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ristos\Documents\GitHub\Bias_Correction\"/>
    </mc:Choice>
  </mc:AlternateContent>
  <xr:revisionPtr revIDLastSave="0" documentId="13_ncr:1_{CEB43479-F05B-4BFD-9A3F-30669B92DF36}" xr6:coauthVersionLast="47" xr6:coauthVersionMax="47" xr10:uidLastSave="{00000000-0000-0000-0000-000000000000}"/>
  <bookViews>
    <workbookView xWindow="-120" yWindow="-120" windowWidth="29040" windowHeight="15840" xr2:uid="{6EC29438-8DEA-4CAF-B50E-A220CD492585}"/>
  </bookViews>
  <sheets>
    <sheet name="QDM_Pre" sheetId="11" r:id="rId1"/>
    <sheet name="QDM_Temp" sheetId="18" r:id="rId2"/>
  </sheets>
  <definedNames>
    <definedName name="_xlchart.v1.0" hidden="1">QDM_Pre!#REF!</definedName>
    <definedName name="_xlchart.v1.1" hidden="1">QDM_Pre!#REF!</definedName>
    <definedName name="_xlchart.v1.10" hidden="1">QDM_Temp!$B$2</definedName>
    <definedName name="_xlchart.v1.11" hidden="1">QDM_Temp!$B$3:$B$362</definedName>
    <definedName name="_xlchart.v1.12" hidden="1">QDM_Temp!$P$2</definedName>
    <definedName name="_xlchart.v1.13" hidden="1">QDM_Temp!$P$3:$P$1562</definedName>
    <definedName name="_xlchart.v1.2" hidden="1">QDM_Pre!$B$2</definedName>
    <definedName name="_xlchart.v1.3" hidden="1">QDM_Pre!$B$3:$B$362</definedName>
    <definedName name="_xlchart.v1.4" hidden="1">QDM_Pre!$P$2</definedName>
    <definedName name="_xlchart.v1.5" hidden="1">QDM_Pre!$P$3:$P$1562</definedName>
    <definedName name="_xlchart.v1.6" hidden="1">QDM_Temp!$B$2</definedName>
    <definedName name="_xlchart.v1.7" hidden="1">QDM_Temp!$B$3:$B$362</definedName>
    <definedName name="_xlchart.v1.8" hidden="1">QDM_Temp!$P$2</definedName>
    <definedName name="_xlchart.v1.9" hidden="1">QDM_Temp!$P$3:$P$1562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8" l="1"/>
  <c r="B1" i="18"/>
  <c r="C1" i="11"/>
  <c r="B1" i="11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717" i="18"/>
  <c r="K718" i="18"/>
  <c r="K719" i="18"/>
  <c r="K720" i="18"/>
  <c r="K721" i="18"/>
  <c r="K722" i="18"/>
  <c r="K723" i="18"/>
  <c r="K724" i="18"/>
  <c r="K725" i="18"/>
  <c r="K726" i="18"/>
  <c r="K727" i="18"/>
  <c r="K728" i="18"/>
  <c r="K729" i="18"/>
  <c r="K730" i="18"/>
  <c r="K731" i="18"/>
  <c r="K732" i="18"/>
  <c r="K733" i="18"/>
  <c r="K734" i="18"/>
  <c r="K735" i="18"/>
  <c r="K736" i="18"/>
  <c r="K737" i="18"/>
  <c r="K738" i="18"/>
  <c r="K739" i="18"/>
  <c r="K740" i="18"/>
  <c r="K741" i="18"/>
  <c r="K742" i="18"/>
  <c r="K743" i="18"/>
  <c r="K744" i="18"/>
  <c r="K745" i="18"/>
  <c r="K746" i="18"/>
  <c r="K747" i="18"/>
  <c r="K748" i="18"/>
  <c r="K749" i="18"/>
  <c r="K750" i="18"/>
  <c r="K751" i="18"/>
  <c r="K752" i="18"/>
  <c r="K753" i="18"/>
  <c r="K754" i="18"/>
  <c r="K755" i="18"/>
  <c r="K756" i="18"/>
  <c r="K757" i="18"/>
  <c r="K758" i="18"/>
  <c r="K759" i="18"/>
  <c r="K760" i="18"/>
  <c r="K761" i="18"/>
  <c r="K762" i="18"/>
  <c r="K763" i="18"/>
  <c r="K764" i="18"/>
  <c r="K765" i="18"/>
  <c r="K766" i="18"/>
  <c r="K767" i="18"/>
  <c r="K768" i="18"/>
  <c r="K769" i="18"/>
  <c r="K770" i="18"/>
  <c r="K771" i="18"/>
  <c r="K772" i="18"/>
  <c r="K773" i="18"/>
  <c r="K774" i="18"/>
  <c r="K775" i="18"/>
  <c r="K776" i="18"/>
  <c r="K777" i="18"/>
  <c r="K778" i="18"/>
  <c r="K779" i="18"/>
  <c r="K780" i="18"/>
  <c r="K781" i="18"/>
  <c r="K782" i="18"/>
  <c r="K783" i="18"/>
  <c r="K784" i="18"/>
  <c r="K785" i="18"/>
  <c r="K786" i="18"/>
  <c r="K787" i="18"/>
  <c r="K788" i="18"/>
  <c r="K789" i="18"/>
  <c r="K790" i="18"/>
  <c r="K791" i="18"/>
  <c r="K792" i="18"/>
  <c r="K793" i="18"/>
  <c r="K794" i="18"/>
  <c r="K795" i="18"/>
  <c r="K796" i="18"/>
  <c r="K797" i="18"/>
  <c r="K798" i="18"/>
  <c r="K799" i="18"/>
  <c r="K800" i="18"/>
  <c r="K801" i="18"/>
  <c r="K802" i="18"/>
  <c r="K803" i="18"/>
  <c r="K804" i="18"/>
  <c r="K805" i="18"/>
  <c r="K806" i="18"/>
  <c r="K807" i="18"/>
  <c r="K808" i="18"/>
  <c r="K809" i="18"/>
  <c r="K810" i="18"/>
  <c r="K811" i="18"/>
  <c r="K812" i="18"/>
  <c r="K813" i="18"/>
  <c r="K814" i="18"/>
  <c r="K815" i="18"/>
  <c r="K816" i="18"/>
  <c r="K817" i="18"/>
  <c r="K818" i="18"/>
  <c r="K819" i="18"/>
  <c r="K820" i="18"/>
  <c r="K821" i="18"/>
  <c r="K822" i="18"/>
  <c r="K823" i="18"/>
  <c r="K824" i="18"/>
  <c r="K825" i="18"/>
  <c r="K826" i="18"/>
  <c r="K827" i="18"/>
  <c r="K828" i="18"/>
  <c r="K829" i="18"/>
  <c r="K830" i="18"/>
  <c r="K831" i="18"/>
  <c r="K832" i="18"/>
  <c r="K833" i="18"/>
  <c r="K834" i="18"/>
  <c r="K835" i="18"/>
  <c r="K836" i="18"/>
  <c r="K837" i="18"/>
  <c r="K838" i="18"/>
  <c r="K839" i="18"/>
  <c r="K840" i="18"/>
  <c r="K841" i="18"/>
  <c r="K842" i="18"/>
  <c r="K843" i="18"/>
  <c r="K844" i="18"/>
  <c r="K845" i="18"/>
  <c r="K846" i="18"/>
  <c r="K847" i="18"/>
  <c r="K848" i="18"/>
  <c r="K849" i="18"/>
  <c r="K850" i="18"/>
  <c r="K851" i="18"/>
  <c r="K852" i="18"/>
  <c r="K853" i="18"/>
  <c r="K854" i="18"/>
  <c r="K855" i="18"/>
  <c r="K856" i="18"/>
  <c r="K857" i="18"/>
  <c r="K858" i="18"/>
  <c r="K859" i="18"/>
  <c r="K860" i="18"/>
  <c r="K861" i="18"/>
  <c r="K862" i="18"/>
  <c r="K863" i="18"/>
  <c r="K864" i="18"/>
  <c r="K865" i="18"/>
  <c r="K866" i="18"/>
  <c r="K867" i="18"/>
  <c r="K868" i="18"/>
  <c r="K869" i="18"/>
  <c r="K870" i="18"/>
  <c r="K871" i="18"/>
  <c r="K872" i="18"/>
  <c r="K873" i="18"/>
  <c r="K874" i="18"/>
  <c r="K875" i="18"/>
  <c r="K876" i="18"/>
  <c r="K877" i="18"/>
  <c r="K878" i="18"/>
  <c r="K879" i="18"/>
  <c r="K880" i="18"/>
  <c r="K881" i="18"/>
  <c r="K882" i="18"/>
  <c r="K883" i="18"/>
  <c r="K884" i="18"/>
  <c r="K885" i="18"/>
  <c r="K886" i="18"/>
  <c r="K887" i="18"/>
  <c r="K888" i="18"/>
  <c r="K889" i="18"/>
  <c r="K890" i="18"/>
  <c r="K891" i="18"/>
  <c r="K892" i="18"/>
  <c r="K893" i="18"/>
  <c r="K894" i="18"/>
  <c r="K895" i="18"/>
  <c r="K896" i="18"/>
  <c r="K897" i="18"/>
  <c r="K898" i="18"/>
  <c r="K899" i="18"/>
  <c r="K900" i="18"/>
  <c r="K901" i="18"/>
  <c r="K902" i="18"/>
  <c r="K903" i="18"/>
  <c r="K904" i="18"/>
  <c r="K905" i="18"/>
  <c r="K906" i="18"/>
  <c r="K907" i="18"/>
  <c r="K908" i="18"/>
  <c r="K909" i="18"/>
  <c r="K910" i="18"/>
  <c r="K911" i="18"/>
  <c r="K912" i="18"/>
  <c r="K913" i="18"/>
  <c r="K914" i="18"/>
  <c r="K915" i="18"/>
  <c r="K916" i="18"/>
  <c r="K917" i="18"/>
  <c r="K918" i="18"/>
  <c r="K919" i="18"/>
  <c r="K920" i="18"/>
  <c r="K921" i="18"/>
  <c r="K922" i="18"/>
  <c r="K923" i="18"/>
  <c r="K924" i="18"/>
  <c r="K925" i="18"/>
  <c r="K926" i="18"/>
  <c r="K927" i="18"/>
  <c r="K928" i="18"/>
  <c r="K929" i="18"/>
  <c r="K930" i="18"/>
  <c r="K931" i="18"/>
  <c r="K932" i="18"/>
  <c r="K933" i="18"/>
  <c r="K934" i="18"/>
  <c r="K935" i="18"/>
  <c r="K936" i="18"/>
  <c r="K937" i="18"/>
  <c r="K938" i="18"/>
  <c r="K939" i="18"/>
  <c r="K940" i="18"/>
  <c r="K941" i="18"/>
  <c r="K942" i="18"/>
  <c r="K943" i="18"/>
  <c r="K944" i="18"/>
  <c r="K945" i="18"/>
  <c r="K946" i="18"/>
  <c r="K947" i="18"/>
  <c r="K948" i="18"/>
  <c r="K949" i="18"/>
  <c r="K950" i="18"/>
  <c r="K951" i="18"/>
  <c r="K952" i="18"/>
  <c r="K953" i="18"/>
  <c r="K954" i="18"/>
  <c r="K955" i="18"/>
  <c r="K956" i="18"/>
  <c r="K957" i="18"/>
  <c r="K958" i="18"/>
  <c r="K959" i="18"/>
  <c r="K960" i="18"/>
  <c r="K961" i="18"/>
  <c r="K962" i="18"/>
  <c r="K963" i="18"/>
  <c r="K964" i="18"/>
  <c r="K965" i="18"/>
  <c r="K966" i="18"/>
  <c r="K967" i="18"/>
  <c r="K968" i="18"/>
  <c r="K969" i="18"/>
  <c r="K970" i="18"/>
  <c r="K971" i="18"/>
  <c r="K972" i="18"/>
  <c r="K973" i="18"/>
  <c r="K974" i="18"/>
  <c r="K975" i="18"/>
  <c r="K976" i="18"/>
  <c r="K977" i="18"/>
  <c r="K978" i="18"/>
  <c r="K979" i="18"/>
  <c r="K980" i="18"/>
  <c r="K981" i="18"/>
  <c r="K982" i="18"/>
  <c r="K983" i="18"/>
  <c r="K984" i="18"/>
  <c r="K985" i="18"/>
  <c r="K986" i="18"/>
  <c r="K987" i="18"/>
  <c r="K988" i="18"/>
  <c r="K989" i="18"/>
  <c r="K990" i="18"/>
  <c r="K991" i="18"/>
  <c r="K992" i="18"/>
  <c r="K993" i="18"/>
  <c r="K994" i="18"/>
  <c r="K995" i="18"/>
  <c r="K996" i="18"/>
  <c r="K997" i="18"/>
  <c r="K998" i="18"/>
  <c r="K999" i="18"/>
  <c r="K1000" i="18"/>
  <c r="K1001" i="18"/>
  <c r="K1002" i="18"/>
  <c r="K1003" i="18"/>
  <c r="K1004" i="18"/>
  <c r="K1005" i="18"/>
  <c r="K1006" i="18"/>
  <c r="K1007" i="18"/>
  <c r="K1008" i="18"/>
  <c r="K1009" i="18"/>
  <c r="K1010" i="18"/>
  <c r="K1011" i="18"/>
  <c r="K1012" i="18"/>
  <c r="K1013" i="18"/>
  <c r="K1014" i="18"/>
  <c r="K1015" i="18"/>
  <c r="K1016" i="18"/>
  <c r="K1017" i="18"/>
  <c r="K1018" i="18"/>
  <c r="K1019" i="18"/>
  <c r="K1020" i="18"/>
  <c r="K1021" i="18"/>
  <c r="K1022" i="18"/>
  <c r="K1023" i="18"/>
  <c r="K1024" i="18"/>
  <c r="K1025" i="18"/>
  <c r="K1026" i="18"/>
  <c r="K1027" i="18"/>
  <c r="K1028" i="18"/>
  <c r="K1029" i="18"/>
  <c r="K1030" i="18"/>
  <c r="K1031" i="18"/>
  <c r="K1032" i="18"/>
  <c r="K1033" i="18"/>
  <c r="K1034" i="18"/>
  <c r="K1035" i="18"/>
  <c r="K1036" i="18"/>
  <c r="K1037" i="18"/>
  <c r="K1038" i="18"/>
  <c r="K1039" i="18"/>
  <c r="K1040" i="18"/>
  <c r="K1041" i="18"/>
  <c r="K1042" i="18"/>
  <c r="K1043" i="18"/>
  <c r="K1044" i="18"/>
  <c r="K1045" i="18"/>
  <c r="K1046" i="18"/>
  <c r="K1047" i="18"/>
  <c r="K1048" i="18"/>
  <c r="K1049" i="18"/>
  <c r="K1050" i="18"/>
  <c r="K1051" i="18"/>
  <c r="K1052" i="18"/>
  <c r="K1053" i="18"/>
  <c r="K1054" i="18"/>
  <c r="K1055" i="18"/>
  <c r="K1056" i="18"/>
  <c r="K1057" i="18"/>
  <c r="K1058" i="18"/>
  <c r="K1059" i="18"/>
  <c r="K1060" i="18"/>
  <c r="K1061" i="18"/>
  <c r="K1062" i="18"/>
  <c r="K1063" i="18"/>
  <c r="K1064" i="18"/>
  <c r="K1065" i="18"/>
  <c r="K1066" i="18"/>
  <c r="K1067" i="18"/>
  <c r="K1068" i="18"/>
  <c r="K1069" i="18"/>
  <c r="K1070" i="18"/>
  <c r="K1071" i="18"/>
  <c r="K1072" i="18"/>
  <c r="K1073" i="18"/>
  <c r="K1074" i="18"/>
  <c r="K1075" i="18"/>
  <c r="K1076" i="18"/>
  <c r="K1077" i="18"/>
  <c r="K1078" i="18"/>
  <c r="K1079" i="18"/>
  <c r="K1080" i="18"/>
  <c r="K1081" i="18"/>
  <c r="K1082" i="18"/>
  <c r="K1083" i="18"/>
  <c r="K1084" i="18"/>
  <c r="K1085" i="18"/>
  <c r="K1086" i="18"/>
  <c r="K1087" i="18"/>
  <c r="K1088" i="18"/>
  <c r="K1089" i="18"/>
  <c r="K1090" i="18"/>
  <c r="K1091" i="18"/>
  <c r="K1092" i="18"/>
  <c r="K1093" i="18"/>
  <c r="K1094" i="18"/>
  <c r="K1095" i="18"/>
  <c r="K1096" i="18"/>
  <c r="K1097" i="18"/>
  <c r="K1098" i="18"/>
  <c r="K1099" i="18"/>
  <c r="K1100" i="18"/>
  <c r="K1101" i="18"/>
  <c r="K1102" i="18"/>
  <c r="K1103" i="18"/>
  <c r="K1104" i="18"/>
  <c r="K1105" i="18"/>
  <c r="K1106" i="18"/>
  <c r="K1107" i="18"/>
  <c r="K1108" i="18"/>
  <c r="K1109" i="18"/>
  <c r="K1110" i="18"/>
  <c r="K1111" i="18"/>
  <c r="K1112" i="18"/>
  <c r="K1113" i="18"/>
  <c r="K1114" i="18"/>
  <c r="K1115" i="18"/>
  <c r="K1116" i="18"/>
  <c r="K1117" i="18"/>
  <c r="K1118" i="18"/>
  <c r="K1119" i="18"/>
  <c r="K1120" i="18"/>
  <c r="K1121" i="18"/>
  <c r="K1122" i="18"/>
  <c r="K1123" i="18"/>
  <c r="K1124" i="18"/>
  <c r="K1125" i="18"/>
  <c r="K1126" i="18"/>
  <c r="K1127" i="18"/>
  <c r="K1128" i="18"/>
  <c r="K1129" i="18"/>
  <c r="K1130" i="18"/>
  <c r="K1131" i="18"/>
  <c r="K1132" i="18"/>
  <c r="K1133" i="18"/>
  <c r="K1134" i="18"/>
  <c r="K1135" i="18"/>
  <c r="K1136" i="18"/>
  <c r="K1137" i="18"/>
  <c r="K1138" i="18"/>
  <c r="K1139" i="18"/>
  <c r="K1140" i="18"/>
  <c r="K1141" i="18"/>
  <c r="K1142" i="18"/>
  <c r="K1143" i="18"/>
  <c r="K1144" i="18"/>
  <c r="K1145" i="18"/>
  <c r="K1146" i="18"/>
  <c r="K1147" i="18"/>
  <c r="K1148" i="18"/>
  <c r="K1149" i="18"/>
  <c r="K1150" i="18"/>
  <c r="K1151" i="18"/>
  <c r="K1152" i="18"/>
  <c r="K1153" i="18"/>
  <c r="K1154" i="18"/>
  <c r="K1155" i="18"/>
  <c r="K1156" i="18"/>
  <c r="K1157" i="18"/>
  <c r="K1158" i="18"/>
  <c r="K1159" i="18"/>
  <c r="K1160" i="18"/>
  <c r="K1161" i="18"/>
  <c r="K1162" i="18"/>
  <c r="K1163" i="18"/>
  <c r="K1164" i="18"/>
  <c r="K1165" i="18"/>
  <c r="K1166" i="18"/>
  <c r="K1167" i="18"/>
  <c r="K1168" i="18"/>
  <c r="K1169" i="18"/>
  <c r="K1170" i="18"/>
  <c r="K1171" i="18"/>
  <c r="K1172" i="18"/>
  <c r="K1173" i="18"/>
  <c r="K1174" i="18"/>
  <c r="K1175" i="18"/>
  <c r="K1176" i="18"/>
  <c r="K1177" i="18"/>
  <c r="K1178" i="18"/>
  <c r="K1179" i="18"/>
  <c r="K1180" i="18"/>
  <c r="K1181" i="18"/>
  <c r="K1182" i="18"/>
  <c r="K1183" i="18"/>
  <c r="K1184" i="18"/>
  <c r="K1185" i="18"/>
  <c r="K1186" i="18"/>
  <c r="K1187" i="18"/>
  <c r="K1188" i="18"/>
  <c r="K1189" i="18"/>
  <c r="K1190" i="18"/>
  <c r="K1191" i="18"/>
  <c r="K1192" i="18"/>
  <c r="K1193" i="18"/>
  <c r="K1194" i="18"/>
  <c r="K1195" i="18"/>
  <c r="K1196" i="18"/>
  <c r="K1197" i="18"/>
  <c r="K1198" i="18"/>
  <c r="K1199" i="18"/>
  <c r="K1200" i="18"/>
  <c r="K1201" i="18"/>
  <c r="K1202" i="18"/>
  <c r="K1203" i="18"/>
  <c r="K1204" i="18"/>
  <c r="K1205" i="18"/>
  <c r="K1206" i="18"/>
  <c r="K1207" i="18"/>
  <c r="K1208" i="18"/>
  <c r="K1209" i="18"/>
  <c r="K1210" i="18"/>
  <c r="K1211" i="18"/>
  <c r="K1212" i="18"/>
  <c r="K1213" i="18"/>
  <c r="K1214" i="18"/>
  <c r="K1215" i="18"/>
  <c r="K1216" i="18"/>
  <c r="K1217" i="18"/>
  <c r="K1218" i="18"/>
  <c r="K1219" i="18"/>
  <c r="K1220" i="18"/>
  <c r="K1221" i="18"/>
  <c r="K1222" i="18"/>
  <c r="K1223" i="18"/>
  <c r="K1224" i="18"/>
  <c r="K1225" i="18"/>
  <c r="K1226" i="18"/>
  <c r="K1227" i="18"/>
  <c r="K1228" i="18"/>
  <c r="K1229" i="18"/>
  <c r="K1230" i="18"/>
  <c r="K1231" i="18"/>
  <c r="K1232" i="18"/>
  <c r="K1233" i="18"/>
  <c r="K1234" i="18"/>
  <c r="K1235" i="18"/>
  <c r="K1236" i="18"/>
  <c r="K1237" i="18"/>
  <c r="K1238" i="18"/>
  <c r="K1239" i="18"/>
  <c r="K1240" i="18"/>
  <c r="K1241" i="18"/>
  <c r="K1242" i="18"/>
  <c r="K1243" i="18"/>
  <c r="K1244" i="18"/>
  <c r="K1245" i="18"/>
  <c r="K1246" i="18"/>
  <c r="K1247" i="18"/>
  <c r="K1248" i="18"/>
  <c r="K1249" i="18"/>
  <c r="K1250" i="18"/>
  <c r="K1251" i="18"/>
  <c r="K1252" i="18"/>
  <c r="K1253" i="18"/>
  <c r="K1254" i="18"/>
  <c r="K1255" i="18"/>
  <c r="K1256" i="18"/>
  <c r="K1257" i="18"/>
  <c r="K1258" i="18"/>
  <c r="K1259" i="18"/>
  <c r="K1260" i="18"/>
  <c r="K1261" i="18"/>
  <c r="K1262" i="18"/>
  <c r="K1263" i="18"/>
  <c r="K1264" i="18"/>
  <c r="K1265" i="18"/>
  <c r="K1266" i="18"/>
  <c r="K1267" i="18"/>
  <c r="K1268" i="18"/>
  <c r="K1269" i="18"/>
  <c r="K1270" i="18"/>
  <c r="K1271" i="18"/>
  <c r="K1272" i="18"/>
  <c r="K1273" i="18"/>
  <c r="K1274" i="18"/>
  <c r="K1275" i="18"/>
  <c r="K1276" i="18"/>
  <c r="K1277" i="18"/>
  <c r="K1278" i="18"/>
  <c r="K1279" i="18"/>
  <c r="K1280" i="18"/>
  <c r="K1281" i="18"/>
  <c r="K1282" i="18"/>
  <c r="K1283" i="18"/>
  <c r="K1284" i="18"/>
  <c r="K1285" i="18"/>
  <c r="K1286" i="18"/>
  <c r="K1287" i="18"/>
  <c r="K1288" i="18"/>
  <c r="K1289" i="18"/>
  <c r="K1290" i="18"/>
  <c r="K1291" i="18"/>
  <c r="K1292" i="18"/>
  <c r="K1293" i="18"/>
  <c r="K1294" i="18"/>
  <c r="K1295" i="18"/>
  <c r="K1296" i="18"/>
  <c r="K1297" i="18"/>
  <c r="K1298" i="18"/>
  <c r="K1299" i="18"/>
  <c r="K1300" i="18"/>
  <c r="K1301" i="18"/>
  <c r="K1302" i="18"/>
  <c r="K1303" i="18"/>
  <c r="K1304" i="18"/>
  <c r="K1305" i="18"/>
  <c r="K1306" i="18"/>
  <c r="K1307" i="18"/>
  <c r="K1308" i="18"/>
  <c r="K1309" i="18"/>
  <c r="K1310" i="18"/>
  <c r="K1311" i="18"/>
  <c r="K1312" i="18"/>
  <c r="K1313" i="18"/>
  <c r="K1314" i="18"/>
  <c r="K1315" i="18"/>
  <c r="K1316" i="18"/>
  <c r="K1317" i="18"/>
  <c r="K1318" i="18"/>
  <c r="K1319" i="18"/>
  <c r="K1320" i="18"/>
  <c r="K1321" i="18"/>
  <c r="K1322" i="18"/>
  <c r="K1323" i="18"/>
  <c r="K1324" i="18"/>
  <c r="K1325" i="18"/>
  <c r="K1326" i="18"/>
  <c r="K1327" i="18"/>
  <c r="K1328" i="18"/>
  <c r="K1329" i="18"/>
  <c r="K1330" i="18"/>
  <c r="K1331" i="18"/>
  <c r="K1332" i="18"/>
  <c r="K1333" i="18"/>
  <c r="K1334" i="18"/>
  <c r="K1335" i="18"/>
  <c r="K1336" i="18"/>
  <c r="K1337" i="18"/>
  <c r="K1338" i="18"/>
  <c r="K1339" i="18"/>
  <c r="K1340" i="18"/>
  <c r="K1341" i="18"/>
  <c r="K1342" i="18"/>
  <c r="K1343" i="18"/>
  <c r="K1344" i="18"/>
  <c r="K1345" i="18"/>
  <c r="K1346" i="18"/>
  <c r="K1347" i="18"/>
  <c r="K1348" i="18"/>
  <c r="K1349" i="18"/>
  <c r="K1350" i="18"/>
  <c r="K1351" i="18"/>
  <c r="K1352" i="18"/>
  <c r="K1353" i="18"/>
  <c r="K1354" i="18"/>
  <c r="K1355" i="18"/>
  <c r="K1356" i="18"/>
  <c r="K1357" i="18"/>
  <c r="K1358" i="18"/>
  <c r="K1359" i="18"/>
  <c r="K1360" i="18"/>
  <c r="K1361" i="18"/>
  <c r="K1362" i="18"/>
  <c r="K1363" i="18"/>
  <c r="K1364" i="18"/>
  <c r="K1365" i="18"/>
  <c r="K1366" i="18"/>
  <c r="K1367" i="18"/>
  <c r="K1368" i="18"/>
  <c r="K1369" i="18"/>
  <c r="K1370" i="18"/>
  <c r="K1371" i="18"/>
  <c r="K1372" i="18"/>
  <c r="K1373" i="18"/>
  <c r="K1374" i="18"/>
  <c r="K1375" i="18"/>
  <c r="K1376" i="18"/>
  <c r="K1377" i="18"/>
  <c r="K1378" i="18"/>
  <c r="K1379" i="18"/>
  <c r="K1380" i="18"/>
  <c r="K1381" i="18"/>
  <c r="K1382" i="18"/>
  <c r="K1383" i="18"/>
  <c r="K1384" i="18"/>
  <c r="K1385" i="18"/>
  <c r="K1386" i="18"/>
  <c r="K1387" i="18"/>
  <c r="K1388" i="18"/>
  <c r="K1389" i="18"/>
  <c r="K1390" i="18"/>
  <c r="K1391" i="18"/>
  <c r="K1392" i="18"/>
  <c r="K1393" i="18"/>
  <c r="K1394" i="18"/>
  <c r="K1395" i="18"/>
  <c r="K1396" i="18"/>
  <c r="K1397" i="18"/>
  <c r="K1398" i="18"/>
  <c r="K1399" i="18"/>
  <c r="K1400" i="18"/>
  <c r="K1401" i="18"/>
  <c r="K1402" i="18"/>
  <c r="K1403" i="18"/>
  <c r="K1404" i="18"/>
  <c r="K1405" i="18"/>
  <c r="K1406" i="18"/>
  <c r="K1407" i="18"/>
  <c r="K1408" i="18"/>
  <c r="K1409" i="18"/>
  <c r="K1410" i="18"/>
  <c r="K1411" i="18"/>
  <c r="K1412" i="18"/>
  <c r="K1413" i="18"/>
  <c r="K1414" i="18"/>
  <c r="K1415" i="18"/>
  <c r="K1416" i="18"/>
  <c r="K1417" i="18"/>
  <c r="K1418" i="18"/>
  <c r="K1419" i="18"/>
  <c r="K1420" i="18"/>
  <c r="K1421" i="18"/>
  <c r="K1422" i="18"/>
  <c r="K1423" i="18"/>
  <c r="K1424" i="18"/>
  <c r="K1425" i="18"/>
  <c r="K1426" i="18"/>
  <c r="K1427" i="18"/>
  <c r="K1428" i="18"/>
  <c r="K1429" i="18"/>
  <c r="K1430" i="18"/>
  <c r="K1431" i="18"/>
  <c r="K1432" i="18"/>
  <c r="K1433" i="18"/>
  <c r="K1434" i="18"/>
  <c r="K1435" i="18"/>
  <c r="K1436" i="18"/>
  <c r="K1437" i="18"/>
  <c r="K1438" i="18"/>
  <c r="K1439" i="18"/>
  <c r="K1440" i="18"/>
  <c r="K1441" i="18"/>
  <c r="K1442" i="18"/>
  <c r="K1443" i="18"/>
  <c r="K1444" i="18"/>
  <c r="K1445" i="18"/>
  <c r="K1446" i="18"/>
  <c r="K1447" i="18"/>
  <c r="K1448" i="18"/>
  <c r="K1449" i="18"/>
  <c r="K1450" i="18"/>
  <c r="K1451" i="18"/>
  <c r="K1452" i="18"/>
  <c r="K1453" i="18"/>
  <c r="K1454" i="18"/>
  <c r="K1455" i="18"/>
  <c r="K1456" i="18"/>
  <c r="K1457" i="18"/>
  <c r="K1458" i="18"/>
  <c r="K1459" i="18"/>
  <c r="K1460" i="18"/>
  <c r="K1461" i="18"/>
  <c r="K1462" i="18"/>
  <c r="K1463" i="18"/>
  <c r="K1464" i="18"/>
  <c r="K1465" i="18"/>
  <c r="K1466" i="18"/>
  <c r="K1467" i="18"/>
  <c r="K1468" i="18"/>
  <c r="K1469" i="18"/>
  <c r="K1470" i="18"/>
  <c r="K1471" i="18"/>
  <c r="K1472" i="18"/>
  <c r="K1473" i="18"/>
  <c r="K1474" i="18"/>
  <c r="K1475" i="18"/>
  <c r="K1476" i="18"/>
  <c r="K1477" i="18"/>
  <c r="K1478" i="18"/>
  <c r="K1479" i="18"/>
  <c r="K1480" i="18"/>
  <c r="K1481" i="18"/>
  <c r="K1482" i="18"/>
  <c r="K1483" i="18"/>
  <c r="K1484" i="18"/>
  <c r="K1485" i="18"/>
  <c r="K1486" i="18"/>
  <c r="K1487" i="18"/>
  <c r="K1488" i="18"/>
  <c r="K1489" i="18"/>
  <c r="K1490" i="18"/>
  <c r="K1491" i="18"/>
  <c r="K1492" i="18"/>
  <c r="K1493" i="18"/>
  <c r="K1494" i="18"/>
  <c r="K1495" i="18"/>
  <c r="K1496" i="18"/>
  <c r="K1497" i="18"/>
  <c r="K1498" i="18"/>
  <c r="K1499" i="18"/>
  <c r="K1500" i="18"/>
  <c r="K1501" i="18"/>
  <c r="K1502" i="18"/>
  <c r="K1503" i="18"/>
  <c r="K1504" i="18"/>
  <c r="K1505" i="18"/>
  <c r="K1506" i="18"/>
  <c r="K1507" i="18"/>
  <c r="K1508" i="18"/>
  <c r="K1509" i="18"/>
  <c r="K1510" i="18"/>
  <c r="K1511" i="18"/>
  <c r="K1512" i="18"/>
  <c r="K1513" i="18"/>
  <c r="K1514" i="18"/>
  <c r="K1515" i="18"/>
  <c r="K1516" i="18"/>
  <c r="K1517" i="18"/>
  <c r="K1518" i="18"/>
  <c r="K1519" i="18"/>
  <c r="K1520" i="18"/>
  <c r="K1521" i="18"/>
  <c r="K1522" i="18"/>
  <c r="K1523" i="18"/>
  <c r="K1524" i="18"/>
  <c r="K1525" i="18"/>
  <c r="K1526" i="18"/>
  <c r="K1527" i="18"/>
  <c r="K1528" i="18"/>
  <c r="K1529" i="18"/>
  <c r="K1530" i="18"/>
  <c r="K1531" i="18"/>
  <c r="K1532" i="18"/>
  <c r="K1533" i="18"/>
  <c r="K1534" i="18"/>
  <c r="K1535" i="18"/>
  <c r="K1536" i="18"/>
  <c r="K1537" i="18"/>
  <c r="K1538" i="18"/>
  <c r="K1539" i="18"/>
  <c r="K1540" i="18"/>
  <c r="K1541" i="18"/>
  <c r="K1542" i="18"/>
  <c r="K1543" i="18"/>
  <c r="K1544" i="18"/>
  <c r="K1545" i="18"/>
  <c r="K1546" i="18"/>
  <c r="K1547" i="18"/>
  <c r="K1548" i="18"/>
  <c r="K1549" i="18"/>
  <c r="K1550" i="18"/>
  <c r="K1551" i="18"/>
  <c r="K1552" i="18"/>
  <c r="K1553" i="18"/>
  <c r="K1554" i="18"/>
  <c r="K1555" i="18"/>
  <c r="K1556" i="18"/>
  <c r="K1557" i="18"/>
  <c r="K1558" i="18"/>
  <c r="K1559" i="18"/>
  <c r="K1560" i="18"/>
  <c r="K1561" i="18"/>
  <c r="K1562" i="18"/>
  <c r="K3" i="18"/>
  <c r="L1338" i="18" s="1" a="1"/>
  <c r="L1338" i="18" s="1"/>
  <c r="D1562" i="18"/>
  <c r="D1561" i="18"/>
  <c r="D1560" i="18"/>
  <c r="D1559" i="18"/>
  <c r="D1558" i="18"/>
  <c r="D1557" i="18"/>
  <c r="D1556" i="18"/>
  <c r="D1555" i="18"/>
  <c r="D1554" i="18"/>
  <c r="D1553" i="18"/>
  <c r="D1552" i="18"/>
  <c r="D1551" i="18"/>
  <c r="D1550" i="18"/>
  <c r="D1549" i="18"/>
  <c r="D1548" i="18"/>
  <c r="D1547" i="18"/>
  <c r="D1546" i="18"/>
  <c r="D1545" i="18"/>
  <c r="D1544" i="18"/>
  <c r="D1543" i="18"/>
  <c r="D1542" i="18"/>
  <c r="D1541" i="18"/>
  <c r="D1540" i="18"/>
  <c r="D1539" i="18"/>
  <c r="D1538" i="18"/>
  <c r="D1537" i="18"/>
  <c r="D1536" i="18"/>
  <c r="D1535" i="18"/>
  <c r="D1534" i="18"/>
  <c r="D1533" i="18"/>
  <c r="D1532" i="18"/>
  <c r="D1531" i="18"/>
  <c r="D1530" i="18"/>
  <c r="D1529" i="18"/>
  <c r="D1528" i="18"/>
  <c r="D1527" i="18"/>
  <c r="D1526" i="18"/>
  <c r="D1525" i="18"/>
  <c r="D1524" i="18"/>
  <c r="D1523" i="18"/>
  <c r="D1522" i="18"/>
  <c r="D1521" i="18"/>
  <c r="D1520" i="18"/>
  <c r="D1519" i="18"/>
  <c r="D1518" i="18"/>
  <c r="D1517" i="18"/>
  <c r="D1516" i="18"/>
  <c r="D1515" i="18"/>
  <c r="D1514" i="18"/>
  <c r="D1513" i="18"/>
  <c r="D1512" i="18"/>
  <c r="D1511" i="18"/>
  <c r="D1510" i="18"/>
  <c r="D1509" i="18"/>
  <c r="D1508" i="18"/>
  <c r="D1507" i="18"/>
  <c r="D1506" i="18"/>
  <c r="D1505" i="18"/>
  <c r="D1504" i="18"/>
  <c r="D1503" i="18"/>
  <c r="D1502" i="18"/>
  <c r="D1501" i="18"/>
  <c r="D1500" i="18"/>
  <c r="D1499" i="18"/>
  <c r="D1498" i="18"/>
  <c r="D1497" i="18"/>
  <c r="D1496" i="18"/>
  <c r="D1495" i="18"/>
  <c r="D1494" i="18"/>
  <c r="D1493" i="18"/>
  <c r="D1492" i="18"/>
  <c r="D1491" i="18"/>
  <c r="D1490" i="18"/>
  <c r="D1489" i="18"/>
  <c r="D1488" i="18"/>
  <c r="D1487" i="18"/>
  <c r="D1486" i="18"/>
  <c r="D1485" i="18"/>
  <c r="D1484" i="18"/>
  <c r="D1483" i="18"/>
  <c r="D1482" i="18"/>
  <c r="D1481" i="18"/>
  <c r="D1480" i="18"/>
  <c r="D1479" i="18"/>
  <c r="D1478" i="18"/>
  <c r="D1477" i="18"/>
  <c r="D1476" i="18"/>
  <c r="D1475" i="18"/>
  <c r="D1474" i="18"/>
  <c r="D1473" i="18"/>
  <c r="D1472" i="18"/>
  <c r="D1471" i="18"/>
  <c r="D1470" i="18"/>
  <c r="D1469" i="18"/>
  <c r="D1468" i="18"/>
  <c r="D1467" i="18"/>
  <c r="D1466" i="18"/>
  <c r="D1465" i="18"/>
  <c r="D1464" i="18"/>
  <c r="D1463" i="18"/>
  <c r="D1462" i="18"/>
  <c r="D1461" i="18"/>
  <c r="D1460" i="18"/>
  <c r="D1459" i="18"/>
  <c r="D1458" i="18"/>
  <c r="D1457" i="18"/>
  <c r="D1456" i="18"/>
  <c r="D1455" i="18"/>
  <c r="D1454" i="18"/>
  <c r="D1453" i="18"/>
  <c r="D1452" i="18"/>
  <c r="D1451" i="18"/>
  <c r="D1450" i="18"/>
  <c r="D1449" i="18"/>
  <c r="D1448" i="18"/>
  <c r="D1447" i="18"/>
  <c r="D1446" i="18"/>
  <c r="D1445" i="18"/>
  <c r="D1444" i="18"/>
  <c r="D1443" i="18"/>
  <c r="D1442" i="18"/>
  <c r="D1441" i="18"/>
  <c r="D1440" i="18"/>
  <c r="D1439" i="18"/>
  <c r="D1438" i="18"/>
  <c r="D1437" i="18"/>
  <c r="D1436" i="18"/>
  <c r="D1435" i="18"/>
  <c r="D1434" i="18"/>
  <c r="D1433" i="18"/>
  <c r="D1432" i="18"/>
  <c r="D1431" i="18"/>
  <c r="D1430" i="18"/>
  <c r="D1429" i="18"/>
  <c r="D1428" i="18"/>
  <c r="D1427" i="18"/>
  <c r="D1426" i="18"/>
  <c r="D1425" i="18"/>
  <c r="D1424" i="18"/>
  <c r="D1423" i="18"/>
  <c r="D1422" i="18"/>
  <c r="D1421" i="18"/>
  <c r="D1420" i="18"/>
  <c r="D1419" i="18"/>
  <c r="D1418" i="18"/>
  <c r="D1417" i="18"/>
  <c r="D1416" i="18"/>
  <c r="D1415" i="18"/>
  <c r="D1414" i="18"/>
  <c r="D1413" i="18"/>
  <c r="D1412" i="18"/>
  <c r="D1411" i="18"/>
  <c r="D1410" i="18"/>
  <c r="D1409" i="18"/>
  <c r="D1408" i="18"/>
  <c r="D1407" i="18"/>
  <c r="D1406" i="18"/>
  <c r="D1405" i="18"/>
  <c r="D1404" i="18"/>
  <c r="D1403" i="18"/>
  <c r="D1402" i="18"/>
  <c r="D1401" i="18"/>
  <c r="D1400" i="18"/>
  <c r="D1399" i="18"/>
  <c r="D1398" i="18"/>
  <c r="D1397" i="18"/>
  <c r="D1396" i="18"/>
  <c r="D1395" i="18"/>
  <c r="D1394" i="18"/>
  <c r="D1393" i="18"/>
  <c r="D1392" i="18"/>
  <c r="D1391" i="18"/>
  <c r="D1390" i="18"/>
  <c r="D1389" i="18"/>
  <c r="D1388" i="18"/>
  <c r="D1387" i="18"/>
  <c r="D1386" i="18"/>
  <c r="D1385" i="18"/>
  <c r="D1384" i="18"/>
  <c r="D1383" i="18"/>
  <c r="D1382" i="18"/>
  <c r="D1381" i="18"/>
  <c r="D1380" i="18"/>
  <c r="D1379" i="18"/>
  <c r="D1378" i="18"/>
  <c r="D1377" i="18"/>
  <c r="D1376" i="18"/>
  <c r="D1375" i="18"/>
  <c r="D1374" i="18"/>
  <c r="D1373" i="18"/>
  <c r="D1372" i="18"/>
  <c r="D1371" i="18"/>
  <c r="D1370" i="18"/>
  <c r="D1369" i="18"/>
  <c r="D1368" i="18"/>
  <c r="D1367" i="18"/>
  <c r="D1366" i="18"/>
  <c r="D1365" i="18"/>
  <c r="D1364" i="18"/>
  <c r="D1363" i="18"/>
  <c r="D1362" i="18"/>
  <c r="D1361" i="18"/>
  <c r="D1360" i="18"/>
  <c r="D1359" i="18"/>
  <c r="D1358" i="18"/>
  <c r="D1357" i="18"/>
  <c r="D1356" i="18"/>
  <c r="D1355" i="18"/>
  <c r="D1354" i="18"/>
  <c r="D1353" i="18"/>
  <c r="D1352" i="18"/>
  <c r="D1351" i="18"/>
  <c r="D1350" i="18"/>
  <c r="D1349" i="18"/>
  <c r="D1348" i="18"/>
  <c r="D1347" i="18"/>
  <c r="D1346" i="18"/>
  <c r="D1345" i="18"/>
  <c r="D1344" i="18"/>
  <c r="D1343" i="18"/>
  <c r="D1342" i="18"/>
  <c r="D1341" i="18"/>
  <c r="D1340" i="18"/>
  <c r="D1339" i="18"/>
  <c r="D1338" i="18"/>
  <c r="D1337" i="18"/>
  <c r="D1336" i="18"/>
  <c r="D1335" i="18"/>
  <c r="D1334" i="18"/>
  <c r="D1333" i="18"/>
  <c r="D1332" i="18"/>
  <c r="D1331" i="18"/>
  <c r="D1330" i="18"/>
  <c r="D1329" i="18"/>
  <c r="D1328" i="18"/>
  <c r="D1327" i="18"/>
  <c r="D1326" i="18"/>
  <c r="D1325" i="18"/>
  <c r="D1324" i="18"/>
  <c r="D1323" i="18"/>
  <c r="D1322" i="18"/>
  <c r="D1321" i="18"/>
  <c r="D1320" i="18"/>
  <c r="D1319" i="18"/>
  <c r="D1318" i="18"/>
  <c r="D1317" i="18"/>
  <c r="D1316" i="18"/>
  <c r="D1315" i="18"/>
  <c r="D1314" i="18"/>
  <c r="D1313" i="18"/>
  <c r="D1312" i="18"/>
  <c r="D1311" i="18"/>
  <c r="D1310" i="18"/>
  <c r="D1309" i="18"/>
  <c r="D1308" i="18"/>
  <c r="D1307" i="18"/>
  <c r="D1306" i="18"/>
  <c r="D1305" i="18"/>
  <c r="D1304" i="18"/>
  <c r="D1303" i="18"/>
  <c r="D1302" i="18"/>
  <c r="D1301" i="18"/>
  <c r="D1300" i="18"/>
  <c r="D1299" i="18"/>
  <c r="D1298" i="18"/>
  <c r="D1297" i="18"/>
  <c r="D1296" i="18"/>
  <c r="D1295" i="18"/>
  <c r="D1294" i="18"/>
  <c r="D1293" i="18"/>
  <c r="D1292" i="18"/>
  <c r="D1291" i="18"/>
  <c r="D1290" i="18"/>
  <c r="D1289" i="18"/>
  <c r="D1288" i="18"/>
  <c r="D1287" i="18"/>
  <c r="D1286" i="18"/>
  <c r="D1285" i="18"/>
  <c r="D1284" i="18"/>
  <c r="D1283" i="18"/>
  <c r="D1282" i="18"/>
  <c r="D1281" i="18"/>
  <c r="D1280" i="18"/>
  <c r="D1279" i="18"/>
  <c r="D1278" i="18"/>
  <c r="D1277" i="18"/>
  <c r="D1276" i="18"/>
  <c r="D1275" i="18"/>
  <c r="D1274" i="18"/>
  <c r="D1273" i="18"/>
  <c r="D1272" i="18"/>
  <c r="D1271" i="18"/>
  <c r="D1270" i="18"/>
  <c r="D1269" i="18"/>
  <c r="D1268" i="18"/>
  <c r="D1267" i="18"/>
  <c r="D1266" i="18"/>
  <c r="D1265" i="18"/>
  <c r="D1264" i="18"/>
  <c r="D1263" i="18"/>
  <c r="D1262" i="18"/>
  <c r="D1261" i="18"/>
  <c r="D1260" i="18"/>
  <c r="D1259" i="18"/>
  <c r="D1258" i="18"/>
  <c r="D1257" i="18"/>
  <c r="D1256" i="18"/>
  <c r="D1255" i="18"/>
  <c r="D1254" i="18"/>
  <c r="D1253" i="18"/>
  <c r="D1252" i="18"/>
  <c r="D1251" i="18"/>
  <c r="D1250" i="18"/>
  <c r="D1249" i="18"/>
  <c r="D1248" i="18"/>
  <c r="D1247" i="18"/>
  <c r="D1246" i="18"/>
  <c r="D1245" i="18"/>
  <c r="D1244" i="18"/>
  <c r="D1243" i="18"/>
  <c r="D1242" i="18"/>
  <c r="D1241" i="18"/>
  <c r="D1240" i="18"/>
  <c r="D1239" i="18"/>
  <c r="D1238" i="18"/>
  <c r="D1237" i="18"/>
  <c r="D1236" i="18"/>
  <c r="D1235" i="18"/>
  <c r="D1234" i="18"/>
  <c r="D1233" i="18"/>
  <c r="D1232" i="18"/>
  <c r="D1231" i="18"/>
  <c r="D1230" i="18"/>
  <c r="D1229" i="18"/>
  <c r="D1228" i="18"/>
  <c r="D1227" i="18"/>
  <c r="D1226" i="18"/>
  <c r="D1225" i="18"/>
  <c r="D1224" i="18"/>
  <c r="D1223" i="18"/>
  <c r="D1222" i="18"/>
  <c r="D1221" i="18"/>
  <c r="D1220" i="18"/>
  <c r="D1219" i="18"/>
  <c r="D1218" i="18"/>
  <c r="D1217" i="18"/>
  <c r="D1216" i="18"/>
  <c r="D1215" i="18"/>
  <c r="D1214" i="18"/>
  <c r="D1213" i="18"/>
  <c r="D1212" i="18"/>
  <c r="D1211" i="18"/>
  <c r="D1210" i="18"/>
  <c r="D1209" i="18"/>
  <c r="D1208" i="18"/>
  <c r="D1207" i="18"/>
  <c r="D1206" i="18"/>
  <c r="D1205" i="18"/>
  <c r="D1204" i="18"/>
  <c r="D1203" i="18"/>
  <c r="D1202" i="18"/>
  <c r="D1201" i="18"/>
  <c r="D1200" i="18"/>
  <c r="D1199" i="18"/>
  <c r="D1198" i="18"/>
  <c r="D1197" i="18"/>
  <c r="D1196" i="18"/>
  <c r="D1195" i="18"/>
  <c r="D1194" i="18"/>
  <c r="D1193" i="18"/>
  <c r="D1192" i="18"/>
  <c r="D1191" i="18"/>
  <c r="D1190" i="18"/>
  <c r="D1189" i="18"/>
  <c r="D1188" i="18"/>
  <c r="D1187" i="18"/>
  <c r="D1186" i="18"/>
  <c r="D1185" i="18"/>
  <c r="D1184" i="18"/>
  <c r="D1183" i="18"/>
  <c r="D1182" i="18"/>
  <c r="D1181" i="18"/>
  <c r="D1180" i="18"/>
  <c r="D1179" i="18"/>
  <c r="D1178" i="18"/>
  <c r="D1177" i="18"/>
  <c r="D1176" i="18"/>
  <c r="D1175" i="18"/>
  <c r="D1174" i="18"/>
  <c r="D1173" i="18"/>
  <c r="D1172" i="18"/>
  <c r="D1171" i="18"/>
  <c r="D1170" i="18"/>
  <c r="D1169" i="18"/>
  <c r="D1168" i="18"/>
  <c r="D1167" i="18"/>
  <c r="D1166" i="18"/>
  <c r="D1165" i="18"/>
  <c r="D1164" i="18"/>
  <c r="D1163" i="18"/>
  <c r="D1162" i="18"/>
  <c r="D1161" i="18"/>
  <c r="D1160" i="18"/>
  <c r="D1159" i="18"/>
  <c r="D1158" i="18"/>
  <c r="D1157" i="18"/>
  <c r="D1156" i="18"/>
  <c r="D1155" i="18"/>
  <c r="D1154" i="18"/>
  <c r="D1153" i="18"/>
  <c r="D1152" i="18"/>
  <c r="D1151" i="18"/>
  <c r="D1150" i="18"/>
  <c r="D1149" i="18"/>
  <c r="D1148" i="18"/>
  <c r="D1147" i="18"/>
  <c r="D1146" i="18"/>
  <c r="D1145" i="18"/>
  <c r="D1144" i="18"/>
  <c r="D1143" i="18"/>
  <c r="D1142" i="18"/>
  <c r="D1141" i="18"/>
  <c r="D1140" i="18"/>
  <c r="D1139" i="18"/>
  <c r="D1138" i="18"/>
  <c r="D1137" i="18"/>
  <c r="D1136" i="18"/>
  <c r="D1135" i="18"/>
  <c r="D1134" i="18"/>
  <c r="D1133" i="18"/>
  <c r="D1132" i="18"/>
  <c r="D1131" i="18"/>
  <c r="D1130" i="18"/>
  <c r="D1129" i="18"/>
  <c r="D1128" i="18"/>
  <c r="D1127" i="18"/>
  <c r="D1126" i="18"/>
  <c r="D1125" i="18"/>
  <c r="D1124" i="18"/>
  <c r="D1123" i="18"/>
  <c r="D1122" i="18"/>
  <c r="D1121" i="18"/>
  <c r="D1120" i="18"/>
  <c r="D1119" i="18"/>
  <c r="D1118" i="18"/>
  <c r="D1117" i="18"/>
  <c r="D1116" i="18"/>
  <c r="D1115" i="18"/>
  <c r="D1114" i="18"/>
  <c r="D1113" i="18"/>
  <c r="D1112" i="18"/>
  <c r="D1111" i="18"/>
  <c r="D1110" i="18"/>
  <c r="D1109" i="18"/>
  <c r="D1108" i="18"/>
  <c r="D1107" i="18"/>
  <c r="D1106" i="18"/>
  <c r="D1105" i="18"/>
  <c r="D1104" i="18"/>
  <c r="D1103" i="18"/>
  <c r="D1102" i="18"/>
  <c r="D1101" i="18"/>
  <c r="D1100" i="18"/>
  <c r="D1099" i="18"/>
  <c r="D1098" i="18"/>
  <c r="D1097" i="18"/>
  <c r="D1096" i="18"/>
  <c r="D1095" i="18"/>
  <c r="D1094" i="18"/>
  <c r="D1093" i="18"/>
  <c r="D1092" i="18"/>
  <c r="D1091" i="18"/>
  <c r="D1090" i="18"/>
  <c r="D1089" i="18"/>
  <c r="D1088" i="18"/>
  <c r="D1087" i="18"/>
  <c r="D1086" i="18"/>
  <c r="D1085" i="18"/>
  <c r="D1084" i="18"/>
  <c r="D1083" i="18"/>
  <c r="D1082" i="18"/>
  <c r="D1081" i="18"/>
  <c r="D1080" i="18"/>
  <c r="D1079" i="18"/>
  <c r="D1078" i="18"/>
  <c r="D1077" i="18"/>
  <c r="D1076" i="18"/>
  <c r="D1075" i="18"/>
  <c r="D1074" i="18"/>
  <c r="D1073" i="18"/>
  <c r="D1072" i="18"/>
  <c r="D1071" i="18"/>
  <c r="D1070" i="18"/>
  <c r="D1069" i="18"/>
  <c r="D1068" i="18"/>
  <c r="D1067" i="18"/>
  <c r="D1066" i="18"/>
  <c r="D1065" i="18"/>
  <c r="D1064" i="18"/>
  <c r="D1063" i="18"/>
  <c r="D1062" i="18"/>
  <c r="D1061" i="18"/>
  <c r="D1060" i="18"/>
  <c r="D1059" i="18"/>
  <c r="D1058" i="18"/>
  <c r="D1057" i="18"/>
  <c r="D1056" i="18"/>
  <c r="D1055" i="18"/>
  <c r="D1054" i="18"/>
  <c r="D1053" i="18"/>
  <c r="D1052" i="18"/>
  <c r="D1051" i="18"/>
  <c r="D1050" i="18"/>
  <c r="D1049" i="18"/>
  <c r="D1048" i="18"/>
  <c r="D1047" i="18"/>
  <c r="D1046" i="18"/>
  <c r="D1045" i="18"/>
  <c r="D1044" i="18"/>
  <c r="D1043" i="18"/>
  <c r="D1042" i="18"/>
  <c r="D1041" i="18"/>
  <c r="D1040" i="18"/>
  <c r="D1039" i="18"/>
  <c r="D1038" i="18"/>
  <c r="D1037" i="18"/>
  <c r="D1036" i="18"/>
  <c r="D1035" i="18"/>
  <c r="D1034" i="18"/>
  <c r="D1033" i="18"/>
  <c r="D1032" i="18"/>
  <c r="D1031" i="18"/>
  <c r="D1030" i="18"/>
  <c r="D1029" i="18"/>
  <c r="D1028" i="18"/>
  <c r="D1027" i="18"/>
  <c r="D1026" i="18"/>
  <c r="D1025" i="18"/>
  <c r="D1024" i="18"/>
  <c r="D1023" i="18"/>
  <c r="D1022" i="18"/>
  <c r="D1021" i="18"/>
  <c r="D1020" i="18"/>
  <c r="D1019" i="18"/>
  <c r="D1018" i="18"/>
  <c r="D1017" i="18"/>
  <c r="D1016" i="18"/>
  <c r="D1015" i="18"/>
  <c r="D1014" i="18"/>
  <c r="D1013" i="18"/>
  <c r="D1012" i="18"/>
  <c r="D1011" i="18"/>
  <c r="D1010" i="18"/>
  <c r="D1009" i="18"/>
  <c r="D1008" i="18"/>
  <c r="D1007" i="18"/>
  <c r="D1006" i="18"/>
  <c r="D1005" i="18"/>
  <c r="D1004" i="18"/>
  <c r="D1003" i="18"/>
  <c r="D1002" i="18"/>
  <c r="D1001" i="18"/>
  <c r="D1000" i="18"/>
  <c r="D999" i="18"/>
  <c r="D998" i="18"/>
  <c r="D997" i="18"/>
  <c r="D996" i="18"/>
  <c r="D995" i="18"/>
  <c r="D994" i="18"/>
  <c r="D993" i="18"/>
  <c r="D992" i="18"/>
  <c r="D991" i="18"/>
  <c r="D990" i="18"/>
  <c r="D989" i="18"/>
  <c r="D988" i="18"/>
  <c r="D987" i="18"/>
  <c r="D986" i="18"/>
  <c r="D985" i="18"/>
  <c r="D984" i="18"/>
  <c r="D983" i="18"/>
  <c r="D982" i="18"/>
  <c r="D981" i="18"/>
  <c r="D980" i="18"/>
  <c r="D979" i="18"/>
  <c r="D978" i="18"/>
  <c r="D977" i="18"/>
  <c r="D976" i="18"/>
  <c r="D975" i="18"/>
  <c r="D974" i="18"/>
  <c r="D973" i="18"/>
  <c r="D972" i="18"/>
  <c r="D971" i="18"/>
  <c r="D970" i="18"/>
  <c r="D969" i="18"/>
  <c r="D968" i="18"/>
  <c r="D967" i="18"/>
  <c r="D966" i="18"/>
  <c r="D965" i="18"/>
  <c r="D964" i="18"/>
  <c r="D963" i="18"/>
  <c r="D962" i="18"/>
  <c r="D961" i="18"/>
  <c r="D960" i="18"/>
  <c r="D959" i="18"/>
  <c r="D958" i="18"/>
  <c r="D957" i="18"/>
  <c r="D956" i="18"/>
  <c r="D955" i="18"/>
  <c r="D954" i="18"/>
  <c r="D953" i="18"/>
  <c r="D952" i="18"/>
  <c r="D951" i="18"/>
  <c r="D950" i="18"/>
  <c r="D949" i="18"/>
  <c r="D948" i="18"/>
  <c r="D947" i="18"/>
  <c r="D946" i="18"/>
  <c r="D945" i="18"/>
  <c r="D944" i="18"/>
  <c r="D943" i="18"/>
  <c r="D942" i="18"/>
  <c r="D941" i="18"/>
  <c r="D940" i="18"/>
  <c r="D939" i="18"/>
  <c r="D938" i="18"/>
  <c r="D937" i="18"/>
  <c r="D936" i="18"/>
  <c r="D935" i="18"/>
  <c r="D934" i="18"/>
  <c r="D933" i="18"/>
  <c r="D932" i="18"/>
  <c r="D931" i="18"/>
  <c r="D930" i="18"/>
  <c r="D929" i="18"/>
  <c r="D928" i="18"/>
  <c r="D927" i="18"/>
  <c r="D926" i="18"/>
  <c r="D925" i="18"/>
  <c r="D924" i="18"/>
  <c r="D923" i="18"/>
  <c r="D922" i="18"/>
  <c r="D921" i="18"/>
  <c r="D920" i="18"/>
  <c r="D919" i="18"/>
  <c r="D918" i="18"/>
  <c r="D917" i="18"/>
  <c r="D916" i="18"/>
  <c r="D915" i="18"/>
  <c r="D914" i="18"/>
  <c r="D913" i="18"/>
  <c r="D912" i="18"/>
  <c r="D911" i="18"/>
  <c r="D910" i="18"/>
  <c r="D909" i="18"/>
  <c r="D908" i="18"/>
  <c r="D907" i="18"/>
  <c r="D906" i="18"/>
  <c r="D905" i="18"/>
  <c r="D904" i="18"/>
  <c r="D903" i="18"/>
  <c r="D902" i="18"/>
  <c r="D901" i="18"/>
  <c r="D900" i="18"/>
  <c r="D899" i="18"/>
  <c r="D898" i="18"/>
  <c r="D897" i="18"/>
  <c r="D896" i="18"/>
  <c r="D895" i="18"/>
  <c r="D894" i="18"/>
  <c r="D893" i="18"/>
  <c r="D892" i="18"/>
  <c r="D891" i="18"/>
  <c r="D890" i="18"/>
  <c r="D889" i="18"/>
  <c r="D888" i="18"/>
  <c r="D887" i="18"/>
  <c r="D886" i="18"/>
  <c r="D885" i="18"/>
  <c r="D884" i="18"/>
  <c r="D883" i="18"/>
  <c r="D882" i="18"/>
  <c r="D881" i="18"/>
  <c r="D880" i="18"/>
  <c r="D879" i="18"/>
  <c r="D878" i="18"/>
  <c r="D877" i="18"/>
  <c r="D876" i="18"/>
  <c r="D875" i="18"/>
  <c r="D874" i="18"/>
  <c r="D873" i="18"/>
  <c r="D872" i="18"/>
  <c r="D871" i="18"/>
  <c r="D870" i="18"/>
  <c r="D869" i="18"/>
  <c r="D868" i="18"/>
  <c r="D867" i="18"/>
  <c r="D866" i="18"/>
  <c r="D865" i="18"/>
  <c r="D864" i="18"/>
  <c r="D863" i="18"/>
  <c r="D862" i="18"/>
  <c r="D861" i="18"/>
  <c r="D860" i="18"/>
  <c r="D859" i="18"/>
  <c r="D858" i="18"/>
  <c r="D857" i="18"/>
  <c r="D856" i="18"/>
  <c r="D855" i="18"/>
  <c r="D854" i="18"/>
  <c r="D853" i="18"/>
  <c r="D852" i="18"/>
  <c r="D851" i="18"/>
  <c r="D850" i="18"/>
  <c r="D849" i="18"/>
  <c r="D848" i="18"/>
  <c r="D847" i="18"/>
  <c r="D846" i="18"/>
  <c r="D845" i="18"/>
  <c r="D844" i="18"/>
  <c r="D843" i="18"/>
  <c r="D842" i="18"/>
  <c r="D841" i="18"/>
  <c r="D840" i="18"/>
  <c r="D839" i="18"/>
  <c r="D838" i="18"/>
  <c r="D837" i="18"/>
  <c r="D836" i="18"/>
  <c r="D835" i="18"/>
  <c r="D834" i="18"/>
  <c r="D833" i="18"/>
  <c r="D832" i="18"/>
  <c r="D831" i="18"/>
  <c r="D830" i="18"/>
  <c r="D829" i="18"/>
  <c r="D828" i="18"/>
  <c r="D827" i="18"/>
  <c r="D826" i="18"/>
  <c r="D825" i="18"/>
  <c r="D824" i="18"/>
  <c r="D823" i="18"/>
  <c r="D822" i="18"/>
  <c r="D821" i="18"/>
  <c r="D820" i="18"/>
  <c r="D819" i="18"/>
  <c r="D818" i="18"/>
  <c r="D817" i="18"/>
  <c r="D816" i="18"/>
  <c r="D815" i="18"/>
  <c r="D814" i="18"/>
  <c r="D813" i="18"/>
  <c r="D812" i="18"/>
  <c r="D811" i="18"/>
  <c r="D810" i="18"/>
  <c r="D809" i="18"/>
  <c r="D808" i="18"/>
  <c r="D807" i="18"/>
  <c r="D806" i="18"/>
  <c r="D805" i="18"/>
  <c r="D804" i="18"/>
  <c r="D803" i="18"/>
  <c r="D802" i="18"/>
  <c r="D801" i="18"/>
  <c r="D800" i="18"/>
  <c r="D799" i="18"/>
  <c r="D798" i="18"/>
  <c r="D797" i="18"/>
  <c r="D796" i="18"/>
  <c r="D795" i="18"/>
  <c r="D794" i="18"/>
  <c r="D793" i="18"/>
  <c r="D792" i="18"/>
  <c r="D791" i="18"/>
  <c r="D790" i="18"/>
  <c r="D789" i="18"/>
  <c r="D788" i="18"/>
  <c r="D787" i="18"/>
  <c r="D786" i="18"/>
  <c r="D785" i="18"/>
  <c r="D784" i="18"/>
  <c r="D783" i="18"/>
  <c r="D782" i="18"/>
  <c r="D781" i="18"/>
  <c r="D780" i="18"/>
  <c r="D779" i="18"/>
  <c r="D778" i="18"/>
  <c r="D777" i="18"/>
  <c r="D776" i="18"/>
  <c r="D775" i="18"/>
  <c r="D774" i="18"/>
  <c r="D773" i="18"/>
  <c r="D772" i="18"/>
  <c r="D771" i="18"/>
  <c r="D770" i="18"/>
  <c r="D769" i="18"/>
  <c r="D768" i="18"/>
  <c r="D767" i="18"/>
  <c r="D766" i="18"/>
  <c r="D765" i="18"/>
  <c r="D764" i="18"/>
  <c r="D763" i="18"/>
  <c r="D762" i="18"/>
  <c r="D761" i="18"/>
  <c r="D760" i="18"/>
  <c r="D759" i="18"/>
  <c r="D758" i="18"/>
  <c r="D757" i="18"/>
  <c r="D756" i="18"/>
  <c r="D755" i="18"/>
  <c r="D754" i="18"/>
  <c r="D753" i="18"/>
  <c r="D752" i="18"/>
  <c r="D751" i="18"/>
  <c r="D750" i="18"/>
  <c r="D749" i="18"/>
  <c r="D748" i="18"/>
  <c r="D747" i="18"/>
  <c r="D746" i="18"/>
  <c r="D745" i="18"/>
  <c r="D744" i="18"/>
  <c r="D743" i="18"/>
  <c r="D742" i="18"/>
  <c r="D741" i="18"/>
  <c r="D740" i="18"/>
  <c r="D739" i="18"/>
  <c r="D738" i="18"/>
  <c r="D737" i="18"/>
  <c r="D736" i="18"/>
  <c r="D735" i="18"/>
  <c r="D734" i="18"/>
  <c r="D733" i="18"/>
  <c r="D732" i="18"/>
  <c r="D731" i="18"/>
  <c r="D730" i="18"/>
  <c r="D729" i="18"/>
  <c r="D728" i="18"/>
  <c r="D727" i="18"/>
  <c r="D726" i="18"/>
  <c r="D725" i="18"/>
  <c r="D724" i="18"/>
  <c r="D723" i="18"/>
  <c r="D722" i="18"/>
  <c r="D721" i="18"/>
  <c r="D720" i="18"/>
  <c r="D719" i="18"/>
  <c r="D718" i="18"/>
  <c r="D717" i="18"/>
  <c r="D716" i="18"/>
  <c r="D715" i="18"/>
  <c r="D714" i="18"/>
  <c r="D713" i="18"/>
  <c r="D712" i="18"/>
  <c r="D711" i="18"/>
  <c r="D710" i="18"/>
  <c r="D709" i="18"/>
  <c r="D708" i="18"/>
  <c r="D707" i="18"/>
  <c r="D706" i="18"/>
  <c r="D705" i="18"/>
  <c r="D704" i="18"/>
  <c r="D703" i="18"/>
  <c r="D702" i="18"/>
  <c r="D701" i="18"/>
  <c r="D700" i="18"/>
  <c r="D699" i="18"/>
  <c r="D698" i="18"/>
  <c r="D697" i="18"/>
  <c r="D696" i="18"/>
  <c r="D695" i="18"/>
  <c r="D694" i="18"/>
  <c r="D693" i="18"/>
  <c r="D692" i="18"/>
  <c r="D691" i="18"/>
  <c r="D690" i="18"/>
  <c r="D689" i="18"/>
  <c r="D688" i="18"/>
  <c r="D687" i="18"/>
  <c r="D686" i="18"/>
  <c r="D685" i="18"/>
  <c r="D684" i="18"/>
  <c r="D683" i="18"/>
  <c r="D682" i="18"/>
  <c r="D681" i="18"/>
  <c r="D680" i="18"/>
  <c r="D679" i="18"/>
  <c r="D678" i="18"/>
  <c r="D677" i="18"/>
  <c r="D676" i="18"/>
  <c r="D675" i="18"/>
  <c r="D674" i="18"/>
  <c r="D673" i="18"/>
  <c r="D672" i="18"/>
  <c r="D671" i="18"/>
  <c r="D670" i="18"/>
  <c r="D669" i="18"/>
  <c r="D668" i="18"/>
  <c r="D667" i="18"/>
  <c r="D666" i="18"/>
  <c r="D665" i="18"/>
  <c r="D664" i="18"/>
  <c r="D663" i="18"/>
  <c r="D662" i="18"/>
  <c r="D661" i="18"/>
  <c r="D660" i="18"/>
  <c r="D659" i="18"/>
  <c r="D658" i="18"/>
  <c r="D657" i="18"/>
  <c r="D656" i="18"/>
  <c r="D655" i="18"/>
  <c r="D654" i="18"/>
  <c r="D653" i="18"/>
  <c r="D652" i="18"/>
  <c r="D651" i="18"/>
  <c r="D650" i="18"/>
  <c r="D649" i="18"/>
  <c r="D648" i="18"/>
  <c r="D647" i="18"/>
  <c r="D646" i="18"/>
  <c r="D645" i="18"/>
  <c r="D644" i="18"/>
  <c r="D643" i="18"/>
  <c r="D642" i="18"/>
  <c r="D641" i="18"/>
  <c r="D640" i="18"/>
  <c r="D639" i="18"/>
  <c r="D638" i="18"/>
  <c r="D637" i="18"/>
  <c r="D636" i="18"/>
  <c r="D635" i="18"/>
  <c r="D634" i="18"/>
  <c r="D633" i="18"/>
  <c r="D632" i="18"/>
  <c r="D631" i="18"/>
  <c r="D630" i="18"/>
  <c r="D629" i="18"/>
  <c r="D628" i="18"/>
  <c r="D627" i="18"/>
  <c r="D626" i="18"/>
  <c r="D625" i="18"/>
  <c r="D624" i="18"/>
  <c r="D623" i="18"/>
  <c r="D622" i="18"/>
  <c r="D621" i="18"/>
  <c r="D620" i="18"/>
  <c r="D619" i="18"/>
  <c r="D618" i="18"/>
  <c r="D617" i="18"/>
  <c r="D616" i="18"/>
  <c r="D615" i="18"/>
  <c r="D614" i="18"/>
  <c r="D613" i="18"/>
  <c r="D612" i="18"/>
  <c r="D611" i="18"/>
  <c r="D610" i="18"/>
  <c r="D609" i="18"/>
  <c r="D608" i="18"/>
  <c r="D607" i="18"/>
  <c r="D606" i="18"/>
  <c r="D605" i="18"/>
  <c r="D604" i="18"/>
  <c r="D603" i="18"/>
  <c r="D602" i="18"/>
  <c r="D601" i="18"/>
  <c r="D600" i="18"/>
  <c r="D599" i="18"/>
  <c r="D598" i="18"/>
  <c r="D597" i="18"/>
  <c r="D596" i="18"/>
  <c r="D595" i="18"/>
  <c r="D594" i="18"/>
  <c r="D593" i="18"/>
  <c r="D592" i="18"/>
  <c r="D591" i="18"/>
  <c r="D590" i="18"/>
  <c r="D589" i="18"/>
  <c r="D588" i="18"/>
  <c r="D587" i="18"/>
  <c r="D586" i="18"/>
  <c r="D585" i="18"/>
  <c r="D584" i="18"/>
  <c r="D583" i="18"/>
  <c r="D582" i="18"/>
  <c r="D581" i="18"/>
  <c r="D580" i="18"/>
  <c r="D579" i="18"/>
  <c r="D578" i="18"/>
  <c r="D577" i="18"/>
  <c r="D576" i="18"/>
  <c r="D575" i="18"/>
  <c r="D574" i="18"/>
  <c r="D573" i="18"/>
  <c r="D572" i="18"/>
  <c r="D571" i="18"/>
  <c r="D570" i="18"/>
  <c r="D569" i="18"/>
  <c r="D568" i="18"/>
  <c r="D567" i="18"/>
  <c r="D566" i="18"/>
  <c r="D565" i="18"/>
  <c r="D564" i="18"/>
  <c r="D563" i="18"/>
  <c r="D562" i="18"/>
  <c r="D561" i="18"/>
  <c r="D560" i="18"/>
  <c r="D559" i="18"/>
  <c r="D558" i="18"/>
  <c r="D557" i="18"/>
  <c r="D556" i="18"/>
  <c r="D555" i="18"/>
  <c r="D554" i="18"/>
  <c r="D553" i="18"/>
  <c r="D552" i="18"/>
  <c r="D551" i="18"/>
  <c r="D550" i="18"/>
  <c r="D549" i="18"/>
  <c r="D548" i="18"/>
  <c r="D547" i="18"/>
  <c r="D546" i="18"/>
  <c r="D545" i="18"/>
  <c r="D544" i="18"/>
  <c r="D543" i="18"/>
  <c r="D542" i="18"/>
  <c r="D541" i="18"/>
  <c r="D540" i="18"/>
  <c r="D539" i="18"/>
  <c r="D538" i="18"/>
  <c r="D537" i="18"/>
  <c r="D536" i="18"/>
  <c r="D535" i="18"/>
  <c r="D534" i="18"/>
  <c r="D533" i="18"/>
  <c r="D532" i="18"/>
  <c r="D531" i="18"/>
  <c r="D530" i="18"/>
  <c r="D529" i="18"/>
  <c r="D528" i="18"/>
  <c r="D527" i="18"/>
  <c r="D526" i="18"/>
  <c r="D525" i="18"/>
  <c r="D524" i="18"/>
  <c r="D523" i="18"/>
  <c r="D522" i="18"/>
  <c r="D521" i="18"/>
  <c r="D520" i="18"/>
  <c r="D519" i="18"/>
  <c r="D518" i="18"/>
  <c r="D517" i="18"/>
  <c r="D516" i="18"/>
  <c r="D515" i="18"/>
  <c r="D514" i="18"/>
  <c r="D513" i="18"/>
  <c r="D512" i="18"/>
  <c r="D511" i="18"/>
  <c r="D510" i="18"/>
  <c r="D509" i="18"/>
  <c r="D508" i="18"/>
  <c r="D507" i="18"/>
  <c r="D506" i="18"/>
  <c r="D505" i="18"/>
  <c r="D504" i="18"/>
  <c r="D503" i="18"/>
  <c r="D502" i="18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F165" i="18"/>
  <c r="H165" i="18" s="1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F149" i="18"/>
  <c r="H149" i="18" s="1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F133" i="18"/>
  <c r="H133" i="18" s="1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F120" i="18"/>
  <c r="H120" i="18" s="1"/>
  <c r="D120" i="18"/>
  <c r="D119" i="18"/>
  <c r="F118" i="18"/>
  <c r="H118" i="18" s="1"/>
  <c r="D118" i="18"/>
  <c r="F117" i="18"/>
  <c r="H117" i="18" s="1"/>
  <c r="D117" i="18"/>
  <c r="F116" i="18"/>
  <c r="H116" i="18" s="1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F102" i="18"/>
  <c r="D102" i="18"/>
  <c r="F101" i="18"/>
  <c r="H101" i="18" s="1"/>
  <c r="D101" i="18"/>
  <c r="D100" i="18"/>
  <c r="D99" i="18"/>
  <c r="D98" i="18"/>
  <c r="D97" i="18"/>
  <c r="D96" i="18"/>
  <c r="J95" i="18"/>
  <c r="D95" i="18"/>
  <c r="D94" i="18"/>
  <c r="J93" i="18"/>
  <c r="D93" i="18"/>
  <c r="D92" i="18"/>
  <c r="J91" i="18"/>
  <c r="D91" i="18"/>
  <c r="D90" i="18"/>
  <c r="J89" i="18"/>
  <c r="D89" i="18"/>
  <c r="D88" i="18"/>
  <c r="J87" i="18"/>
  <c r="D87" i="18"/>
  <c r="D86" i="18"/>
  <c r="J85" i="18"/>
  <c r="D85" i="18"/>
  <c r="D84" i="18"/>
  <c r="J83" i="18"/>
  <c r="D83" i="18"/>
  <c r="D82" i="18"/>
  <c r="J81" i="18"/>
  <c r="D81" i="18"/>
  <c r="D80" i="18"/>
  <c r="J79" i="18"/>
  <c r="D79" i="18"/>
  <c r="D78" i="18"/>
  <c r="J77" i="18"/>
  <c r="D77" i="18"/>
  <c r="D76" i="18"/>
  <c r="J75" i="18"/>
  <c r="D75" i="18"/>
  <c r="D74" i="18"/>
  <c r="J73" i="18"/>
  <c r="D73" i="18"/>
  <c r="D72" i="18"/>
  <c r="J71" i="18"/>
  <c r="D71" i="18"/>
  <c r="D70" i="18"/>
  <c r="J69" i="18"/>
  <c r="D69" i="18"/>
  <c r="D68" i="18"/>
  <c r="J67" i="18"/>
  <c r="D67" i="18"/>
  <c r="D66" i="18"/>
  <c r="J65" i="18"/>
  <c r="D65" i="18"/>
  <c r="D64" i="18"/>
  <c r="J63" i="18"/>
  <c r="D63" i="18"/>
  <c r="D62" i="18"/>
  <c r="J61" i="18"/>
  <c r="D61" i="18"/>
  <c r="D60" i="18"/>
  <c r="J59" i="18"/>
  <c r="D59" i="18"/>
  <c r="D58" i="18"/>
  <c r="J57" i="18"/>
  <c r="D57" i="18"/>
  <c r="D56" i="18"/>
  <c r="J55" i="18"/>
  <c r="D55" i="18"/>
  <c r="D54" i="18"/>
  <c r="J53" i="18"/>
  <c r="D53" i="18"/>
  <c r="D52" i="18"/>
  <c r="J51" i="18"/>
  <c r="D51" i="18"/>
  <c r="D50" i="18"/>
  <c r="J49" i="18"/>
  <c r="D49" i="18"/>
  <c r="D48" i="18"/>
  <c r="J47" i="18"/>
  <c r="D47" i="18"/>
  <c r="D46" i="18"/>
  <c r="J45" i="18"/>
  <c r="D45" i="18"/>
  <c r="D44" i="18"/>
  <c r="J43" i="18"/>
  <c r="D43" i="18"/>
  <c r="D42" i="18"/>
  <c r="J41" i="18"/>
  <c r="D41" i="18"/>
  <c r="D40" i="18"/>
  <c r="J39" i="18"/>
  <c r="D39" i="18"/>
  <c r="D38" i="18"/>
  <c r="J37" i="18"/>
  <c r="D37" i="18"/>
  <c r="D36" i="18"/>
  <c r="J35" i="18"/>
  <c r="D35" i="18"/>
  <c r="D34" i="18"/>
  <c r="J33" i="18"/>
  <c r="D33" i="18"/>
  <c r="D32" i="18"/>
  <c r="J31" i="18"/>
  <c r="D31" i="18"/>
  <c r="D30" i="18"/>
  <c r="J29" i="18"/>
  <c r="D29" i="18"/>
  <c r="D28" i="18"/>
  <c r="J27" i="18"/>
  <c r="D27" i="18"/>
  <c r="D26" i="18"/>
  <c r="J25" i="18"/>
  <c r="D25" i="18"/>
  <c r="D24" i="18"/>
  <c r="J23" i="18"/>
  <c r="D23" i="18"/>
  <c r="D22" i="18"/>
  <c r="J21" i="18"/>
  <c r="D21" i="18"/>
  <c r="D20" i="18"/>
  <c r="J19" i="18"/>
  <c r="D19" i="18"/>
  <c r="D18" i="18"/>
  <c r="J17" i="18"/>
  <c r="D17" i="18"/>
  <c r="D16" i="18"/>
  <c r="J15" i="18"/>
  <c r="D15" i="18"/>
  <c r="D14" i="18"/>
  <c r="J13" i="18"/>
  <c r="D13" i="18"/>
  <c r="D12" i="18"/>
  <c r="J11" i="18"/>
  <c r="D11" i="18"/>
  <c r="D10" i="18"/>
  <c r="J9" i="18"/>
  <c r="D9" i="18"/>
  <c r="D8" i="18"/>
  <c r="J7" i="18"/>
  <c r="D7" i="18"/>
  <c r="D6" i="18"/>
  <c r="J5" i="18"/>
  <c r="D5" i="18"/>
  <c r="D4" i="18"/>
  <c r="H3" i="18"/>
  <c r="F3" i="18"/>
  <c r="D3" i="18"/>
  <c r="I1" i="18"/>
  <c r="J105" i="18" s="1"/>
  <c r="E1" i="18"/>
  <c r="F141" i="18" s="1"/>
  <c r="L1545" i="18" l="1" a="1"/>
  <c r="L1545" i="18" s="1"/>
  <c r="L1522" i="18" a="1"/>
  <c r="L1522" i="18" s="1"/>
  <c r="L1401" i="18" a="1"/>
  <c r="L1401" i="18" s="1"/>
  <c r="L1346" i="18" a="1"/>
  <c r="L1346" i="18" s="1"/>
  <c r="L1518" i="18" a="1"/>
  <c r="L1518" i="18" s="1"/>
  <c r="L1488" i="18" a="1"/>
  <c r="L1488" i="18" s="1"/>
  <c r="L1442" i="18" a="1"/>
  <c r="L1442" i="18" s="1"/>
  <c r="L1396" i="18" a="1"/>
  <c r="L1396" i="18" s="1"/>
  <c r="M1396" i="18" s="1" a="1"/>
  <c r="M1396" i="18" s="1"/>
  <c r="L6" i="18" a="1"/>
  <c r="L6" i="18" s="1"/>
  <c r="L14" i="18" a="1"/>
  <c r="L14" i="18" s="1"/>
  <c r="L22" i="18" a="1"/>
  <c r="L22" i="18" s="1"/>
  <c r="L29" i="18" a="1"/>
  <c r="L29" i="18" s="1"/>
  <c r="L36" i="18" a="1"/>
  <c r="L36" i="18" s="1"/>
  <c r="L44" i="18" a="1"/>
  <c r="L44" i="18" s="1"/>
  <c r="L52" i="18" a="1"/>
  <c r="L52" i="18" s="1"/>
  <c r="L67" i="18" a="1"/>
  <c r="L67" i="18" s="1"/>
  <c r="L74" i="18" a="1"/>
  <c r="L74" i="18" s="1"/>
  <c r="L82" i="18" a="1"/>
  <c r="L82" i="18" s="1"/>
  <c r="L7" i="18" a="1"/>
  <c r="L7" i="18" s="1"/>
  <c r="L15" i="18" a="1"/>
  <c r="L15" i="18" s="1"/>
  <c r="L23" i="18" a="1"/>
  <c r="L23" i="18" s="1"/>
  <c r="L30" i="18" a="1"/>
  <c r="L30" i="18" s="1"/>
  <c r="L37" i="18" a="1"/>
  <c r="L37" i="18" s="1"/>
  <c r="L8" i="18" a="1"/>
  <c r="L8" i="18" s="1"/>
  <c r="L16" i="18" a="1"/>
  <c r="L16" i="18" s="1"/>
  <c r="L24" i="18" a="1"/>
  <c r="L24" i="18" s="1"/>
  <c r="L31" i="18" a="1"/>
  <c r="L31" i="18" s="1"/>
  <c r="L38" i="18" a="1"/>
  <c r="L38" i="18" s="1"/>
  <c r="L46" i="18" a="1"/>
  <c r="L46" i="18" s="1"/>
  <c r="L54" i="18" a="1"/>
  <c r="L54" i="18" s="1"/>
  <c r="L61" i="18" a="1"/>
  <c r="L61" i="18" s="1"/>
  <c r="L68" i="18" a="1"/>
  <c r="L68" i="18" s="1"/>
  <c r="L76" i="18" a="1"/>
  <c r="L76" i="18" s="1"/>
  <c r="M76" i="18" s="1" a="1"/>
  <c r="M76" i="18" s="1"/>
  <c r="L84" i="18" a="1"/>
  <c r="L84" i="18" s="1"/>
  <c r="L9" i="18" a="1"/>
  <c r="L9" i="18" s="1"/>
  <c r="L17" i="18" a="1"/>
  <c r="L17" i="18" s="1"/>
  <c r="L25" i="18" a="1"/>
  <c r="L25" i="18" s="1"/>
  <c r="L32" i="18" a="1"/>
  <c r="L32" i="18" s="1"/>
  <c r="L39" i="18" a="1"/>
  <c r="L39" i="18" s="1"/>
  <c r="L47" i="18" a="1"/>
  <c r="L47" i="18" s="1"/>
  <c r="L55" i="18" a="1"/>
  <c r="L55" i="18" s="1"/>
  <c r="L62" i="18" a="1"/>
  <c r="L62" i="18" s="1"/>
  <c r="L69" i="18" a="1"/>
  <c r="L69" i="18" s="1"/>
  <c r="L77" i="18" a="1"/>
  <c r="L77" i="18" s="1"/>
  <c r="L85" i="18" a="1"/>
  <c r="L85" i="18" s="1"/>
  <c r="L92" i="18" a="1"/>
  <c r="L92" i="18" s="1"/>
  <c r="L10" i="18" a="1"/>
  <c r="L10" i="18" s="1"/>
  <c r="L18" i="18" a="1"/>
  <c r="L18" i="18" s="1"/>
  <c r="L26" i="18" a="1"/>
  <c r="L26" i="18" s="1"/>
  <c r="L33" i="18" a="1"/>
  <c r="L33" i="18" s="1"/>
  <c r="L40" i="18" a="1"/>
  <c r="L40" i="18" s="1"/>
  <c r="L48" i="18" a="1"/>
  <c r="L48" i="18" s="1"/>
  <c r="L56" i="18" a="1"/>
  <c r="L56" i="18" s="1"/>
  <c r="L63" i="18" a="1"/>
  <c r="L63" i="18" s="1"/>
  <c r="L70" i="18" a="1"/>
  <c r="L70" i="18" s="1"/>
  <c r="L78" i="18" a="1"/>
  <c r="L78" i="18" s="1"/>
  <c r="L86" i="18" a="1"/>
  <c r="L86" i="18" s="1"/>
  <c r="M86" i="18" s="1" a="1"/>
  <c r="M86" i="18" s="1"/>
  <c r="L4" i="18" a="1"/>
  <c r="L4" i="18" s="1"/>
  <c r="L12" i="18" a="1"/>
  <c r="L12" i="18" s="1"/>
  <c r="L20" i="18" a="1"/>
  <c r="L20" i="18" s="1"/>
  <c r="L35" i="18" a="1"/>
  <c r="L35" i="18" s="1"/>
  <c r="L42" i="18" a="1"/>
  <c r="L42" i="18" s="1"/>
  <c r="L50" i="18" a="1"/>
  <c r="L50" i="18" s="1"/>
  <c r="M50" i="18" s="1" a="1"/>
  <c r="M50" i="18" s="1"/>
  <c r="L58" i="18" a="1"/>
  <c r="L58" i="18" s="1"/>
  <c r="L65" i="18" a="1"/>
  <c r="L65" i="18" s="1"/>
  <c r="L72" i="18" a="1"/>
  <c r="L72" i="18" s="1"/>
  <c r="L80" i="18" a="1"/>
  <c r="L80" i="18" s="1"/>
  <c r="L88" i="18" a="1"/>
  <c r="L88" i="18" s="1"/>
  <c r="L95" i="18" a="1"/>
  <c r="L95" i="18" s="1"/>
  <c r="L21" i="18" a="1"/>
  <c r="L21" i="18" s="1"/>
  <c r="L49" i="18" a="1"/>
  <c r="L49" i="18" s="1"/>
  <c r="L89" i="18" a="1"/>
  <c r="L89" i="18" s="1"/>
  <c r="L98" i="18" a="1"/>
  <c r="L98" i="18" s="1"/>
  <c r="L105" i="18" a="1"/>
  <c r="L105" i="18" s="1"/>
  <c r="L113" i="18" a="1"/>
  <c r="L113" i="18" s="1"/>
  <c r="L121" i="18" a="1"/>
  <c r="L121" i="18" s="1"/>
  <c r="L129" i="18" a="1"/>
  <c r="L129" i="18" s="1"/>
  <c r="L136" i="18" a="1"/>
  <c r="L136" i="18" s="1"/>
  <c r="L144" i="18" a="1"/>
  <c r="L144" i="18" s="1"/>
  <c r="L152" i="18" a="1"/>
  <c r="L152" i="18" s="1"/>
  <c r="L159" i="18" a="1"/>
  <c r="L159" i="18" s="1"/>
  <c r="L166" i="18" a="1"/>
  <c r="L166" i="18" s="1"/>
  <c r="L174" i="18" a="1"/>
  <c r="L174" i="18" s="1"/>
  <c r="L182" i="18" a="1"/>
  <c r="L182" i="18" s="1"/>
  <c r="L189" i="18" a="1"/>
  <c r="L189" i="18" s="1"/>
  <c r="L196" i="18" a="1"/>
  <c r="L196" i="18" s="1"/>
  <c r="L204" i="18" a="1"/>
  <c r="L204" i="18" s="1"/>
  <c r="L212" i="18" a="1"/>
  <c r="L212" i="18" s="1"/>
  <c r="L226" i="18" a="1"/>
  <c r="L226" i="18" s="1"/>
  <c r="L233" i="18" a="1"/>
  <c r="L233" i="18" s="1"/>
  <c r="L241" i="18" a="1"/>
  <c r="L241" i="18" s="1"/>
  <c r="L249" i="18" a="1"/>
  <c r="L249" i="18" s="1"/>
  <c r="L262" i="18" a="1"/>
  <c r="L262" i="18" s="1"/>
  <c r="L270" i="18" a="1"/>
  <c r="L270" i="18" s="1"/>
  <c r="L278" i="18" a="1"/>
  <c r="L278" i="18" s="1"/>
  <c r="L285" i="18" a="1"/>
  <c r="L285" i="18" s="1"/>
  <c r="L299" i="18" a="1"/>
  <c r="L299" i="18" s="1"/>
  <c r="L307" i="18" a="1"/>
  <c r="L307" i="18" s="1"/>
  <c r="L315" i="18" a="1"/>
  <c r="L315" i="18" s="1"/>
  <c r="L321" i="18" a="1"/>
  <c r="L321" i="18" s="1"/>
  <c r="L328" i="18" a="1"/>
  <c r="L328" i="18" s="1"/>
  <c r="L336" i="18" a="1"/>
  <c r="L336" i="18" s="1"/>
  <c r="L344" i="18" a="1"/>
  <c r="L344" i="18" s="1"/>
  <c r="L350" i="18" a="1"/>
  <c r="L350" i="18" s="1"/>
  <c r="L355" i="18" a="1"/>
  <c r="L355" i="18" s="1"/>
  <c r="L368" i="18" a="1"/>
  <c r="L368" i="18" s="1"/>
  <c r="L381" i="18" a="1"/>
  <c r="L381" i="18" s="1"/>
  <c r="L394" i="18" a="1"/>
  <c r="L394" i="18" s="1"/>
  <c r="L399" i="18" a="1"/>
  <c r="L399" i="18" s="1"/>
  <c r="L406" i="18" a="1"/>
  <c r="L406" i="18" s="1"/>
  <c r="L412" i="18" a="1"/>
  <c r="L412" i="18" s="1"/>
  <c r="L418" i="18" a="1"/>
  <c r="L418" i="18" s="1"/>
  <c r="L425" i="18" a="1"/>
  <c r="L425" i="18" s="1"/>
  <c r="L430" i="18" a="1"/>
  <c r="L430" i="18" s="1"/>
  <c r="L437" i="18" a="1"/>
  <c r="L437" i="18" s="1"/>
  <c r="L449" i="18" a="1"/>
  <c r="L449" i="18" s="1"/>
  <c r="L454" i="18" a="1"/>
  <c r="L454" i="18" s="1"/>
  <c r="L460" i="18" a="1"/>
  <c r="L460" i="18" s="1"/>
  <c r="L467" i="18" a="1"/>
  <c r="L467" i="18" s="1"/>
  <c r="L473" i="18" a="1"/>
  <c r="L473" i="18" s="1"/>
  <c r="L484" i="18" a="1"/>
  <c r="L484" i="18" s="1"/>
  <c r="L491" i="18" a="1"/>
  <c r="L491" i="18" s="1"/>
  <c r="L497" i="18" a="1"/>
  <c r="L497" i="18" s="1"/>
  <c r="L508" i="18" a="1"/>
  <c r="L508" i="18" s="1"/>
  <c r="L514" i="18" a="1"/>
  <c r="L514" i="18" s="1"/>
  <c r="L520" i="18" a="1"/>
  <c r="L520" i="18" s="1"/>
  <c r="L548" i="18" a="1"/>
  <c r="L548" i="18" s="1"/>
  <c r="L555" i="18" a="1"/>
  <c r="L555" i="18" s="1"/>
  <c r="L561" i="18" a="1"/>
  <c r="L561" i="18" s="1"/>
  <c r="L572" i="18" a="1"/>
  <c r="L572" i="18" s="1"/>
  <c r="L578" i="18" a="1"/>
  <c r="L578" i="18" s="1"/>
  <c r="L584" i="18" a="1"/>
  <c r="L584" i="18" s="1"/>
  <c r="L612" i="18" a="1"/>
  <c r="L612" i="18" s="1"/>
  <c r="L619" i="18" a="1"/>
  <c r="L619" i="18" s="1"/>
  <c r="L625" i="18" a="1"/>
  <c r="L625" i="18" s="1"/>
  <c r="L636" i="18" a="1"/>
  <c r="L636" i="18" s="1"/>
  <c r="L642" i="18" a="1"/>
  <c r="L642" i="18" s="1"/>
  <c r="L648" i="18" a="1"/>
  <c r="L648" i="18" s="1"/>
  <c r="L660" i="18" a="1"/>
  <c r="L660" i="18" s="1"/>
  <c r="L667" i="18" a="1"/>
  <c r="L667" i="18" s="1"/>
  <c r="M667" i="18" s="1" a="1"/>
  <c r="M667" i="18" s="1"/>
  <c r="L673" i="18" a="1"/>
  <c r="L673" i="18" s="1"/>
  <c r="L680" i="18" a="1"/>
  <c r="L680" i="18" s="1"/>
  <c r="L693" i="18" a="1"/>
  <c r="L693" i="18" s="1"/>
  <c r="L713" i="18" a="1"/>
  <c r="L713" i="18" s="1"/>
  <c r="L725" i="18" a="1"/>
  <c r="L725" i="18" s="1"/>
  <c r="L731" i="18" a="1"/>
  <c r="L731" i="18" s="1"/>
  <c r="L737" i="18" a="1"/>
  <c r="L737" i="18" s="1"/>
  <c r="L748" i="18" a="1"/>
  <c r="L748" i="18" s="1"/>
  <c r="L753" i="18" a="1"/>
  <c r="L753" i="18" s="1"/>
  <c r="L769" i="18" a="1"/>
  <c r="L769" i="18" s="1"/>
  <c r="L785" i="18" a="1"/>
  <c r="L785" i="18" s="1"/>
  <c r="M785" i="18" s="1" a="1"/>
  <c r="M785" i="18" s="1"/>
  <c r="L791" i="18" a="1"/>
  <c r="L791" i="18" s="1"/>
  <c r="L796" i="18" a="1"/>
  <c r="L796" i="18" s="1"/>
  <c r="L802" i="18" a="1"/>
  <c r="L802" i="18" s="1"/>
  <c r="L807" i="18" a="1"/>
  <c r="L807" i="18" s="1"/>
  <c r="L812" i="18" a="1"/>
  <c r="L812" i="18" s="1"/>
  <c r="L818" i="18" a="1"/>
  <c r="L818" i="18" s="1"/>
  <c r="L829" i="18" a="1"/>
  <c r="L829" i="18" s="1"/>
  <c r="L845" i="18" a="1"/>
  <c r="L845" i="18" s="1"/>
  <c r="L856" i="18" a="1"/>
  <c r="L856" i="18" s="1"/>
  <c r="L862" i="18" a="1"/>
  <c r="L862" i="18" s="1"/>
  <c r="L868" i="18" a="1"/>
  <c r="L868" i="18" s="1"/>
  <c r="M868" i="18" s="1" a="1"/>
  <c r="M868" i="18" s="1"/>
  <c r="L879" i="18" a="1"/>
  <c r="L879" i="18" s="1"/>
  <c r="L891" i="18" a="1"/>
  <c r="L891" i="18" s="1"/>
  <c r="L897" i="18" a="1"/>
  <c r="L897" i="18" s="1"/>
  <c r="L904" i="18" a="1"/>
  <c r="L904" i="18" s="1"/>
  <c r="L910" i="18" a="1"/>
  <c r="L910" i="18" s="1"/>
  <c r="L916" i="18" a="1"/>
  <c r="L916" i="18" s="1"/>
  <c r="L935" i="18" a="1"/>
  <c r="L935" i="18" s="1"/>
  <c r="L941" i="18" a="1"/>
  <c r="L941" i="18" s="1"/>
  <c r="L947" i="18" a="1"/>
  <c r="L947" i="18" s="1"/>
  <c r="L27" i="18" a="1"/>
  <c r="L27" i="18" s="1"/>
  <c r="L51" i="18" a="1"/>
  <c r="L51" i="18" s="1"/>
  <c r="L71" i="18" a="1"/>
  <c r="L71" i="18" s="1"/>
  <c r="L90" i="18" a="1"/>
  <c r="L90" i="18" s="1"/>
  <c r="L99" i="18" a="1"/>
  <c r="L99" i="18" s="1"/>
  <c r="M99" i="18" s="1" a="1"/>
  <c r="M99" i="18" s="1"/>
  <c r="L106" i="18" a="1"/>
  <c r="L106" i="18" s="1"/>
  <c r="L114" i="18" a="1"/>
  <c r="L114" i="18" s="1"/>
  <c r="L122" i="18" a="1"/>
  <c r="L122" i="18" s="1"/>
  <c r="L130" i="18" a="1"/>
  <c r="L130" i="18" s="1"/>
  <c r="L137" i="18" a="1"/>
  <c r="L137" i="18" s="1"/>
  <c r="L145" i="18" a="1"/>
  <c r="L145" i="18" s="1"/>
  <c r="L153" i="18" a="1"/>
  <c r="L153" i="18" s="1"/>
  <c r="L160" i="18" a="1"/>
  <c r="L160" i="18" s="1"/>
  <c r="L167" i="18" a="1"/>
  <c r="L167" i="18" s="1"/>
  <c r="L175" i="18" a="1"/>
  <c r="L175" i="18" s="1"/>
  <c r="L183" i="18" a="1"/>
  <c r="L183" i="18" s="1"/>
  <c r="L190" i="18" a="1"/>
  <c r="L190" i="18" s="1"/>
  <c r="L197" i="18" a="1"/>
  <c r="L197" i="18" s="1"/>
  <c r="L205" i="18" a="1"/>
  <c r="L205" i="18" s="1"/>
  <c r="L213" i="18" a="1"/>
  <c r="L213" i="18" s="1"/>
  <c r="L220" i="18" a="1"/>
  <c r="L220" i="18" s="1"/>
  <c r="L227" i="18" a="1"/>
  <c r="L227" i="18" s="1"/>
  <c r="L234" i="18" a="1"/>
  <c r="L234" i="18" s="1"/>
  <c r="L242" i="18" a="1"/>
  <c r="L242" i="18" s="1"/>
  <c r="L250" i="18" a="1"/>
  <c r="L250" i="18" s="1"/>
  <c r="L256" i="18" a="1"/>
  <c r="L256" i="18" s="1"/>
  <c r="L263" i="18" a="1"/>
  <c r="L263" i="18" s="1"/>
  <c r="M263" i="18" s="1" a="1"/>
  <c r="M263" i="18" s="1"/>
  <c r="L271" i="18" a="1"/>
  <c r="L271" i="18" s="1"/>
  <c r="L279" i="18" a="1"/>
  <c r="L279" i="18" s="1"/>
  <c r="L286" i="18" a="1"/>
  <c r="L286" i="18" s="1"/>
  <c r="L292" i="18" a="1"/>
  <c r="L292" i="18" s="1"/>
  <c r="L300" i="18" a="1"/>
  <c r="L300" i="18" s="1"/>
  <c r="L308" i="18" a="1"/>
  <c r="L308" i="18" s="1"/>
  <c r="L322" i="18" a="1"/>
  <c r="L322" i="18" s="1"/>
  <c r="L329" i="18" a="1"/>
  <c r="L329" i="18" s="1"/>
  <c r="L337" i="18" a="1"/>
  <c r="L337" i="18" s="1"/>
  <c r="L351" i="18" a="1"/>
  <c r="L351" i="18" s="1"/>
  <c r="L356" i="18" a="1"/>
  <c r="L356" i="18" s="1"/>
  <c r="M356" i="18" s="1" a="1"/>
  <c r="M356" i="18" s="1"/>
  <c r="L363" i="18" a="1"/>
  <c r="L363" i="18" s="1"/>
  <c r="L369" i="18" a="1"/>
  <c r="L369" i="18" s="1"/>
  <c r="L375" i="18" a="1"/>
  <c r="L375" i="18" s="1"/>
  <c r="L382" i="18" a="1"/>
  <c r="L382" i="18" s="1"/>
  <c r="L387" i="18" a="1"/>
  <c r="L387" i="18" s="1"/>
  <c r="L400" i="18" a="1"/>
  <c r="L400" i="18" s="1"/>
  <c r="L413" i="18" a="1"/>
  <c r="L413" i="18" s="1"/>
  <c r="L426" i="18" a="1"/>
  <c r="L426" i="18" s="1"/>
  <c r="L431" i="18" a="1"/>
  <c r="L431" i="18" s="1"/>
  <c r="L438" i="18" a="1"/>
  <c r="L438" i="18" s="1"/>
  <c r="L443" i="18" a="1"/>
  <c r="L443" i="18" s="1"/>
  <c r="L455" i="18" a="1"/>
  <c r="L455" i="18" s="1"/>
  <c r="L461" i="18" a="1"/>
  <c r="L461" i="18" s="1"/>
  <c r="L480" i="18" a="1"/>
  <c r="L480" i="18" s="1"/>
  <c r="L485" i="18" a="1"/>
  <c r="L485" i="18" s="1"/>
  <c r="L503" i="18" a="1"/>
  <c r="L503" i="18" s="1"/>
  <c r="L509" i="18" a="1"/>
  <c r="L509" i="18" s="1"/>
  <c r="L521" i="18" a="1"/>
  <c r="L521" i="18" s="1"/>
  <c r="L526" i="18" a="1"/>
  <c r="L526" i="18" s="1"/>
  <c r="L532" i="18" a="1"/>
  <c r="L532" i="18" s="1"/>
  <c r="L538" i="18" a="1"/>
  <c r="L538" i="18" s="1"/>
  <c r="L544" i="18" a="1"/>
  <c r="L544" i="18" s="1"/>
  <c r="L549" i="18" a="1"/>
  <c r="L549" i="18" s="1"/>
  <c r="L567" i="18" a="1"/>
  <c r="L567" i="18" s="1"/>
  <c r="L573" i="18" a="1"/>
  <c r="L573" i="18" s="1"/>
  <c r="L585" i="18" a="1"/>
  <c r="L585" i="18" s="1"/>
  <c r="L590" i="18" a="1"/>
  <c r="L590" i="18" s="1"/>
  <c r="L596" i="18" a="1"/>
  <c r="L596" i="18" s="1"/>
  <c r="L602" i="18" a="1"/>
  <c r="L602" i="18" s="1"/>
  <c r="L608" i="18" a="1"/>
  <c r="L608" i="18" s="1"/>
  <c r="L613" i="18" a="1"/>
  <c r="L613" i="18" s="1"/>
  <c r="L631" i="18" a="1"/>
  <c r="L631" i="18" s="1"/>
  <c r="L637" i="18" a="1"/>
  <c r="L637" i="18" s="1"/>
  <c r="L649" i="18" a="1"/>
  <c r="L649" i="18" s="1"/>
  <c r="L654" i="18" a="1"/>
  <c r="L654" i="18" s="1"/>
  <c r="L661" i="18" a="1"/>
  <c r="L661" i="18" s="1"/>
  <c r="L674" i="18" a="1"/>
  <c r="L674" i="18" s="1"/>
  <c r="L681" i="18" a="1"/>
  <c r="L681" i="18" s="1"/>
  <c r="L686" i="18" a="1"/>
  <c r="L686" i="18" s="1"/>
  <c r="L694" i="18" a="1"/>
  <c r="L694" i="18" s="1"/>
  <c r="L700" i="18" a="1"/>
  <c r="L700" i="18" s="1"/>
  <c r="L707" i="18" a="1"/>
  <c r="L707" i="18" s="1"/>
  <c r="L719" i="18" a="1"/>
  <c r="L719" i="18" s="1"/>
  <c r="L726" i="18" a="1"/>
  <c r="L726" i="18" s="1"/>
  <c r="L738" i="18" a="1"/>
  <c r="L738" i="18" s="1"/>
  <c r="L743" i="18" a="1"/>
  <c r="L743" i="18" s="1"/>
  <c r="L749" i="18" a="1"/>
  <c r="L749" i="18" s="1"/>
  <c r="L754" i="18" a="1"/>
  <c r="L754" i="18" s="1"/>
  <c r="L759" i="18" a="1"/>
  <c r="L759" i="18" s="1"/>
  <c r="L764" i="18" a="1"/>
  <c r="L764" i="18" s="1"/>
  <c r="L770" i="18" a="1"/>
  <c r="L770" i="18" s="1"/>
  <c r="L775" i="18" a="1"/>
  <c r="L775" i="18" s="1"/>
  <c r="L780" i="18" a="1"/>
  <c r="L780" i="18" s="1"/>
  <c r="L786" i="18" a="1"/>
  <c r="L786" i="18" s="1"/>
  <c r="L797" i="18" a="1"/>
  <c r="L797" i="18" s="1"/>
  <c r="L813" i="18" a="1"/>
  <c r="L813" i="18" s="1"/>
  <c r="L824" i="18" a="1"/>
  <c r="L824" i="18" s="1"/>
  <c r="L835" i="18" a="1"/>
  <c r="L835" i="18" s="1"/>
  <c r="L840" i="18" a="1"/>
  <c r="L840" i="18" s="1"/>
  <c r="M840" i="18" s="1" a="1"/>
  <c r="M840" i="18" s="1"/>
  <c r="L846" i="18" a="1"/>
  <c r="L846" i="18" s="1"/>
  <c r="L851" i="18" a="1"/>
  <c r="L851" i="18" s="1"/>
  <c r="L857" i="18" a="1"/>
  <c r="L857" i="18" s="1"/>
  <c r="L869" i="18" a="1"/>
  <c r="L869" i="18" s="1"/>
  <c r="L874" i="18" a="1"/>
  <c r="L874" i="18" s="1"/>
  <c r="L880" i="18" a="1"/>
  <c r="L880" i="18" s="1"/>
  <c r="L885" i="18" a="1"/>
  <c r="L885" i="18" s="1"/>
  <c r="L28" i="18" a="1"/>
  <c r="L28" i="18" s="1"/>
  <c r="L53" i="18" a="1"/>
  <c r="L53" i="18" s="1"/>
  <c r="L73" i="18" a="1"/>
  <c r="L73" i="18" s="1"/>
  <c r="L91" i="18" a="1"/>
  <c r="L91" i="18" s="1"/>
  <c r="L107" i="18" a="1"/>
  <c r="L107" i="18" s="1"/>
  <c r="M107" i="18" s="1" a="1"/>
  <c r="M107" i="18" s="1"/>
  <c r="L115" i="18" a="1"/>
  <c r="L115" i="18" s="1"/>
  <c r="L123" i="18" a="1"/>
  <c r="L123" i="18" s="1"/>
  <c r="L131" i="18" a="1"/>
  <c r="L131" i="18" s="1"/>
  <c r="L138" i="18" a="1"/>
  <c r="L138" i="18" s="1"/>
  <c r="L146" i="18" a="1"/>
  <c r="L146" i="18" s="1"/>
  <c r="L154" i="18" a="1"/>
  <c r="L154" i="18" s="1"/>
  <c r="L161" i="18" a="1"/>
  <c r="L161" i="18" s="1"/>
  <c r="L168" i="18" a="1"/>
  <c r="L168" i="18" s="1"/>
  <c r="L176" i="18" a="1"/>
  <c r="L176" i="18" s="1"/>
  <c r="L184" i="18" a="1"/>
  <c r="L184" i="18" s="1"/>
  <c r="L191" i="18" a="1"/>
  <c r="L191" i="18" s="1"/>
  <c r="L198" i="18" a="1"/>
  <c r="L198" i="18" s="1"/>
  <c r="L206" i="18" a="1"/>
  <c r="L206" i="18" s="1"/>
  <c r="L214" i="18" a="1"/>
  <c r="L214" i="18" s="1"/>
  <c r="M214" i="18" s="1" a="1"/>
  <c r="M214" i="18" s="1"/>
  <c r="L221" i="18" a="1"/>
  <c r="L221" i="18" s="1"/>
  <c r="L235" i="18" a="1"/>
  <c r="L235" i="18" s="1"/>
  <c r="L243" i="18" a="1"/>
  <c r="L243" i="18" s="1"/>
  <c r="L251" i="18" a="1"/>
  <c r="L251" i="18" s="1"/>
  <c r="L257" i="18" a="1"/>
  <c r="L257" i="18" s="1"/>
  <c r="L264" i="18" a="1"/>
  <c r="L264" i="18" s="1"/>
  <c r="L272" i="18" a="1"/>
  <c r="L272" i="18" s="1"/>
  <c r="L280" i="18" a="1"/>
  <c r="L280" i="18" s="1"/>
  <c r="L287" i="18" a="1"/>
  <c r="L287" i="18" s="1"/>
  <c r="L293" i="18" a="1"/>
  <c r="L293" i="18" s="1"/>
  <c r="L301" i="18" a="1"/>
  <c r="L301" i="18" s="1"/>
  <c r="L309" i="18" a="1"/>
  <c r="L309" i="18" s="1"/>
  <c r="L316" i="18" a="1"/>
  <c r="L316" i="18" s="1"/>
  <c r="L323" i="18" a="1"/>
  <c r="L323" i="18" s="1"/>
  <c r="L330" i="18" a="1"/>
  <c r="L330" i="18" s="1"/>
  <c r="L338" i="18" a="1"/>
  <c r="L338" i="18" s="1"/>
  <c r="L345" i="18" a="1"/>
  <c r="L345" i="18" s="1"/>
  <c r="L357" i="18" a="1"/>
  <c r="L357" i="18" s="1"/>
  <c r="L370" i="18" a="1"/>
  <c r="L370" i="18" s="1"/>
  <c r="L376" i="18" a="1"/>
  <c r="L376" i="18" s="1"/>
  <c r="L383" i="18" a="1"/>
  <c r="L383" i="18" s="1"/>
  <c r="L388" i="18" a="1"/>
  <c r="L388" i="18" s="1"/>
  <c r="L395" i="18" a="1"/>
  <c r="L395" i="18" s="1"/>
  <c r="L401" i="18" a="1"/>
  <c r="L401" i="18" s="1"/>
  <c r="L407" i="18" a="1"/>
  <c r="L407" i="18" s="1"/>
  <c r="L414" i="18" a="1"/>
  <c r="L414" i="18" s="1"/>
  <c r="L419" i="18" a="1"/>
  <c r="L419" i="18" s="1"/>
  <c r="L432" i="18" a="1"/>
  <c r="L432" i="18" s="1"/>
  <c r="L444" i="18" a="1"/>
  <c r="L444" i="18" s="1"/>
  <c r="L450" i="18" a="1"/>
  <c r="L450" i="18" s="1"/>
  <c r="L456" i="18" a="1"/>
  <c r="L456" i="18" s="1"/>
  <c r="L468" i="18" a="1"/>
  <c r="L468" i="18" s="1"/>
  <c r="L474" i="18" a="1"/>
  <c r="L474" i="18" s="1"/>
  <c r="L481" i="18" a="1"/>
  <c r="L481" i="18" s="1"/>
  <c r="L486" i="18" a="1"/>
  <c r="L486" i="18" s="1"/>
  <c r="L492" i="18" a="1"/>
  <c r="L492" i="18" s="1"/>
  <c r="L498" i="18" a="1"/>
  <c r="L498" i="18" s="1"/>
  <c r="L504" i="18" a="1"/>
  <c r="L504" i="18" s="1"/>
  <c r="L510" i="18" a="1"/>
  <c r="L510" i="18" s="1"/>
  <c r="L515" i="18" a="1"/>
  <c r="L515" i="18" s="1"/>
  <c r="L522" i="18" a="1"/>
  <c r="L522" i="18" s="1"/>
  <c r="L527" i="18" a="1"/>
  <c r="L527" i="18" s="1"/>
  <c r="L533" i="18" a="1"/>
  <c r="L533" i="18" s="1"/>
  <c r="L545" i="18" a="1"/>
  <c r="L545" i="18" s="1"/>
  <c r="L550" i="18" a="1"/>
  <c r="L550" i="18" s="1"/>
  <c r="L556" i="18" a="1"/>
  <c r="L556" i="18" s="1"/>
  <c r="L562" i="18" a="1"/>
  <c r="L562" i="18" s="1"/>
  <c r="L568" i="18" a="1"/>
  <c r="L568" i="18" s="1"/>
  <c r="L574" i="18" a="1"/>
  <c r="L574" i="18" s="1"/>
  <c r="L579" i="18" a="1"/>
  <c r="L579" i="18" s="1"/>
  <c r="L586" i="18" a="1"/>
  <c r="L586" i="18" s="1"/>
  <c r="L591" i="18" a="1"/>
  <c r="L591" i="18" s="1"/>
  <c r="L597" i="18" a="1"/>
  <c r="L597" i="18" s="1"/>
  <c r="L609" i="18" a="1"/>
  <c r="L609" i="18" s="1"/>
  <c r="L614" i="18" a="1"/>
  <c r="L614" i="18" s="1"/>
  <c r="L620" i="18" a="1"/>
  <c r="L620" i="18" s="1"/>
  <c r="L626" i="18" a="1"/>
  <c r="L626" i="18" s="1"/>
  <c r="L632" i="18" a="1"/>
  <c r="L632" i="18" s="1"/>
  <c r="L638" i="18" a="1"/>
  <c r="L638" i="18" s="1"/>
  <c r="L643" i="18" a="1"/>
  <c r="L643" i="18" s="1"/>
  <c r="L650" i="18" a="1"/>
  <c r="L650" i="18" s="1"/>
  <c r="L655" i="18" a="1"/>
  <c r="L655" i="18" s="1"/>
  <c r="L662" i="18" a="1"/>
  <c r="L662" i="18" s="1"/>
  <c r="L668" i="18" a="1"/>
  <c r="L668" i="18" s="1"/>
  <c r="L687" i="18" a="1"/>
  <c r="L687" i="18" s="1"/>
  <c r="L695" i="18" a="1"/>
  <c r="L695" i="18" s="1"/>
  <c r="L701" i="18" a="1"/>
  <c r="L701" i="18" s="1"/>
  <c r="L708" i="18" a="1"/>
  <c r="L708" i="18" s="1"/>
  <c r="L714" i="18" a="1"/>
  <c r="L714" i="18" s="1"/>
  <c r="L720" i="18" a="1"/>
  <c r="L720" i="18" s="1"/>
  <c r="L727" i="18" a="1"/>
  <c r="L727" i="18" s="1"/>
  <c r="L732" i="18" a="1"/>
  <c r="L732" i="18" s="1"/>
  <c r="L744" i="18" a="1"/>
  <c r="L744" i="18" s="1"/>
  <c r="L765" i="18" a="1"/>
  <c r="L765" i="18" s="1"/>
  <c r="L781" i="18" a="1"/>
  <c r="L781" i="18" s="1"/>
  <c r="L792" i="18" a="1"/>
  <c r="L792" i="18" s="1"/>
  <c r="L803" i="18" a="1"/>
  <c r="L803" i="18" s="1"/>
  <c r="L808" i="18" a="1"/>
  <c r="L808" i="18" s="1"/>
  <c r="L814" i="18" a="1"/>
  <c r="L814" i="18" s="1"/>
  <c r="L819" i="18" a="1"/>
  <c r="L819" i="18" s="1"/>
  <c r="L825" i="18" a="1"/>
  <c r="L825" i="18" s="1"/>
  <c r="L830" i="18" a="1"/>
  <c r="L830" i="18" s="1"/>
  <c r="L836" i="18" a="1"/>
  <c r="L836" i="18" s="1"/>
  <c r="L841" i="18" a="1"/>
  <c r="L841" i="18" s="1"/>
  <c r="L34" i="18" a="1"/>
  <c r="L34" i="18" s="1"/>
  <c r="L57" i="18" a="1"/>
  <c r="L57" i="18" s="1"/>
  <c r="L75" i="18" a="1"/>
  <c r="L75" i="18" s="1"/>
  <c r="L100" i="18" a="1"/>
  <c r="L100" i="18" s="1"/>
  <c r="L108" i="18" a="1"/>
  <c r="L108" i="18" s="1"/>
  <c r="L116" i="18" a="1"/>
  <c r="L116" i="18" s="1"/>
  <c r="L124" i="18" a="1"/>
  <c r="L124" i="18" s="1"/>
  <c r="L139" i="18" a="1"/>
  <c r="L139" i="18" s="1"/>
  <c r="L147" i="18" a="1"/>
  <c r="L147" i="18" s="1"/>
  <c r="L155" i="18" a="1"/>
  <c r="L155" i="18" s="1"/>
  <c r="L162" i="18" a="1"/>
  <c r="L162" i="18" s="1"/>
  <c r="L169" i="18" a="1"/>
  <c r="L169" i="18" s="1"/>
  <c r="L177" i="18" a="1"/>
  <c r="L177" i="18" s="1"/>
  <c r="L185" i="18" a="1"/>
  <c r="L185" i="18" s="1"/>
  <c r="L192" i="18" a="1"/>
  <c r="L192" i="18" s="1"/>
  <c r="L199" i="18" a="1"/>
  <c r="L199" i="18" s="1"/>
  <c r="L207" i="18" a="1"/>
  <c r="L207" i="18" s="1"/>
  <c r="L215" i="18" a="1"/>
  <c r="L215" i="18" s="1"/>
  <c r="M215" i="18" s="1" a="1"/>
  <c r="M215" i="18" s="1"/>
  <c r="L222" i="18" a="1"/>
  <c r="L222" i="18" s="1"/>
  <c r="L228" i="18" a="1"/>
  <c r="L228" i="18" s="1"/>
  <c r="L236" i="18" a="1"/>
  <c r="L236" i="18" s="1"/>
  <c r="L244" i="18" a="1"/>
  <c r="L244" i="18" s="1"/>
  <c r="L258" i="18" a="1"/>
  <c r="L258" i="18" s="1"/>
  <c r="L265" i="18" a="1"/>
  <c r="L265" i="18" s="1"/>
  <c r="L273" i="18" a="1"/>
  <c r="L273" i="18" s="1"/>
  <c r="L281" i="18" a="1"/>
  <c r="L281" i="18" s="1"/>
  <c r="L294" i="18" a="1"/>
  <c r="L294" i="18" s="1"/>
  <c r="L302" i="18" a="1"/>
  <c r="L302" i="18" s="1"/>
  <c r="L310" i="18" a="1"/>
  <c r="L310" i="18" s="1"/>
  <c r="L317" i="18" a="1"/>
  <c r="L317" i="18" s="1"/>
  <c r="L331" i="18" a="1"/>
  <c r="L331" i="18" s="1"/>
  <c r="L339" i="18" a="1"/>
  <c r="L339" i="18" s="1"/>
  <c r="L352" i="18" a="1"/>
  <c r="L352" i="18" s="1"/>
  <c r="L358" i="18" a="1"/>
  <c r="L358" i="18" s="1"/>
  <c r="L364" i="18" a="1"/>
  <c r="L364" i="18" s="1"/>
  <c r="L371" i="18" a="1"/>
  <c r="L371" i="18" s="1"/>
  <c r="L377" i="18" a="1"/>
  <c r="L377" i="18" s="1"/>
  <c r="L389" i="18" a="1"/>
  <c r="L389" i="18" s="1"/>
  <c r="L402" i="18" a="1"/>
  <c r="L402" i="18" s="1"/>
  <c r="L408" i="18" a="1"/>
  <c r="L408" i="18" s="1"/>
  <c r="L415" i="18" a="1"/>
  <c r="L415" i="18" s="1"/>
  <c r="L420" i="18" a="1"/>
  <c r="L420" i="18" s="1"/>
  <c r="L427" i="18" a="1"/>
  <c r="L427" i="18" s="1"/>
  <c r="L433" i="18" a="1"/>
  <c r="L433" i="18" s="1"/>
  <c r="L439" i="18" a="1"/>
  <c r="L439" i="18" s="1"/>
  <c r="L445" i="18" a="1"/>
  <c r="L445" i="18" s="1"/>
  <c r="L457" i="18" a="1"/>
  <c r="L457" i="18" s="1"/>
  <c r="L462" i="18" a="1"/>
  <c r="L462" i="18" s="1"/>
  <c r="L469" i="18" a="1"/>
  <c r="L469" i="18" s="1"/>
  <c r="L475" i="18" a="1"/>
  <c r="L475" i="18" s="1"/>
  <c r="L487" i="18" a="1"/>
  <c r="L487" i="18" s="1"/>
  <c r="L493" i="18" a="1"/>
  <c r="L493" i="18" s="1"/>
  <c r="L499" i="18" a="1"/>
  <c r="L499" i="18" s="1"/>
  <c r="L505" i="18" a="1"/>
  <c r="L505" i="18" s="1"/>
  <c r="L511" i="18" a="1"/>
  <c r="L511" i="18" s="1"/>
  <c r="L528" i="18" a="1"/>
  <c r="L528" i="18" s="1"/>
  <c r="L534" i="18" a="1"/>
  <c r="L534" i="18" s="1"/>
  <c r="L539" i="18" a="1"/>
  <c r="L539" i="18" s="1"/>
  <c r="L551" i="18" a="1"/>
  <c r="L551" i="18" s="1"/>
  <c r="L557" i="18" a="1"/>
  <c r="L557" i="18" s="1"/>
  <c r="L563" i="18" a="1"/>
  <c r="L563" i="18" s="1"/>
  <c r="L569" i="18" a="1"/>
  <c r="L569" i="18" s="1"/>
  <c r="L575" i="18" a="1"/>
  <c r="L575" i="18" s="1"/>
  <c r="L592" i="18" a="1"/>
  <c r="L592" i="18" s="1"/>
  <c r="L598" i="18" a="1"/>
  <c r="L598" i="18" s="1"/>
  <c r="L603" i="18" a="1"/>
  <c r="L603" i="18" s="1"/>
  <c r="L615" i="18" a="1"/>
  <c r="L615" i="18" s="1"/>
  <c r="L621" i="18" a="1"/>
  <c r="L621" i="18" s="1"/>
  <c r="L627" i="18" a="1"/>
  <c r="L627" i="18" s="1"/>
  <c r="L633" i="18" a="1"/>
  <c r="L633" i="18" s="1"/>
  <c r="L639" i="18" a="1"/>
  <c r="L639" i="18" s="1"/>
  <c r="L656" i="18" a="1"/>
  <c r="L656" i="18" s="1"/>
  <c r="L663" i="18" a="1"/>
  <c r="L663" i="18" s="1"/>
  <c r="L669" i="18" a="1"/>
  <c r="L669" i="18" s="1"/>
  <c r="L675" i="18" a="1"/>
  <c r="L675" i="18" s="1"/>
  <c r="L682" i="18" a="1"/>
  <c r="L682" i="18" s="1"/>
  <c r="L688" i="18" a="1"/>
  <c r="L688" i="18" s="1"/>
  <c r="M688" i="18" s="1" a="1"/>
  <c r="M688" i="18" s="1"/>
  <c r="L696" i="18" a="1"/>
  <c r="L696" i="18" s="1"/>
  <c r="L702" i="18" a="1"/>
  <c r="L702" i="18" s="1"/>
  <c r="L709" i="18" a="1"/>
  <c r="L709" i="18" s="1"/>
  <c r="L715" i="18" a="1"/>
  <c r="L715" i="18" s="1"/>
  <c r="L721" i="18" a="1"/>
  <c r="L721" i="18" s="1"/>
  <c r="L733" i="18" a="1"/>
  <c r="L733" i="18" s="1"/>
  <c r="M733" i="18" s="1" a="1"/>
  <c r="M733" i="18" s="1"/>
  <c r="L739" i="18" a="1"/>
  <c r="L739" i="18" s="1"/>
  <c r="L745" i="18" a="1"/>
  <c r="L745" i="18" s="1"/>
  <c r="L750" i="18" a="1"/>
  <c r="L750" i="18" s="1"/>
  <c r="L755" i="18" a="1"/>
  <c r="L755" i="18" s="1"/>
  <c r="L760" i="18" a="1"/>
  <c r="L760" i="18" s="1"/>
  <c r="L771" i="18" a="1"/>
  <c r="L771" i="18" s="1"/>
  <c r="L776" i="18" a="1"/>
  <c r="L776" i="18" s="1"/>
  <c r="L782" i="18" a="1"/>
  <c r="L782" i="18" s="1"/>
  <c r="L787" i="18" a="1"/>
  <c r="L787" i="18" s="1"/>
  <c r="L793" i="18" a="1"/>
  <c r="L793" i="18" s="1"/>
  <c r="L798" i="18" a="1"/>
  <c r="L798" i="18" s="1"/>
  <c r="L804" i="18" a="1"/>
  <c r="L804" i="18" s="1"/>
  <c r="L809" i="18" a="1"/>
  <c r="L809" i="18" s="1"/>
  <c r="L820" i="18" a="1"/>
  <c r="L820" i="18" s="1"/>
  <c r="L837" i="18" a="1"/>
  <c r="L837" i="18" s="1"/>
  <c r="L847" i="18" a="1"/>
  <c r="L847" i="18" s="1"/>
  <c r="L853" i="18" a="1"/>
  <c r="L853" i="18" s="1"/>
  <c r="L858" i="18" a="1"/>
  <c r="L858" i="18" s="1"/>
  <c r="L864" i="18" a="1"/>
  <c r="L864" i="18" s="1"/>
  <c r="L5" i="18" a="1"/>
  <c r="L5" i="18" s="1"/>
  <c r="L59" i="18" a="1"/>
  <c r="L59" i="18" s="1"/>
  <c r="L79" i="18" a="1"/>
  <c r="L79" i="18" s="1"/>
  <c r="L93" i="18" a="1"/>
  <c r="L93" i="18" s="1"/>
  <c r="L101" i="18" a="1"/>
  <c r="L101" i="18" s="1"/>
  <c r="L109" i="18" a="1"/>
  <c r="L109" i="18" s="1"/>
  <c r="L117" i="18" a="1"/>
  <c r="L117" i="18" s="1"/>
  <c r="L125" i="18" a="1"/>
  <c r="L125" i="18" s="1"/>
  <c r="L132" i="18" a="1"/>
  <c r="L132" i="18" s="1"/>
  <c r="L140" i="18" a="1"/>
  <c r="L140" i="18" s="1"/>
  <c r="L148" i="18" a="1"/>
  <c r="L148" i="18" s="1"/>
  <c r="L163" i="18" a="1"/>
  <c r="L163" i="18" s="1"/>
  <c r="L170" i="18" a="1"/>
  <c r="L170" i="18" s="1"/>
  <c r="L178" i="18" a="1"/>
  <c r="L178" i="18" s="1"/>
  <c r="L186" i="18" a="1"/>
  <c r="L186" i="18" s="1"/>
  <c r="L193" i="18" a="1"/>
  <c r="L193" i="18" s="1"/>
  <c r="L200" i="18" a="1"/>
  <c r="L200" i="18" s="1"/>
  <c r="L208" i="18" a="1"/>
  <c r="L208" i="18" s="1"/>
  <c r="L216" i="18" a="1"/>
  <c r="L216" i="18" s="1"/>
  <c r="L223" i="18" a="1"/>
  <c r="L223" i="18" s="1"/>
  <c r="L229" i="18" a="1"/>
  <c r="L229" i="18" s="1"/>
  <c r="L237" i="18" a="1"/>
  <c r="L237" i="18" s="1"/>
  <c r="L245" i="18" a="1"/>
  <c r="L245" i="18" s="1"/>
  <c r="L252" i="18" a="1"/>
  <c r="L252" i="18" s="1"/>
  <c r="L259" i="18" a="1"/>
  <c r="L259" i="18" s="1"/>
  <c r="L266" i="18" a="1"/>
  <c r="L266" i="18" s="1"/>
  <c r="L274" i="18" a="1"/>
  <c r="L274" i="18" s="1"/>
  <c r="L282" i="18" a="1"/>
  <c r="L282" i="18" s="1"/>
  <c r="L288" i="18" a="1"/>
  <c r="L288" i="18" s="1"/>
  <c r="L295" i="18" a="1"/>
  <c r="L295" i="18" s="1"/>
  <c r="L303" i="18" a="1"/>
  <c r="L303" i="18" s="1"/>
  <c r="L311" i="18" a="1"/>
  <c r="L311" i="18" s="1"/>
  <c r="L318" i="18" a="1"/>
  <c r="L318" i="18" s="1"/>
  <c r="L324" i="18" a="1"/>
  <c r="L324" i="18" s="1"/>
  <c r="L332" i="18" a="1"/>
  <c r="L332" i="18" s="1"/>
  <c r="L340" i="18" a="1"/>
  <c r="L340" i="18" s="1"/>
  <c r="L346" i="18" a="1"/>
  <c r="L346" i="18" s="1"/>
  <c r="L353" i="18" a="1"/>
  <c r="L353" i="18" s="1"/>
  <c r="L359" i="18" a="1"/>
  <c r="L359" i="18" s="1"/>
  <c r="L365" i="18" a="1"/>
  <c r="L365" i="18" s="1"/>
  <c r="L384" i="18" a="1"/>
  <c r="L384" i="18" s="1"/>
  <c r="L390" i="18" a="1"/>
  <c r="L390" i="18" s="1"/>
  <c r="L396" i="18" a="1"/>
  <c r="L396" i="18" s="1"/>
  <c r="L403" i="18" a="1"/>
  <c r="L403" i="18" s="1"/>
  <c r="L409" i="18" a="1"/>
  <c r="L409" i="18" s="1"/>
  <c r="M409" i="18" s="1" a="1"/>
  <c r="M409" i="18" s="1"/>
  <c r="L421" i="18" a="1"/>
  <c r="L421" i="18" s="1"/>
  <c r="L434" i="18" a="1"/>
  <c r="L434" i="18" s="1"/>
  <c r="L440" i="18" a="1"/>
  <c r="L440" i="18" s="1"/>
  <c r="L446" i="18" a="1"/>
  <c r="L446" i="18" s="1"/>
  <c r="L451" i="18" a="1"/>
  <c r="L451" i="18" s="1"/>
  <c r="L458" i="18" a="1"/>
  <c r="L458" i="18" s="1"/>
  <c r="L463" i="18" a="1"/>
  <c r="L463" i="18" s="1"/>
  <c r="L470" i="18" a="1"/>
  <c r="L470" i="18" s="1"/>
  <c r="L476" i="18" a="1"/>
  <c r="L476" i="18" s="1"/>
  <c r="L482" i="18" a="1"/>
  <c r="L482" i="18" s="1"/>
  <c r="L488" i="18" a="1"/>
  <c r="L488" i="18" s="1"/>
  <c r="L516" i="18" a="1"/>
  <c r="L516" i="18" s="1"/>
  <c r="L523" i="18" a="1"/>
  <c r="L523" i="18" s="1"/>
  <c r="L529" i="18" a="1"/>
  <c r="L529" i="18" s="1"/>
  <c r="L540" i="18" a="1"/>
  <c r="L540" i="18" s="1"/>
  <c r="L546" i="18" a="1"/>
  <c r="L546" i="18" s="1"/>
  <c r="L552" i="18" a="1"/>
  <c r="L552" i="18" s="1"/>
  <c r="L580" i="18" a="1"/>
  <c r="L580" i="18" s="1"/>
  <c r="L587" i="18" a="1"/>
  <c r="L587" i="18" s="1"/>
  <c r="L593" i="18" a="1"/>
  <c r="L593" i="18" s="1"/>
  <c r="L604" i="18" a="1"/>
  <c r="L604" i="18" s="1"/>
  <c r="L610" i="18" a="1"/>
  <c r="L610" i="18" s="1"/>
  <c r="L616" i="18" a="1"/>
  <c r="L616" i="18" s="1"/>
  <c r="L644" i="18" a="1"/>
  <c r="L644" i="18" s="1"/>
  <c r="L651" i="18" a="1"/>
  <c r="L651" i="18" s="1"/>
  <c r="L657" i="18" a="1"/>
  <c r="L657" i="18" s="1"/>
  <c r="L664" i="18" a="1"/>
  <c r="L664" i="18" s="1"/>
  <c r="L676" i="18" a="1"/>
  <c r="L676" i="18" s="1"/>
  <c r="L683" i="18" a="1"/>
  <c r="L683" i="18" s="1"/>
  <c r="L689" i="18" a="1"/>
  <c r="L689" i="18" s="1"/>
  <c r="L697" i="18" a="1"/>
  <c r="L697" i="18" s="1"/>
  <c r="L703" i="18" a="1"/>
  <c r="L703" i="18" s="1"/>
  <c r="L710" i="18" a="1"/>
  <c r="L710" i="18" s="1"/>
  <c r="L722" i="18" a="1"/>
  <c r="L722" i="18" s="1"/>
  <c r="L728" i="18" a="1"/>
  <c r="L728" i="18" s="1"/>
  <c r="L740" i="18" a="1"/>
  <c r="L740" i="18" s="1"/>
  <c r="L756" i="18" a="1"/>
  <c r="L756" i="18" s="1"/>
  <c r="L761" i="18" a="1"/>
  <c r="L761" i="18" s="1"/>
  <c r="L766" i="18" a="1"/>
  <c r="L766" i="18" s="1"/>
  <c r="L772" i="18" a="1"/>
  <c r="L772" i="18" s="1"/>
  <c r="L777" i="18" a="1"/>
  <c r="L777" i="18" s="1"/>
  <c r="L788" i="18" a="1"/>
  <c r="L788" i="18" s="1"/>
  <c r="L805" i="18" a="1"/>
  <c r="L805" i="18" s="1"/>
  <c r="L815" i="18" a="1"/>
  <c r="L815" i="18" s="1"/>
  <c r="L821" i="18" a="1"/>
  <c r="L821" i="18" s="1"/>
  <c r="L826" i="18" a="1"/>
  <c r="L826" i="18" s="1"/>
  <c r="L831" i="18" a="1"/>
  <c r="L831" i="18" s="1"/>
  <c r="L842" i="18" a="1"/>
  <c r="L842" i="18" s="1"/>
  <c r="L859" i="18" a="1"/>
  <c r="L859" i="18" s="1"/>
  <c r="L865" i="18" a="1"/>
  <c r="L865" i="18" s="1"/>
  <c r="L871" i="18" a="1"/>
  <c r="L871" i="18" s="1"/>
  <c r="L876" i="18" a="1"/>
  <c r="L876" i="18" s="1"/>
  <c r="L882" i="18" a="1"/>
  <c r="L882" i="18" s="1"/>
  <c r="L888" i="18" a="1"/>
  <c r="L888" i="18" s="1"/>
  <c r="L894" i="18" a="1"/>
  <c r="L894" i="18" s="1"/>
  <c r="L901" i="18" a="1"/>
  <c r="L901" i="18" s="1"/>
  <c r="L906" i="18" a="1"/>
  <c r="L906" i="18" s="1"/>
  <c r="L919" i="18" a="1"/>
  <c r="L919" i="18" s="1"/>
  <c r="L932" i="18" a="1"/>
  <c r="L932" i="18" s="1"/>
  <c r="L945" i="18" a="1"/>
  <c r="L945" i="18" s="1"/>
  <c r="L13" i="18" a="1"/>
  <c r="L13" i="18" s="1"/>
  <c r="M13" i="18" s="1" a="1"/>
  <c r="M13" i="18" s="1"/>
  <c r="L43" i="18" a="1"/>
  <c r="L43" i="18" s="1"/>
  <c r="L64" i="18" a="1"/>
  <c r="L64" i="18" s="1"/>
  <c r="L83" i="18" a="1"/>
  <c r="L83" i="18" s="1"/>
  <c r="L96" i="18" a="1"/>
  <c r="L96" i="18" s="1"/>
  <c r="L103" i="18" a="1"/>
  <c r="L103" i="18" s="1"/>
  <c r="L111" i="18" a="1"/>
  <c r="L111" i="18" s="1"/>
  <c r="L119" i="18" a="1"/>
  <c r="L119" i="18" s="1"/>
  <c r="L127" i="18" a="1"/>
  <c r="L127" i="18" s="1"/>
  <c r="L134" i="18" a="1"/>
  <c r="L134" i="18" s="1"/>
  <c r="L142" i="18" a="1"/>
  <c r="L142" i="18" s="1"/>
  <c r="L150" i="18" a="1"/>
  <c r="L150" i="18" s="1"/>
  <c r="L157" i="18" a="1"/>
  <c r="L157" i="18" s="1"/>
  <c r="L164" i="18" a="1"/>
  <c r="L164" i="18" s="1"/>
  <c r="L172" i="18" a="1"/>
  <c r="L172" i="18" s="1"/>
  <c r="L180" i="18" a="1"/>
  <c r="L180" i="18" s="1"/>
  <c r="L195" i="18" a="1"/>
  <c r="L195" i="18" s="1"/>
  <c r="L202" i="18" a="1"/>
  <c r="L202" i="18" s="1"/>
  <c r="L210" i="18" a="1"/>
  <c r="L210" i="18" s="1"/>
  <c r="L218" i="18" a="1"/>
  <c r="L218" i="18" s="1"/>
  <c r="L224" i="18" a="1"/>
  <c r="L224" i="18" s="1"/>
  <c r="L231" i="18" a="1"/>
  <c r="L231" i="18" s="1"/>
  <c r="L239" i="18" a="1"/>
  <c r="L239" i="18" s="1"/>
  <c r="L247" i="18" a="1"/>
  <c r="L247" i="18" s="1"/>
  <c r="L254" i="18" a="1"/>
  <c r="L254" i="18" s="1"/>
  <c r="L260" i="18" a="1"/>
  <c r="L260" i="18" s="1"/>
  <c r="L268" i="18" a="1"/>
  <c r="L268" i="18" s="1"/>
  <c r="L276" i="18" a="1"/>
  <c r="L276" i="18" s="1"/>
  <c r="L290" i="18" a="1"/>
  <c r="L290" i="18" s="1"/>
  <c r="L297" i="18" a="1"/>
  <c r="L297" i="18" s="1"/>
  <c r="L305" i="18" a="1"/>
  <c r="L305" i="18" s="1"/>
  <c r="L313" i="18" a="1"/>
  <c r="L313" i="18" s="1"/>
  <c r="L326" i="18" a="1"/>
  <c r="L326" i="18" s="1"/>
  <c r="L334" i="18" a="1"/>
  <c r="L334" i="18" s="1"/>
  <c r="L342" i="18" a="1"/>
  <c r="L342" i="18" s="1"/>
  <c r="L348" i="18" a="1"/>
  <c r="L348" i="18" s="1"/>
  <c r="L354" i="18" a="1"/>
  <c r="L354" i="18" s="1"/>
  <c r="L361" i="18" a="1"/>
  <c r="L361" i="18" s="1"/>
  <c r="L366" i="18" a="1"/>
  <c r="L366" i="18" s="1"/>
  <c r="L373" i="18" a="1"/>
  <c r="L373" i="18" s="1"/>
  <c r="L379" i="18" a="1"/>
  <c r="L379" i="18" s="1"/>
  <c r="L392" i="18" a="1"/>
  <c r="L392" i="18" s="1"/>
  <c r="L404" i="18" a="1"/>
  <c r="L404" i="18" s="1"/>
  <c r="L410" i="18" a="1"/>
  <c r="L410" i="18" s="1"/>
  <c r="L417" i="18" a="1"/>
  <c r="L417" i="18" s="1"/>
  <c r="L423" i="18" a="1"/>
  <c r="L423" i="18" s="1"/>
  <c r="L429" i="18" a="1"/>
  <c r="L429" i="18" s="1"/>
  <c r="L452" i="18" a="1"/>
  <c r="L452" i="18" s="1"/>
  <c r="L459" i="18" a="1"/>
  <c r="L459" i="18" s="1"/>
  <c r="L465" i="18" a="1"/>
  <c r="L465" i="18" s="1"/>
  <c r="L471" i="18" a="1"/>
  <c r="L471" i="18" s="1"/>
  <c r="M471" i="18" s="1" a="1"/>
  <c r="M471" i="18" s="1"/>
  <c r="L478" i="18" a="1"/>
  <c r="L478" i="18" s="1"/>
  <c r="L483" i="18" a="1"/>
  <c r="L483" i="18" s="1"/>
  <c r="L490" i="18" a="1"/>
  <c r="L490" i="18" s="1"/>
  <c r="L495" i="18" a="1"/>
  <c r="L495" i="18" s="1"/>
  <c r="L501" i="18" a="1"/>
  <c r="L501" i="18" s="1"/>
  <c r="L513" i="18" a="1"/>
  <c r="L513" i="18" s="1"/>
  <c r="L518" i="18" a="1"/>
  <c r="L518" i="18" s="1"/>
  <c r="L524" i="18" a="1"/>
  <c r="L524" i="18" s="1"/>
  <c r="L530" i="18" a="1"/>
  <c r="L530" i="18" s="1"/>
  <c r="L536" i="18" a="1"/>
  <c r="L536" i="18" s="1"/>
  <c r="L542" i="18" a="1"/>
  <c r="L542" i="18" s="1"/>
  <c r="L547" i="18" a="1"/>
  <c r="L547" i="18" s="1"/>
  <c r="L554" i="18" a="1"/>
  <c r="L554" i="18" s="1"/>
  <c r="L559" i="18" a="1"/>
  <c r="L559" i="18" s="1"/>
  <c r="L565" i="18" a="1"/>
  <c r="L565" i="18" s="1"/>
  <c r="L577" i="18" a="1"/>
  <c r="L577" i="18" s="1"/>
  <c r="L582" i="18" a="1"/>
  <c r="L582" i="18" s="1"/>
  <c r="L588" i="18" a="1"/>
  <c r="L588" i="18" s="1"/>
  <c r="L594" i="18" a="1"/>
  <c r="L594" i="18" s="1"/>
  <c r="L600" i="18" a="1"/>
  <c r="L600" i="18" s="1"/>
  <c r="L606" i="18" a="1"/>
  <c r="L606" i="18" s="1"/>
  <c r="L611" i="18" a="1"/>
  <c r="L611" i="18" s="1"/>
  <c r="L618" i="18" a="1"/>
  <c r="L618" i="18" s="1"/>
  <c r="L623" i="18" a="1"/>
  <c r="L623" i="18" s="1"/>
  <c r="L629" i="18" a="1"/>
  <c r="L629" i="18" s="1"/>
  <c r="L641" i="18" a="1"/>
  <c r="L641" i="18" s="1"/>
  <c r="L646" i="18" a="1"/>
  <c r="L646" i="18" s="1"/>
  <c r="L652" i="18" a="1"/>
  <c r="L652" i="18" s="1"/>
  <c r="L671" i="18" a="1"/>
  <c r="L671" i="18" s="1"/>
  <c r="L678" i="18" a="1"/>
  <c r="L678" i="18" s="1"/>
  <c r="L684" i="18" a="1"/>
  <c r="L684" i="18" s="1"/>
  <c r="L691" i="18" a="1"/>
  <c r="L691" i="18" s="1"/>
  <c r="L698" i="18" a="1"/>
  <c r="L698" i="18" s="1"/>
  <c r="L705" i="18" a="1"/>
  <c r="L705" i="18" s="1"/>
  <c r="L711" i="18" a="1"/>
  <c r="L711" i="18" s="1"/>
  <c r="L717" i="18" a="1"/>
  <c r="L717" i="18" s="1"/>
  <c r="L723" i="18" a="1"/>
  <c r="L723" i="18" s="1"/>
  <c r="L735" i="18" a="1"/>
  <c r="L735" i="18" s="1"/>
  <c r="L747" i="18" a="1"/>
  <c r="L747" i="18" s="1"/>
  <c r="L762" i="18" a="1"/>
  <c r="L762" i="18" s="1"/>
  <c r="L767" i="18" a="1"/>
  <c r="L767" i="18" s="1"/>
  <c r="L778" i="18" a="1"/>
  <c r="L778" i="18" s="1"/>
  <c r="L795" i="18" a="1"/>
  <c r="L795" i="18" s="1"/>
  <c r="L800" i="18" a="1"/>
  <c r="L800" i="18" s="1"/>
  <c r="L806" i="18" a="1"/>
  <c r="L806" i="18" s="1"/>
  <c r="L811" i="18" a="1"/>
  <c r="L811" i="18" s="1"/>
  <c r="L816" i="18" a="1"/>
  <c r="L816" i="18" s="1"/>
  <c r="L822" i="18" a="1"/>
  <c r="L822" i="18" s="1"/>
  <c r="L833" i="18" a="1"/>
  <c r="L833" i="18" s="1"/>
  <c r="L849" i="18" a="1"/>
  <c r="L849" i="18" s="1"/>
  <c r="L855" i="18" a="1"/>
  <c r="L855" i="18" s="1"/>
  <c r="L19" i="18" a="1"/>
  <c r="L19" i="18" s="1"/>
  <c r="L45" i="18" a="1"/>
  <c r="L45" i="18" s="1"/>
  <c r="L66" i="18" a="1"/>
  <c r="L66" i="18" s="1"/>
  <c r="L87" i="18" a="1"/>
  <c r="L87" i="18" s="1"/>
  <c r="L97" i="18" a="1"/>
  <c r="L97" i="18" s="1"/>
  <c r="L104" i="18" a="1"/>
  <c r="L104" i="18" s="1"/>
  <c r="L112" i="18" a="1"/>
  <c r="L112" i="18" s="1"/>
  <c r="L120" i="18" a="1"/>
  <c r="L120" i="18" s="1"/>
  <c r="L128" i="18" a="1"/>
  <c r="L128" i="18" s="1"/>
  <c r="L135" i="18" a="1"/>
  <c r="L135" i="18" s="1"/>
  <c r="L143" i="18" a="1"/>
  <c r="L143" i="18" s="1"/>
  <c r="L151" i="18" a="1"/>
  <c r="L151" i="18" s="1"/>
  <c r="L158" i="18" a="1"/>
  <c r="L158" i="18" s="1"/>
  <c r="L165" i="18" a="1"/>
  <c r="L165" i="18" s="1"/>
  <c r="L173" i="18" a="1"/>
  <c r="L173" i="18" s="1"/>
  <c r="L181" i="18" a="1"/>
  <c r="L181" i="18" s="1"/>
  <c r="L188" i="18" a="1"/>
  <c r="L188" i="18" s="1"/>
  <c r="L203" i="18" a="1"/>
  <c r="L203" i="18" s="1"/>
  <c r="L211" i="18" a="1"/>
  <c r="L211" i="18" s="1"/>
  <c r="L219" i="18" a="1"/>
  <c r="L219" i="18" s="1"/>
  <c r="L225" i="18" a="1"/>
  <c r="L225" i="18" s="1"/>
  <c r="L232" i="18" a="1"/>
  <c r="L232" i="18" s="1"/>
  <c r="L240" i="18" a="1"/>
  <c r="L240" i="18" s="1"/>
  <c r="L248" i="18" a="1"/>
  <c r="L248" i="18" s="1"/>
  <c r="L255" i="18" a="1"/>
  <c r="L255" i="18" s="1"/>
  <c r="L261" i="18" a="1"/>
  <c r="L261" i="18" s="1"/>
  <c r="L269" i="18" a="1"/>
  <c r="L269" i="18" s="1"/>
  <c r="L277" i="18" a="1"/>
  <c r="L277" i="18" s="1"/>
  <c r="L284" i="18" a="1"/>
  <c r="L284" i="18" s="1"/>
  <c r="L291" i="18" a="1"/>
  <c r="L291" i="18" s="1"/>
  <c r="L298" i="18" a="1"/>
  <c r="L298" i="18" s="1"/>
  <c r="L306" i="18" a="1"/>
  <c r="L306" i="18" s="1"/>
  <c r="L314" i="18" a="1"/>
  <c r="L314" i="18" s="1"/>
  <c r="L320" i="18" a="1"/>
  <c r="L320" i="18" s="1"/>
  <c r="L327" i="18" a="1"/>
  <c r="L327" i="18" s="1"/>
  <c r="L335" i="18" a="1"/>
  <c r="L335" i="18" s="1"/>
  <c r="L343" i="18" a="1"/>
  <c r="L343" i="18" s="1"/>
  <c r="L349" i="18" a="1"/>
  <c r="L349" i="18" s="1"/>
  <c r="L362" i="18" a="1"/>
  <c r="L362" i="18" s="1"/>
  <c r="L367" i="18" a="1"/>
  <c r="L367" i="18" s="1"/>
  <c r="L374" i="18" a="1"/>
  <c r="L374" i="18" s="1"/>
  <c r="M374" i="18" s="1" a="1"/>
  <c r="M374" i="18" s="1"/>
  <c r="L380" i="18" a="1"/>
  <c r="L380" i="18" s="1"/>
  <c r="L386" i="18" a="1"/>
  <c r="L386" i="18" s="1"/>
  <c r="L393" i="18" a="1"/>
  <c r="L393" i="18" s="1"/>
  <c r="L398" i="18" a="1"/>
  <c r="L398" i="18" s="1"/>
  <c r="L405" i="18" a="1"/>
  <c r="L405" i="18" s="1"/>
  <c r="L411" i="18" a="1"/>
  <c r="L411" i="18" s="1"/>
  <c r="L424" i="18" a="1"/>
  <c r="L424" i="18" s="1"/>
  <c r="L436" i="18" a="1"/>
  <c r="L436" i="18" s="1"/>
  <c r="L442" i="18" a="1"/>
  <c r="L442" i="18" s="1"/>
  <c r="L448" i="18" a="1"/>
  <c r="L448" i="18" s="1"/>
  <c r="L453" i="18" a="1"/>
  <c r="L453" i="18" s="1"/>
  <c r="L466" i="18" a="1"/>
  <c r="L466" i="18" s="1"/>
  <c r="L472" i="18" a="1"/>
  <c r="L472" i="18" s="1"/>
  <c r="L479" i="18" a="1"/>
  <c r="L479" i="18" s="1"/>
  <c r="L496" i="18" a="1"/>
  <c r="L496" i="18" s="1"/>
  <c r="L502" i="18" a="1"/>
  <c r="L502" i="18" s="1"/>
  <c r="L507" i="18" a="1"/>
  <c r="L507" i="18" s="1"/>
  <c r="L519" i="18" a="1"/>
  <c r="L519" i="18" s="1"/>
  <c r="L525" i="18" a="1"/>
  <c r="L525" i="18" s="1"/>
  <c r="L531" i="18" a="1"/>
  <c r="L531" i="18" s="1"/>
  <c r="L537" i="18" a="1"/>
  <c r="L537" i="18" s="1"/>
  <c r="L543" i="18" a="1"/>
  <c r="L543" i="18" s="1"/>
  <c r="L560" i="18" a="1"/>
  <c r="L560" i="18" s="1"/>
  <c r="L566" i="18" a="1"/>
  <c r="L566" i="18" s="1"/>
  <c r="L571" i="18" a="1"/>
  <c r="L571" i="18" s="1"/>
  <c r="L118" i="18" a="1"/>
  <c r="L118" i="18" s="1"/>
  <c r="L179" i="18" a="1"/>
  <c r="L179" i="18" s="1"/>
  <c r="L238" i="18" a="1"/>
  <c r="L238" i="18" s="1"/>
  <c r="L296" i="18" a="1"/>
  <c r="L296" i="18" s="1"/>
  <c r="L500" i="18" a="1"/>
  <c r="L500" i="18" s="1"/>
  <c r="L583" i="18" a="1"/>
  <c r="L583" i="18" s="1"/>
  <c r="L607" i="18" a="1"/>
  <c r="L607" i="18" s="1"/>
  <c r="L630" i="18" a="1"/>
  <c r="L630" i="18" s="1"/>
  <c r="M630" i="18" s="1" a="1"/>
  <c r="M630" i="18" s="1"/>
  <c r="L653" i="18" a="1"/>
  <c r="L653" i="18" s="1"/>
  <c r="L679" i="18" a="1"/>
  <c r="L679" i="18" s="1"/>
  <c r="L706" i="18" a="1"/>
  <c r="L706" i="18" s="1"/>
  <c r="L730" i="18" a="1"/>
  <c r="L730" i="18" s="1"/>
  <c r="L752" i="18" a="1"/>
  <c r="L752" i="18" s="1"/>
  <c r="L774" i="18" a="1"/>
  <c r="L774" i="18" s="1"/>
  <c r="L817" i="18" a="1"/>
  <c r="L817" i="18" s="1"/>
  <c r="L839" i="18" a="1"/>
  <c r="L839" i="18" s="1"/>
  <c r="L867" i="18" a="1"/>
  <c r="L867" i="18" s="1"/>
  <c r="L877" i="18" a="1"/>
  <c r="L877" i="18" s="1"/>
  <c r="L886" i="18" a="1"/>
  <c r="L886" i="18" s="1"/>
  <c r="L895" i="18" a="1"/>
  <c r="L895" i="18" s="1"/>
  <c r="L903" i="18" a="1"/>
  <c r="L903" i="18" s="1"/>
  <c r="L912" i="18" a="1"/>
  <c r="L912" i="18" s="1"/>
  <c r="L920" i="18" a="1"/>
  <c r="L920" i="18" s="1"/>
  <c r="L928" i="18" a="1"/>
  <c r="L928" i="18" s="1"/>
  <c r="L952" i="18" a="1"/>
  <c r="L952" i="18" s="1"/>
  <c r="L958" i="18" a="1"/>
  <c r="L958" i="18" s="1"/>
  <c r="L965" i="18" a="1"/>
  <c r="L965" i="18" s="1"/>
  <c r="L970" i="18" a="1"/>
  <c r="L970" i="18" s="1"/>
  <c r="L983" i="18" a="1"/>
  <c r="L983" i="18" s="1"/>
  <c r="L996" i="18" a="1"/>
  <c r="L996" i="18" s="1"/>
  <c r="L1009" i="18" a="1"/>
  <c r="L1009" i="18" s="1"/>
  <c r="L1014" i="18" a="1"/>
  <c r="L1014" i="18" s="1"/>
  <c r="L1021" i="18" a="1"/>
  <c r="L1021" i="18" s="1"/>
  <c r="L1027" i="18" a="1"/>
  <c r="L1027" i="18" s="1"/>
  <c r="L1033" i="18" a="1"/>
  <c r="L1033" i="18" s="1"/>
  <c r="L1040" i="18" a="1"/>
  <c r="L1040" i="18" s="1"/>
  <c r="L1045" i="18" a="1"/>
  <c r="L1045" i="18" s="1"/>
  <c r="L1052" i="18" a="1"/>
  <c r="L1052" i="18" s="1"/>
  <c r="L1058" i="18" a="1"/>
  <c r="L1058" i="18" s="1"/>
  <c r="L1071" i="18" a="1"/>
  <c r="L1071" i="18" s="1"/>
  <c r="L1083" i="18" a="1"/>
  <c r="L1083" i="18" s="1"/>
  <c r="L1089" i="18" a="1"/>
  <c r="L1089" i="18" s="1"/>
  <c r="L1096" i="18" a="1"/>
  <c r="L1096" i="18" s="1"/>
  <c r="L1102" i="18" a="1"/>
  <c r="L1102" i="18" s="1"/>
  <c r="L1108" i="18" a="1"/>
  <c r="L1108" i="18" s="1"/>
  <c r="L1132" i="18" a="1"/>
  <c r="L1132" i="18" s="1"/>
  <c r="L1138" i="18" a="1"/>
  <c r="L1138" i="18" s="1"/>
  <c r="L1145" i="18" a="1"/>
  <c r="L1145" i="18" s="1"/>
  <c r="L1151" i="18" a="1"/>
  <c r="L1151" i="18" s="1"/>
  <c r="L1157" i="18" a="1"/>
  <c r="L1157" i="18" s="1"/>
  <c r="L1164" i="18" a="1"/>
  <c r="L1164" i="18" s="1"/>
  <c r="L1171" i="18" a="1"/>
  <c r="L1171" i="18" s="1"/>
  <c r="L1185" i="18" a="1"/>
  <c r="L1185" i="18" s="1"/>
  <c r="L1193" i="18" a="1"/>
  <c r="L1193" i="18" s="1"/>
  <c r="L1207" i="18" a="1"/>
  <c r="L1207" i="18" s="1"/>
  <c r="M1207" i="18" s="1" a="1"/>
  <c r="M1207" i="18" s="1"/>
  <c r="L1214" i="18" a="1"/>
  <c r="L1214" i="18" s="1"/>
  <c r="L1221" i="18" a="1"/>
  <c r="L1221" i="18" s="1"/>
  <c r="L1228" i="18" a="1"/>
  <c r="L1228" i="18" s="1"/>
  <c r="L1235" i="18" a="1"/>
  <c r="L1235" i="18" s="1"/>
  <c r="L1249" i="18" a="1"/>
  <c r="L1249" i="18" s="1"/>
  <c r="L1257" i="18" a="1"/>
  <c r="L1257" i="18" s="1"/>
  <c r="L1271" i="18" a="1"/>
  <c r="L1271" i="18" s="1"/>
  <c r="L1278" i="18" a="1"/>
  <c r="L1278" i="18" s="1"/>
  <c r="L1285" i="18" a="1"/>
  <c r="L1285" i="18" s="1"/>
  <c r="L1293" i="18" a="1"/>
  <c r="L1293" i="18" s="1"/>
  <c r="L1301" i="18" a="1"/>
  <c r="L1301" i="18" s="1"/>
  <c r="L1309" i="18" a="1"/>
  <c r="L1309" i="18" s="1"/>
  <c r="L1317" i="18" a="1"/>
  <c r="L1317" i="18" s="1"/>
  <c r="L1325" i="18" a="1"/>
  <c r="L1325" i="18" s="1"/>
  <c r="M1325" i="18" s="1" a="1"/>
  <c r="M1325" i="18" s="1"/>
  <c r="L1333" i="18" a="1"/>
  <c r="L1333" i="18" s="1"/>
  <c r="L1341" i="18" a="1"/>
  <c r="L1341" i="18" s="1"/>
  <c r="L1349" i="18" a="1"/>
  <c r="L1349" i="18" s="1"/>
  <c r="L1357" i="18" a="1"/>
  <c r="L1357" i="18" s="1"/>
  <c r="L1365" i="18" a="1"/>
  <c r="L1365" i="18" s="1"/>
  <c r="L1373" i="18" a="1"/>
  <c r="L1373" i="18" s="1"/>
  <c r="L1381" i="18" a="1"/>
  <c r="L1381" i="18" s="1"/>
  <c r="L1386" i="18" a="1"/>
  <c r="L1386" i="18" s="1"/>
  <c r="L1398" i="18" a="1"/>
  <c r="L1398" i="18" s="1"/>
  <c r="L1404" i="18" a="1"/>
  <c r="L1404" i="18" s="1"/>
  <c r="L1409" i="18" a="1"/>
  <c r="L1409" i="18" s="1"/>
  <c r="L1415" i="18" a="1"/>
  <c r="L1415" i="18" s="1"/>
  <c r="L1427" i="18" a="1"/>
  <c r="L1427" i="18" s="1"/>
  <c r="L1432" i="18" a="1"/>
  <c r="L1432" i="18" s="1"/>
  <c r="L1445" i="18" a="1"/>
  <c r="L1445" i="18" s="1"/>
  <c r="L1450" i="18" a="1"/>
  <c r="L1450" i="18" s="1"/>
  <c r="L1462" i="18" a="1"/>
  <c r="L1462" i="18" s="1"/>
  <c r="L1468" i="18" a="1"/>
  <c r="L1468" i="18" s="1"/>
  <c r="M1468" i="18" s="1" a="1"/>
  <c r="M1468" i="18" s="1"/>
  <c r="L1473" i="18" a="1"/>
  <c r="L1473" i="18" s="1"/>
  <c r="L1479" i="18" a="1"/>
  <c r="L1479" i="18" s="1"/>
  <c r="L1491" i="18" a="1"/>
  <c r="L1491" i="18" s="1"/>
  <c r="L1496" i="18" a="1"/>
  <c r="L1496" i="18" s="1"/>
  <c r="L1509" i="18" a="1"/>
  <c r="L1509" i="18" s="1"/>
  <c r="M1509" i="18" s="1" a="1"/>
  <c r="M1509" i="18" s="1"/>
  <c r="L1514" i="18" a="1"/>
  <c r="L1514" i="18" s="1"/>
  <c r="L1526" i="18" a="1"/>
  <c r="L1526" i="18" s="1"/>
  <c r="L1532" i="18" a="1"/>
  <c r="L1532" i="18" s="1"/>
  <c r="L1537" i="18" a="1"/>
  <c r="L1537" i="18" s="1"/>
  <c r="L1543" i="18" a="1"/>
  <c r="L1543" i="18" s="1"/>
  <c r="L11" i="18" a="1"/>
  <c r="L11" i="18" s="1"/>
  <c r="L126" i="18" a="1"/>
  <c r="L126" i="18" s="1"/>
  <c r="L187" i="18" a="1"/>
  <c r="L187" i="18" s="1"/>
  <c r="L246" i="18" a="1"/>
  <c r="L246" i="18" s="1"/>
  <c r="L304" i="18" a="1"/>
  <c r="L304" i="18" s="1"/>
  <c r="L360" i="18" a="1"/>
  <c r="L360" i="18" s="1"/>
  <c r="L506" i="18" a="1"/>
  <c r="L506" i="18" s="1"/>
  <c r="L553" i="18" a="1"/>
  <c r="L553" i="18" s="1"/>
  <c r="L634" i="18" a="1"/>
  <c r="L634" i="18" s="1"/>
  <c r="L658" i="18" a="1"/>
  <c r="L658" i="18" s="1"/>
  <c r="L734" i="18" a="1"/>
  <c r="L734" i="18" s="1"/>
  <c r="L757" i="18" a="1"/>
  <c r="L757" i="18" s="1"/>
  <c r="L799" i="18" a="1"/>
  <c r="L799" i="18" s="1"/>
  <c r="L843" i="18" a="1"/>
  <c r="L843" i="18" s="1"/>
  <c r="L887" i="18" a="1"/>
  <c r="L887" i="18" s="1"/>
  <c r="L896" i="18" a="1"/>
  <c r="L896" i="18" s="1"/>
  <c r="L913" i="18" a="1"/>
  <c r="L913" i="18" s="1"/>
  <c r="L921" i="18" a="1"/>
  <c r="L921" i="18" s="1"/>
  <c r="L929" i="18" a="1"/>
  <c r="L929" i="18" s="1"/>
  <c r="L937" i="18" a="1"/>
  <c r="L937" i="18" s="1"/>
  <c r="L946" i="18" a="1"/>
  <c r="L946" i="18" s="1"/>
  <c r="L953" i="18" a="1"/>
  <c r="L953" i="18" s="1"/>
  <c r="L959" i="18" a="1"/>
  <c r="L959" i="18" s="1"/>
  <c r="L966" i="18" a="1"/>
  <c r="L966" i="18" s="1"/>
  <c r="L971" i="18" a="1"/>
  <c r="L971" i="18" s="1"/>
  <c r="L978" i="18" a="1"/>
  <c r="L978" i="18" s="1"/>
  <c r="L984" i="18" a="1"/>
  <c r="L984" i="18" s="1"/>
  <c r="L990" i="18" a="1"/>
  <c r="L990" i="18" s="1"/>
  <c r="L997" i="18" a="1"/>
  <c r="L997" i="18" s="1"/>
  <c r="L1002" i="18" a="1"/>
  <c r="L1002" i="18" s="1"/>
  <c r="L1015" i="18" a="1"/>
  <c r="L1015" i="18" s="1"/>
  <c r="L1028" i="18" a="1"/>
  <c r="L1028" i="18" s="1"/>
  <c r="L1041" i="18" a="1"/>
  <c r="L1041" i="18" s="1"/>
  <c r="L1046" i="18" a="1"/>
  <c r="L1046" i="18" s="1"/>
  <c r="L1053" i="18" a="1"/>
  <c r="L1053" i="18" s="1"/>
  <c r="L1059" i="18" a="1"/>
  <c r="L1059" i="18" s="1"/>
  <c r="L1065" i="18" a="1"/>
  <c r="L1065" i="18" s="1"/>
  <c r="L1072" i="18" a="1"/>
  <c r="L1072" i="18" s="1"/>
  <c r="L1077" i="18" a="1"/>
  <c r="L1077" i="18" s="1"/>
  <c r="L1084" i="18" a="1"/>
  <c r="L1084" i="18" s="1"/>
  <c r="L1090" i="18" a="1"/>
  <c r="L1090" i="18" s="1"/>
  <c r="L1103" i="18" a="1"/>
  <c r="L1103" i="18" s="1"/>
  <c r="L1115" i="18" a="1"/>
  <c r="L1115" i="18" s="1"/>
  <c r="L1121" i="18" a="1"/>
  <c r="L1121" i="18" s="1"/>
  <c r="L1127" i="18" a="1"/>
  <c r="L1127" i="18" s="1"/>
  <c r="L1133" i="18" a="1"/>
  <c r="L1133" i="18" s="1"/>
  <c r="L1139" i="18" a="1"/>
  <c r="L1139" i="18" s="1"/>
  <c r="L1146" i="18" a="1"/>
  <c r="L1146" i="18" s="1"/>
  <c r="L1158" i="18" a="1"/>
  <c r="L1158" i="18" s="1"/>
  <c r="L1165" i="18" a="1"/>
  <c r="L1165" i="18" s="1"/>
  <c r="L1172" i="18" a="1"/>
  <c r="L1172" i="18" s="1"/>
  <c r="L1179" i="18" a="1"/>
  <c r="L1179" i="18" s="1"/>
  <c r="L1186" i="18" a="1"/>
  <c r="L1186" i="18" s="1"/>
  <c r="L1194" i="18" a="1"/>
  <c r="L1194" i="18" s="1"/>
  <c r="L1200" i="18" a="1"/>
  <c r="L1200" i="18" s="1"/>
  <c r="L1208" i="18" a="1"/>
  <c r="L1208" i="18" s="1"/>
  <c r="L1215" i="18" a="1"/>
  <c r="L1215" i="18" s="1"/>
  <c r="L1222" i="18" a="1"/>
  <c r="L1222" i="18" s="1"/>
  <c r="L1229" i="18" a="1"/>
  <c r="L1229" i="18" s="1"/>
  <c r="L1236" i="18" a="1"/>
  <c r="L1236" i="18" s="1"/>
  <c r="L1243" i="18" a="1"/>
  <c r="L1243" i="18" s="1"/>
  <c r="L1250" i="18" a="1"/>
  <c r="L1250" i="18" s="1"/>
  <c r="L1258" i="18" a="1"/>
  <c r="L1258" i="18" s="1"/>
  <c r="L1264" i="18" a="1"/>
  <c r="L1264" i="18" s="1"/>
  <c r="L1272" i="18" a="1"/>
  <c r="L1272" i="18" s="1"/>
  <c r="L1279" i="18" a="1"/>
  <c r="L1279" i="18" s="1"/>
  <c r="L1286" i="18" a="1"/>
  <c r="L1286" i="18" s="1"/>
  <c r="M1286" i="18" s="1" a="1"/>
  <c r="M1286" i="18" s="1"/>
  <c r="L1294" i="18" a="1"/>
  <c r="L1294" i="18" s="1"/>
  <c r="L1302" i="18" a="1"/>
  <c r="L1302" i="18" s="1"/>
  <c r="L1310" i="18" a="1"/>
  <c r="L1310" i="18" s="1"/>
  <c r="L1318" i="18" a="1"/>
  <c r="L1318" i="18" s="1"/>
  <c r="L1326" i="18" a="1"/>
  <c r="L1326" i="18" s="1"/>
  <c r="L1334" i="18" a="1"/>
  <c r="L1334" i="18" s="1"/>
  <c r="L1342" i="18" a="1"/>
  <c r="L1342" i="18" s="1"/>
  <c r="L1350" i="18" a="1"/>
  <c r="L1350" i="18" s="1"/>
  <c r="L1358" i="18" a="1"/>
  <c r="L1358" i="18" s="1"/>
  <c r="L1366" i="18" a="1"/>
  <c r="L1366" i="18" s="1"/>
  <c r="L1374" i="18" a="1"/>
  <c r="L1374" i="18" s="1"/>
  <c r="M1374" i="18" s="1" a="1"/>
  <c r="M1374" i="18" s="1"/>
  <c r="L1387" i="18" a="1"/>
  <c r="L1387" i="18" s="1"/>
  <c r="L1392" i="18" a="1"/>
  <c r="L1392" i="18" s="1"/>
  <c r="L1405" i="18" a="1"/>
  <c r="L1405" i="18" s="1"/>
  <c r="L1410" i="18" a="1"/>
  <c r="L1410" i="18" s="1"/>
  <c r="L1422" i="18" a="1"/>
  <c r="L1422" i="18" s="1"/>
  <c r="L1428" i="18" a="1"/>
  <c r="L1428" i="18" s="1"/>
  <c r="L1433" i="18" a="1"/>
  <c r="L1433" i="18" s="1"/>
  <c r="L1439" i="18" a="1"/>
  <c r="L1439" i="18" s="1"/>
  <c r="L1451" i="18" a="1"/>
  <c r="L1451" i="18" s="1"/>
  <c r="L1456" i="18" a="1"/>
  <c r="L1456" i="18" s="1"/>
  <c r="L1469" i="18" a="1"/>
  <c r="L1469" i="18" s="1"/>
  <c r="L1474" i="18" a="1"/>
  <c r="L1474" i="18" s="1"/>
  <c r="L1486" i="18" a="1"/>
  <c r="L1486" i="18" s="1"/>
  <c r="L1492" i="18" a="1"/>
  <c r="L1492" i="18" s="1"/>
  <c r="L1497" i="18" a="1"/>
  <c r="L1497" i="18" s="1"/>
  <c r="L1503" i="18" a="1"/>
  <c r="L1503" i="18" s="1"/>
  <c r="L1515" i="18" a="1"/>
  <c r="L1515" i="18" s="1"/>
  <c r="L1520" i="18" a="1"/>
  <c r="L1520" i="18" s="1"/>
  <c r="L1533" i="18" a="1"/>
  <c r="L1533" i="18" s="1"/>
  <c r="L1538" i="18" a="1"/>
  <c r="L1538" i="18" s="1"/>
  <c r="L1550" i="18" a="1"/>
  <c r="L1550" i="18" s="1"/>
  <c r="L1555" i="18" a="1"/>
  <c r="L1555" i="18" s="1"/>
  <c r="L1560" i="18" a="1"/>
  <c r="L1560" i="18" s="1"/>
  <c r="L41" i="18" a="1"/>
  <c r="L41" i="18" s="1"/>
  <c r="L133" i="18" a="1"/>
  <c r="L133" i="18" s="1"/>
  <c r="L194" i="18" a="1"/>
  <c r="L194" i="18" s="1"/>
  <c r="L253" i="18" a="1"/>
  <c r="L253" i="18" s="1"/>
  <c r="L312" i="18" a="1"/>
  <c r="L312" i="18" s="1"/>
  <c r="L416" i="18" a="1"/>
  <c r="L416" i="18" s="1"/>
  <c r="L464" i="18" a="1"/>
  <c r="L464" i="18" s="1"/>
  <c r="L512" i="18" a="1"/>
  <c r="L512" i="18" s="1"/>
  <c r="L558" i="18" a="1"/>
  <c r="L558" i="18" s="1"/>
  <c r="L589" i="18" a="1"/>
  <c r="L589" i="18" s="1"/>
  <c r="L635" i="18" a="1"/>
  <c r="L635" i="18" s="1"/>
  <c r="L659" i="18" a="1"/>
  <c r="L659" i="18" s="1"/>
  <c r="L685" i="18" a="1"/>
  <c r="L685" i="18" s="1"/>
  <c r="L712" i="18" a="1"/>
  <c r="L712" i="18" s="1"/>
  <c r="L736" i="18" a="1"/>
  <c r="L736" i="18" s="1"/>
  <c r="L758" i="18" a="1"/>
  <c r="L758" i="18" s="1"/>
  <c r="L779" i="18" a="1"/>
  <c r="L779" i="18" s="1"/>
  <c r="L801" i="18" a="1"/>
  <c r="L801" i="18" s="1"/>
  <c r="L823" i="18" a="1"/>
  <c r="L823" i="18" s="1"/>
  <c r="L844" i="18" a="1"/>
  <c r="L844" i="18" s="1"/>
  <c r="L870" i="18" a="1"/>
  <c r="L870" i="18" s="1"/>
  <c r="L878" i="18" a="1"/>
  <c r="L878" i="18" s="1"/>
  <c r="L889" i="18" a="1"/>
  <c r="L889" i="18" s="1"/>
  <c r="L905" i="18" a="1"/>
  <c r="L905" i="18" s="1"/>
  <c r="L914" i="18" a="1"/>
  <c r="L914" i="18" s="1"/>
  <c r="L922" i="18" a="1"/>
  <c r="L922" i="18" s="1"/>
  <c r="L930" i="18" a="1"/>
  <c r="L930" i="18" s="1"/>
  <c r="L938" i="18" a="1"/>
  <c r="L938" i="18" s="1"/>
  <c r="L954" i="18" a="1"/>
  <c r="L954" i="18" s="1"/>
  <c r="L960" i="18" a="1"/>
  <c r="L960" i="18" s="1"/>
  <c r="L972" i="18" a="1"/>
  <c r="L972" i="18" s="1"/>
  <c r="L985" i="18" a="1"/>
  <c r="L985" i="18" s="1"/>
  <c r="L991" i="18" a="1"/>
  <c r="L991" i="18" s="1"/>
  <c r="L998" i="18" a="1"/>
  <c r="L998" i="18" s="1"/>
  <c r="L1003" i="18" a="1"/>
  <c r="L1003" i="18" s="1"/>
  <c r="L1010" i="18" a="1"/>
  <c r="L1010" i="18" s="1"/>
  <c r="L1016" i="18" a="1"/>
  <c r="L1016" i="18" s="1"/>
  <c r="L1022" i="18" a="1"/>
  <c r="L1022" i="18" s="1"/>
  <c r="L1029" i="18" a="1"/>
  <c r="L1029" i="18" s="1"/>
  <c r="L1034" i="18" a="1"/>
  <c r="L1034" i="18" s="1"/>
  <c r="L1047" i="18" a="1"/>
  <c r="L1047" i="18" s="1"/>
  <c r="L1060" i="18" a="1"/>
  <c r="L1060" i="18" s="1"/>
  <c r="L1073" i="18" a="1"/>
  <c r="L1073" i="18" s="1"/>
  <c r="L1078" i="18" a="1"/>
  <c r="L1078" i="18" s="1"/>
  <c r="L1085" i="18" a="1"/>
  <c r="L1085" i="18" s="1"/>
  <c r="L1091" i="18" a="1"/>
  <c r="L1091" i="18" s="1"/>
  <c r="L1097" i="18" a="1"/>
  <c r="L1097" i="18" s="1"/>
  <c r="L1104" i="18" a="1"/>
  <c r="L1104" i="18" s="1"/>
  <c r="L1109" i="18" a="1"/>
  <c r="L1109" i="18" s="1"/>
  <c r="L1116" i="18" a="1"/>
  <c r="L1116" i="18" s="1"/>
  <c r="L1122" i="18" a="1"/>
  <c r="L1122" i="18" s="1"/>
  <c r="L1128" i="18" a="1"/>
  <c r="L1128" i="18" s="1"/>
  <c r="L1134" i="18" a="1"/>
  <c r="L1134" i="18" s="1"/>
  <c r="L1152" i="18" a="1"/>
  <c r="L1152" i="18" s="1"/>
  <c r="L1159" i="18" a="1"/>
  <c r="L1159" i="18" s="1"/>
  <c r="L1166" i="18" a="1"/>
  <c r="L1166" i="18" s="1"/>
  <c r="L1173" i="18" a="1"/>
  <c r="L1173" i="18" s="1"/>
  <c r="L1180" i="18" a="1"/>
  <c r="L1180" i="18" s="1"/>
  <c r="L1187" i="18" a="1"/>
  <c r="L1187" i="18" s="1"/>
  <c r="L1201" i="18" a="1"/>
  <c r="L1201" i="18" s="1"/>
  <c r="L1209" i="18" a="1"/>
  <c r="L1209" i="18" s="1"/>
  <c r="L1223" i="18" a="1"/>
  <c r="L1223" i="18" s="1"/>
  <c r="L1230" i="18" a="1"/>
  <c r="L1230" i="18" s="1"/>
  <c r="L1237" i="18" a="1"/>
  <c r="L1237" i="18" s="1"/>
  <c r="L1244" i="18" a="1"/>
  <c r="L1244" i="18" s="1"/>
  <c r="L1251" i="18" a="1"/>
  <c r="L1251" i="18" s="1"/>
  <c r="L1265" i="18" a="1"/>
  <c r="L1265" i="18" s="1"/>
  <c r="L1273" i="18" a="1"/>
  <c r="L1273" i="18" s="1"/>
  <c r="L1287" i="18" a="1"/>
  <c r="L1287" i="18" s="1"/>
  <c r="L1295" i="18" a="1"/>
  <c r="L1295" i="18" s="1"/>
  <c r="L1303" i="18" a="1"/>
  <c r="L1303" i="18" s="1"/>
  <c r="L1311" i="18" a="1"/>
  <c r="L1311" i="18" s="1"/>
  <c r="L1319" i="18" a="1"/>
  <c r="L1319" i="18" s="1"/>
  <c r="L1327" i="18" a="1"/>
  <c r="L1327" i="18" s="1"/>
  <c r="L1335" i="18" a="1"/>
  <c r="L1335" i="18" s="1"/>
  <c r="L1343" i="18" a="1"/>
  <c r="L1343" i="18" s="1"/>
  <c r="L1351" i="18" a="1"/>
  <c r="L1351" i="18" s="1"/>
  <c r="L1359" i="18" a="1"/>
  <c r="L1359" i="18" s="1"/>
  <c r="L1367" i="18" a="1"/>
  <c r="L1367" i="18" s="1"/>
  <c r="L1375" i="18" a="1"/>
  <c r="L1375" i="18" s="1"/>
  <c r="L1382" i="18" a="1"/>
  <c r="L1382" i="18" s="1"/>
  <c r="L1388" i="18" a="1"/>
  <c r="L1388" i="18" s="1"/>
  <c r="L1393" i="18" a="1"/>
  <c r="L1393" i="18" s="1"/>
  <c r="L1399" i="18" a="1"/>
  <c r="L1399" i="18" s="1"/>
  <c r="L1411" i="18" a="1"/>
  <c r="L1411" i="18" s="1"/>
  <c r="L1416" i="18" a="1"/>
  <c r="L1416" i="18" s="1"/>
  <c r="L1429" i="18" a="1"/>
  <c r="L1429" i="18" s="1"/>
  <c r="L1434" i="18" a="1"/>
  <c r="L1434" i="18" s="1"/>
  <c r="L1446" i="18" a="1"/>
  <c r="L1446" i="18" s="1"/>
  <c r="L1452" i="18" a="1"/>
  <c r="L1452" i="18" s="1"/>
  <c r="L1457" i="18" a="1"/>
  <c r="L1457" i="18" s="1"/>
  <c r="L1463" i="18" a="1"/>
  <c r="L1463" i="18" s="1"/>
  <c r="L1475" i="18" a="1"/>
  <c r="L1475" i="18" s="1"/>
  <c r="L1480" i="18" a="1"/>
  <c r="L1480" i="18" s="1"/>
  <c r="L1493" i="18" a="1"/>
  <c r="L1493" i="18" s="1"/>
  <c r="L1498" i="18" a="1"/>
  <c r="L1498" i="18" s="1"/>
  <c r="L1510" i="18" a="1"/>
  <c r="L1510" i="18" s="1"/>
  <c r="L1516" i="18" a="1"/>
  <c r="L1516" i="18" s="1"/>
  <c r="L1521" i="18" a="1"/>
  <c r="L1521" i="18" s="1"/>
  <c r="L1527" i="18" a="1"/>
  <c r="L1527" i="18" s="1"/>
  <c r="L1539" i="18" a="1"/>
  <c r="L1539" i="18" s="1"/>
  <c r="L1544" i="18" a="1"/>
  <c r="L1544" i="18" s="1"/>
  <c r="L1556" i="18" a="1"/>
  <c r="L1556" i="18" s="1"/>
  <c r="L1561" i="18" a="1"/>
  <c r="L1561" i="18" s="1"/>
  <c r="L60" i="18" a="1"/>
  <c r="L60" i="18" s="1"/>
  <c r="L141" i="18" a="1"/>
  <c r="L141" i="18" s="1"/>
  <c r="L201" i="18" a="1"/>
  <c r="L201" i="18" s="1"/>
  <c r="L319" i="18" a="1"/>
  <c r="L319" i="18" s="1"/>
  <c r="L372" i="18" a="1"/>
  <c r="L372" i="18" s="1"/>
  <c r="L422" i="18" a="1"/>
  <c r="L422" i="18" s="1"/>
  <c r="L517" i="18" a="1"/>
  <c r="L517" i="18" s="1"/>
  <c r="L564" i="18" a="1"/>
  <c r="L564" i="18" s="1"/>
  <c r="L617" i="18" a="1"/>
  <c r="L617" i="18" s="1"/>
  <c r="L640" i="18" a="1"/>
  <c r="L640" i="18" s="1"/>
  <c r="L665" i="18" a="1"/>
  <c r="L665" i="18" s="1"/>
  <c r="L690" i="18" a="1"/>
  <c r="L690" i="18" s="1"/>
  <c r="L716" i="18" a="1"/>
  <c r="L716" i="18" s="1"/>
  <c r="L741" i="18" a="1"/>
  <c r="L741" i="18" s="1"/>
  <c r="L783" i="18" a="1"/>
  <c r="L783" i="18" s="1"/>
  <c r="M783" i="18" s="1" a="1"/>
  <c r="M783" i="18" s="1"/>
  <c r="L827" i="18" a="1"/>
  <c r="L827" i="18" s="1"/>
  <c r="L860" i="18" a="1"/>
  <c r="L860" i="18" s="1"/>
  <c r="L881" i="18" a="1"/>
  <c r="L881" i="18" s="1"/>
  <c r="L890" i="18" a="1"/>
  <c r="L890" i="18" s="1"/>
  <c r="L898" i="18" a="1"/>
  <c r="L898" i="18" s="1"/>
  <c r="L923" i="18" a="1"/>
  <c r="L923" i="18" s="1"/>
  <c r="L931" i="18" a="1"/>
  <c r="L931" i="18" s="1"/>
  <c r="L939" i="18" a="1"/>
  <c r="L939" i="18" s="1"/>
  <c r="L948" i="18" a="1"/>
  <c r="L948" i="18" s="1"/>
  <c r="L967" i="18" a="1"/>
  <c r="L967" i="18" s="1"/>
  <c r="L973" i="18" a="1"/>
  <c r="L973" i="18" s="1"/>
  <c r="L979" i="18" a="1"/>
  <c r="L979" i="18" s="1"/>
  <c r="L986" i="18" a="1"/>
  <c r="L986" i="18" s="1"/>
  <c r="L992" i="18" a="1"/>
  <c r="L992" i="18" s="1"/>
  <c r="L1004" i="18" a="1"/>
  <c r="L1004" i="18" s="1"/>
  <c r="L1017" i="18" a="1"/>
  <c r="L1017" i="18" s="1"/>
  <c r="L1023" i="18" a="1"/>
  <c r="L1023" i="18" s="1"/>
  <c r="L1030" i="18" a="1"/>
  <c r="L1030" i="18" s="1"/>
  <c r="L1035" i="18" a="1"/>
  <c r="L1035" i="18" s="1"/>
  <c r="L1042" i="18" a="1"/>
  <c r="L1042" i="18" s="1"/>
  <c r="L1048" i="18" a="1"/>
  <c r="L1048" i="18" s="1"/>
  <c r="L1054" i="18" a="1"/>
  <c r="L1054" i="18" s="1"/>
  <c r="L1061" i="18" a="1"/>
  <c r="L1061" i="18" s="1"/>
  <c r="L1066" i="18" a="1"/>
  <c r="L1066" i="18" s="1"/>
  <c r="L1079" i="18" a="1"/>
  <c r="L1079" i="18" s="1"/>
  <c r="L1092" i="18" a="1"/>
  <c r="L1092" i="18" s="1"/>
  <c r="L1105" i="18" a="1"/>
  <c r="L1105" i="18" s="1"/>
  <c r="L1110" i="18" a="1"/>
  <c r="L1110" i="18" s="1"/>
  <c r="L1117" i="18" a="1"/>
  <c r="L1117" i="18" s="1"/>
  <c r="L1123" i="18" a="1"/>
  <c r="L1123" i="18" s="1"/>
  <c r="L1140" i="18" a="1"/>
  <c r="L1140" i="18" s="1"/>
  <c r="L1147" i="18" a="1"/>
  <c r="L1147" i="18" s="1"/>
  <c r="L1153" i="18" a="1"/>
  <c r="L1153" i="18" s="1"/>
  <c r="L1160" i="18" a="1"/>
  <c r="L1160" i="18" s="1"/>
  <c r="L1167" i="18" a="1"/>
  <c r="L1167" i="18" s="1"/>
  <c r="L1174" i="18" a="1"/>
  <c r="L1174" i="18" s="1"/>
  <c r="L1181" i="18" a="1"/>
  <c r="L1181" i="18" s="1"/>
  <c r="L1188" i="18" a="1"/>
  <c r="L1188" i="18" s="1"/>
  <c r="L1195" i="18" a="1"/>
  <c r="L1195" i="18" s="1"/>
  <c r="L1202" i="18" a="1"/>
  <c r="L1202" i="18" s="1"/>
  <c r="L1210" i="18" a="1"/>
  <c r="L1210" i="18" s="1"/>
  <c r="L1216" i="18" a="1"/>
  <c r="L1216" i="18" s="1"/>
  <c r="L1224" i="18" a="1"/>
  <c r="L1224" i="18" s="1"/>
  <c r="M1224" i="18" s="1" a="1"/>
  <c r="M1224" i="18" s="1"/>
  <c r="L1231" i="18" a="1"/>
  <c r="L1231" i="18" s="1"/>
  <c r="L1238" i="18" a="1"/>
  <c r="L1238" i="18" s="1"/>
  <c r="L1245" i="18" a="1"/>
  <c r="L1245" i="18" s="1"/>
  <c r="L1252" i="18" a="1"/>
  <c r="L1252" i="18" s="1"/>
  <c r="L1259" i="18" a="1"/>
  <c r="L1259" i="18" s="1"/>
  <c r="L1266" i="18" a="1"/>
  <c r="L1266" i="18" s="1"/>
  <c r="L1274" i="18" a="1"/>
  <c r="L1274" i="18" s="1"/>
  <c r="M1274" i="18" s="1" a="1"/>
  <c r="M1274" i="18" s="1"/>
  <c r="L1280" i="18" a="1"/>
  <c r="L1280" i="18" s="1"/>
  <c r="L1288" i="18" a="1"/>
  <c r="L1288" i="18" s="1"/>
  <c r="L1296" i="18" a="1"/>
  <c r="L1296" i="18" s="1"/>
  <c r="L1304" i="18" a="1"/>
  <c r="L1304" i="18" s="1"/>
  <c r="L1312" i="18" a="1"/>
  <c r="L1312" i="18" s="1"/>
  <c r="L1320" i="18" a="1"/>
  <c r="L1320" i="18" s="1"/>
  <c r="L1328" i="18" a="1"/>
  <c r="L1328" i="18" s="1"/>
  <c r="L1336" i="18" a="1"/>
  <c r="L1336" i="18" s="1"/>
  <c r="L1344" i="18" a="1"/>
  <c r="L1344" i="18" s="1"/>
  <c r="L1352" i="18" a="1"/>
  <c r="L1352" i="18" s="1"/>
  <c r="L1360" i="18" a="1"/>
  <c r="L1360" i="18" s="1"/>
  <c r="L1368" i="18" a="1"/>
  <c r="L1368" i="18" s="1"/>
  <c r="L1376" i="18" a="1"/>
  <c r="L1376" i="18" s="1"/>
  <c r="L1389" i="18" a="1"/>
  <c r="L1389" i="18" s="1"/>
  <c r="L1394" i="18" a="1"/>
  <c r="L1394" i="18" s="1"/>
  <c r="L1406" i="18" a="1"/>
  <c r="L1406" i="18" s="1"/>
  <c r="L1412" i="18" a="1"/>
  <c r="L1412" i="18" s="1"/>
  <c r="L1417" i="18" a="1"/>
  <c r="L1417" i="18" s="1"/>
  <c r="L1423" i="18" a="1"/>
  <c r="L1423" i="18" s="1"/>
  <c r="L1435" i="18" a="1"/>
  <c r="L1435" i="18" s="1"/>
  <c r="L1440" i="18" a="1"/>
  <c r="L1440" i="18" s="1"/>
  <c r="L1453" i="18" a="1"/>
  <c r="L1453" i="18" s="1"/>
  <c r="L1458" i="18" a="1"/>
  <c r="L1458" i="18" s="1"/>
  <c r="L1470" i="18" a="1"/>
  <c r="L1470" i="18" s="1"/>
  <c r="L1476" i="18" a="1"/>
  <c r="L1476" i="18" s="1"/>
  <c r="L1481" i="18" a="1"/>
  <c r="L1481" i="18" s="1"/>
  <c r="L1487" i="18" a="1"/>
  <c r="L1487" i="18" s="1"/>
  <c r="L1499" i="18" a="1"/>
  <c r="L1499" i="18" s="1"/>
  <c r="L81" i="18" a="1"/>
  <c r="L81" i="18" s="1"/>
  <c r="L149" i="18" a="1"/>
  <c r="L149" i="18" s="1"/>
  <c r="L209" i="18" a="1"/>
  <c r="L209" i="18" s="1"/>
  <c r="L267" i="18" a="1"/>
  <c r="L267" i="18" s="1"/>
  <c r="L325" i="18" a="1"/>
  <c r="L325" i="18" s="1"/>
  <c r="L378" i="18" a="1"/>
  <c r="L378" i="18" s="1"/>
  <c r="L428" i="18" a="1"/>
  <c r="L428" i="18" s="1"/>
  <c r="L477" i="18" a="1"/>
  <c r="L477" i="18" s="1"/>
  <c r="L570" i="18" a="1"/>
  <c r="L570" i="18" s="1"/>
  <c r="L595" i="18" a="1"/>
  <c r="L595" i="18" s="1"/>
  <c r="L666" i="18" a="1"/>
  <c r="L666" i="18" s="1"/>
  <c r="L692" i="18" a="1"/>
  <c r="L692" i="18" s="1"/>
  <c r="L718" i="18" a="1"/>
  <c r="L718" i="18" s="1"/>
  <c r="L742" i="18" a="1"/>
  <c r="L742" i="18" s="1"/>
  <c r="L763" i="18" a="1"/>
  <c r="L763" i="18" s="1"/>
  <c r="L784" i="18" a="1"/>
  <c r="L784" i="18" s="1"/>
  <c r="M784" i="18" s="1" a="1"/>
  <c r="M784" i="18" s="1"/>
  <c r="L828" i="18" a="1"/>
  <c r="L828" i="18" s="1"/>
  <c r="L848" i="18" a="1"/>
  <c r="L848" i="18" s="1"/>
  <c r="L861" i="18" a="1"/>
  <c r="L861" i="18" s="1"/>
  <c r="L872" i="18" a="1"/>
  <c r="L872" i="18" s="1"/>
  <c r="L899" i="18" a="1"/>
  <c r="L899" i="18" s="1"/>
  <c r="L907" i="18" a="1"/>
  <c r="L907" i="18" s="1"/>
  <c r="L915" i="18" a="1"/>
  <c r="L915" i="18" s="1"/>
  <c r="L924" i="18" a="1"/>
  <c r="L924" i="18" s="1"/>
  <c r="L933" i="18" a="1"/>
  <c r="L933" i="18" s="1"/>
  <c r="L940" i="18" a="1"/>
  <c r="L940" i="18" s="1"/>
  <c r="L955" i="18" a="1"/>
  <c r="L955" i="18" s="1"/>
  <c r="L961" i="18" a="1"/>
  <c r="L961" i="18" s="1"/>
  <c r="L968" i="18" a="1"/>
  <c r="L968" i="18" s="1"/>
  <c r="L974" i="18" a="1"/>
  <c r="L974" i="18" s="1"/>
  <c r="M974" i="18" s="1" a="1"/>
  <c r="M974" i="18" s="1"/>
  <c r="L980" i="18" a="1"/>
  <c r="L980" i="18" s="1"/>
  <c r="L999" i="18" a="1"/>
  <c r="L999" i="18" s="1"/>
  <c r="L1005" i="18" a="1"/>
  <c r="L1005" i="18" s="1"/>
  <c r="L1011" i="18" a="1"/>
  <c r="L1011" i="18" s="1"/>
  <c r="L1018" i="18" a="1"/>
  <c r="L1018" i="18" s="1"/>
  <c r="M1018" i="18" s="1" a="1"/>
  <c r="M1018" i="18" s="1"/>
  <c r="L1024" i="18" a="1"/>
  <c r="L1024" i="18" s="1"/>
  <c r="L1036" i="18" a="1"/>
  <c r="L1036" i="18" s="1"/>
  <c r="L1049" i="18" a="1"/>
  <c r="L1049" i="18" s="1"/>
  <c r="L1055" i="18" a="1"/>
  <c r="L1055" i="18" s="1"/>
  <c r="L1062" i="18" a="1"/>
  <c r="L1062" i="18" s="1"/>
  <c r="L1067" i="18" a="1"/>
  <c r="L1067" i="18" s="1"/>
  <c r="L1074" i="18" a="1"/>
  <c r="L1074" i="18" s="1"/>
  <c r="L1080" i="18" a="1"/>
  <c r="L1080" i="18" s="1"/>
  <c r="L1086" i="18" a="1"/>
  <c r="L1086" i="18" s="1"/>
  <c r="L1093" i="18" a="1"/>
  <c r="L1093" i="18" s="1"/>
  <c r="L1098" i="18" a="1"/>
  <c r="L1098" i="18" s="1"/>
  <c r="L1111" i="18" a="1"/>
  <c r="L1111" i="18" s="1"/>
  <c r="L1124" i="18" a="1"/>
  <c r="L1124" i="18" s="1"/>
  <c r="L1129" i="18" a="1"/>
  <c r="L1129" i="18" s="1"/>
  <c r="L1135" i="18" a="1"/>
  <c r="L1135" i="18" s="1"/>
  <c r="L1141" i="18" a="1"/>
  <c r="L1141" i="18" s="1"/>
  <c r="L1148" i="18" a="1"/>
  <c r="L1148" i="18" s="1"/>
  <c r="L1154" i="18" a="1"/>
  <c r="L1154" i="18" s="1"/>
  <c r="L1161" i="18" a="1"/>
  <c r="L1161" i="18" s="1"/>
  <c r="L1175" i="18" a="1"/>
  <c r="L1175" i="18" s="1"/>
  <c r="L1182" i="18" a="1"/>
  <c r="L1182" i="18" s="1"/>
  <c r="L1189" i="18" a="1"/>
  <c r="L1189" i="18" s="1"/>
  <c r="L1196" i="18" a="1"/>
  <c r="L1196" i="18" s="1"/>
  <c r="L1203" i="18" a="1"/>
  <c r="L1203" i="18" s="1"/>
  <c r="L1217" i="18" a="1"/>
  <c r="L1217" i="18" s="1"/>
  <c r="L1225" i="18" a="1"/>
  <c r="L1225" i="18" s="1"/>
  <c r="L1239" i="18" a="1"/>
  <c r="L1239" i="18" s="1"/>
  <c r="L1246" i="18" a="1"/>
  <c r="L1246" i="18" s="1"/>
  <c r="L1253" i="18" a="1"/>
  <c r="L1253" i="18" s="1"/>
  <c r="L1260" i="18" a="1"/>
  <c r="L1260" i="18" s="1"/>
  <c r="L1267" i="18" a="1"/>
  <c r="L1267" i="18" s="1"/>
  <c r="L1281" i="18" a="1"/>
  <c r="L1281" i="18" s="1"/>
  <c r="L1289" i="18" a="1"/>
  <c r="L1289" i="18" s="1"/>
  <c r="L1297" i="18" a="1"/>
  <c r="L1297" i="18" s="1"/>
  <c r="L1305" i="18" a="1"/>
  <c r="L1305" i="18" s="1"/>
  <c r="L1313" i="18" a="1"/>
  <c r="L1313" i="18" s="1"/>
  <c r="L1321" i="18" a="1"/>
  <c r="L1321" i="18" s="1"/>
  <c r="L1329" i="18" a="1"/>
  <c r="L1329" i="18" s="1"/>
  <c r="L1337" i="18" a="1"/>
  <c r="L1337" i="18" s="1"/>
  <c r="L1345" i="18" a="1"/>
  <c r="L1345" i="18" s="1"/>
  <c r="L1353" i="18" a="1"/>
  <c r="L1353" i="18" s="1"/>
  <c r="L1361" i="18" a="1"/>
  <c r="L1361" i="18" s="1"/>
  <c r="L1369" i="18" a="1"/>
  <c r="L1369" i="18" s="1"/>
  <c r="L1377" i="18" a="1"/>
  <c r="L1377" i="18" s="1"/>
  <c r="L1383" i="18" a="1"/>
  <c r="L1383" i="18" s="1"/>
  <c r="L1395" i="18" a="1"/>
  <c r="L1395" i="18" s="1"/>
  <c r="L1400" i="18" a="1"/>
  <c r="L1400" i="18" s="1"/>
  <c r="L1413" i="18" a="1"/>
  <c r="L1413" i="18" s="1"/>
  <c r="L1418" i="18" a="1"/>
  <c r="L1418" i="18" s="1"/>
  <c r="L1430" i="18" a="1"/>
  <c r="L1430" i="18" s="1"/>
  <c r="L1436" i="18" a="1"/>
  <c r="L1436" i="18" s="1"/>
  <c r="L1441" i="18" a="1"/>
  <c r="L1441" i="18" s="1"/>
  <c r="L1447" i="18" a="1"/>
  <c r="L1447" i="18" s="1"/>
  <c r="L1459" i="18" a="1"/>
  <c r="L1459" i="18" s="1"/>
  <c r="L1464" i="18" a="1"/>
  <c r="L1464" i="18" s="1"/>
  <c r="L1477" i="18" a="1"/>
  <c r="L1477" i="18" s="1"/>
  <c r="L1482" i="18" a="1"/>
  <c r="L1482" i="18" s="1"/>
  <c r="L1494" i="18" a="1"/>
  <c r="L1494" i="18" s="1"/>
  <c r="L1500" i="18" a="1"/>
  <c r="L1500" i="18" s="1"/>
  <c r="L1505" i="18" a="1"/>
  <c r="L1505" i="18" s="1"/>
  <c r="L1511" i="18" a="1"/>
  <c r="L1511" i="18" s="1"/>
  <c r="L1523" i="18" a="1"/>
  <c r="L1523" i="18" s="1"/>
  <c r="L1528" i="18" a="1"/>
  <c r="L1528" i="18" s="1"/>
  <c r="L1541" i="18" a="1"/>
  <c r="L1541" i="18" s="1"/>
  <c r="L1546" i="18" a="1"/>
  <c r="L1546" i="18" s="1"/>
  <c r="L3" i="18" a="1"/>
  <c r="L3" i="18" s="1"/>
  <c r="L94" i="18" a="1"/>
  <c r="L94" i="18" s="1"/>
  <c r="L156" i="18" a="1"/>
  <c r="L156" i="18" s="1"/>
  <c r="L217" i="18" a="1"/>
  <c r="L217" i="18" s="1"/>
  <c r="L275" i="18" a="1"/>
  <c r="L275" i="18" s="1"/>
  <c r="L333" i="18" a="1"/>
  <c r="L333" i="18" s="1"/>
  <c r="L385" i="18" a="1"/>
  <c r="L385" i="18" s="1"/>
  <c r="L435" i="18" a="1"/>
  <c r="L435" i="18" s="1"/>
  <c r="L576" i="18" a="1"/>
  <c r="L576" i="18" s="1"/>
  <c r="L599" i="18" a="1"/>
  <c r="L599" i="18" s="1"/>
  <c r="M599" i="18" s="1" a="1"/>
  <c r="M599" i="18" s="1"/>
  <c r="L622" i="18" a="1"/>
  <c r="L622" i="18" s="1"/>
  <c r="L645" i="18" a="1"/>
  <c r="L645" i="18" s="1"/>
  <c r="L670" i="18" a="1"/>
  <c r="L670" i="18" s="1"/>
  <c r="L746" i="18" a="1"/>
  <c r="L746" i="18" s="1"/>
  <c r="L789" i="18" a="1"/>
  <c r="L789" i="18" s="1"/>
  <c r="L810" i="18" a="1"/>
  <c r="L810" i="18" s="1"/>
  <c r="L832" i="18" a="1"/>
  <c r="L832" i="18" s="1"/>
  <c r="L850" i="18" a="1"/>
  <c r="L850" i="18" s="1"/>
  <c r="L863" i="18" a="1"/>
  <c r="L863" i="18" s="1"/>
  <c r="L873" i="18" a="1"/>
  <c r="L873" i="18" s="1"/>
  <c r="L892" i="18" a="1"/>
  <c r="L892" i="18" s="1"/>
  <c r="L900" i="18" a="1"/>
  <c r="L900" i="18" s="1"/>
  <c r="L908" i="18" a="1"/>
  <c r="L908" i="18" s="1"/>
  <c r="L925" i="18" a="1"/>
  <c r="L925" i="18" s="1"/>
  <c r="L934" i="18" a="1"/>
  <c r="L934" i="18" s="1"/>
  <c r="L942" i="18" a="1"/>
  <c r="L942" i="18" s="1"/>
  <c r="L949" i="18" a="1"/>
  <c r="L949" i="18" s="1"/>
  <c r="L956" i="18" a="1"/>
  <c r="L956" i="18" s="1"/>
  <c r="L962" i="18" a="1"/>
  <c r="L962" i="18" s="1"/>
  <c r="L975" i="18" a="1"/>
  <c r="L975" i="18" s="1"/>
  <c r="L987" i="18" a="1"/>
  <c r="L987" i="18" s="1"/>
  <c r="L993" i="18" a="1"/>
  <c r="L993" i="18" s="1"/>
  <c r="L1000" i="18" a="1"/>
  <c r="L1000" i="18" s="1"/>
  <c r="L1006" i="18" a="1"/>
  <c r="L1006" i="18" s="1"/>
  <c r="L1012" i="18" a="1"/>
  <c r="L1012" i="18" s="1"/>
  <c r="L1031" i="18" a="1"/>
  <c r="L1031" i="18" s="1"/>
  <c r="L1037" i="18" a="1"/>
  <c r="L1037" i="18" s="1"/>
  <c r="L1043" i="18" a="1"/>
  <c r="L1043" i="18" s="1"/>
  <c r="L1050" i="18" a="1"/>
  <c r="L1050" i="18" s="1"/>
  <c r="L1056" i="18" a="1"/>
  <c r="L1056" i="18" s="1"/>
  <c r="L1068" i="18" a="1"/>
  <c r="L1068" i="18" s="1"/>
  <c r="L1081" i="18" a="1"/>
  <c r="L1081" i="18" s="1"/>
  <c r="L1087" i="18" a="1"/>
  <c r="L1087" i="18" s="1"/>
  <c r="L1094" i="18" a="1"/>
  <c r="L1094" i="18" s="1"/>
  <c r="L1099" i="18" a="1"/>
  <c r="L1099" i="18" s="1"/>
  <c r="L1106" i="18" a="1"/>
  <c r="L1106" i="18" s="1"/>
  <c r="L1112" i="18" a="1"/>
  <c r="L1112" i="18" s="1"/>
  <c r="L1118" i="18" a="1"/>
  <c r="L1118" i="18" s="1"/>
  <c r="L1125" i="18" a="1"/>
  <c r="L1125" i="18" s="1"/>
  <c r="L1142" i="18" a="1"/>
  <c r="L1142" i="18" s="1"/>
  <c r="L1149" i="18" a="1"/>
  <c r="L1149" i="18" s="1"/>
  <c r="L1155" i="18" a="1"/>
  <c r="L1155" i="18" s="1"/>
  <c r="L1162" i="18" a="1"/>
  <c r="L1162" i="18" s="1"/>
  <c r="L1168" i="18" a="1"/>
  <c r="L1168" i="18" s="1"/>
  <c r="L1176" i="18" a="1"/>
  <c r="L1176" i="18" s="1"/>
  <c r="L1183" i="18" a="1"/>
  <c r="L1183" i="18" s="1"/>
  <c r="L1190" i="18" a="1"/>
  <c r="L1190" i="18" s="1"/>
  <c r="L1197" i="18" a="1"/>
  <c r="L1197" i="18" s="1"/>
  <c r="L1204" i="18" a="1"/>
  <c r="L1204" i="18" s="1"/>
  <c r="L1211" i="18" a="1"/>
  <c r="L1211" i="18" s="1"/>
  <c r="L1218" i="18" a="1"/>
  <c r="L1218" i="18" s="1"/>
  <c r="L1226" i="18" a="1"/>
  <c r="L1226" i="18" s="1"/>
  <c r="L1232" i="18" a="1"/>
  <c r="L1232" i="18" s="1"/>
  <c r="L1240" i="18" a="1"/>
  <c r="L1240" i="18" s="1"/>
  <c r="L1247" i="18" a="1"/>
  <c r="L1247" i="18" s="1"/>
  <c r="L1254" i="18" a="1"/>
  <c r="L1254" i="18" s="1"/>
  <c r="L1261" i="18" a="1"/>
  <c r="L1261" i="18" s="1"/>
  <c r="L1268" i="18" a="1"/>
  <c r="L1268" i="18" s="1"/>
  <c r="L1275" i="18" a="1"/>
  <c r="L1275" i="18" s="1"/>
  <c r="L1282" i="18" a="1"/>
  <c r="L1282" i="18" s="1"/>
  <c r="L102" i="18" a="1"/>
  <c r="L102" i="18" s="1"/>
  <c r="L283" i="18" a="1"/>
  <c r="L283" i="18" s="1"/>
  <c r="L341" i="18" a="1"/>
  <c r="L341" i="18" s="1"/>
  <c r="L391" i="18" a="1"/>
  <c r="L391" i="18" s="1"/>
  <c r="L441" i="18" a="1"/>
  <c r="L441" i="18" s="1"/>
  <c r="L489" i="18" a="1"/>
  <c r="L489" i="18" s="1"/>
  <c r="L535" i="18" a="1"/>
  <c r="L535" i="18" s="1"/>
  <c r="L601" i="18" a="1"/>
  <c r="L601" i="18" s="1"/>
  <c r="L624" i="18" a="1"/>
  <c r="L624" i="18" s="1"/>
  <c r="L647" i="18" a="1"/>
  <c r="L647" i="18" s="1"/>
  <c r="L672" i="18" a="1"/>
  <c r="L672" i="18" s="1"/>
  <c r="L699" i="18" a="1"/>
  <c r="L699" i="18" s="1"/>
  <c r="L724" i="18" a="1"/>
  <c r="L724" i="18" s="1"/>
  <c r="L768" i="18" a="1"/>
  <c r="L768" i="18" s="1"/>
  <c r="L790" i="18" a="1"/>
  <c r="L790" i="18" s="1"/>
  <c r="L834" i="18" a="1"/>
  <c r="L834" i="18" s="1"/>
  <c r="L852" i="18" a="1"/>
  <c r="L852" i="18" s="1"/>
  <c r="L866" i="18" a="1"/>
  <c r="L866" i="18" s="1"/>
  <c r="L875" i="18" a="1"/>
  <c r="L875" i="18" s="1"/>
  <c r="L883" i="18" a="1"/>
  <c r="L883" i="18" s="1"/>
  <c r="L893" i="18" a="1"/>
  <c r="L893" i="18" s="1"/>
  <c r="L902" i="18" a="1"/>
  <c r="L902" i="18" s="1"/>
  <c r="L909" i="18" a="1"/>
  <c r="L909" i="18" s="1"/>
  <c r="L917" i="18" a="1"/>
  <c r="L917" i="18" s="1"/>
  <c r="L926" i="18" a="1"/>
  <c r="L926" i="18" s="1"/>
  <c r="L943" i="18" a="1"/>
  <c r="L943" i="18" s="1"/>
  <c r="L950" i="18" a="1"/>
  <c r="L950" i="18" s="1"/>
  <c r="L957" i="18" a="1"/>
  <c r="L957" i="18" s="1"/>
  <c r="L963" i="18" a="1"/>
  <c r="L963" i="18" s="1"/>
  <c r="L969" i="18" a="1"/>
  <c r="L969" i="18" s="1"/>
  <c r="L976" i="18" a="1"/>
  <c r="L976" i="18" s="1"/>
  <c r="L981" i="18" a="1"/>
  <c r="L981" i="18" s="1"/>
  <c r="L988" i="18" a="1"/>
  <c r="L988" i="18" s="1"/>
  <c r="L994" i="18" a="1"/>
  <c r="L994" i="18" s="1"/>
  <c r="L1007" i="18" a="1"/>
  <c r="L1007" i="18" s="1"/>
  <c r="L1019" i="18" a="1"/>
  <c r="L1019" i="18" s="1"/>
  <c r="L1025" i="18" a="1"/>
  <c r="L1025" i="18" s="1"/>
  <c r="L1032" i="18" a="1"/>
  <c r="L1032" i="18" s="1"/>
  <c r="L1038" i="18" a="1"/>
  <c r="L1038" i="18" s="1"/>
  <c r="L1044" i="18" a="1"/>
  <c r="L1044" i="18" s="1"/>
  <c r="L1063" i="18" a="1"/>
  <c r="L1063" i="18" s="1"/>
  <c r="L1069" i="18" a="1"/>
  <c r="L1069" i="18" s="1"/>
  <c r="L1075" i="18" a="1"/>
  <c r="L1075" i="18" s="1"/>
  <c r="L1082" i="18" a="1"/>
  <c r="L1082" i="18" s="1"/>
  <c r="L1088" i="18" a="1"/>
  <c r="L1088" i="18" s="1"/>
  <c r="L1100" i="18" a="1"/>
  <c r="L1100" i="18" s="1"/>
  <c r="L1113" i="18" a="1"/>
  <c r="L1113" i="18" s="1"/>
  <c r="L1119" i="18" a="1"/>
  <c r="L1119" i="18" s="1"/>
  <c r="L1130" i="18" a="1"/>
  <c r="L1130" i="18" s="1"/>
  <c r="L1136" i="18" a="1"/>
  <c r="L1136" i="18" s="1"/>
  <c r="L1143" i="18" a="1"/>
  <c r="L1143" i="18" s="1"/>
  <c r="L1150" i="18" a="1"/>
  <c r="L1150" i="18" s="1"/>
  <c r="L1169" i="18" a="1"/>
  <c r="L1169" i="18" s="1"/>
  <c r="L1177" i="18" a="1"/>
  <c r="L1177" i="18" s="1"/>
  <c r="L1191" i="18" a="1"/>
  <c r="L1191" i="18" s="1"/>
  <c r="L1198" i="18" a="1"/>
  <c r="L1198" i="18" s="1"/>
  <c r="L1205" i="18" a="1"/>
  <c r="L1205" i="18" s="1"/>
  <c r="L1212" i="18" a="1"/>
  <c r="L1212" i="18" s="1"/>
  <c r="L1219" i="18" a="1"/>
  <c r="L1219" i="18" s="1"/>
  <c r="L1233" i="18" a="1"/>
  <c r="L1233" i="18" s="1"/>
  <c r="L1241" i="18" a="1"/>
  <c r="L1241" i="18" s="1"/>
  <c r="L1255" i="18" a="1"/>
  <c r="L1255" i="18" s="1"/>
  <c r="L1262" i="18" a="1"/>
  <c r="L1262" i="18" s="1"/>
  <c r="L1269" i="18" a="1"/>
  <c r="L1269" i="18" s="1"/>
  <c r="L1276" i="18" a="1"/>
  <c r="L1276" i="18" s="1"/>
  <c r="L1283" i="18" a="1"/>
  <c r="L1283" i="18" s="1"/>
  <c r="L1291" i="18" a="1"/>
  <c r="L1291" i="18" s="1"/>
  <c r="L1299" i="18" a="1"/>
  <c r="L1299" i="18" s="1"/>
  <c r="L1307" i="18" a="1"/>
  <c r="L1307" i="18" s="1"/>
  <c r="L1315" i="18" a="1"/>
  <c r="L1315" i="18" s="1"/>
  <c r="L1323" i="18" a="1"/>
  <c r="L1323" i="18" s="1"/>
  <c r="L1331" i="18" a="1"/>
  <c r="L1331" i="18" s="1"/>
  <c r="L1339" i="18" a="1"/>
  <c r="L1339" i="18" s="1"/>
  <c r="L1347" i="18" a="1"/>
  <c r="L1347" i="18" s="1"/>
  <c r="L1355" i="18" a="1"/>
  <c r="L1355" i="18" s="1"/>
  <c r="L1363" i="18" a="1"/>
  <c r="L1363" i="18" s="1"/>
  <c r="L1371" i="18" a="1"/>
  <c r="L1371" i="18" s="1"/>
  <c r="L1379" i="18" a="1"/>
  <c r="L1379" i="18" s="1"/>
  <c r="L1384" i="18" a="1"/>
  <c r="L1384" i="18" s="1"/>
  <c r="L1397" i="18" a="1"/>
  <c r="L1397" i="18" s="1"/>
  <c r="L1402" i="18" a="1"/>
  <c r="L1402" i="18" s="1"/>
  <c r="L1414" i="18" a="1"/>
  <c r="L1414" i="18" s="1"/>
  <c r="L1420" i="18" a="1"/>
  <c r="L1420" i="18" s="1"/>
  <c r="L1425" i="18" a="1"/>
  <c r="L1425" i="18" s="1"/>
  <c r="L1431" i="18" a="1"/>
  <c r="L1431" i="18" s="1"/>
  <c r="L1443" i="18" a="1"/>
  <c r="L1443" i="18" s="1"/>
  <c r="L1448" i="18" a="1"/>
  <c r="L1448" i="18" s="1"/>
  <c r="L1461" i="18" a="1"/>
  <c r="L1461" i="18" s="1"/>
  <c r="L1466" i="18" a="1"/>
  <c r="L1466" i="18" s="1"/>
  <c r="L1478" i="18" a="1"/>
  <c r="L1478" i="18" s="1"/>
  <c r="L1484" i="18" a="1"/>
  <c r="L1484" i="18" s="1"/>
  <c r="L1489" i="18" a="1"/>
  <c r="L1489" i="18" s="1"/>
  <c r="L1495" i="18" a="1"/>
  <c r="L1495" i="18" s="1"/>
  <c r="L1507" i="18" a="1"/>
  <c r="L1507" i="18" s="1"/>
  <c r="L1512" i="18" a="1"/>
  <c r="L1512" i="18" s="1"/>
  <c r="L1525" i="18" a="1"/>
  <c r="L1525" i="18" s="1"/>
  <c r="L1530" i="18" a="1"/>
  <c r="L1530" i="18" s="1"/>
  <c r="L1542" i="18" a="1"/>
  <c r="L1542" i="18" s="1"/>
  <c r="L1548" i="18" a="1"/>
  <c r="L1548" i="18" s="1"/>
  <c r="L1553" i="18" a="1"/>
  <c r="L1553" i="18" s="1"/>
  <c r="M1553" i="18" s="1" a="1"/>
  <c r="M1553" i="18" s="1"/>
  <c r="L110" i="18" a="1"/>
  <c r="L110" i="18" s="1"/>
  <c r="L171" i="18" a="1"/>
  <c r="L171" i="18" s="1"/>
  <c r="L230" i="18" a="1"/>
  <c r="L230" i="18" s="1"/>
  <c r="L289" i="18" a="1"/>
  <c r="L289" i="18" s="1"/>
  <c r="L347" i="18" a="1"/>
  <c r="L347" i="18" s="1"/>
  <c r="L397" i="18" a="1"/>
  <c r="L397" i="18" s="1"/>
  <c r="L447" i="18" a="1"/>
  <c r="L447" i="18" s="1"/>
  <c r="L494" i="18" a="1"/>
  <c r="L494" i="18" s="1"/>
  <c r="L541" i="18" a="1"/>
  <c r="L541" i="18" s="1"/>
  <c r="L581" i="18" a="1"/>
  <c r="L581" i="18" s="1"/>
  <c r="L605" i="18" a="1"/>
  <c r="L605" i="18" s="1"/>
  <c r="L628" i="18" a="1"/>
  <c r="L628" i="18" s="1"/>
  <c r="M628" i="18" s="1" a="1"/>
  <c r="M628" i="18" s="1"/>
  <c r="L677" i="18" a="1"/>
  <c r="L677" i="18" s="1"/>
  <c r="L704" i="18" a="1"/>
  <c r="L704" i="18" s="1"/>
  <c r="L729" i="18" a="1"/>
  <c r="L729" i="18" s="1"/>
  <c r="L751" i="18" a="1"/>
  <c r="L751" i="18" s="1"/>
  <c r="L773" i="18" a="1"/>
  <c r="L773" i="18" s="1"/>
  <c r="L794" i="18" a="1"/>
  <c r="L794" i="18" s="1"/>
  <c r="L838" i="18" a="1"/>
  <c r="L838" i="18" s="1"/>
  <c r="L854" i="18" a="1"/>
  <c r="L854" i="18" s="1"/>
  <c r="L884" i="18" a="1"/>
  <c r="L884" i="18" s="1"/>
  <c r="L911" i="18" a="1"/>
  <c r="L911" i="18" s="1"/>
  <c r="L918" i="18" a="1"/>
  <c r="L918" i="18" s="1"/>
  <c r="L927" i="18" a="1"/>
  <c r="L927" i="18" s="1"/>
  <c r="L936" i="18" a="1"/>
  <c r="L936" i="18" s="1"/>
  <c r="M936" i="18" s="1" a="1"/>
  <c r="M936" i="18" s="1"/>
  <c r="L944" i="18" a="1"/>
  <c r="L944" i="18" s="1"/>
  <c r="L951" i="18" a="1"/>
  <c r="L951" i="18" s="1"/>
  <c r="L964" i="18" a="1"/>
  <c r="L964" i="18" s="1"/>
  <c r="L977" i="18" a="1"/>
  <c r="L977" i="18" s="1"/>
  <c r="L982" i="18" a="1"/>
  <c r="L982" i="18" s="1"/>
  <c r="L989" i="18" a="1"/>
  <c r="L989" i="18" s="1"/>
  <c r="L995" i="18" a="1"/>
  <c r="L995" i="18" s="1"/>
  <c r="L1001" i="18" a="1"/>
  <c r="L1001" i="18" s="1"/>
  <c r="L1008" i="18" a="1"/>
  <c r="L1008" i="18" s="1"/>
  <c r="L1013" i="18" a="1"/>
  <c r="L1013" i="18" s="1"/>
  <c r="L1020" i="18" a="1"/>
  <c r="L1020" i="18" s="1"/>
  <c r="L1026" i="18" a="1"/>
  <c r="L1026" i="18" s="1"/>
  <c r="L1039" i="18" a="1"/>
  <c r="L1039" i="18" s="1"/>
  <c r="L1051" i="18" a="1"/>
  <c r="L1051" i="18" s="1"/>
  <c r="L1057" i="18" a="1"/>
  <c r="L1057" i="18" s="1"/>
  <c r="L1064" i="18" a="1"/>
  <c r="L1064" i="18" s="1"/>
  <c r="L1070" i="18" a="1"/>
  <c r="L1070" i="18" s="1"/>
  <c r="L1076" i="18" a="1"/>
  <c r="L1076" i="18" s="1"/>
  <c r="L1095" i="18" a="1"/>
  <c r="L1095" i="18" s="1"/>
  <c r="L1101" i="18" a="1"/>
  <c r="L1101" i="18" s="1"/>
  <c r="L1107" i="18" a="1"/>
  <c r="L1107" i="18" s="1"/>
  <c r="L1114" i="18" a="1"/>
  <c r="L1114" i="18" s="1"/>
  <c r="L1120" i="18" a="1"/>
  <c r="L1120" i="18" s="1"/>
  <c r="L1126" i="18" a="1"/>
  <c r="L1126" i="18" s="1"/>
  <c r="L1131" i="18" a="1"/>
  <c r="L1131" i="18" s="1"/>
  <c r="L1137" i="18" a="1"/>
  <c r="L1137" i="18" s="1"/>
  <c r="L1144" i="18" a="1"/>
  <c r="L1144" i="18" s="1"/>
  <c r="L1156" i="18" a="1"/>
  <c r="L1156" i="18" s="1"/>
  <c r="L1163" i="18" a="1"/>
  <c r="L1163" i="18" s="1"/>
  <c r="L1170" i="18" a="1"/>
  <c r="L1170" i="18" s="1"/>
  <c r="L1178" i="18" a="1"/>
  <c r="L1178" i="18" s="1"/>
  <c r="L1184" i="18" a="1"/>
  <c r="L1184" i="18" s="1"/>
  <c r="L1192" i="18" a="1"/>
  <c r="L1192" i="18" s="1"/>
  <c r="M1192" i="18" s="1" a="1"/>
  <c r="M1192" i="18" s="1"/>
  <c r="L1199" i="18" a="1"/>
  <c r="L1199" i="18" s="1"/>
  <c r="L1206" i="18" a="1"/>
  <c r="L1206" i="18" s="1"/>
  <c r="L1213" i="18" a="1"/>
  <c r="L1213" i="18" s="1"/>
  <c r="L1220" i="18" a="1"/>
  <c r="L1220" i="18" s="1"/>
  <c r="L1227" i="18" a="1"/>
  <c r="L1227" i="18" s="1"/>
  <c r="L1234" i="18" a="1"/>
  <c r="L1234" i="18" s="1"/>
  <c r="L1242" i="18" a="1"/>
  <c r="L1242" i="18" s="1"/>
  <c r="M1242" i="18" s="1" a="1"/>
  <c r="M1242" i="18" s="1"/>
  <c r="L1248" i="18" a="1"/>
  <c r="L1248" i="18" s="1"/>
  <c r="L1256" i="18" a="1"/>
  <c r="L1256" i="18" s="1"/>
  <c r="L1263" i="18" a="1"/>
  <c r="L1263" i="18" s="1"/>
  <c r="L1270" i="18" a="1"/>
  <c r="L1270" i="18" s="1"/>
  <c r="L1277" i="18" a="1"/>
  <c r="L1277" i="18" s="1"/>
  <c r="L1284" i="18" a="1"/>
  <c r="L1284" i="18" s="1"/>
  <c r="L1292" i="18" a="1"/>
  <c r="L1292" i="18" s="1"/>
  <c r="L1300" i="18" a="1"/>
  <c r="L1300" i="18" s="1"/>
  <c r="L1308" i="18" a="1"/>
  <c r="L1308" i="18" s="1"/>
  <c r="L1316" i="18" a="1"/>
  <c r="L1316" i="18" s="1"/>
  <c r="L1324" i="18" a="1"/>
  <c r="L1324" i="18" s="1"/>
  <c r="L1332" i="18" a="1"/>
  <c r="L1332" i="18" s="1"/>
  <c r="L1340" i="18" a="1"/>
  <c r="L1340" i="18" s="1"/>
  <c r="L1348" i="18" a="1"/>
  <c r="L1348" i="18" s="1"/>
  <c r="L1356" i="18" a="1"/>
  <c r="L1356" i="18" s="1"/>
  <c r="L1364" i="18" a="1"/>
  <c r="L1364" i="18" s="1"/>
  <c r="L1372" i="18" a="1"/>
  <c r="L1372" i="18" s="1"/>
  <c r="L1380" i="18" a="1"/>
  <c r="L1380" i="18" s="1"/>
  <c r="L1385" i="18" a="1"/>
  <c r="L1385" i="18" s="1"/>
  <c r="L1391" i="18" a="1"/>
  <c r="L1391" i="18" s="1"/>
  <c r="L1403" i="18" a="1"/>
  <c r="L1403" i="18" s="1"/>
  <c r="L1408" i="18" a="1"/>
  <c r="L1408" i="18" s="1"/>
  <c r="L1421" i="18" a="1"/>
  <c r="L1421" i="18" s="1"/>
  <c r="L1426" i="18" a="1"/>
  <c r="L1426" i="18" s="1"/>
  <c r="L1438" i="18" a="1"/>
  <c r="L1438" i="18" s="1"/>
  <c r="L1444" i="18" a="1"/>
  <c r="L1444" i="18" s="1"/>
  <c r="L1449" i="18" a="1"/>
  <c r="L1449" i="18" s="1"/>
  <c r="L1455" i="18" a="1"/>
  <c r="L1455" i="18" s="1"/>
  <c r="L1467" i="18" a="1"/>
  <c r="L1467" i="18" s="1"/>
  <c r="L1472" i="18" a="1"/>
  <c r="L1472" i="18" s="1"/>
  <c r="L1485" i="18" a="1"/>
  <c r="L1485" i="18" s="1"/>
  <c r="L1490" i="18" a="1"/>
  <c r="L1490" i="18" s="1"/>
  <c r="L1502" i="18" a="1"/>
  <c r="L1502" i="18" s="1"/>
  <c r="L1508" i="18" a="1"/>
  <c r="L1508" i="18" s="1"/>
  <c r="L1513" i="18" a="1"/>
  <c r="L1513" i="18" s="1"/>
  <c r="L1519" i="18" a="1"/>
  <c r="L1519" i="18" s="1"/>
  <c r="L1531" i="18" a="1"/>
  <c r="L1531" i="18" s="1"/>
  <c r="L1536" i="18" a="1"/>
  <c r="L1536" i="18" s="1"/>
  <c r="L1549" i="18" a="1"/>
  <c r="L1549" i="18" s="1"/>
  <c r="L1554" i="18" a="1"/>
  <c r="L1554" i="18" s="1"/>
  <c r="L1559" i="18" a="1"/>
  <c r="L1559" i="18" s="1"/>
  <c r="L1562" i="18" a="1"/>
  <c r="L1562" i="18" s="1"/>
  <c r="L1540" i="18" a="1"/>
  <c r="L1540" i="18" s="1"/>
  <c r="L1517" i="18" a="1"/>
  <c r="L1517" i="18" s="1"/>
  <c r="L1483" i="18" a="1"/>
  <c r="L1483" i="18" s="1"/>
  <c r="L1437" i="18" a="1"/>
  <c r="L1437" i="18" s="1"/>
  <c r="L1390" i="18" a="1"/>
  <c r="L1390" i="18" s="1"/>
  <c r="L1330" i="18" a="1"/>
  <c r="L1330" i="18" s="1"/>
  <c r="L1558" i="18" a="1"/>
  <c r="L1558" i="18" s="1"/>
  <c r="L1535" i="18" a="1"/>
  <c r="L1535" i="18" s="1"/>
  <c r="L1322" i="18" a="1"/>
  <c r="L1322" i="18" s="1"/>
  <c r="L1557" i="18" a="1"/>
  <c r="L1557" i="18" s="1"/>
  <c r="L1534" i="18" a="1"/>
  <c r="L1534" i="18" s="1"/>
  <c r="L1471" i="18" a="1"/>
  <c r="L1471" i="18" s="1"/>
  <c r="L1424" i="18" a="1"/>
  <c r="L1424" i="18" s="1"/>
  <c r="L1378" i="18" a="1"/>
  <c r="L1378" i="18" s="1"/>
  <c r="L1314" i="18" a="1"/>
  <c r="L1314" i="18" s="1"/>
  <c r="L1552" i="18" a="1"/>
  <c r="L1552" i="18" s="1"/>
  <c r="L1529" i="18" a="1"/>
  <c r="L1529" i="18" s="1"/>
  <c r="L1506" i="18" a="1"/>
  <c r="L1506" i="18" s="1"/>
  <c r="M1506" i="18" s="1" a="1"/>
  <c r="M1506" i="18" s="1"/>
  <c r="L1465" i="18" a="1"/>
  <c r="L1465" i="18" s="1"/>
  <c r="L1419" i="18" a="1"/>
  <c r="L1419" i="18" s="1"/>
  <c r="L1370" i="18" a="1"/>
  <c r="L1370" i="18" s="1"/>
  <c r="L1306" i="18" a="1"/>
  <c r="L1306" i="18" s="1"/>
  <c r="L1551" i="18" a="1"/>
  <c r="L1551" i="18" s="1"/>
  <c r="L1504" i="18" a="1"/>
  <c r="L1504" i="18" s="1"/>
  <c r="L1460" i="18" a="1"/>
  <c r="L1460" i="18" s="1"/>
  <c r="L1362" i="18" a="1"/>
  <c r="L1362" i="18" s="1"/>
  <c r="L1298" i="18" a="1"/>
  <c r="L1298" i="18" s="1"/>
  <c r="L1547" i="18" a="1"/>
  <c r="L1547" i="18" s="1"/>
  <c r="L1524" i="18" a="1"/>
  <c r="L1524" i="18" s="1"/>
  <c r="L1501" i="18" a="1"/>
  <c r="L1501" i="18" s="1"/>
  <c r="L1454" i="18" a="1"/>
  <c r="L1454" i="18" s="1"/>
  <c r="L1407" i="18" a="1"/>
  <c r="L1407" i="18" s="1"/>
  <c r="L1354" i="18" a="1"/>
  <c r="L1354" i="18" s="1"/>
  <c r="L1290" i="18" a="1"/>
  <c r="L1290" i="18" s="1"/>
  <c r="H141" i="18"/>
  <c r="G141" i="18"/>
  <c r="J1557" i="18"/>
  <c r="J1549" i="18"/>
  <c r="J1541" i="18"/>
  <c r="J1533" i="18"/>
  <c r="J1525" i="18"/>
  <c r="J1517" i="18"/>
  <c r="J1509" i="18"/>
  <c r="J1501" i="18"/>
  <c r="J1562" i="18"/>
  <c r="J1554" i="18"/>
  <c r="J1546" i="18"/>
  <c r="J1538" i="18"/>
  <c r="J1530" i="18"/>
  <c r="J1522" i="18"/>
  <c r="J1514" i="18"/>
  <c r="J1506" i="18"/>
  <c r="J1498" i="18"/>
  <c r="J1559" i="18"/>
  <c r="J1551" i="18"/>
  <c r="J1543" i="18"/>
  <c r="J1535" i="18"/>
  <c r="J1527" i="18"/>
  <c r="J1519" i="18"/>
  <c r="J1511" i="18"/>
  <c r="J1556" i="18"/>
  <c r="J1548" i="18"/>
  <c r="J1540" i="18"/>
  <c r="J1532" i="18"/>
  <c r="J1524" i="18"/>
  <c r="J1516" i="18"/>
  <c r="J1508" i="18"/>
  <c r="J1500" i="18"/>
  <c r="J1561" i="18"/>
  <c r="J1553" i="18"/>
  <c r="J1545" i="18"/>
  <c r="J1537" i="18"/>
  <c r="J1529" i="18"/>
  <c r="J1521" i="18"/>
  <c r="J1513" i="18"/>
  <c r="J1505" i="18"/>
  <c r="J1497" i="18"/>
  <c r="J1558" i="18"/>
  <c r="J1550" i="18"/>
  <c r="J1542" i="18"/>
  <c r="J1534" i="18"/>
  <c r="J1526" i="18"/>
  <c r="J1518" i="18"/>
  <c r="J1510" i="18"/>
  <c r="J1502" i="18"/>
  <c r="J1555" i="18"/>
  <c r="J1547" i="18"/>
  <c r="J1539" i="18"/>
  <c r="J1531" i="18"/>
  <c r="J1523" i="18"/>
  <c r="J1515" i="18"/>
  <c r="J1507" i="18"/>
  <c r="J1499" i="18"/>
  <c r="J1560" i="18"/>
  <c r="J1552" i="18"/>
  <c r="J1544" i="18"/>
  <c r="J1536" i="18"/>
  <c r="J1528" i="18"/>
  <c r="J1520" i="18"/>
  <c r="J1512" i="18"/>
  <c r="J1496" i="18"/>
  <c r="J1495" i="18"/>
  <c r="J1487" i="18"/>
  <c r="J1479" i="18"/>
  <c r="J1471" i="18"/>
  <c r="J1463" i="18"/>
  <c r="J1455" i="18"/>
  <c r="J1447" i="18"/>
  <c r="J1439" i="18"/>
  <c r="J1492" i="18"/>
  <c r="J1484" i="18"/>
  <c r="J1476" i="18"/>
  <c r="J1468" i="18"/>
  <c r="J1460" i="18"/>
  <c r="J1452" i="18"/>
  <c r="J1444" i="18"/>
  <c r="J1436" i="18"/>
  <c r="J1503" i="18"/>
  <c r="J1489" i="18"/>
  <c r="J1481" i="18"/>
  <c r="J1473" i="18"/>
  <c r="J1465" i="18"/>
  <c r="J1457" i="18"/>
  <c r="J1449" i="18"/>
  <c r="J1441" i="18"/>
  <c r="J1494" i="18"/>
  <c r="J1486" i="18"/>
  <c r="J1478" i="18"/>
  <c r="J1470" i="18"/>
  <c r="J1462" i="18"/>
  <c r="J1454" i="18"/>
  <c r="J1446" i="18"/>
  <c r="J1438" i="18"/>
  <c r="J1491" i="18"/>
  <c r="J1483" i="18"/>
  <c r="J1475" i="18"/>
  <c r="J1467" i="18"/>
  <c r="J1459" i="18"/>
  <c r="J1451" i="18"/>
  <c r="J1443" i="18"/>
  <c r="J1488" i="18"/>
  <c r="J1480" i="18"/>
  <c r="J1472" i="18"/>
  <c r="J1464" i="18"/>
  <c r="J1456" i="18"/>
  <c r="J1448" i="18"/>
  <c r="J1440" i="18"/>
  <c r="J1432" i="18"/>
  <c r="J1504" i="18"/>
  <c r="J1493" i="18"/>
  <c r="J1485" i="18"/>
  <c r="J1477" i="18"/>
  <c r="J1469" i="18"/>
  <c r="J1461" i="18"/>
  <c r="J1453" i="18"/>
  <c r="J1445" i="18"/>
  <c r="J1437" i="18"/>
  <c r="J1466" i="18"/>
  <c r="J1435" i="18"/>
  <c r="J1423" i="18"/>
  <c r="J1415" i="18"/>
  <c r="J1407" i="18"/>
  <c r="J1399" i="18"/>
  <c r="J1391" i="18"/>
  <c r="J1383" i="18"/>
  <c r="J1375" i="18"/>
  <c r="J1431" i="18"/>
  <c r="J1428" i="18"/>
  <c r="J1420" i="18"/>
  <c r="J1412" i="18"/>
  <c r="J1404" i="18"/>
  <c r="J1396" i="18"/>
  <c r="J1388" i="18"/>
  <c r="J1490" i="18"/>
  <c r="J1458" i="18"/>
  <c r="J1433" i="18"/>
  <c r="J1425" i="18"/>
  <c r="J1417" i="18"/>
  <c r="J1409" i="18"/>
  <c r="J1401" i="18"/>
  <c r="J1393" i="18"/>
  <c r="J1385" i="18"/>
  <c r="J1377" i="18"/>
  <c r="J1430" i="18"/>
  <c r="J1422" i="18"/>
  <c r="J1414" i="18"/>
  <c r="J1406" i="18"/>
  <c r="J1398" i="18"/>
  <c r="J1390" i="18"/>
  <c r="J1382" i="18"/>
  <c r="J1482" i="18"/>
  <c r="J1450" i="18"/>
  <c r="J1427" i="18"/>
  <c r="J1419" i="18"/>
  <c r="J1411" i="18"/>
  <c r="J1403" i="18"/>
  <c r="J1395" i="18"/>
  <c r="J1387" i="18"/>
  <c r="J1434" i="18"/>
  <c r="J1424" i="18"/>
  <c r="J1416" i="18"/>
  <c r="J1408" i="18"/>
  <c r="J1400" i="18"/>
  <c r="J1474" i="18"/>
  <c r="J1442" i="18"/>
  <c r="J1429" i="18"/>
  <c r="J1421" i="18"/>
  <c r="J1413" i="18"/>
  <c r="J1405" i="18"/>
  <c r="J1397" i="18"/>
  <c r="J1389" i="18"/>
  <c r="J1381" i="18"/>
  <c r="J1373" i="18"/>
  <c r="J1410" i="18"/>
  <c r="J1386" i="18"/>
  <c r="J1368" i="18"/>
  <c r="J1360" i="18"/>
  <c r="J1352" i="18"/>
  <c r="J1344" i="18"/>
  <c r="J1336" i="18"/>
  <c r="J1380" i="18"/>
  <c r="J1372" i="18"/>
  <c r="J1365" i="18"/>
  <c r="J1357" i="18"/>
  <c r="J1349" i="18"/>
  <c r="J1341" i="18"/>
  <c r="J1402" i="18"/>
  <c r="J1374" i="18"/>
  <c r="J1362" i="18"/>
  <c r="J1354" i="18"/>
  <c r="J1346" i="18"/>
  <c r="J1338" i="18"/>
  <c r="J1330" i="18"/>
  <c r="J1322" i="18"/>
  <c r="J1392" i="18"/>
  <c r="J1371" i="18"/>
  <c r="J1367" i="18"/>
  <c r="J1359" i="18"/>
  <c r="J1351" i="18"/>
  <c r="J1343" i="18"/>
  <c r="J1335" i="18"/>
  <c r="J1327" i="18"/>
  <c r="J1426" i="18"/>
  <c r="J1394" i="18"/>
  <c r="J1376" i="18"/>
  <c r="J1370" i="18"/>
  <c r="J1364" i="18"/>
  <c r="J1356" i="18"/>
  <c r="J1348" i="18"/>
  <c r="J1340" i="18"/>
  <c r="J1332" i="18"/>
  <c r="J1324" i="18"/>
  <c r="J1378" i="18"/>
  <c r="J1361" i="18"/>
  <c r="J1353" i="18"/>
  <c r="J1345" i="18"/>
  <c r="J1337" i="18"/>
  <c r="J1329" i="18"/>
  <c r="J1321" i="18"/>
  <c r="J1418" i="18"/>
  <c r="J1369" i="18"/>
  <c r="J1366" i="18"/>
  <c r="J1358" i="18"/>
  <c r="J1350" i="18"/>
  <c r="J1342" i="18"/>
  <c r="J1334" i="18"/>
  <c r="J1326" i="18"/>
  <c r="J1384" i="18"/>
  <c r="J1379" i="18"/>
  <c r="J1363" i="18"/>
  <c r="J1355" i="18"/>
  <c r="J1347" i="18"/>
  <c r="J1339" i="18"/>
  <c r="J1331" i="18"/>
  <c r="J1315" i="18"/>
  <c r="J1307" i="18"/>
  <c r="J1299" i="18"/>
  <c r="J1291" i="18"/>
  <c r="J1283" i="18"/>
  <c r="J1275" i="18"/>
  <c r="J1267" i="18"/>
  <c r="J1259" i="18"/>
  <c r="J1333" i="18"/>
  <c r="J1312" i="18"/>
  <c r="J1304" i="18"/>
  <c r="J1296" i="18"/>
  <c r="J1288" i="18"/>
  <c r="J1280" i="18"/>
  <c r="J1272" i="18"/>
  <c r="J1264" i="18"/>
  <c r="J1256" i="18"/>
  <c r="J1309" i="18"/>
  <c r="J1301" i="18"/>
  <c r="J1293" i="18"/>
  <c r="J1285" i="18"/>
  <c r="J1277" i="18"/>
  <c r="J1269" i="18"/>
  <c r="J1261" i="18"/>
  <c r="J1314" i="18"/>
  <c r="J1306" i="18"/>
  <c r="J1298" i="18"/>
  <c r="J1290" i="18"/>
  <c r="J1282" i="18"/>
  <c r="J1274" i="18"/>
  <c r="J1266" i="18"/>
  <c r="J1325" i="18"/>
  <c r="J1319" i="18"/>
  <c r="J1318" i="18"/>
  <c r="J1311" i="18"/>
  <c r="J1303" i="18"/>
  <c r="J1295" i="18"/>
  <c r="J1287" i="18"/>
  <c r="J1279" i="18"/>
  <c r="J1271" i="18"/>
  <c r="J1263" i="18"/>
  <c r="J1255" i="18"/>
  <c r="J1328" i="18"/>
  <c r="J1316" i="18"/>
  <c r="J1313" i="18"/>
  <c r="J1305" i="18"/>
  <c r="J1297" i="18"/>
  <c r="J1289" i="18"/>
  <c r="J1281" i="18"/>
  <c r="J1273" i="18"/>
  <c r="J1265" i="18"/>
  <c r="J1257" i="18"/>
  <c r="J1310" i="18"/>
  <c r="J1302" i="18"/>
  <c r="J1294" i="18"/>
  <c r="J1286" i="18"/>
  <c r="J1278" i="18"/>
  <c r="J1270" i="18"/>
  <c r="J1262" i="18"/>
  <c r="J1249" i="18"/>
  <c r="J1241" i="18"/>
  <c r="J1233" i="18"/>
  <c r="J1225" i="18"/>
  <c r="J1217" i="18"/>
  <c r="J1209" i="18"/>
  <c r="J1201" i="18"/>
  <c r="J1300" i="18"/>
  <c r="J1268" i="18"/>
  <c r="J1252" i="18"/>
  <c r="J1246" i="18"/>
  <c r="J1238" i="18"/>
  <c r="J1230" i="18"/>
  <c r="J1222" i="18"/>
  <c r="J1214" i="18"/>
  <c r="J1206" i="18"/>
  <c r="J1198" i="18"/>
  <c r="J1190" i="18"/>
  <c r="J1323" i="18"/>
  <c r="J1258" i="18"/>
  <c r="J1253" i="18"/>
  <c r="J1251" i="18"/>
  <c r="J1243" i="18"/>
  <c r="J1235" i="18"/>
  <c r="J1227" i="18"/>
  <c r="J1219" i="18"/>
  <c r="J1211" i="18"/>
  <c r="J1317" i="18"/>
  <c r="J1292" i="18"/>
  <c r="J1260" i="18"/>
  <c r="J1248" i="18"/>
  <c r="J1240" i="18"/>
  <c r="J1232" i="18"/>
  <c r="J1224" i="18"/>
  <c r="J1216" i="18"/>
  <c r="J1208" i="18"/>
  <c r="J1200" i="18"/>
  <c r="J1254" i="18"/>
  <c r="J1245" i="18"/>
  <c r="J1237" i="18"/>
  <c r="J1229" i="18"/>
  <c r="J1221" i="18"/>
  <c r="J1213" i="18"/>
  <c r="J1205" i="18"/>
  <c r="J1284" i="18"/>
  <c r="J1250" i="18"/>
  <c r="J1242" i="18"/>
  <c r="J1234" i="18"/>
  <c r="J1226" i="18"/>
  <c r="J1218" i="18"/>
  <c r="J1210" i="18"/>
  <c r="J1202" i="18"/>
  <c r="J1194" i="18"/>
  <c r="J1247" i="18"/>
  <c r="J1239" i="18"/>
  <c r="J1231" i="18"/>
  <c r="J1223" i="18"/>
  <c r="J1215" i="18"/>
  <c r="J1320" i="18"/>
  <c r="J1308" i="18"/>
  <c r="J1276" i="18"/>
  <c r="J1244" i="18"/>
  <c r="J1236" i="18"/>
  <c r="J1228" i="18"/>
  <c r="J1220" i="18"/>
  <c r="J1212" i="18"/>
  <c r="J1204" i="18"/>
  <c r="J1196" i="18"/>
  <c r="J1199" i="18"/>
  <c r="J1192" i="18"/>
  <c r="J1188" i="18"/>
  <c r="J1179" i="18"/>
  <c r="J1171" i="18"/>
  <c r="J1163" i="18"/>
  <c r="J1155" i="18"/>
  <c r="J1147" i="18"/>
  <c r="J1139" i="18"/>
  <c r="J1131" i="18"/>
  <c r="J1123" i="18"/>
  <c r="J1115" i="18"/>
  <c r="J1107" i="18"/>
  <c r="J1099" i="18"/>
  <c r="J1091" i="18"/>
  <c r="J1083" i="18"/>
  <c r="J1203" i="18"/>
  <c r="J1197" i="18"/>
  <c r="J1193" i="18"/>
  <c r="J1187" i="18"/>
  <c r="J1184" i="18"/>
  <c r="J1176" i="18"/>
  <c r="J1168" i="18"/>
  <c r="J1160" i="18"/>
  <c r="J1152" i="18"/>
  <c r="J1144" i="18"/>
  <c r="J1136" i="18"/>
  <c r="J1128" i="18"/>
  <c r="J1120" i="18"/>
  <c r="J1112" i="18"/>
  <c r="J1104" i="18"/>
  <c r="J1096" i="18"/>
  <c r="J1088" i="18"/>
  <c r="J1080" i="18"/>
  <c r="J1072" i="18"/>
  <c r="J1181" i="18"/>
  <c r="J1173" i="18"/>
  <c r="J1165" i="18"/>
  <c r="J1157" i="18"/>
  <c r="J1149" i="18"/>
  <c r="J1141" i="18"/>
  <c r="J1133" i="18"/>
  <c r="J1125" i="18"/>
  <c r="J1117" i="18"/>
  <c r="J1109" i="18"/>
  <c r="J1101" i="18"/>
  <c r="J1186" i="18"/>
  <c r="J1178" i="18"/>
  <c r="J1170" i="18"/>
  <c r="J1162" i="18"/>
  <c r="J1154" i="18"/>
  <c r="J1146" i="18"/>
  <c r="J1138" i="18"/>
  <c r="J1130" i="18"/>
  <c r="J1122" i="18"/>
  <c r="J1114" i="18"/>
  <c r="J1106" i="18"/>
  <c r="J1098" i="18"/>
  <c r="J1090" i="18"/>
  <c r="J1082" i="18"/>
  <c r="J1074" i="18"/>
  <c r="J1066" i="18"/>
  <c r="J1183" i="18"/>
  <c r="J1175" i="18"/>
  <c r="J1167" i="18"/>
  <c r="J1159" i="18"/>
  <c r="J1151" i="18"/>
  <c r="J1143" i="18"/>
  <c r="J1135" i="18"/>
  <c r="J1127" i="18"/>
  <c r="J1119" i="18"/>
  <c r="J1111" i="18"/>
  <c r="J1103" i="18"/>
  <c r="J1095" i="18"/>
  <c r="J1087" i="18"/>
  <c r="J1079" i="18"/>
  <c r="J1207" i="18"/>
  <c r="J1195" i="18"/>
  <c r="J1180" i="18"/>
  <c r="J1172" i="18"/>
  <c r="J1164" i="18"/>
  <c r="J1156" i="18"/>
  <c r="J1148" i="18"/>
  <c r="J1140" i="18"/>
  <c r="J1132" i="18"/>
  <c r="J1124" i="18"/>
  <c r="J1116" i="18"/>
  <c r="J1108" i="18"/>
  <c r="J1100" i="18"/>
  <c r="J1092" i="18"/>
  <c r="J1084" i="18"/>
  <c r="J1076" i="18"/>
  <c r="J1185" i="18"/>
  <c r="J1177" i="18"/>
  <c r="J1169" i="18"/>
  <c r="J1161" i="18"/>
  <c r="J1153" i="18"/>
  <c r="J1145" i="18"/>
  <c r="J1137" i="18"/>
  <c r="J1129" i="18"/>
  <c r="J1121" i="18"/>
  <c r="J1113" i="18"/>
  <c r="J1105" i="18"/>
  <c r="J1097" i="18"/>
  <c r="J1089" i="18"/>
  <c r="J1081" i="18"/>
  <c r="J1073" i="18"/>
  <c r="J1191" i="18"/>
  <c r="J1189" i="18"/>
  <c r="J1182" i="18"/>
  <c r="J1174" i="18"/>
  <c r="J1166" i="18"/>
  <c r="J1158" i="18"/>
  <c r="J1142" i="18"/>
  <c r="J1110" i="18"/>
  <c r="J1070" i="18"/>
  <c r="J1056" i="18"/>
  <c r="J1048" i="18"/>
  <c r="J1040" i="18"/>
  <c r="J1032" i="18"/>
  <c r="J1024" i="18"/>
  <c r="J1016" i="18"/>
  <c r="J1008" i="18"/>
  <c r="J1000" i="18"/>
  <c r="J992" i="18"/>
  <c r="J984" i="18"/>
  <c r="J976" i="18"/>
  <c r="J968" i="18"/>
  <c r="J960" i="18"/>
  <c r="J1065" i="18"/>
  <c r="J1061" i="18"/>
  <c r="J1053" i="18"/>
  <c r="J1045" i="18"/>
  <c r="J1037" i="18"/>
  <c r="J1029" i="18"/>
  <c r="J1021" i="18"/>
  <c r="J1013" i="18"/>
  <c r="J1005" i="18"/>
  <c r="J997" i="18"/>
  <c r="J989" i="18"/>
  <c r="J981" i="18"/>
  <c r="J973" i="18"/>
  <c r="J1134" i="18"/>
  <c r="J1102" i="18"/>
  <c r="J1071" i="18"/>
  <c r="J1058" i="18"/>
  <c r="J1050" i="18"/>
  <c r="J1042" i="18"/>
  <c r="J1034" i="18"/>
  <c r="J1026" i="18"/>
  <c r="J1018" i="18"/>
  <c r="J1010" i="18"/>
  <c r="J1002" i="18"/>
  <c r="J994" i="18"/>
  <c r="J986" i="18"/>
  <c r="J978" i="18"/>
  <c r="J970" i="18"/>
  <c r="J962" i="18"/>
  <c r="J954" i="18"/>
  <c r="J1093" i="18"/>
  <c r="J1086" i="18"/>
  <c r="J1077" i="18"/>
  <c r="J1064" i="18"/>
  <c r="J1055" i="18"/>
  <c r="J1047" i="18"/>
  <c r="J1039" i="18"/>
  <c r="J1031" i="18"/>
  <c r="J1023" i="18"/>
  <c r="J1015" i="18"/>
  <c r="J1007" i="18"/>
  <c r="J999" i="18"/>
  <c r="J991" i="18"/>
  <c r="J1126" i="18"/>
  <c r="J1063" i="18"/>
  <c r="J1060" i="18"/>
  <c r="J1052" i="18"/>
  <c r="J1044" i="18"/>
  <c r="J1036" i="18"/>
  <c r="J1028" i="18"/>
  <c r="J1020" i="18"/>
  <c r="J1012" i="18"/>
  <c r="J1004" i="18"/>
  <c r="J996" i="18"/>
  <c r="J988" i="18"/>
  <c r="J980" i="18"/>
  <c r="J972" i="18"/>
  <c r="J964" i="18"/>
  <c r="J1075" i="18"/>
  <c r="J1057" i="18"/>
  <c r="J1049" i="18"/>
  <c r="J1041" i="18"/>
  <c r="J1033" i="18"/>
  <c r="J1025" i="18"/>
  <c r="J1017" i="18"/>
  <c r="J1009" i="18"/>
  <c r="J1001" i="18"/>
  <c r="J993" i="18"/>
  <c r="J985" i="18"/>
  <c r="J977" i="18"/>
  <c r="J969" i="18"/>
  <c r="J1150" i="18"/>
  <c r="J1118" i="18"/>
  <c r="J1062" i="18"/>
  <c r="J1054" i="18"/>
  <c r="J1046" i="18"/>
  <c r="J1038" i="18"/>
  <c r="J1030" i="18"/>
  <c r="J1022" i="18"/>
  <c r="J1014" i="18"/>
  <c r="J1006" i="18"/>
  <c r="J998" i="18"/>
  <c r="J990" i="18"/>
  <c r="J982" i="18"/>
  <c r="J1051" i="18"/>
  <c r="J1019" i="18"/>
  <c r="J987" i="18"/>
  <c r="J963" i="18"/>
  <c r="J955" i="18"/>
  <c r="J950" i="18"/>
  <c r="J941" i="18"/>
  <c r="J933" i="18"/>
  <c r="J925" i="18"/>
  <c r="J917" i="18"/>
  <c r="J909" i="18"/>
  <c r="J901" i="18"/>
  <c r="J893" i="18"/>
  <c r="J885" i="18"/>
  <c r="J877" i="18"/>
  <c r="J869" i="18"/>
  <c r="J861" i="18"/>
  <c r="J1069" i="18"/>
  <c r="J975" i="18"/>
  <c r="J946" i="18"/>
  <c r="J938" i="18"/>
  <c r="J930" i="18"/>
  <c r="J922" i="18"/>
  <c r="J914" i="18"/>
  <c r="J906" i="18"/>
  <c r="J898" i="18"/>
  <c r="J890" i="18"/>
  <c r="J882" i="18"/>
  <c r="J874" i="18"/>
  <c r="J866" i="18"/>
  <c r="J1085" i="18"/>
  <c r="J1043" i="18"/>
  <c r="J1011" i="18"/>
  <c r="J979" i="18"/>
  <c r="J949" i="18"/>
  <c r="J943" i="18"/>
  <c r="J935" i="18"/>
  <c r="J927" i="18"/>
  <c r="J919" i="18"/>
  <c r="J911" i="18"/>
  <c r="J903" i="18"/>
  <c r="J895" i="18"/>
  <c r="J887" i="18"/>
  <c r="J879" i="18"/>
  <c r="J871" i="18"/>
  <c r="J1078" i="18"/>
  <c r="J1068" i="18"/>
  <c r="J965" i="18"/>
  <c r="J953" i="18"/>
  <c r="J940" i="18"/>
  <c r="J932" i="18"/>
  <c r="J924" i="18"/>
  <c r="J916" i="18"/>
  <c r="J908" i="18"/>
  <c r="J900" i="18"/>
  <c r="J892" i="18"/>
  <c r="J884" i="18"/>
  <c r="J876" i="18"/>
  <c r="J1035" i="18"/>
  <c r="J1003" i="18"/>
  <c r="J983" i="18"/>
  <c r="J959" i="18"/>
  <c r="J958" i="18"/>
  <c r="J948" i="18"/>
  <c r="J945" i="18"/>
  <c r="J937" i="18"/>
  <c r="J929" i="18"/>
  <c r="J921" i="18"/>
  <c r="J913" i="18"/>
  <c r="J905" i="18"/>
  <c r="J897" i="18"/>
  <c r="J889" i="18"/>
  <c r="J881" i="18"/>
  <c r="J873" i="18"/>
  <c r="J865" i="18"/>
  <c r="J857" i="18"/>
  <c r="J849" i="18"/>
  <c r="J1067" i="18"/>
  <c r="J971" i="18"/>
  <c r="J966" i="18"/>
  <c r="J957" i="18"/>
  <c r="J952" i="18"/>
  <c r="J942" i="18"/>
  <c r="J934" i="18"/>
  <c r="J926" i="18"/>
  <c r="J918" i="18"/>
  <c r="J910" i="18"/>
  <c r="J902" i="18"/>
  <c r="J894" i="18"/>
  <c r="J886" i="18"/>
  <c r="J878" i="18"/>
  <c r="J870" i="18"/>
  <c r="J862" i="18"/>
  <c r="J936" i="18"/>
  <c r="J920" i="18"/>
  <c r="J904" i="18"/>
  <c r="J888" i="18"/>
  <c r="J872" i="18"/>
  <c r="J868" i="18"/>
  <c r="J853" i="18"/>
  <c r="J844" i="18"/>
  <c r="J841" i="18"/>
  <c r="J833" i="18"/>
  <c r="J825" i="18"/>
  <c r="J817" i="18"/>
  <c r="J809" i="18"/>
  <c r="J801" i="18"/>
  <c r="J793" i="18"/>
  <c r="J785" i="18"/>
  <c r="J777" i="18"/>
  <c r="J769" i="18"/>
  <c r="J1094" i="18"/>
  <c r="J961" i="18"/>
  <c r="J947" i="18"/>
  <c r="J931" i="18"/>
  <c r="J915" i="18"/>
  <c r="J899" i="18"/>
  <c r="J883" i="18"/>
  <c r="J848" i="18"/>
  <c r="J838" i="18"/>
  <c r="J830" i="18"/>
  <c r="J822" i="18"/>
  <c r="J814" i="18"/>
  <c r="J806" i="18"/>
  <c r="J798" i="18"/>
  <c r="J790" i="18"/>
  <c r="J782" i="18"/>
  <c r="J1059" i="18"/>
  <c r="J860" i="18"/>
  <c r="J852" i="18"/>
  <c r="J843" i="18"/>
  <c r="J835" i="18"/>
  <c r="J827" i="18"/>
  <c r="J819" i="18"/>
  <c r="J811" i="18"/>
  <c r="J803" i="18"/>
  <c r="J795" i="18"/>
  <c r="J787" i="18"/>
  <c r="J779" i="18"/>
  <c r="J771" i="18"/>
  <c r="J763" i="18"/>
  <c r="J755" i="18"/>
  <c r="J967" i="18"/>
  <c r="J859" i="18"/>
  <c r="J858" i="18"/>
  <c r="J847" i="18"/>
  <c r="J840" i="18"/>
  <c r="J832" i="18"/>
  <c r="J824" i="18"/>
  <c r="J816" i="18"/>
  <c r="J808" i="18"/>
  <c r="J800" i="18"/>
  <c r="J792" i="18"/>
  <c r="J784" i="18"/>
  <c r="J776" i="18"/>
  <c r="J768" i="18"/>
  <c r="J760" i="18"/>
  <c r="J752" i="18"/>
  <c r="J744" i="18"/>
  <c r="J736" i="18"/>
  <c r="J1027" i="18"/>
  <c r="J951" i="18"/>
  <c r="J944" i="18"/>
  <c r="J928" i="18"/>
  <c r="J912" i="18"/>
  <c r="J896" i="18"/>
  <c r="J880" i="18"/>
  <c r="J863" i="18"/>
  <c r="J856" i="18"/>
  <c r="J851" i="18"/>
  <c r="J846" i="18"/>
  <c r="J837" i="18"/>
  <c r="J829" i="18"/>
  <c r="J821" i="18"/>
  <c r="J813" i="18"/>
  <c r="J805" i="18"/>
  <c r="J797" i="18"/>
  <c r="J789" i="18"/>
  <c r="J781" i="18"/>
  <c r="J773" i="18"/>
  <c r="J765" i="18"/>
  <c r="J956" i="18"/>
  <c r="J939" i="18"/>
  <c r="J923" i="18"/>
  <c r="J907" i="18"/>
  <c r="J891" i="18"/>
  <c r="J875" i="18"/>
  <c r="J867" i="18"/>
  <c r="J855" i="18"/>
  <c r="J842" i="18"/>
  <c r="J834" i="18"/>
  <c r="J826" i="18"/>
  <c r="J818" i="18"/>
  <c r="J810" i="18"/>
  <c r="J802" i="18"/>
  <c r="J794" i="18"/>
  <c r="J786" i="18"/>
  <c r="J778" i="18"/>
  <c r="J770" i="18"/>
  <c r="J762" i="18"/>
  <c r="J754" i="18"/>
  <c r="J995" i="18"/>
  <c r="J974" i="18"/>
  <c r="J864" i="18"/>
  <c r="J854" i="18"/>
  <c r="J850" i="18"/>
  <c r="J845" i="18"/>
  <c r="J839" i="18"/>
  <c r="J831" i="18"/>
  <c r="J823" i="18"/>
  <c r="J815" i="18"/>
  <c r="J820" i="18"/>
  <c r="J766" i="18"/>
  <c r="J747" i="18"/>
  <c r="J738" i="18"/>
  <c r="J733" i="18"/>
  <c r="J724" i="18"/>
  <c r="J716" i="18"/>
  <c r="J708" i="18"/>
  <c r="J700" i="18"/>
  <c r="J692" i="18"/>
  <c r="J684" i="18"/>
  <c r="J676" i="18"/>
  <c r="J668" i="18"/>
  <c r="J660" i="18"/>
  <c r="J652" i="18"/>
  <c r="J796" i="18"/>
  <c r="J780" i="18"/>
  <c r="J751" i="18"/>
  <c r="J742" i="18"/>
  <c r="J729" i="18"/>
  <c r="J721" i="18"/>
  <c r="J713" i="18"/>
  <c r="J705" i="18"/>
  <c r="J697" i="18"/>
  <c r="J689" i="18"/>
  <c r="J681" i="18"/>
  <c r="J673" i="18"/>
  <c r="J665" i="18"/>
  <c r="J657" i="18"/>
  <c r="J812" i="18"/>
  <c r="J807" i="18"/>
  <c r="J791" i="18"/>
  <c r="J774" i="18"/>
  <c r="J764" i="18"/>
  <c r="J746" i="18"/>
  <c r="J741" i="18"/>
  <c r="J737" i="18"/>
  <c r="J732" i="18"/>
  <c r="J726" i="18"/>
  <c r="J718" i="18"/>
  <c r="J710" i="18"/>
  <c r="J702" i="18"/>
  <c r="J694" i="18"/>
  <c r="J686" i="18"/>
  <c r="J678" i="18"/>
  <c r="J767" i="18"/>
  <c r="J761" i="18"/>
  <c r="J750" i="18"/>
  <c r="J723" i="18"/>
  <c r="J715" i="18"/>
  <c r="J707" i="18"/>
  <c r="J699" i="18"/>
  <c r="J691" i="18"/>
  <c r="J683" i="18"/>
  <c r="J675" i="18"/>
  <c r="J667" i="18"/>
  <c r="J659" i="18"/>
  <c r="J836" i="18"/>
  <c r="J772" i="18"/>
  <c r="J753" i="18"/>
  <c r="J749" i="18"/>
  <c r="J745" i="18"/>
  <c r="J740" i="18"/>
  <c r="J731" i="18"/>
  <c r="J728" i="18"/>
  <c r="J720" i="18"/>
  <c r="J712" i="18"/>
  <c r="J704" i="18"/>
  <c r="J696" i="18"/>
  <c r="J688" i="18"/>
  <c r="J680" i="18"/>
  <c r="J672" i="18"/>
  <c r="J664" i="18"/>
  <c r="J656" i="18"/>
  <c r="J648" i="18"/>
  <c r="J640" i="18"/>
  <c r="J804" i="18"/>
  <c r="J788" i="18"/>
  <c r="J775" i="18"/>
  <c r="J735" i="18"/>
  <c r="J725" i="18"/>
  <c r="J717" i="18"/>
  <c r="J709" i="18"/>
  <c r="J701" i="18"/>
  <c r="J693" i="18"/>
  <c r="J685" i="18"/>
  <c r="J677" i="18"/>
  <c r="J669" i="18"/>
  <c r="J661" i="18"/>
  <c r="J828" i="18"/>
  <c r="J799" i="18"/>
  <c r="J783" i="18"/>
  <c r="J757" i="18"/>
  <c r="J756" i="18"/>
  <c r="J748" i="18"/>
  <c r="J739" i="18"/>
  <c r="J730" i="18"/>
  <c r="J722" i="18"/>
  <c r="J714" i="18"/>
  <c r="J706" i="18"/>
  <c r="J698" i="18"/>
  <c r="J690" i="18"/>
  <c r="J682" i="18"/>
  <c r="J674" i="18"/>
  <c r="J666" i="18"/>
  <c r="J658" i="18"/>
  <c r="J759" i="18"/>
  <c r="J758" i="18"/>
  <c r="J743" i="18"/>
  <c r="J734" i="18"/>
  <c r="J727" i="18"/>
  <c r="J719" i="18"/>
  <c r="J711" i="18"/>
  <c r="J703" i="18"/>
  <c r="J695" i="18"/>
  <c r="J687" i="18"/>
  <c r="J679" i="18"/>
  <c r="J671" i="18"/>
  <c r="J663" i="18"/>
  <c r="J655" i="18"/>
  <c r="J662" i="18"/>
  <c r="J638" i="18"/>
  <c r="J629" i="18"/>
  <c r="J621" i="18"/>
  <c r="J613" i="18"/>
  <c r="J605" i="18"/>
  <c r="J597" i="18"/>
  <c r="J589" i="18"/>
  <c r="J581" i="18"/>
  <c r="J573" i="18"/>
  <c r="J565" i="18"/>
  <c r="J557" i="18"/>
  <c r="J549" i="18"/>
  <c r="J541" i="18"/>
  <c r="J533" i="18"/>
  <c r="J525" i="18"/>
  <c r="J654" i="18"/>
  <c r="J642" i="18"/>
  <c r="J637" i="18"/>
  <c r="J634" i="18"/>
  <c r="J626" i="18"/>
  <c r="J618" i="18"/>
  <c r="J610" i="18"/>
  <c r="J602" i="18"/>
  <c r="J594" i="18"/>
  <c r="J586" i="18"/>
  <c r="J578" i="18"/>
  <c r="J570" i="18"/>
  <c r="J562" i="18"/>
  <c r="J554" i="18"/>
  <c r="J546" i="18"/>
  <c r="J649" i="18"/>
  <c r="J631" i="18"/>
  <c r="J623" i="18"/>
  <c r="J615" i="18"/>
  <c r="J607" i="18"/>
  <c r="J599" i="18"/>
  <c r="J591" i="18"/>
  <c r="J583" i="18"/>
  <c r="J575" i="18"/>
  <c r="J567" i="18"/>
  <c r="J559" i="18"/>
  <c r="J551" i="18"/>
  <c r="J543" i="18"/>
  <c r="J535" i="18"/>
  <c r="J527" i="18"/>
  <c r="J519" i="18"/>
  <c r="J651" i="18"/>
  <c r="J650" i="18"/>
  <c r="J647" i="18"/>
  <c r="J641" i="18"/>
  <c r="J636" i="18"/>
  <c r="J628" i="18"/>
  <c r="J620" i="18"/>
  <c r="J612" i="18"/>
  <c r="J604" i="18"/>
  <c r="J596" i="18"/>
  <c r="J588" i="18"/>
  <c r="J580" i="18"/>
  <c r="J572" i="18"/>
  <c r="J564" i="18"/>
  <c r="J556" i="18"/>
  <c r="J548" i="18"/>
  <c r="J646" i="18"/>
  <c r="J645" i="18"/>
  <c r="J633" i="18"/>
  <c r="J625" i="18"/>
  <c r="J617" i="18"/>
  <c r="J609" i="18"/>
  <c r="J601" i="18"/>
  <c r="J593" i="18"/>
  <c r="J585" i="18"/>
  <c r="J577" i="18"/>
  <c r="J569" i="18"/>
  <c r="J561" i="18"/>
  <c r="J553" i="18"/>
  <c r="J545" i="18"/>
  <c r="J537" i="18"/>
  <c r="J529" i="18"/>
  <c r="J521" i="18"/>
  <c r="J644" i="18"/>
  <c r="J630" i="18"/>
  <c r="J622" i="18"/>
  <c r="J614" i="18"/>
  <c r="J606" i="18"/>
  <c r="J598" i="18"/>
  <c r="J590" i="18"/>
  <c r="J582" i="18"/>
  <c r="J574" i="18"/>
  <c r="J566" i="18"/>
  <c r="J558" i="18"/>
  <c r="J550" i="18"/>
  <c r="J542" i="18"/>
  <c r="J534" i="18"/>
  <c r="J526" i="18"/>
  <c r="J670" i="18"/>
  <c r="J653" i="18"/>
  <c r="J639" i="18"/>
  <c r="J635" i="18"/>
  <c r="J627" i="18"/>
  <c r="J619" i="18"/>
  <c r="J611" i="18"/>
  <c r="J603" i="18"/>
  <c r="J595" i="18"/>
  <c r="J587" i="18"/>
  <c r="J579" i="18"/>
  <c r="J571" i="18"/>
  <c r="J563" i="18"/>
  <c r="J555" i="18"/>
  <c r="J547" i="18"/>
  <c r="J539" i="18"/>
  <c r="J531" i="18"/>
  <c r="J523" i="18"/>
  <c r="J616" i="18"/>
  <c r="J584" i="18"/>
  <c r="J552" i="18"/>
  <c r="J538" i="18"/>
  <c r="J528" i="18"/>
  <c r="J510" i="18"/>
  <c r="J502" i="18"/>
  <c r="J494" i="18"/>
  <c r="J486" i="18"/>
  <c r="J478" i="18"/>
  <c r="J470" i="18"/>
  <c r="J462" i="18"/>
  <c r="J454" i="18"/>
  <c r="J446" i="18"/>
  <c r="J438" i="18"/>
  <c r="J430" i="18"/>
  <c r="J422" i="18"/>
  <c r="J414" i="18"/>
  <c r="J406" i="18"/>
  <c r="J398" i="18"/>
  <c r="J390" i="18"/>
  <c r="J382" i="18"/>
  <c r="J515" i="18"/>
  <c r="J507" i="18"/>
  <c r="J499" i="18"/>
  <c r="J491" i="18"/>
  <c r="J483" i="18"/>
  <c r="J475" i="18"/>
  <c r="J467" i="18"/>
  <c r="J459" i="18"/>
  <c r="J451" i="18"/>
  <c r="J443" i="18"/>
  <c r="J435" i="18"/>
  <c r="J427" i="18"/>
  <c r="J419" i="18"/>
  <c r="J411" i="18"/>
  <c r="J608" i="18"/>
  <c r="J576" i="18"/>
  <c r="J544" i="18"/>
  <c r="J536" i="18"/>
  <c r="J512" i="18"/>
  <c r="J504" i="18"/>
  <c r="J496" i="18"/>
  <c r="J488" i="18"/>
  <c r="J480" i="18"/>
  <c r="J472" i="18"/>
  <c r="J464" i="18"/>
  <c r="J456" i="18"/>
  <c r="J448" i="18"/>
  <c r="J440" i="18"/>
  <c r="J432" i="18"/>
  <c r="J424" i="18"/>
  <c r="J416" i="18"/>
  <c r="J408" i="18"/>
  <c r="J400" i="18"/>
  <c r="J392" i="18"/>
  <c r="J524" i="18"/>
  <c r="J509" i="18"/>
  <c r="J501" i="18"/>
  <c r="J493" i="18"/>
  <c r="J485" i="18"/>
  <c r="J477" i="18"/>
  <c r="J469" i="18"/>
  <c r="J461" i="18"/>
  <c r="J453" i="18"/>
  <c r="J445" i="18"/>
  <c r="J437" i="18"/>
  <c r="J429" i="18"/>
  <c r="J421" i="18"/>
  <c r="J632" i="18"/>
  <c r="J600" i="18"/>
  <c r="J568" i="18"/>
  <c r="J522" i="18"/>
  <c r="J514" i="18"/>
  <c r="J506" i="18"/>
  <c r="J498" i="18"/>
  <c r="J490" i="18"/>
  <c r="J482" i="18"/>
  <c r="J474" i="18"/>
  <c r="J466" i="18"/>
  <c r="J458" i="18"/>
  <c r="J450" i="18"/>
  <c r="J442" i="18"/>
  <c r="J434" i="18"/>
  <c r="J426" i="18"/>
  <c r="J418" i="18"/>
  <c r="J410" i="18"/>
  <c r="J402" i="18"/>
  <c r="J394" i="18"/>
  <c r="J643" i="18"/>
  <c r="J532" i="18"/>
  <c r="J518" i="18"/>
  <c r="J511" i="18"/>
  <c r="J503" i="18"/>
  <c r="J495" i="18"/>
  <c r="J487" i="18"/>
  <c r="J479" i="18"/>
  <c r="J471" i="18"/>
  <c r="J463" i="18"/>
  <c r="J455" i="18"/>
  <c r="J447" i="18"/>
  <c r="J439" i="18"/>
  <c r="J431" i="18"/>
  <c r="J423" i="18"/>
  <c r="J624" i="18"/>
  <c r="J592" i="18"/>
  <c r="J560" i="18"/>
  <c r="J530" i="18"/>
  <c r="J517" i="18"/>
  <c r="J508" i="18"/>
  <c r="J500" i="18"/>
  <c r="J492" i="18"/>
  <c r="J484" i="18"/>
  <c r="J476" i="18"/>
  <c r="J468" i="18"/>
  <c r="J460" i="18"/>
  <c r="J452" i="18"/>
  <c r="J444" i="18"/>
  <c r="J436" i="18"/>
  <c r="J428" i="18"/>
  <c r="J420" i="18"/>
  <c r="J412" i="18"/>
  <c r="J404" i="18"/>
  <c r="J396" i="18"/>
  <c r="J388" i="18"/>
  <c r="J505" i="18"/>
  <c r="J473" i="18"/>
  <c r="J441" i="18"/>
  <c r="J413" i="18"/>
  <c r="J384" i="18"/>
  <c r="J379" i="18"/>
  <c r="J376" i="18"/>
  <c r="J368" i="18"/>
  <c r="J361" i="18"/>
  <c r="J357" i="18"/>
  <c r="J353" i="18"/>
  <c r="J349" i="18"/>
  <c r="J520" i="18"/>
  <c r="J405" i="18"/>
  <c r="J401" i="18"/>
  <c r="J397" i="18"/>
  <c r="J393" i="18"/>
  <c r="J389" i="18"/>
  <c r="J373" i="18"/>
  <c r="J365" i="18"/>
  <c r="J497" i="18"/>
  <c r="J465" i="18"/>
  <c r="J433" i="18"/>
  <c r="J383" i="18"/>
  <c r="J378" i="18"/>
  <c r="J370" i="18"/>
  <c r="J362" i="18"/>
  <c r="J358" i="18"/>
  <c r="J354" i="18"/>
  <c r="J350" i="18"/>
  <c r="J346" i="18"/>
  <c r="J342" i="18"/>
  <c r="J338" i="18"/>
  <c r="J334" i="18"/>
  <c r="J330" i="18"/>
  <c r="J326" i="18"/>
  <c r="J540" i="18"/>
  <c r="J409" i="18"/>
  <c r="J375" i="18"/>
  <c r="J367" i="18"/>
  <c r="J489" i="18"/>
  <c r="J457" i="18"/>
  <c r="J425" i="18"/>
  <c r="J372" i="18"/>
  <c r="J364" i="18"/>
  <c r="J359" i="18"/>
  <c r="J355" i="18"/>
  <c r="J351" i="18"/>
  <c r="J347" i="18"/>
  <c r="J343" i="18"/>
  <c r="J339" i="18"/>
  <c r="J335" i="18"/>
  <c r="J407" i="18"/>
  <c r="J403" i="18"/>
  <c r="J399" i="18"/>
  <c r="J395" i="18"/>
  <c r="J391" i="18"/>
  <c r="J381" i="18"/>
  <c r="J377" i="18"/>
  <c r="J369" i="18"/>
  <c r="J385" i="18"/>
  <c r="J380" i="18"/>
  <c r="J366" i="18"/>
  <c r="J352" i="18"/>
  <c r="J345" i="18"/>
  <c r="J318" i="18"/>
  <c r="J307" i="18"/>
  <c r="J297" i="18"/>
  <c r="J296" i="18"/>
  <c r="J286" i="18"/>
  <c r="J275" i="18"/>
  <c r="J265" i="18"/>
  <c r="J264" i="18"/>
  <c r="J254" i="18"/>
  <c r="J243" i="18"/>
  <c r="J233" i="18"/>
  <c r="J232" i="18"/>
  <c r="J222" i="18"/>
  <c r="J211" i="18"/>
  <c r="J348" i="18"/>
  <c r="J329" i="18"/>
  <c r="J317" i="18"/>
  <c r="J316" i="18"/>
  <c r="J306" i="18"/>
  <c r="J295" i="18"/>
  <c r="J285" i="18"/>
  <c r="J284" i="18"/>
  <c r="J274" i="18"/>
  <c r="J263" i="18"/>
  <c r="J253" i="18"/>
  <c r="J252" i="18"/>
  <c r="J242" i="18"/>
  <c r="J231" i="18"/>
  <c r="J221" i="18"/>
  <c r="J220" i="18"/>
  <c r="J209" i="18"/>
  <c r="J205" i="18"/>
  <c r="J201" i="18"/>
  <c r="J417" i="18"/>
  <c r="J387" i="18"/>
  <c r="J332" i="18"/>
  <c r="J331" i="18"/>
  <c r="J315" i="18"/>
  <c r="J305" i="18"/>
  <c r="J304" i="18"/>
  <c r="J294" i="18"/>
  <c r="J283" i="18"/>
  <c r="J273" i="18"/>
  <c r="J272" i="18"/>
  <c r="J262" i="18"/>
  <c r="J251" i="18"/>
  <c r="J241" i="18"/>
  <c r="J240" i="18"/>
  <c r="J230" i="18"/>
  <c r="J219" i="18"/>
  <c r="J216" i="18"/>
  <c r="J513" i="18"/>
  <c r="J363" i="18"/>
  <c r="J336" i="18"/>
  <c r="J314" i="18"/>
  <c r="J303" i="18"/>
  <c r="J293" i="18"/>
  <c r="J292" i="18"/>
  <c r="J282" i="18"/>
  <c r="J271" i="18"/>
  <c r="J261" i="18"/>
  <c r="J260" i="18"/>
  <c r="J250" i="18"/>
  <c r="J239" i="18"/>
  <c r="J229" i="18"/>
  <c r="J228" i="18"/>
  <c r="J218" i="18"/>
  <c r="J214" i="18"/>
  <c r="J212" i="18"/>
  <c r="J206" i="18"/>
  <c r="J202" i="18"/>
  <c r="J198" i="18"/>
  <c r="J194" i="18"/>
  <c r="J374" i="18"/>
  <c r="J340" i="18"/>
  <c r="J324" i="18"/>
  <c r="J323" i="18"/>
  <c r="J313" i="18"/>
  <c r="J312" i="18"/>
  <c r="J302" i="18"/>
  <c r="J291" i="18"/>
  <c r="J281" i="18"/>
  <c r="J280" i="18"/>
  <c r="J270" i="18"/>
  <c r="J259" i="18"/>
  <c r="J249" i="18"/>
  <c r="J248" i="18"/>
  <c r="J238" i="18"/>
  <c r="J227" i="18"/>
  <c r="J210" i="18"/>
  <c r="J481" i="18"/>
  <c r="J415" i="18"/>
  <c r="J386" i="18"/>
  <c r="J344" i="18"/>
  <c r="J333" i="18"/>
  <c r="J322" i="18"/>
  <c r="J311" i="18"/>
  <c r="J301" i="18"/>
  <c r="J300" i="18"/>
  <c r="J290" i="18"/>
  <c r="J279" i="18"/>
  <c r="J269" i="18"/>
  <c r="J268" i="18"/>
  <c r="J258" i="18"/>
  <c r="J247" i="18"/>
  <c r="J237" i="18"/>
  <c r="J236" i="18"/>
  <c r="J226" i="18"/>
  <c r="J207" i="18"/>
  <c r="J203" i="18"/>
  <c r="J199" i="18"/>
  <c r="J195" i="18"/>
  <c r="J191" i="18"/>
  <c r="J360" i="18"/>
  <c r="J337" i="18"/>
  <c r="J325" i="18"/>
  <c r="J321" i="18"/>
  <c r="J320" i="18"/>
  <c r="J310" i="18"/>
  <c r="J299" i="18"/>
  <c r="J289" i="18"/>
  <c r="J288" i="18"/>
  <c r="J278" i="18"/>
  <c r="J267" i="18"/>
  <c r="J257" i="18"/>
  <c r="J256" i="18"/>
  <c r="J246" i="18"/>
  <c r="J235" i="18"/>
  <c r="J225" i="18"/>
  <c r="J224" i="18"/>
  <c r="J217" i="18"/>
  <c r="J516" i="18"/>
  <c r="J449" i="18"/>
  <c r="J371" i="18"/>
  <c r="J356" i="18"/>
  <c r="J341" i="18"/>
  <c r="J328" i="18"/>
  <c r="J327" i="18"/>
  <c r="J319" i="18"/>
  <c r="J309" i="18"/>
  <c r="J308" i="18"/>
  <c r="J298" i="18"/>
  <c r="J287" i="18"/>
  <c r="J277" i="18"/>
  <c r="J276" i="18"/>
  <c r="J266" i="18"/>
  <c r="J255" i="18"/>
  <c r="J245" i="18"/>
  <c r="J244" i="18"/>
  <c r="J234" i="18"/>
  <c r="J223" i="18"/>
  <c r="J215" i="18"/>
  <c r="J213" i="18"/>
  <c r="J208" i="18"/>
  <c r="J204" i="18"/>
  <c r="J200" i="18"/>
  <c r="J186" i="18"/>
  <c r="J178" i="18"/>
  <c r="J170" i="18"/>
  <c r="J161" i="18"/>
  <c r="J151" i="18"/>
  <c r="J150" i="18"/>
  <c r="J140" i="18"/>
  <c r="J129" i="18"/>
  <c r="J118" i="18"/>
  <c r="J103" i="18"/>
  <c r="J101" i="18"/>
  <c r="J62" i="18"/>
  <c r="J54" i="18"/>
  <c r="J46" i="18"/>
  <c r="J38" i="18"/>
  <c r="J30" i="18"/>
  <c r="J22" i="18"/>
  <c r="J14" i="18"/>
  <c r="J6" i="18"/>
  <c r="J197" i="18"/>
  <c r="J193" i="18"/>
  <c r="J187" i="18"/>
  <c r="J179" i="18"/>
  <c r="J171" i="18"/>
  <c r="J160" i="18"/>
  <c r="J149" i="18"/>
  <c r="J139" i="18"/>
  <c r="J138" i="18"/>
  <c r="J128" i="18"/>
  <c r="J120" i="18"/>
  <c r="J116" i="18"/>
  <c r="J114" i="18"/>
  <c r="J98" i="18"/>
  <c r="J94" i="18"/>
  <c r="J90" i="18"/>
  <c r="J86" i="18"/>
  <c r="J82" i="18"/>
  <c r="J78" i="18"/>
  <c r="J74" i="18"/>
  <c r="J70" i="18"/>
  <c r="J66" i="18"/>
  <c r="J58" i="18"/>
  <c r="J50" i="18"/>
  <c r="J42" i="18"/>
  <c r="J34" i="18"/>
  <c r="J26" i="18"/>
  <c r="J18" i="18"/>
  <c r="J10" i="18"/>
  <c r="J188" i="18"/>
  <c r="J180" i="18"/>
  <c r="J172" i="18"/>
  <c r="J159" i="18"/>
  <c r="J158" i="18"/>
  <c r="J148" i="18"/>
  <c r="J137" i="18"/>
  <c r="J127" i="18"/>
  <c r="J126" i="18"/>
  <c r="J112" i="18"/>
  <c r="J110" i="18"/>
  <c r="J147" i="18"/>
  <c r="J146" i="18"/>
  <c r="J136" i="18"/>
  <c r="J125" i="18"/>
  <c r="J108" i="18"/>
  <c r="J106" i="18"/>
  <c r="J99" i="18"/>
  <c r="J181" i="18"/>
  <c r="J173" i="18"/>
  <c r="J157" i="18"/>
  <c r="J189" i="18"/>
  <c r="J182" i="18"/>
  <c r="J174" i="18"/>
  <c r="J166" i="18"/>
  <c r="J156" i="18"/>
  <c r="J145" i="18"/>
  <c r="J135" i="18"/>
  <c r="J134" i="18"/>
  <c r="J124" i="18"/>
  <c r="J119" i="18"/>
  <c r="J117" i="18"/>
  <c r="J104" i="18"/>
  <c r="J102" i="18"/>
  <c r="J64" i="18"/>
  <c r="J56" i="18"/>
  <c r="J48" i="18"/>
  <c r="J40" i="18"/>
  <c r="J32" i="18"/>
  <c r="J28" i="18"/>
  <c r="J20" i="18"/>
  <c r="J12" i="18"/>
  <c r="J196" i="18"/>
  <c r="J192" i="18"/>
  <c r="J183" i="18"/>
  <c r="J175" i="18"/>
  <c r="J167" i="18"/>
  <c r="J165" i="18"/>
  <c r="J155" i="18"/>
  <c r="J154" i="18"/>
  <c r="J144" i="18"/>
  <c r="J133" i="18"/>
  <c r="J123" i="18"/>
  <c r="J122" i="18"/>
  <c r="J115" i="18"/>
  <c r="J113" i="18"/>
  <c r="J100" i="18"/>
  <c r="J96" i="18"/>
  <c r="J92" i="18"/>
  <c r="J88" i="18"/>
  <c r="J84" i="18"/>
  <c r="J80" i="18"/>
  <c r="J76" i="18"/>
  <c r="J72" i="18"/>
  <c r="J68" i="18"/>
  <c r="J60" i="18"/>
  <c r="J52" i="18"/>
  <c r="J44" i="18"/>
  <c r="J36" i="18"/>
  <c r="J24" i="18"/>
  <c r="J16" i="18"/>
  <c r="J8" i="18"/>
  <c r="J4" i="18"/>
  <c r="J184" i="18"/>
  <c r="J176" i="18"/>
  <c r="J168" i="18"/>
  <c r="J164" i="18"/>
  <c r="J153" i="18"/>
  <c r="J143" i="18"/>
  <c r="J142" i="18"/>
  <c r="J132" i="18"/>
  <c r="J121" i="18"/>
  <c r="J111" i="18"/>
  <c r="J109" i="18"/>
  <c r="J190" i="18"/>
  <c r="J185" i="18"/>
  <c r="J177" i="18"/>
  <c r="J169" i="18"/>
  <c r="J163" i="18"/>
  <c r="J162" i="18"/>
  <c r="J152" i="18"/>
  <c r="J141" i="18"/>
  <c r="J131" i="18"/>
  <c r="J130" i="18"/>
  <c r="H102" i="18"/>
  <c r="G102" i="18"/>
  <c r="J97" i="18"/>
  <c r="J107" i="18"/>
  <c r="F7" i="18"/>
  <c r="F11" i="18"/>
  <c r="F15" i="18"/>
  <c r="F19" i="18"/>
  <c r="F23" i="18"/>
  <c r="F27" i="18"/>
  <c r="F31" i="18"/>
  <c r="F35" i="18"/>
  <c r="F39" i="18"/>
  <c r="F43" i="18"/>
  <c r="F47" i="18"/>
  <c r="F51" i="18"/>
  <c r="F55" i="18"/>
  <c r="F59" i="18"/>
  <c r="F63" i="18"/>
  <c r="F67" i="18"/>
  <c r="F71" i="18"/>
  <c r="F75" i="18"/>
  <c r="F79" i="18"/>
  <c r="F83" i="18"/>
  <c r="F87" i="18"/>
  <c r="F91" i="18"/>
  <c r="F95" i="18"/>
  <c r="F99" i="18"/>
  <c r="F104" i="18"/>
  <c r="F106" i="18"/>
  <c r="G117" i="18"/>
  <c r="G133" i="18"/>
  <c r="F145" i="18"/>
  <c r="G165" i="18"/>
  <c r="F108" i="18"/>
  <c r="F110" i="18"/>
  <c r="F125" i="18"/>
  <c r="F157" i="18"/>
  <c r="G3" i="18"/>
  <c r="F6" i="18"/>
  <c r="F10" i="18"/>
  <c r="F14" i="18"/>
  <c r="F18" i="18"/>
  <c r="F22" i="18"/>
  <c r="F26" i="18"/>
  <c r="F30" i="18"/>
  <c r="F34" i="18"/>
  <c r="F38" i="18"/>
  <c r="F42" i="18"/>
  <c r="F46" i="18"/>
  <c r="F50" i="18"/>
  <c r="F54" i="18"/>
  <c r="F58" i="18"/>
  <c r="F62" i="18"/>
  <c r="F66" i="18"/>
  <c r="F70" i="18"/>
  <c r="F74" i="18"/>
  <c r="F78" i="18"/>
  <c r="F82" i="18"/>
  <c r="F86" i="18"/>
  <c r="F90" i="18"/>
  <c r="F94" i="18"/>
  <c r="F98" i="18"/>
  <c r="F112" i="18"/>
  <c r="F114" i="18"/>
  <c r="F137" i="18"/>
  <c r="F5" i="18"/>
  <c r="F9" i="18"/>
  <c r="F13" i="18"/>
  <c r="F17" i="18"/>
  <c r="F21" i="18"/>
  <c r="F25" i="18"/>
  <c r="F29" i="18"/>
  <c r="F33" i="18"/>
  <c r="F37" i="18"/>
  <c r="F41" i="18"/>
  <c r="F45" i="18"/>
  <c r="F49" i="18"/>
  <c r="F53" i="18"/>
  <c r="F57" i="18"/>
  <c r="F61" i="18"/>
  <c r="F65" i="18"/>
  <c r="F69" i="18"/>
  <c r="F73" i="18"/>
  <c r="F77" i="18"/>
  <c r="F81" i="18"/>
  <c r="F85" i="18"/>
  <c r="F89" i="18"/>
  <c r="F93" i="18"/>
  <c r="F97" i="18"/>
  <c r="G101" i="18"/>
  <c r="F105" i="18"/>
  <c r="G116" i="18"/>
  <c r="G118" i="18"/>
  <c r="G120" i="18"/>
  <c r="F129" i="18"/>
  <c r="G149" i="18"/>
  <c r="F161" i="18"/>
  <c r="F109" i="18"/>
  <c r="F121" i="18"/>
  <c r="F360" i="18"/>
  <c r="F356" i="18"/>
  <c r="F352" i="18"/>
  <c r="F348" i="18"/>
  <c r="F344" i="18"/>
  <c r="F340" i="18"/>
  <c r="F336" i="18"/>
  <c r="F332" i="18"/>
  <c r="F328" i="18"/>
  <c r="F324" i="18"/>
  <c r="F320" i="18"/>
  <c r="F316" i="18"/>
  <c r="F312" i="18"/>
  <c r="F308" i="18"/>
  <c r="F304" i="18"/>
  <c r="F300" i="18"/>
  <c r="F296" i="18"/>
  <c r="F292" i="18"/>
  <c r="F288" i="18"/>
  <c r="F284" i="18"/>
  <c r="F280" i="18"/>
  <c r="F276" i="18"/>
  <c r="F272" i="18"/>
  <c r="F268" i="18"/>
  <c r="F264" i="18"/>
  <c r="F260" i="18"/>
  <c r="F256" i="18"/>
  <c r="F252" i="18"/>
  <c r="F248" i="18"/>
  <c r="F244" i="18"/>
  <c r="F240" i="18"/>
  <c r="F236" i="18"/>
  <c r="F232" i="18"/>
  <c r="F228" i="18"/>
  <c r="F224" i="18"/>
  <c r="F220" i="18"/>
  <c r="F361" i="18"/>
  <c r="F357" i="18"/>
  <c r="F353" i="18"/>
  <c r="F349" i="18"/>
  <c r="F345" i="18"/>
  <c r="F341" i="18"/>
  <c r="F337" i="18"/>
  <c r="F333" i="18"/>
  <c r="F329" i="18"/>
  <c r="F325" i="18"/>
  <c r="F321" i="18"/>
  <c r="F317" i="18"/>
  <c r="F313" i="18"/>
  <c r="F309" i="18"/>
  <c r="F305" i="18"/>
  <c r="F301" i="18"/>
  <c r="F297" i="18"/>
  <c r="F293" i="18"/>
  <c r="F289" i="18"/>
  <c r="F285" i="18"/>
  <c r="F281" i="18"/>
  <c r="F277" i="18"/>
  <c r="F273" i="18"/>
  <c r="F269" i="18"/>
  <c r="F265" i="18"/>
  <c r="F261" i="18"/>
  <c r="F257" i="18"/>
  <c r="F253" i="18"/>
  <c r="F249" i="18"/>
  <c r="F245" i="18"/>
  <c r="F241" i="18"/>
  <c r="F237" i="18"/>
  <c r="F233" i="18"/>
  <c r="F229" i="18"/>
  <c r="F225" i="18"/>
  <c r="F221" i="18"/>
  <c r="F362" i="18"/>
  <c r="F358" i="18"/>
  <c r="F354" i="18"/>
  <c r="F350" i="18"/>
  <c r="F346" i="18"/>
  <c r="F342" i="18"/>
  <c r="F338" i="18"/>
  <c r="F334" i="18"/>
  <c r="F330" i="18"/>
  <c r="F326" i="18"/>
  <c r="F322" i="18"/>
  <c r="F318" i="18"/>
  <c r="F314" i="18"/>
  <c r="F310" i="18"/>
  <c r="F306" i="18"/>
  <c r="F302" i="18"/>
  <c r="F298" i="18"/>
  <c r="F294" i="18"/>
  <c r="F290" i="18"/>
  <c r="F286" i="18"/>
  <c r="F282" i="18"/>
  <c r="F278" i="18"/>
  <c r="F274" i="18"/>
  <c r="F270" i="18"/>
  <c r="F266" i="18"/>
  <c r="F262" i="18"/>
  <c r="F258" i="18"/>
  <c r="F254" i="18"/>
  <c r="F250" i="18"/>
  <c r="F246" i="18"/>
  <c r="F242" i="18"/>
  <c r="F238" i="18"/>
  <c r="F234" i="18"/>
  <c r="F230" i="18"/>
  <c r="F226" i="18"/>
  <c r="F222" i="18"/>
  <c r="F218" i="18"/>
  <c r="F214" i="18"/>
  <c r="F210" i="18"/>
  <c r="F299" i="18"/>
  <c r="F267" i="18"/>
  <c r="F235" i="18"/>
  <c r="F207" i="18"/>
  <c r="F203" i="18"/>
  <c r="F199" i="18"/>
  <c r="F195" i="18"/>
  <c r="F191" i="18"/>
  <c r="F187" i="18"/>
  <c r="F183" i="18"/>
  <c r="F179" i="18"/>
  <c r="F175" i="18"/>
  <c r="F171" i="18"/>
  <c r="F167" i="18"/>
  <c r="F163" i="18"/>
  <c r="F159" i="18"/>
  <c r="F155" i="18"/>
  <c r="F151" i="18"/>
  <c r="F147" i="18"/>
  <c r="F143" i="18"/>
  <c r="F139" i="18"/>
  <c r="F135" i="18"/>
  <c r="F131" i="18"/>
  <c r="F127" i="18"/>
  <c r="F123" i="18"/>
  <c r="F119" i="18"/>
  <c r="F115" i="18"/>
  <c r="F111" i="18"/>
  <c r="F107" i="18"/>
  <c r="F103" i="18"/>
  <c r="F327" i="18"/>
  <c r="F319" i="18"/>
  <c r="F287" i="18"/>
  <c r="F255" i="18"/>
  <c r="F223" i="18"/>
  <c r="F217" i="18"/>
  <c r="F215" i="18"/>
  <c r="F307" i="18"/>
  <c r="F275" i="18"/>
  <c r="F243" i="18"/>
  <c r="F213" i="18"/>
  <c r="F211" i="18"/>
  <c r="F208" i="18"/>
  <c r="F204" i="18"/>
  <c r="F200" i="18"/>
  <c r="F196" i="18"/>
  <c r="F192" i="18"/>
  <c r="F188" i="18"/>
  <c r="F184" i="18"/>
  <c r="F180" i="18"/>
  <c r="F176" i="18"/>
  <c r="F172" i="18"/>
  <c r="F168" i="18"/>
  <c r="F164" i="18"/>
  <c r="F160" i="18"/>
  <c r="F156" i="18"/>
  <c r="F152" i="18"/>
  <c r="F148" i="18"/>
  <c r="F144" i="18"/>
  <c r="F140" i="18"/>
  <c r="F136" i="18"/>
  <c r="F132" i="18"/>
  <c r="F128" i="18"/>
  <c r="F124" i="18"/>
  <c r="F335" i="18"/>
  <c r="F295" i="18"/>
  <c r="F263" i="18"/>
  <c r="F231" i="18"/>
  <c r="F359" i="18"/>
  <c r="F339" i="18"/>
  <c r="F331" i="18"/>
  <c r="F315" i="18"/>
  <c r="F283" i="18"/>
  <c r="F251" i="18"/>
  <c r="F219" i="18"/>
  <c r="F209" i="18"/>
  <c r="F205" i="18"/>
  <c r="F201" i="18"/>
  <c r="F197" i="18"/>
  <c r="F193" i="18"/>
  <c r="F189" i="18"/>
  <c r="F185" i="18"/>
  <c r="F181" i="18"/>
  <c r="F177" i="18"/>
  <c r="F173" i="18"/>
  <c r="F169" i="18"/>
  <c r="F355" i="18"/>
  <c r="F343" i="18"/>
  <c r="F303" i="18"/>
  <c r="F271" i="18"/>
  <c r="F239" i="18"/>
  <c r="F216" i="18"/>
  <c r="F351" i="18"/>
  <c r="F323" i="18"/>
  <c r="F291" i="18"/>
  <c r="F259" i="18"/>
  <c r="F227" i="18"/>
  <c r="F212" i="18"/>
  <c r="F206" i="18"/>
  <c r="F202" i="18"/>
  <c r="F198" i="18"/>
  <c r="F194" i="18"/>
  <c r="F190" i="18"/>
  <c r="F186" i="18"/>
  <c r="F182" i="18"/>
  <c r="F178" i="18"/>
  <c r="F174" i="18"/>
  <c r="F170" i="18"/>
  <c r="F166" i="18"/>
  <c r="F162" i="18"/>
  <c r="F158" i="18"/>
  <c r="F154" i="18"/>
  <c r="F150" i="18"/>
  <c r="F146" i="18"/>
  <c r="F142" i="18"/>
  <c r="F138" i="18"/>
  <c r="F134" i="18"/>
  <c r="F130" i="18"/>
  <c r="F126" i="18"/>
  <c r="F122" i="18"/>
  <c r="F347" i="18"/>
  <c r="F311" i="18"/>
  <c r="F279" i="18"/>
  <c r="F247" i="18"/>
  <c r="F4" i="18"/>
  <c r="F8" i="18"/>
  <c r="F12" i="18"/>
  <c r="F16" i="18"/>
  <c r="F20" i="18"/>
  <c r="F24" i="18"/>
  <c r="F28" i="18"/>
  <c r="F32" i="18"/>
  <c r="F36" i="18"/>
  <c r="F40" i="18"/>
  <c r="F44" i="18"/>
  <c r="F48" i="18"/>
  <c r="F52" i="18"/>
  <c r="F56" i="18"/>
  <c r="F60" i="18"/>
  <c r="F64" i="18"/>
  <c r="F68" i="18"/>
  <c r="F72" i="18"/>
  <c r="F76" i="18"/>
  <c r="F80" i="18"/>
  <c r="F84" i="18"/>
  <c r="F88" i="18"/>
  <c r="F92" i="18"/>
  <c r="F96" i="18"/>
  <c r="F100" i="18"/>
  <c r="F113" i="18"/>
  <c r="F153" i="18"/>
  <c r="M397" i="18" l="1" a="1"/>
  <c r="M397" i="18" s="1"/>
  <c r="M1530" i="18" a="1"/>
  <c r="M1530" i="18" s="1"/>
  <c r="M1257" i="18" a="1"/>
  <c r="M1257" i="18" s="1"/>
  <c r="M112" i="18" a="1"/>
  <c r="M112" i="18" s="1"/>
  <c r="M1488" i="18" a="1"/>
  <c r="M1488" i="18" s="1"/>
  <c r="M1359" i="18" a="1"/>
  <c r="M1359" i="18" s="1"/>
  <c r="M1075" i="18" a="1"/>
  <c r="M1075" i="18" s="1"/>
  <c r="M1145" i="18" a="1"/>
  <c r="M1145" i="18" s="1"/>
  <c r="M639" i="18" a="1"/>
  <c r="M639" i="18" s="1"/>
  <c r="M555" i="18" a="1"/>
  <c r="M555" i="18" s="1"/>
  <c r="M58" i="18" a="1"/>
  <c r="M58" i="18" s="1"/>
  <c r="O50" i="18" a="1"/>
  <c r="O50" i="18" s="1"/>
  <c r="O733" i="18" a="1"/>
  <c r="O733" i="18" s="1"/>
  <c r="O1274" i="18" a="1"/>
  <c r="O1274" i="18" s="1"/>
  <c r="O1207" i="18" a="1"/>
  <c r="O1207" i="18" s="1"/>
  <c r="O13" i="18" a="1"/>
  <c r="O13" i="18" s="1"/>
  <c r="O374" i="18" a="1"/>
  <c r="O374" i="18" s="1"/>
  <c r="O599" i="18" a="1"/>
  <c r="O599" i="18" s="1"/>
  <c r="O784" i="18" a="1"/>
  <c r="O784" i="18" s="1"/>
  <c r="O409" i="18" a="1"/>
  <c r="O409" i="18" s="1"/>
  <c r="O76" i="18" a="1"/>
  <c r="O76" i="18" s="1"/>
  <c r="O628" i="18" a="1"/>
  <c r="O628" i="18" s="1"/>
  <c r="O868" i="18" a="1"/>
  <c r="O868" i="18" s="1"/>
  <c r="O785" i="18" a="1"/>
  <c r="O785" i="18" s="1"/>
  <c r="O1374" i="18" a="1"/>
  <c r="O1374" i="18" s="1"/>
  <c r="O974" i="18" a="1"/>
  <c r="O974" i="18" s="1"/>
  <c r="O1286" i="18" a="1"/>
  <c r="O1286" i="18" s="1"/>
  <c r="O1396" i="18" a="1"/>
  <c r="O1396" i="18" s="1"/>
  <c r="O1224" i="18" a="1"/>
  <c r="O1224" i="18" s="1"/>
  <c r="O471" i="18" a="1"/>
  <c r="O471" i="18" s="1"/>
  <c r="O936" i="18" a="1"/>
  <c r="O936" i="18" s="1"/>
  <c r="O1325" i="18" a="1"/>
  <c r="O1325" i="18" s="1"/>
  <c r="O1468" i="18" a="1"/>
  <c r="O1468" i="18" s="1"/>
  <c r="O356" i="18" a="1"/>
  <c r="O356" i="18" s="1"/>
  <c r="O214" i="18" a="1"/>
  <c r="O214" i="18" s="1"/>
  <c r="O840" i="18" a="1"/>
  <c r="O840" i="18" s="1"/>
  <c r="O1242" i="18" a="1"/>
  <c r="O1242" i="18" s="1"/>
  <c r="O1192" i="18" a="1"/>
  <c r="O1192" i="18" s="1"/>
  <c r="O667" i="18" a="1"/>
  <c r="O667" i="18" s="1"/>
  <c r="O688" i="18" a="1"/>
  <c r="O688" i="18" s="1"/>
  <c r="O783" i="18" a="1"/>
  <c r="O783" i="18" s="1"/>
  <c r="O1509" i="18" a="1"/>
  <c r="O1509" i="18" s="1"/>
  <c r="O1506" i="18" a="1"/>
  <c r="O1506" i="18" s="1"/>
  <c r="O99" i="18" a="1"/>
  <c r="O99" i="18" s="1"/>
  <c r="O215" i="18" a="1"/>
  <c r="O215" i="18" s="1"/>
  <c r="O630" i="18" a="1"/>
  <c r="O630" i="18" s="1"/>
  <c r="O1018" i="18" a="1"/>
  <c r="O1018" i="18" s="1"/>
  <c r="O397" i="18" a="1"/>
  <c r="O397" i="18" s="1"/>
  <c r="O1145" i="18" a="1"/>
  <c r="O1145" i="18" s="1"/>
  <c r="O1359" i="18" a="1"/>
  <c r="O1359" i="18" s="1"/>
  <c r="O1530" i="18" a="1"/>
  <c r="O1530" i="18" s="1"/>
  <c r="O112" i="18" a="1"/>
  <c r="O112" i="18" s="1"/>
  <c r="O639" i="18" a="1"/>
  <c r="O639" i="18" s="1"/>
  <c r="O1257" i="18" a="1"/>
  <c r="O1257" i="18" s="1"/>
  <c r="O1075" i="18" a="1"/>
  <c r="O1075" i="18" s="1"/>
  <c r="O1488" i="18" a="1"/>
  <c r="O1488" i="18" s="1"/>
  <c r="O107" i="18" a="1"/>
  <c r="O107" i="18" s="1"/>
  <c r="O86" i="18" a="1"/>
  <c r="O86" i="18" s="1"/>
  <c r="O263" i="18" a="1"/>
  <c r="O263" i="18" s="1"/>
  <c r="O1553" i="18" a="1"/>
  <c r="O1553" i="18" s="1"/>
  <c r="N99" i="18"/>
  <c r="H113" i="18"/>
  <c r="G113" i="18"/>
  <c r="H247" i="18"/>
  <c r="G247" i="18"/>
  <c r="H138" i="18"/>
  <c r="G138" i="18"/>
  <c r="H170" i="18"/>
  <c r="G170" i="18"/>
  <c r="H202" i="18"/>
  <c r="G202" i="18"/>
  <c r="H216" i="18"/>
  <c r="G216" i="18"/>
  <c r="H177" i="18"/>
  <c r="G177" i="18"/>
  <c r="H209" i="18"/>
  <c r="G209" i="18"/>
  <c r="H231" i="18"/>
  <c r="G231" i="18"/>
  <c r="H140" i="18"/>
  <c r="G140" i="18"/>
  <c r="H172" i="18"/>
  <c r="G172" i="18"/>
  <c r="H204" i="18"/>
  <c r="G204" i="18"/>
  <c r="G217" i="18"/>
  <c r="H217" i="18"/>
  <c r="G111" i="18"/>
  <c r="H111" i="18"/>
  <c r="M235" i="18" s="1" a="1"/>
  <c r="M235" i="18" s="1"/>
  <c r="H143" i="18"/>
  <c r="G143" i="18"/>
  <c r="H175" i="18"/>
  <c r="M1217" i="18" s="1" a="1"/>
  <c r="M1217" i="18" s="1"/>
  <c r="G175" i="18"/>
  <c r="H207" i="18"/>
  <c r="G207" i="18"/>
  <c r="H226" i="18"/>
  <c r="G226" i="18"/>
  <c r="H258" i="18"/>
  <c r="G258" i="18"/>
  <c r="H290" i="18"/>
  <c r="G290" i="18"/>
  <c r="H322" i="18"/>
  <c r="G322" i="18"/>
  <c r="H354" i="18"/>
  <c r="G354" i="18"/>
  <c r="H241" i="18"/>
  <c r="G241" i="18"/>
  <c r="H273" i="18"/>
  <c r="G273" i="18"/>
  <c r="H305" i="18"/>
  <c r="G305" i="18"/>
  <c r="H337" i="18"/>
  <c r="G337" i="18"/>
  <c r="G224" i="18"/>
  <c r="H224" i="18"/>
  <c r="G256" i="18"/>
  <c r="H256" i="18"/>
  <c r="G288" i="18"/>
  <c r="H288" i="18"/>
  <c r="G320" i="18"/>
  <c r="H320" i="18"/>
  <c r="G352" i="18"/>
  <c r="H352" i="18"/>
  <c r="G121" i="18"/>
  <c r="H121" i="18"/>
  <c r="H129" i="18"/>
  <c r="G129" i="18"/>
  <c r="H93" i="18"/>
  <c r="G93" i="18"/>
  <c r="H77" i="18"/>
  <c r="G77" i="18"/>
  <c r="H61" i="18"/>
  <c r="G61" i="18"/>
  <c r="H45" i="18"/>
  <c r="G45" i="18"/>
  <c r="H29" i="18"/>
  <c r="M1278" i="18" s="1" a="1"/>
  <c r="M1278" i="18" s="1"/>
  <c r="G29" i="18"/>
  <c r="H13" i="18"/>
  <c r="G13" i="18"/>
  <c r="H96" i="18"/>
  <c r="G96" i="18"/>
  <c r="H80" i="18"/>
  <c r="G80" i="18"/>
  <c r="H64" i="18"/>
  <c r="G64" i="18"/>
  <c r="H48" i="18"/>
  <c r="M220" i="18" s="1" a="1"/>
  <c r="M220" i="18" s="1"/>
  <c r="G48" i="18"/>
  <c r="H32" i="18"/>
  <c r="G32" i="18"/>
  <c r="H16" i="18"/>
  <c r="G16" i="18"/>
  <c r="H279" i="18"/>
  <c r="G279" i="18"/>
  <c r="G142" i="18"/>
  <c r="H142" i="18"/>
  <c r="H174" i="18"/>
  <c r="M864" i="18" s="1" a="1"/>
  <c r="M864" i="18" s="1"/>
  <c r="G174" i="18"/>
  <c r="H206" i="18"/>
  <c r="G206" i="18"/>
  <c r="H239" i="18"/>
  <c r="G239" i="18"/>
  <c r="H181" i="18"/>
  <c r="G181" i="18"/>
  <c r="H219" i="18"/>
  <c r="G219" i="18"/>
  <c r="H263" i="18"/>
  <c r="G263" i="18"/>
  <c r="H144" i="18"/>
  <c r="G144" i="18"/>
  <c r="H176" i="18"/>
  <c r="M527" i="18" s="1" a="1"/>
  <c r="M527" i="18" s="1"/>
  <c r="N527" i="18" s="1"/>
  <c r="G176" i="18"/>
  <c r="H208" i="18"/>
  <c r="G208" i="18"/>
  <c r="H223" i="18"/>
  <c r="G223" i="18"/>
  <c r="H115" i="18"/>
  <c r="G115" i="18"/>
  <c r="H147" i="18"/>
  <c r="G147" i="18"/>
  <c r="H179" i="18"/>
  <c r="G179" i="18"/>
  <c r="H235" i="18"/>
  <c r="G235" i="18"/>
  <c r="H230" i="18"/>
  <c r="G230" i="18"/>
  <c r="H262" i="18"/>
  <c r="G262" i="18"/>
  <c r="H294" i="18"/>
  <c r="G294" i="18"/>
  <c r="H326" i="18"/>
  <c r="G326" i="18"/>
  <c r="H358" i="18"/>
  <c r="G358" i="18"/>
  <c r="H245" i="18"/>
  <c r="G245" i="18"/>
  <c r="H277" i="18"/>
  <c r="G277" i="18"/>
  <c r="H309" i="18"/>
  <c r="G309" i="18"/>
  <c r="H341" i="18"/>
  <c r="G341" i="18"/>
  <c r="H228" i="18"/>
  <c r="G228" i="18"/>
  <c r="H260" i="18"/>
  <c r="M305" i="18" s="1" a="1"/>
  <c r="M305" i="18" s="1"/>
  <c r="N305" i="18" s="1"/>
  <c r="G260" i="18"/>
  <c r="H292" i="18"/>
  <c r="G292" i="18"/>
  <c r="H324" i="18"/>
  <c r="G324" i="18"/>
  <c r="G356" i="18"/>
  <c r="H356" i="18"/>
  <c r="H97" i="18"/>
  <c r="G97" i="18"/>
  <c r="H81" i="18"/>
  <c r="G81" i="18"/>
  <c r="H65" i="18"/>
  <c r="G65" i="18"/>
  <c r="H49" i="18"/>
  <c r="M365" i="18" s="1" a="1"/>
  <c r="M365" i="18" s="1"/>
  <c r="G49" i="18"/>
  <c r="H33" i="18"/>
  <c r="G33" i="18"/>
  <c r="H17" i="18"/>
  <c r="G17" i="18"/>
  <c r="H189" i="18"/>
  <c r="G189" i="18"/>
  <c r="H259" i="18"/>
  <c r="G259" i="18"/>
  <c r="H319" i="18"/>
  <c r="G319" i="18"/>
  <c r="H99" i="18"/>
  <c r="G99" i="18"/>
  <c r="H67" i="18"/>
  <c r="G67" i="18"/>
  <c r="H35" i="18"/>
  <c r="G35" i="18"/>
  <c r="N639" i="18"/>
  <c r="H153" i="18"/>
  <c r="G153" i="18"/>
  <c r="H122" i="18"/>
  <c r="M1336" i="18" s="1" a="1"/>
  <c r="M1336" i="18" s="1"/>
  <c r="G122" i="18"/>
  <c r="H154" i="18"/>
  <c r="G154" i="18"/>
  <c r="H186" i="18"/>
  <c r="G186" i="18"/>
  <c r="H343" i="18"/>
  <c r="G343" i="18"/>
  <c r="H193" i="18"/>
  <c r="G193" i="18"/>
  <c r="H315" i="18"/>
  <c r="G315" i="18"/>
  <c r="H124" i="18"/>
  <c r="M791" i="18" s="1" a="1"/>
  <c r="M791" i="18" s="1"/>
  <c r="G124" i="18"/>
  <c r="H156" i="18"/>
  <c r="G156" i="18"/>
  <c r="H188" i="18"/>
  <c r="G188" i="18"/>
  <c r="H243" i="18"/>
  <c r="M1382" i="18" s="1" a="1"/>
  <c r="M1382" i="18" s="1"/>
  <c r="G243" i="18"/>
  <c r="H127" i="18"/>
  <c r="G127" i="18"/>
  <c r="H159" i="18"/>
  <c r="G159" i="18"/>
  <c r="H191" i="18"/>
  <c r="M797" i="18" s="1" a="1"/>
  <c r="M797" i="18" s="1"/>
  <c r="G191" i="18"/>
  <c r="H210" i="18"/>
  <c r="G210" i="18"/>
  <c r="H242" i="18"/>
  <c r="G242" i="18"/>
  <c r="H274" i="18"/>
  <c r="G274" i="18"/>
  <c r="H306" i="18"/>
  <c r="G306" i="18"/>
  <c r="H338" i="18"/>
  <c r="G338" i="18"/>
  <c r="H225" i="18"/>
  <c r="G225" i="18"/>
  <c r="H257" i="18"/>
  <c r="G257" i="18"/>
  <c r="H289" i="18"/>
  <c r="G289" i="18"/>
  <c r="H321" i="18"/>
  <c r="G321" i="18"/>
  <c r="H353" i="18"/>
  <c r="G353" i="18"/>
  <c r="H240" i="18"/>
  <c r="G240" i="18"/>
  <c r="H272" i="18"/>
  <c r="G272" i="18"/>
  <c r="H304" i="18"/>
  <c r="G304" i="18"/>
  <c r="H336" i="18"/>
  <c r="G336" i="18"/>
  <c r="H88" i="18"/>
  <c r="G88" i="18"/>
  <c r="H72" i="18"/>
  <c r="G72" i="18"/>
  <c r="H56" i="18"/>
  <c r="G56" i="18"/>
  <c r="H40" i="18"/>
  <c r="G40" i="18"/>
  <c r="H24" i="18"/>
  <c r="G24" i="18"/>
  <c r="H8" i="18"/>
  <c r="M279" i="18" s="1" a="1"/>
  <c r="M279" i="18" s="1"/>
  <c r="G8" i="18"/>
  <c r="H126" i="18"/>
  <c r="G126" i="18"/>
  <c r="H158" i="18"/>
  <c r="G158" i="18"/>
  <c r="H190" i="18"/>
  <c r="G190" i="18"/>
  <c r="H291" i="18"/>
  <c r="G291" i="18"/>
  <c r="H355" i="18"/>
  <c r="G355" i="18"/>
  <c r="H197" i="18"/>
  <c r="M692" i="18" s="1" a="1"/>
  <c r="M692" i="18" s="1"/>
  <c r="G197" i="18"/>
  <c r="H331" i="18"/>
  <c r="G331" i="18"/>
  <c r="H128" i="18"/>
  <c r="M293" i="18" s="1" a="1"/>
  <c r="M293" i="18" s="1"/>
  <c r="G128" i="18"/>
  <c r="H160" i="18"/>
  <c r="G160" i="18"/>
  <c r="H192" i="18"/>
  <c r="G192" i="18"/>
  <c r="H275" i="18"/>
  <c r="G275" i="18"/>
  <c r="H327" i="18"/>
  <c r="G327" i="18"/>
  <c r="H131" i="18"/>
  <c r="G131" i="18"/>
  <c r="H163" i="18"/>
  <c r="G163" i="18"/>
  <c r="H195" i="18"/>
  <c r="G195" i="18"/>
  <c r="H214" i="18"/>
  <c r="G214" i="18"/>
  <c r="H246" i="18"/>
  <c r="M569" i="18" s="1" a="1"/>
  <c r="M569" i="18" s="1"/>
  <c r="G246" i="18"/>
  <c r="H278" i="18"/>
  <c r="G278" i="18"/>
  <c r="H310" i="18"/>
  <c r="G310" i="18"/>
  <c r="H342" i="18"/>
  <c r="G342" i="18"/>
  <c r="H229" i="18"/>
  <c r="G229" i="18"/>
  <c r="H261" i="18"/>
  <c r="M862" i="18" s="1" a="1"/>
  <c r="M862" i="18" s="1"/>
  <c r="G261" i="18"/>
  <c r="H293" i="18"/>
  <c r="G293" i="18"/>
  <c r="H325" i="18"/>
  <c r="G325" i="18"/>
  <c r="H357" i="18"/>
  <c r="G357" i="18"/>
  <c r="H244" i="18"/>
  <c r="M1056" i="18" s="1" a="1"/>
  <c r="M1056" i="18" s="1"/>
  <c r="G244" i="18"/>
  <c r="H276" i="18"/>
  <c r="G276" i="18"/>
  <c r="H308" i="18"/>
  <c r="G308" i="18"/>
  <c r="H340" i="18"/>
  <c r="G340" i="18"/>
  <c r="H161" i="18"/>
  <c r="M607" i="18" s="1" a="1"/>
  <c r="M607" i="18" s="1"/>
  <c r="G161" i="18"/>
  <c r="H89" i="18"/>
  <c r="G89" i="18"/>
  <c r="H73" i="18"/>
  <c r="G73" i="18"/>
  <c r="H57" i="18"/>
  <c r="G57" i="18"/>
  <c r="H41" i="18"/>
  <c r="G41" i="18"/>
  <c r="H25" i="18"/>
  <c r="G25" i="18"/>
  <c r="H9" i="18"/>
  <c r="G9" i="18"/>
  <c r="H311" i="18"/>
  <c r="G311" i="18"/>
  <c r="H146" i="18"/>
  <c r="G146" i="18"/>
  <c r="H178" i="18"/>
  <c r="G178" i="18"/>
  <c r="H212" i="18"/>
  <c r="G212" i="18"/>
  <c r="H271" i="18"/>
  <c r="G271" i="18"/>
  <c r="H185" i="18"/>
  <c r="G185" i="18"/>
  <c r="H251" i="18"/>
  <c r="G251" i="18"/>
  <c r="H295" i="18"/>
  <c r="G295" i="18"/>
  <c r="H148" i="18"/>
  <c r="M239" i="18" s="1" a="1"/>
  <c r="M239" i="18" s="1"/>
  <c r="G148" i="18"/>
  <c r="H180" i="18"/>
  <c r="G180" i="18"/>
  <c r="H211" i="18"/>
  <c r="G211" i="18"/>
  <c r="H255" i="18"/>
  <c r="G255" i="18"/>
  <c r="H119" i="18"/>
  <c r="G119" i="18"/>
  <c r="H151" i="18"/>
  <c r="G151" i="18"/>
  <c r="H183" i="18"/>
  <c r="G183" i="18"/>
  <c r="H267" i="18"/>
  <c r="G267" i="18"/>
  <c r="H234" i="18"/>
  <c r="M1072" i="18" s="1" a="1"/>
  <c r="M1072" i="18" s="1"/>
  <c r="G234" i="18"/>
  <c r="H266" i="18"/>
  <c r="G266" i="18"/>
  <c r="H298" i="18"/>
  <c r="G298" i="18"/>
  <c r="H330" i="18"/>
  <c r="G330" i="18"/>
  <c r="H362" i="18"/>
  <c r="G362" i="18"/>
  <c r="H249" i="18"/>
  <c r="G249" i="18"/>
  <c r="H281" i="18"/>
  <c r="G281" i="18"/>
  <c r="H313" i="18"/>
  <c r="G313" i="18"/>
  <c r="H345" i="18"/>
  <c r="G345" i="18"/>
  <c r="H232" i="18"/>
  <c r="G232" i="18"/>
  <c r="H264" i="18"/>
  <c r="G264" i="18"/>
  <c r="H296" i="18"/>
  <c r="G296" i="18"/>
  <c r="H328" i="18"/>
  <c r="G328" i="18"/>
  <c r="G360" i="18"/>
  <c r="H360" i="18"/>
  <c r="H92" i="18"/>
  <c r="M435" i="18" s="1" a="1"/>
  <c r="M435" i="18" s="1"/>
  <c r="G92" i="18"/>
  <c r="H76" i="18"/>
  <c r="G76" i="18"/>
  <c r="H60" i="18"/>
  <c r="G60" i="18"/>
  <c r="H44" i="18"/>
  <c r="G44" i="18"/>
  <c r="H28" i="18"/>
  <c r="G28" i="18"/>
  <c r="H12" i="18"/>
  <c r="G12" i="18"/>
  <c r="H347" i="18"/>
  <c r="G347" i="18"/>
  <c r="H150" i="18"/>
  <c r="G150" i="18"/>
  <c r="H182" i="18"/>
  <c r="G182" i="18"/>
  <c r="H227" i="18"/>
  <c r="G227" i="18"/>
  <c r="H303" i="18"/>
  <c r="G303" i="18"/>
  <c r="H283" i="18"/>
  <c r="G283" i="18"/>
  <c r="H335" i="18"/>
  <c r="G335" i="18"/>
  <c r="H152" i="18"/>
  <c r="G152" i="18"/>
  <c r="H184" i="18"/>
  <c r="G184" i="18"/>
  <c r="H213" i="18"/>
  <c r="G213" i="18"/>
  <c r="H287" i="18"/>
  <c r="G287" i="18"/>
  <c r="H123" i="18"/>
  <c r="G123" i="18"/>
  <c r="H155" i="18"/>
  <c r="G155" i="18"/>
  <c r="H187" i="18"/>
  <c r="G187" i="18"/>
  <c r="H299" i="18"/>
  <c r="G299" i="18"/>
  <c r="H238" i="18"/>
  <c r="G238" i="18"/>
  <c r="H270" i="18"/>
  <c r="G270" i="18"/>
  <c r="H302" i="18"/>
  <c r="G302" i="18"/>
  <c r="H334" i="18"/>
  <c r="G334" i="18"/>
  <c r="H221" i="18"/>
  <c r="M8" i="18" s="1" a="1"/>
  <c r="M8" i="18" s="1"/>
  <c r="G221" i="18"/>
  <c r="H253" i="18"/>
  <c r="G253" i="18"/>
  <c r="H285" i="18"/>
  <c r="G285" i="18"/>
  <c r="H317" i="18"/>
  <c r="G317" i="18"/>
  <c r="H349" i="18"/>
  <c r="G349" i="18"/>
  <c r="H236" i="18"/>
  <c r="G236" i="18"/>
  <c r="H268" i="18"/>
  <c r="G268" i="18"/>
  <c r="H300" i="18"/>
  <c r="G300" i="18"/>
  <c r="H332" i="18"/>
  <c r="G332" i="18"/>
  <c r="G109" i="18"/>
  <c r="H109" i="18"/>
  <c r="H130" i="18"/>
  <c r="G130" i="18"/>
  <c r="H162" i="18"/>
  <c r="G162" i="18"/>
  <c r="H194" i="18"/>
  <c r="G194" i="18"/>
  <c r="H323" i="18"/>
  <c r="G323" i="18"/>
  <c r="H169" i="18"/>
  <c r="G169" i="18"/>
  <c r="H201" i="18"/>
  <c r="G201" i="18"/>
  <c r="H339" i="18"/>
  <c r="G339" i="18"/>
  <c r="H132" i="18"/>
  <c r="G132" i="18"/>
  <c r="H164" i="18"/>
  <c r="G164" i="18"/>
  <c r="H196" i="18"/>
  <c r="G196" i="18"/>
  <c r="H307" i="18"/>
  <c r="G307" i="18"/>
  <c r="H103" i="18"/>
  <c r="G103" i="18"/>
  <c r="H135" i="18"/>
  <c r="G135" i="18"/>
  <c r="H167" i="18"/>
  <c r="G167" i="18"/>
  <c r="H199" i="18"/>
  <c r="G199" i="18"/>
  <c r="H218" i="18"/>
  <c r="G218" i="18"/>
  <c r="H250" i="18"/>
  <c r="G250" i="18"/>
  <c r="H282" i="18"/>
  <c r="G282" i="18"/>
  <c r="H314" i="18"/>
  <c r="G314" i="18"/>
  <c r="H346" i="18"/>
  <c r="G346" i="18"/>
  <c r="H233" i="18"/>
  <c r="G233" i="18"/>
  <c r="H265" i="18"/>
  <c r="G265" i="18"/>
  <c r="H297" i="18"/>
  <c r="G297" i="18"/>
  <c r="H329" i="18"/>
  <c r="G329" i="18"/>
  <c r="H361" i="18"/>
  <c r="G361" i="18"/>
  <c r="H248" i="18"/>
  <c r="G248" i="18"/>
  <c r="H280" i="18"/>
  <c r="G280" i="18"/>
  <c r="H312" i="18"/>
  <c r="G312" i="18"/>
  <c r="H344" i="18"/>
  <c r="G344" i="18"/>
  <c r="H105" i="18"/>
  <c r="G105" i="18"/>
  <c r="H100" i="18"/>
  <c r="G100" i="18"/>
  <c r="H84" i="18"/>
  <c r="G84" i="18"/>
  <c r="H68" i="18"/>
  <c r="G68" i="18"/>
  <c r="H52" i="18"/>
  <c r="G52" i="18"/>
  <c r="H36" i="18"/>
  <c r="G36" i="18"/>
  <c r="H20" i="18"/>
  <c r="G20" i="18"/>
  <c r="H4" i="18"/>
  <c r="G4" i="18"/>
  <c r="H134" i="18"/>
  <c r="G134" i="18"/>
  <c r="H166" i="18"/>
  <c r="M871" i="18" s="1" a="1"/>
  <c r="M871" i="18" s="1"/>
  <c r="G166" i="18"/>
  <c r="H198" i="18"/>
  <c r="M125" i="18" s="1" a="1"/>
  <c r="M125" i="18" s="1"/>
  <c r="G198" i="18"/>
  <c r="H351" i="18"/>
  <c r="G351" i="18"/>
  <c r="H173" i="18"/>
  <c r="G173" i="18"/>
  <c r="H205" i="18"/>
  <c r="G205" i="18"/>
  <c r="H359" i="18"/>
  <c r="G359" i="18"/>
  <c r="H136" i="18"/>
  <c r="G136" i="18"/>
  <c r="H168" i="18"/>
  <c r="G168" i="18"/>
  <c r="H200" i="18"/>
  <c r="G200" i="18"/>
  <c r="H215" i="18"/>
  <c r="G215" i="18"/>
  <c r="H107" i="18"/>
  <c r="G107" i="18"/>
  <c r="H139" i="18"/>
  <c r="G139" i="18"/>
  <c r="H171" i="18"/>
  <c r="G171" i="18"/>
  <c r="H203" i="18"/>
  <c r="G203" i="18"/>
  <c r="H222" i="18"/>
  <c r="M299" i="18" s="1" a="1"/>
  <c r="M299" i="18" s="1"/>
  <c r="G222" i="18"/>
  <c r="H254" i="18"/>
  <c r="M495" i="18" s="1" a="1"/>
  <c r="M495" i="18" s="1"/>
  <c r="G254" i="18"/>
  <c r="H286" i="18"/>
  <c r="G286" i="18"/>
  <c r="H318" i="18"/>
  <c r="G318" i="18"/>
  <c r="H350" i="18"/>
  <c r="G350" i="18"/>
  <c r="H237" i="18"/>
  <c r="G237" i="18"/>
  <c r="H269" i="18"/>
  <c r="G269" i="18"/>
  <c r="H301" i="18"/>
  <c r="G301" i="18"/>
  <c r="H333" i="18"/>
  <c r="G333" i="18"/>
  <c r="H220" i="18"/>
  <c r="M856" i="18" s="1" a="1"/>
  <c r="M856" i="18" s="1"/>
  <c r="G220" i="18"/>
  <c r="H252" i="18"/>
  <c r="G252" i="18"/>
  <c r="H284" i="18"/>
  <c r="G284" i="18"/>
  <c r="H316" i="18"/>
  <c r="G316" i="18"/>
  <c r="G348" i="18"/>
  <c r="H348" i="18"/>
  <c r="H85" i="18"/>
  <c r="G85" i="18"/>
  <c r="H69" i="18"/>
  <c r="G69" i="18"/>
  <c r="H53" i="18"/>
  <c r="G53" i="18"/>
  <c r="H37" i="18"/>
  <c r="M314" i="18" s="1" a="1"/>
  <c r="M314" i="18" s="1"/>
  <c r="G37" i="18"/>
  <c r="H21" i="18"/>
  <c r="G21" i="18"/>
  <c r="H5" i="18"/>
  <c r="G5" i="18"/>
  <c r="H90" i="18"/>
  <c r="G90" i="18"/>
  <c r="H74" i="18"/>
  <c r="G74" i="18"/>
  <c r="H58" i="18"/>
  <c r="G58" i="18"/>
  <c r="H42" i="18"/>
  <c r="G42" i="18"/>
  <c r="H26" i="18"/>
  <c r="G26" i="18"/>
  <c r="H10" i="18"/>
  <c r="M717" i="18" s="1" a="1"/>
  <c r="M717" i="18" s="1"/>
  <c r="G10" i="18"/>
  <c r="H110" i="18"/>
  <c r="G110" i="18"/>
  <c r="H79" i="18"/>
  <c r="G79" i="18"/>
  <c r="H47" i="18"/>
  <c r="M728" i="18" s="1" a="1"/>
  <c r="M728" i="18" s="1"/>
  <c r="G47" i="18"/>
  <c r="H15" i="18"/>
  <c r="G15" i="18"/>
  <c r="H86" i="18"/>
  <c r="G86" i="18"/>
  <c r="H70" i="18"/>
  <c r="G70" i="18"/>
  <c r="H54" i="18"/>
  <c r="M866" i="18" s="1" a="1"/>
  <c r="M866" i="18" s="1"/>
  <c r="G54" i="18"/>
  <c r="H38" i="18"/>
  <c r="G38" i="18"/>
  <c r="H22" i="18"/>
  <c r="G22" i="18"/>
  <c r="H6" i="18"/>
  <c r="G6" i="18"/>
  <c r="H157" i="18"/>
  <c r="G157" i="18"/>
  <c r="H108" i="18"/>
  <c r="G108" i="18"/>
  <c r="H114" i="18"/>
  <c r="M713" i="18" s="1" a="1"/>
  <c r="M713" i="18" s="1"/>
  <c r="G114" i="18"/>
  <c r="H98" i="18"/>
  <c r="G98" i="18"/>
  <c r="H82" i="18"/>
  <c r="G82" i="18"/>
  <c r="H66" i="18"/>
  <c r="G66" i="18"/>
  <c r="H50" i="18"/>
  <c r="G50" i="18"/>
  <c r="H34" i="18"/>
  <c r="G34" i="18"/>
  <c r="H18" i="18"/>
  <c r="G18" i="18"/>
  <c r="H125" i="18"/>
  <c r="G125" i="18"/>
  <c r="H95" i="18"/>
  <c r="M1418" i="18" s="1" a="1"/>
  <c r="M1418" i="18" s="1"/>
  <c r="G95" i="18"/>
  <c r="H63" i="18"/>
  <c r="G63" i="18"/>
  <c r="H31" i="18"/>
  <c r="M779" i="18" s="1" a="1"/>
  <c r="M779" i="18" s="1"/>
  <c r="G31" i="18"/>
  <c r="H112" i="18"/>
  <c r="G112" i="18"/>
  <c r="H94" i="18"/>
  <c r="G94" i="18"/>
  <c r="H78" i="18"/>
  <c r="G78" i="18"/>
  <c r="H62" i="18"/>
  <c r="G62" i="18"/>
  <c r="H46" i="18"/>
  <c r="G46" i="18"/>
  <c r="H30" i="18"/>
  <c r="G30" i="18"/>
  <c r="H14" i="18"/>
  <c r="G14" i="18"/>
  <c r="H137" i="18"/>
  <c r="G137" i="18"/>
  <c r="H83" i="18"/>
  <c r="G83" i="18"/>
  <c r="H51" i="18"/>
  <c r="G51" i="18"/>
  <c r="H19" i="18"/>
  <c r="G19" i="18"/>
  <c r="H87" i="18"/>
  <c r="G87" i="18"/>
  <c r="H71" i="18"/>
  <c r="G71" i="18"/>
  <c r="H55" i="18"/>
  <c r="G55" i="18"/>
  <c r="H39" i="18"/>
  <c r="G39" i="18"/>
  <c r="H23" i="18"/>
  <c r="M817" i="18" s="1" a="1"/>
  <c r="M817" i="18" s="1"/>
  <c r="G23" i="18"/>
  <c r="H7" i="18"/>
  <c r="G7" i="18"/>
  <c r="H106" i="18"/>
  <c r="G106" i="18"/>
  <c r="H91" i="18"/>
  <c r="G91" i="18"/>
  <c r="H75" i="18"/>
  <c r="G75" i="18"/>
  <c r="H59" i="18"/>
  <c r="G59" i="18"/>
  <c r="H43" i="18"/>
  <c r="G43" i="18"/>
  <c r="H27" i="18"/>
  <c r="G27" i="18"/>
  <c r="H11" i="18"/>
  <c r="G11" i="18"/>
  <c r="H145" i="18"/>
  <c r="G145" i="18"/>
  <c r="H104" i="18"/>
  <c r="G104" i="18"/>
  <c r="M1212" i="18" l="1" a="1"/>
  <c r="M1212" i="18" s="1"/>
  <c r="M493" i="18" a="1"/>
  <c r="M493" i="18" s="1"/>
  <c r="M1491" i="18" a="1"/>
  <c r="M1491" i="18" s="1"/>
  <c r="M137" i="18" a="1"/>
  <c r="M137" i="18" s="1"/>
  <c r="M1222" i="18" a="1"/>
  <c r="M1222" i="18" s="1"/>
  <c r="M610" i="18" a="1"/>
  <c r="M610" i="18" s="1"/>
  <c r="M763" i="18" a="1"/>
  <c r="M763" i="18" s="1"/>
  <c r="N763" i="18" s="1"/>
  <c r="P763" i="18" s="1"/>
  <c r="M49" i="18" a="1"/>
  <c r="M49" i="18" s="1"/>
  <c r="M339" i="18" a="1"/>
  <c r="M339" i="18" s="1"/>
  <c r="M1476" i="18" a="1"/>
  <c r="M1476" i="18" s="1"/>
  <c r="M690" i="18" a="1"/>
  <c r="M690" i="18" s="1"/>
  <c r="M635" i="18" a="1"/>
  <c r="M635" i="18" s="1"/>
  <c r="M261" i="18" a="1"/>
  <c r="M261" i="18" s="1"/>
  <c r="M740" i="18" a="1"/>
  <c r="M740" i="18" s="1"/>
  <c r="M246" i="18" a="1"/>
  <c r="M246" i="18" s="1"/>
  <c r="N246" i="18" s="1"/>
  <c r="P246" i="18" s="1"/>
  <c r="M494" i="18" a="1"/>
  <c r="M494" i="18" s="1"/>
  <c r="M554" i="18" a="1"/>
  <c r="M554" i="18" s="1"/>
  <c r="M937" i="18" a="1"/>
  <c r="M937" i="18" s="1"/>
  <c r="M611" i="18" a="1"/>
  <c r="M611" i="18" s="1"/>
  <c r="M906" i="18" a="1"/>
  <c r="M906" i="18" s="1"/>
  <c r="M827" i="18" a="1"/>
  <c r="M827" i="18" s="1"/>
  <c r="M1233" i="18" a="1"/>
  <c r="M1233" i="18" s="1"/>
  <c r="M758" i="18" a="1"/>
  <c r="M758" i="18" s="1"/>
  <c r="M330" i="18" a="1"/>
  <c r="M330" i="18" s="1"/>
  <c r="M372" i="18" a="1"/>
  <c r="M372" i="18" s="1"/>
  <c r="M955" i="18" a="1"/>
  <c r="M955" i="18" s="1"/>
  <c r="M275" i="18" a="1"/>
  <c r="M275" i="18" s="1"/>
  <c r="N275" i="18" s="1"/>
  <c r="P275" i="18" s="1"/>
  <c r="M1061" i="18" a="1"/>
  <c r="M1061" i="18" s="1"/>
  <c r="M376" i="18" a="1"/>
  <c r="M376" i="18" s="1"/>
  <c r="M1043" i="18" a="1"/>
  <c r="M1043" i="18" s="1"/>
  <c r="M176" i="18" a="1"/>
  <c r="M176" i="18" s="1"/>
  <c r="M51" i="18" a="1"/>
  <c r="M51" i="18" s="1"/>
  <c r="M653" i="18" a="1"/>
  <c r="M653" i="18" s="1"/>
  <c r="M411" i="18" a="1"/>
  <c r="M411" i="18" s="1"/>
  <c r="M1227" i="18" a="1"/>
  <c r="M1227" i="18" s="1"/>
  <c r="M1393" i="18" a="1"/>
  <c r="M1393" i="18" s="1"/>
  <c r="M985" i="18" a="1"/>
  <c r="M985" i="18" s="1"/>
  <c r="M461" i="18" a="1"/>
  <c r="M461" i="18" s="1"/>
  <c r="M642" i="18" a="1"/>
  <c r="M642" i="18" s="1"/>
  <c r="M1390" i="18" a="1"/>
  <c r="M1390" i="18" s="1"/>
  <c r="M1469" i="18" a="1"/>
  <c r="M1469" i="18" s="1"/>
  <c r="M1205" i="18" a="1"/>
  <c r="M1205" i="18" s="1"/>
  <c r="M209" i="18" a="1"/>
  <c r="M209" i="18" s="1"/>
  <c r="N209" i="18" s="1"/>
  <c r="P209" i="18" s="1"/>
  <c r="M1273" i="18" a="1"/>
  <c r="M1273" i="18" s="1"/>
  <c r="M682" i="18" a="1"/>
  <c r="M682" i="18" s="1"/>
  <c r="M487" i="18" a="1"/>
  <c r="M487" i="18" s="1"/>
  <c r="M703" i="18" a="1"/>
  <c r="M703" i="18" s="1"/>
  <c r="M511" i="18" a="1"/>
  <c r="M511" i="18" s="1"/>
  <c r="N511" i="18" s="1"/>
  <c r="P511" i="18" s="1"/>
  <c r="M355" i="18" a="1"/>
  <c r="M355" i="18" s="1"/>
  <c r="M594" i="18" a="1"/>
  <c r="M594" i="18" s="1"/>
  <c r="M1147" i="18" a="1"/>
  <c r="M1147" i="18" s="1"/>
  <c r="M1494" i="18" a="1"/>
  <c r="M1494" i="18" s="1"/>
  <c r="M1272" i="18" a="1"/>
  <c r="M1272" i="18" s="1"/>
  <c r="M1487" i="18" a="1"/>
  <c r="M1487" i="18" s="1"/>
  <c r="M427" i="18" a="1"/>
  <c r="M427" i="18" s="1"/>
  <c r="M1200" i="18" a="1"/>
  <c r="M1200" i="18" s="1"/>
  <c r="M734" i="18" a="1"/>
  <c r="M734" i="18" s="1"/>
  <c r="N734" i="18" s="1"/>
  <c r="P734" i="18" s="1"/>
  <c r="M1455" i="18" a="1"/>
  <c r="M1455" i="18" s="1"/>
  <c r="M286" i="18" a="1"/>
  <c r="M286" i="18" s="1"/>
  <c r="M1302" i="18" a="1"/>
  <c r="M1302" i="18" s="1"/>
  <c r="M675" i="18" a="1"/>
  <c r="M675" i="18" s="1"/>
  <c r="M105" i="18" a="1"/>
  <c r="M105" i="18" s="1"/>
  <c r="M66" i="18" a="1"/>
  <c r="M66" i="18" s="1"/>
  <c r="M84" i="18" a="1"/>
  <c r="M84" i="18" s="1"/>
  <c r="M835" i="18" a="1"/>
  <c r="M835" i="18" s="1"/>
  <c r="M640" i="18" a="1"/>
  <c r="M640" i="18" s="1"/>
  <c r="M1371" i="18" a="1"/>
  <c r="M1371" i="18" s="1"/>
  <c r="M1536" i="18" a="1"/>
  <c r="M1536" i="18" s="1"/>
  <c r="M396" i="18" a="1"/>
  <c r="M396" i="18" s="1"/>
  <c r="M582" i="18" a="1"/>
  <c r="M582" i="18" s="1"/>
  <c r="M837" i="18" a="1"/>
  <c r="M837" i="18" s="1"/>
  <c r="M1190" i="18" a="1"/>
  <c r="M1190" i="18" s="1"/>
  <c r="M451" i="18" a="1"/>
  <c r="M451" i="18" s="1"/>
  <c r="M556" i="18" a="1"/>
  <c r="M556" i="18" s="1"/>
  <c r="M155" i="18" a="1"/>
  <c r="M155" i="18" s="1"/>
  <c r="M1185" i="18" a="1"/>
  <c r="M1185" i="18" s="1"/>
  <c r="M796" i="18" a="1"/>
  <c r="M796" i="18" s="1"/>
  <c r="M1466" i="18" a="1"/>
  <c r="M1466" i="18" s="1"/>
  <c r="M504" i="18" a="1"/>
  <c r="M504" i="18" s="1"/>
  <c r="N504" i="18" s="1"/>
  <c r="P504" i="18" s="1"/>
  <c r="M917" i="18" a="1"/>
  <c r="M917" i="18" s="1"/>
  <c r="M415" i="18" a="1"/>
  <c r="M415" i="18" s="1"/>
  <c r="M1083" i="18" a="1"/>
  <c r="M1083" i="18" s="1"/>
  <c r="M1012" i="18" a="1"/>
  <c r="M1012" i="18" s="1"/>
  <c r="M1167" i="18" a="1"/>
  <c r="M1167" i="18" s="1"/>
  <c r="M1285" i="18" a="1"/>
  <c r="M1285" i="18" s="1"/>
  <c r="M171" i="18" a="1"/>
  <c r="M171" i="18" s="1"/>
  <c r="M1099" i="18" a="1"/>
  <c r="M1099" i="18" s="1"/>
  <c r="M1201" i="18" a="1"/>
  <c r="M1201" i="18" s="1"/>
  <c r="M1513" i="18" a="1"/>
  <c r="M1513" i="18" s="1"/>
  <c r="M745" i="18" a="1"/>
  <c r="M745" i="18" s="1"/>
  <c r="M1284" i="18" a="1"/>
  <c r="M1284" i="18" s="1"/>
  <c r="M780" i="18" a="1"/>
  <c r="M780" i="18" s="1"/>
  <c r="M432" i="18" a="1"/>
  <c r="M432" i="18" s="1"/>
  <c r="M778" i="18" a="1"/>
  <c r="M778" i="18" s="1"/>
  <c r="N228" i="18"/>
  <c r="M363" i="18" a="1"/>
  <c r="M363" i="18" s="1"/>
  <c r="M865" i="18" a="1"/>
  <c r="M865" i="18" s="1"/>
  <c r="M228" i="18" a="1"/>
  <c r="M228" i="18" s="1"/>
  <c r="M1229" i="18" a="1"/>
  <c r="M1229" i="18" s="1"/>
  <c r="N577" i="18"/>
  <c r="M383" i="18" a="1"/>
  <c r="M383" i="18" s="1"/>
  <c r="M1001" i="18" a="1"/>
  <c r="M1001" i="18" s="1"/>
  <c r="M258" i="18" a="1"/>
  <c r="M258" i="18" s="1"/>
  <c r="M577" i="18" a="1"/>
  <c r="M577" i="18" s="1"/>
  <c r="M806" i="18" a="1"/>
  <c r="M806" i="18" s="1"/>
  <c r="M1184" i="18" a="1"/>
  <c r="M1184" i="18" s="1"/>
  <c r="M344" i="18" a="1"/>
  <c r="M344" i="18" s="1"/>
  <c r="N344" i="18" s="1"/>
  <c r="M1038" i="18" a="1"/>
  <c r="M1038" i="18" s="1"/>
  <c r="M1036" i="18" a="1"/>
  <c r="M1036" i="18" s="1"/>
  <c r="M794" i="18" a="1"/>
  <c r="M794" i="18" s="1"/>
  <c r="M986" i="18" a="1"/>
  <c r="M986" i="18" s="1"/>
  <c r="M1402" i="18" a="1"/>
  <c r="M1402" i="18" s="1"/>
  <c r="N1402" i="18" s="1"/>
  <c r="M1033" i="18" a="1"/>
  <c r="M1033" i="18" s="1"/>
  <c r="M1433" i="18" a="1"/>
  <c r="M1433" i="18" s="1"/>
  <c r="M276" i="18" a="1"/>
  <c r="M276" i="18" s="1"/>
  <c r="M1557" i="18" a="1"/>
  <c r="M1557" i="18" s="1"/>
  <c r="M288" i="18" a="1"/>
  <c r="M288" i="18" s="1"/>
  <c r="M499" i="18" a="1"/>
  <c r="M499" i="18" s="1"/>
  <c r="M604" i="18" a="1"/>
  <c r="M604" i="18" s="1"/>
  <c r="N604" i="18" s="1"/>
  <c r="P604" i="18" s="1"/>
  <c r="M1085" i="18" a="1"/>
  <c r="M1085" i="18" s="1"/>
  <c r="M222" i="18" a="1"/>
  <c r="M222" i="18" s="1"/>
  <c r="M24" i="18" a="1"/>
  <c r="M24" i="18" s="1"/>
  <c r="M1074" i="18" a="1"/>
  <c r="M1074" i="18" s="1"/>
  <c r="M379" i="18" a="1"/>
  <c r="M379" i="18" s="1"/>
  <c r="M539" i="18" a="1"/>
  <c r="M539" i="18" s="1"/>
  <c r="M387" i="18" a="1"/>
  <c r="M387" i="18" s="1"/>
  <c r="M377" i="18" a="1"/>
  <c r="M377" i="18" s="1"/>
  <c r="M1424" i="18" a="1"/>
  <c r="M1424" i="18" s="1"/>
  <c r="M684" i="18" a="1"/>
  <c r="M684" i="18" s="1"/>
  <c r="M683" i="18" a="1"/>
  <c r="M683" i="18" s="1"/>
  <c r="N683" i="18" s="1"/>
  <c r="M1452" i="18" a="1"/>
  <c r="M1452" i="18" s="1"/>
  <c r="M922" i="18" a="1"/>
  <c r="M922" i="18" s="1"/>
  <c r="N922" i="18" s="1"/>
  <c r="P922" i="18" s="1"/>
  <c r="M958" i="18" a="1"/>
  <c r="M958" i="18" s="1"/>
  <c r="M1154" i="18" a="1"/>
  <c r="M1154" i="18" s="1"/>
  <c r="M1162" i="18" a="1"/>
  <c r="M1162" i="18" s="1"/>
  <c r="M142" i="18" a="1"/>
  <c r="M142" i="18" s="1"/>
  <c r="M882" i="18" a="1"/>
  <c r="M882" i="18" s="1"/>
  <c r="M651" i="18" a="1"/>
  <c r="M651" i="18" s="1"/>
  <c r="N651" i="18" s="1"/>
  <c r="M266" i="18" a="1"/>
  <c r="M266" i="18" s="1"/>
  <c r="M304" i="18" a="1"/>
  <c r="M304" i="18" s="1"/>
  <c r="N304" i="18" s="1"/>
  <c r="M448" i="18" a="1"/>
  <c r="M448" i="18" s="1"/>
  <c r="N448" i="18" s="1"/>
  <c r="M72" i="18" a="1"/>
  <c r="M72" i="18" s="1"/>
  <c r="M148" i="18" a="1"/>
  <c r="M148" i="18" s="1"/>
  <c r="M829" i="18" a="1"/>
  <c r="M829" i="18" s="1"/>
  <c r="M857" i="18" a="1"/>
  <c r="M857" i="18" s="1"/>
  <c r="M1385" i="18" a="1"/>
  <c r="M1385" i="18" s="1"/>
  <c r="M1387" i="18" a="1"/>
  <c r="M1387" i="18" s="1"/>
  <c r="M300" i="18" a="1"/>
  <c r="M300" i="18" s="1"/>
  <c r="M67" i="18" a="1"/>
  <c r="M67" i="18" s="1"/>
  <c r="M152" i="18" a="1"/>
  <c r="M152" i="18" s="1"/>
  <c r="M413" i="18" a="1"/>
  <c r="M413" i="18" s="1"/>
  <c r="N413" i="18" s="1"/>
  <c r="M168" i="18" a="1"/>
  <c r="M168" i="18" s="1"/>
  <c r="M632" i="18" a="1"/>
  <c r="M632" i="18" s="1"/>
  <c r="M389" i="18" a="1"/>
  <c r="M389" i="18" s="1"/>
  <c r="N389" i="18" s="1"/>
  <c r="P389" i="18" s="1"/>
  <c r="M587" i="18" a="1"/>
  <c r="M587" i="18" s="1"/>
  <c r="M502" i="18" a="1"/>
  <c r="M502" i="18" s="1"/>
  <c r="M558" i="18" a="1"/>
  <c r="M558" i="18" s="1"/>
  <c r="M1319" i="18" a="1"/>
  <c r="M1319" i="18" s="1"/>
  <c r="M1030" i="18" a="1"/>
  <c r="M1030" i="18" s="1"/>
  <c r="M1353" i="18" a="1"/>
  <c r="M1353" i="18" s="1"/>
  <c r="M919" i="18" a="1"/>
  <c r="M919" i="18" s="1"/>
  <c r="M1479" i="18" a="1"/>
  <c r="M1479" i="18" s="1"/>
  <c r="M419" i="18" a="1"/>
  <c r="M419" i="18" s="1"/>
  <c r="M497" i="18" a="1"/>
  <c r="M497" i="18" s="1"/>
  <c r="N497" i="18" s="1"/>
  <c r="P497" i="18" s="1"/>
  <c r="M1163" i="18" a="1"/>
  <c r="M1163" i="18" s="1"/>
  <c r="M410" i="18" a="1"/>
  <c r="M410" i="18" s="1"/>
  <c r="M580" i="18" a="1"/>
  <c r="M580" i="18" s="1"/>
  <c r="M1262" i="18" a="1"/>
  <c r="M1262" i="18" s="1"/>
  <c r="M1041" i="18" a="1"/>
  <c r="M1041" i="18" s="1"/>
  <c r="M388" i="18" a="1"/>
  <c r="M388" i="18" s="1"/>
  <c r="M1119" i="18" a="1"/>
  <c r="M1119" i="18" s="1"/>
  <c r="M269" i="18" a="1"/>
  <c r="M269" i="18" s="1"/>
  <c r="M472" i="18" a="1"/>
  <c r="M472" i="18" s="1"/>
  <c r="M847" i="18" a="1"/>
  <c r="M847" i="18" s="1"/>
  <c r="M14" i="18" a="1"/>
  <c r="M14" i="18" s="1"/>
  <c r="M12" i="18" a="1"/>
  <c r="M12" i="18" s="1"/>
  <c r="M1051" i="18" a="1"/>
  <c r="M1051" i="18" s="1"/>
  <c r="M756" i="18" a="1"/>
  <c r="M756" i="18" s="1"/>
  <c r="M1254" i="18" a="1"/>
  <c r="M1254" i="18" s="1"/>
  <c r="M678" i="18" a="1"/>
  <c r="M678" i="18" s="1"/>
  <c r="M1206" i="18" a="1"/>
  <c r="M1206" i="18" s="1"/>
  <c r="M1407" i="18" a="1"/>
  <c r="M1407" i="18" s="1"/>
  <c r="M1276" i="18" a="1"/>
  <c r="M1276" i="18" s="1"/>
  <c r="M1504" i="18" a="1"/>
  <c r="M1504" i="18" s="1"/>
  <c r="M302" i="18" a="1"/>
  <c r="M302" i="18" s="1"/>
  <c r="M1334" i="18" a="1"/>
  <c r="M1334" i="18" s="1"/>
  <c r="M1129" i="18" a="1"/>
  <c r="M1129" i="18" s="1"/>
  <c r="M256" i="18" a="1"/>
  <c r="M256" i="18" s="1"/>
  <c r="M442" i="18" a="1"/>
  <c r="M442" i="18" s="1"/>
  <c r="M515" i="18" a="1"/>
  <c r="M515" i="18" s="1"/>
  <c r="M535" i="18" a="1"/>
  <c r="M535" i="18" s="1"/>
  <c r="M335" i="18" a="1"/>
  <c r="M335" i="18" s="1"/>
  <c r="M1350" i="18" a="1"/>
  <c r="M1350" i="18" s="1"/>
  <c r="M245" i="18" a="1"/>
  <c r="M245" i="18" s="1"/>
  <c r="N245" i="18" s="1"/>
  <c r="P245" i="18" s="1"/>
  <c r="M1146" i="18" a="1"/>
  <c r="M1146" i="18" s="1"/>
  <c r="M62" i="18" a="1"/>
  <c r="M62" i="18" s="1"/>
  <c r="M998" i="18" a="1"/>
  <c r="M998" i="18" s="1"/>
  <c r="M464" i="18" a="1"/>
  <c r="M464" i="18" s="1"/>
  <c r="M310" i="18" a="1"/>
  <c r="M310" i="18" s="1"/>
  <c r="N310" i="18" s="1"/>
  <c r="P310" i="18" s="1"/>
  <c r="M836" i="18" a="1"/>
  <c r="M836" i="18" s="1"/>
  <c r="M927" i="18" a="1"/>
  <c r="M927" i="18" s="1"/>
  <c r="M412" i="18" a="1"/>
  <c r="M412" i="18" s="1"/>
  <c r="M1164" i="18" a="1"/>
  <c r="M1164" i="18" s="1"/>
  <c r="M1500" i="18" a="1"/>
  <c r="M1500" i="18" s="1"/>
  <c r="M469" i="18" a="1"/>
  <c r="M469" i="18" s="1"/>
  <c r="M1143" i="18" a="1"/>
  <c r="M1143" i="18" s="1"/>
  <c r="M96" i="18" a="1"/>
  <c r="M96" i="18" s="1"/>
  <c r="M1410" i="18" a="1"/>
  <c r="M1410" i="18" s="1"/>
  <c r="M989" i="18" a="1"/>
  <c r="M989" i="18" s="1"/>
  <c r="M223" i="18" a="1"/>
  <c r="M223" i="18" s="1"/>
  <c r="M809" i="18" a="1"/>
  <c r="M809" i="18" s="1"/>
  <c r="M1116" i="18" a="1"/>
  <c r="M1116" i="18" s="1"/>
  <c r="M544" i="18" a="1"/>
  <c r="M544" i="18" s="1"/>
  <c r="M1243" i="18" a="1"/>
  <c r="M1243" i="18" s="1"/>
  <c r="M1225" i="18" a="1"/>
  <c r="M1225" i="18" s="1"/>
  <c r="M1379" i="18" a="1"/>
  <c r="M1379" i="18" s="1"/>
  <c r="M230" i="18" a="1"/>
  <c r="M230" i="18" s="1"/>
  <c r="M33" i="18" a="1"/>
  <c r="M33" i="18" s="1"/>
  <c r="M1421" i="18" a="1"/>
  <c r="M1421" i="18" s="1"/>
  <c r="M741" i="18" a="1"/>
  <c r="M741" i="18" s="1"/>
  <c r="M320" i="18" a="1"/>
  <c r="M320" i="18" s="1"/>
  <c r="M1443" i="18" a="1"/>
  <c r="M1443" i="18" s="1"/>
  <c r="M1332" i="18" a="1"/>
  <c r="M1332" i="18" s="1"/>
  <c r="M45" i="18" a="1"/>
  <c r="M45" i="18" s="1"/>
  <c r="M1277" i="18" a="1"/>
  <c r="M1277" i="18" s="1"/>
  <c r="M1454" i="18" a="1"/>
  <c r="M1454" i="18" s="1"/>
  <c r="M1093" i="18" a="1"/>
  <c r="M1093" i="18" s="1"/>
  <c r="M1260" i="18" a="1"/>
  <c r="M1260" i="18" s="1"/>
  <c r="M681" i="18" a="1"/>
  <c r="M681" i="18" s="1"/>
  <c r="M274" i="18" a="1"/>
  <c r="M274" i="18" s="1"/>
  <c r="M977" i="18" a="1"/>
  <c r="M977" i="18" s="1"/>
  <c r="M1502" i="18" a="1"/>
  <c r="M1502" i="18" s="1"/>
  <c r="N1502" i="18" s="1"/>
  <c r="P1502" i="18" s="1"/>
  <c r="M362" i="18" a="1"/>
  <c r="M362" i="18" s="1"/>
  <c r="M216" i="18" a="1"/>
  <c r="M216" i="18" s="1"/>
  <c r="M1070" i="18" a="1"/>
  <c r="M1070" i="18" s="1"/>
  <c r="M271" i="18" a="1"/>
  <c r="M271" i="18" s="1"/>
  <c r="N334" i="18"/>
  <c r="M1270" i="18" a="1"/>
  <c r="M1270" i="18" s="1"/>
  <c r="M119" i="18" a="1"/>
  <c r="M119" i="18" s="1"/>
  <c r="M334" i="18" a="1"/>
  <c r="M334" i="18" s="1"/>
  <c r="M1447" i="18" a="1"/>
  <c r="M1447" i="18" s="1"/>
  <c r="M1034" i="18" a="1"/>
  <c r="M1034" i="18" s="1"/>
  <c r="M1414" i="18" a="1"/>
  <c r="M1414" i="18" s="1"/>
  <c r="M1559" i="18" a="1"/>
  <c r="M1559" i="18" s="1"/>
  <c r="M1432" i="18" a="1"/>
  <c r="M1432" i="18" s="1"/>
  <c r="M854" i="18" a="1"/>
  <c r="M854" i="18" s="1"/>
  <c r="M659" i="18" a="1"/>
  <c r="M659" i="18" s="1"/>
  <c r="M1228" i="18" a="1"/>
  <c r="M1228" i="18" s="1"/>
  <c r="M738" i="18" a="1"/>
  <c r="M738" i="18" s="1"/>
  <c r="M771" i="18" a="1"/>
  <c r="M771" i="18" s="1"/>
  <c r="M431" i="18" a="1"/>
  <c r="M431" i="18" s="1"/>
  <c r="M748" i="18" a="1"/>
  <c r="M748" i="18" s="1"/>
  <c r="M56" i="18" a="1"/>
  <c r="M56" i="18" s="1"/>
  <c r="M390" i="18" a="1"/>
  <c r="M390" i="18" s="1"/>
  <c r="M1437" i="18" a="1"/>
  <c r="M1437" i="18" s="1"/>
  <c r="M1366" i="18" a="1"/>
  <c r="M1366" i="18" s="1"/>
  <c r="M822" i="18" a="1"/>
  <c r="M822" i="18" s="1"/>
  <c r="M845" i="18" a="1"/>
  <c r="M845" i="18" s="1"/>
  <c r="M697" i="18" a="1"/>
  <c r="M697" i="18" s="1"/>
  <c r="M1174" i="18" a="1"/>
  <c r="M1174" i="18" s="1"/>
  <c r="M1511" i="18" a="1"/>
  <c r="M1511" i="18" s="1"/>
  <c r="M603" i="18" a="1"/>
  <c r="M603" i="18" s="1"/>
  <c r="M1198" i="18" a="1"/>
  <c r="M1198" i="18" s="1"/>
  <c r="N347" i="18"/>
  <c r="M347" i="18" a="1"/>
  <c r="M347" i="18" s="1"/>
  <c r="M108" i="18" a="1"/>
  <c r="M108" i="18" s="1"/>
  <c r="M935" i="18" a="1"/>
  <c r="M935" i="18" s="1"/>
  <c r="M680" i="18" a="1"/>
  <c r="M680" i="18" s="1"/>
  <c r="M329" i="18" a="1"/>
  <c r="M329" i="18" s="1"/>
  <c r="M1090" i="18" a="1"/>
  <c r="M1090" i="18" s="1"/>
  <c r="M1395" i="18" a="1"/>
  <c r="M1395" i="18" s="1"/>
  <c r="M200" i="18" a="1"/>
  <c r="M200" i="18" s="1"/>
  <c r="N200" i="18" s="1"/>
  <c r="M880" i="18" a="1"/>
  <c r="M880" i="18" s="1"/>
  <c r="M126" i="18" a="1"/>
  <c r="M126" i="18" s="1"/>
  <c r="M904" i="18" a="1"/>
  <c r="M904" i="18" s="1"/>
  <c r="M202" i="18" a="1"/>
  <c r="M202" i="18" s="1"/>
  <c r="N202" i="18" s="1"/>
  <c r="M1458" i="18" a="1"/>
  <c r="M1458" i="18" s="1"/>
  <c r="M1240" i="18" a="1"/>
  <c r="M1240" i="18" s="1"/>
  <c r="M928" i="18" a="1"/>
  <c r="M928" i="18" s="1"/>
  <c r="M1549" i="18" a="1"/>
  <c r="M1549" i="18" s="1"/>
  <c r="M716" i="18" a="1"/>
  <c r="M716" i="18" s="1"/>
  <c r="M115" i="18" a="1"/>
  <c r="M115" i="18" s="1"/>
  <c r="M712" i="18" a="1"/>
  <c r="M712" i="18" s="1"/>
  <c r="N712" i="18" s="1"/>
  <c r="M367" i="18" a="1"/>
  <c r="M367" i="18" s="1"/>
  <c r="N367" i="18" s="1"/>
  <c r="M70" i="18" a="1"/>
  <c r="M70" i="18" s="1"/>
  <c r="M21" i="18" a="1"/>
  <c r="M21" i="18" s="1"/>
  <c r="M500" i="18" a="1"/>
  <c r="M500" i="18" s="1"/>
  <c r="M97" i="18" a="1"/>
  <c r="M97" i="18" s="1"/>
  <c r="M82" i="18" a="1"/>
  <c r="M82" i="18" s="1"/>
  <c r="M1525" i="18" a="1"/>
  <c r="M1525" i="18" s="1"/>
  <c r="M496" i="18" a="1"/>
  <c r="M496" i="18" s="1"/>
  <c r="M208" i="18" a="1"/>
  <c r="M208" i="18" s="1"/>
  <c r="M1322" i="18" a="1"/>
  <c r="M1322" i="18" s="1"/>
  <c r="M342" i="18" a="1"/>
  <c r="M342" i="18" s="1"/>
  <c r="M212" i="18" a="1"/>
  <c r="M212" i="18" s="1"/>
  <c r="M485" i="18" a="1"/>
  <c r="M485" i="18" s="1"/>
  <c r="M695" i="18" a="1"/>
  <c r="M695" i="18" s="1"/>
  <c r="M445" i="18" a="1"/>
  <c r="M445" i="18" s="1"/>
  <c r="M664" i="18" a="1"/>
  <c r="M664" i="18" s="1"/>
  <c r="M800" i="18" a="1"/>
  <c r="M800" i="18" s="1"/>
  <c r="M566" i="18" a="1"/>
  <c r="M566" i="18" s="1"/>
  <c r="M1341" i="18" a="1"/>
  <c r="M1341" i="18" s="1"/>
  <c r="M1133" i="18" a="1"/>
  <c r="M1133" i="18" s="1"/>
  <c r="M1092" i="18" a="1"/>
  <c r="M1092" i="18" s="1"/>
  <c r="M872" i="18" a="1"/>
  <c r="M872" i="18" s="1"/>
  <c r="M1118" i="18" a="1"/>
  <c r="M1118" i="18" s="1"/>
  <c r="M439" i="18" a="1"/>
  <c r="M439" i="18" s="1"/>
  <c r="M971" i="18" a="1"/>
  <c r="M971" i="18" s="1"/>
  <c r="M591" i="18" a="1"/>
  <c r="M591" i="18" s="1"/>
  <c r="N591" i="18" s="1"/>
  <c r="M1235" i="18" a="1"/>
  <c r="M1235" i="18" s="1"/>
  <c r="M1203" i="18" a="1"/>
  <c r="M1203" i="18" s="1"/>
  <c r="M574" i="18" a="1"/>
  <c r="M574" i="18" s="1"/>
  <c r="M1538" i="18" a="1"/>
  <c r="M1538" i="18" s="1"/>
  <c r="M641" i="18" a="1"/>
  <c r="M641" i="18" s="1"/>
  <c r="M662" i="18" a="1"/>
  <c r="M662" i="18" s="1"/>
  <c r="N662" i="18" s="1"/>
  <c r="P662" i="18" s="1"/>
  <c r="M25" i="18" a="1"/>
  <c r="M25" i="18" s="1"/>
  <c r="M1054" i="18" a="1"/>
  <c r="M1054" i="18" s="1"/>
  <c r="M1451" i="18" a="1"/>
  <c r="M1451" i="18" s="1"/>
  <c r="M167" i="18" a="1"/>
  <c r="M167" i="18" s="1"/>
  <c r="M16" i="18" a="1"/>
  <c r="M16" i="18" s="1"/>
  <c r="M1098" i="18" a="1"/>
  <c r="M1098" i="18" s="1"/>
  <c r="M976" i="18" a="1"/>
  <c r="M976" i="18" s="1"/>
  <c r="M714" i="18" a="1"/>
  <c r="M714" i="18" s="1"/>
  <c r="M1415" i="18" a="1"/>
  <c r="M1415" i="18" s="1"/>
  <c r="M1291" i="18" a="1"/>
  <c r="M1291" i="18" s="1"/>
  <c r="M349" i="18" a="1"/>
  <c r="M349" i="18" s="1"/>
  <c r="M626" i="18" a="1"/>
  <c r="M626" i="18" s="1"/>
  <c r="N626" i="18" s="1"/>
  <c r="P626" i="18" s="1"/>
  <c r="M913" i="18" a="1"/>
  <c r="M913" i="18" s="1"/>
  <c r="M1515" i="18" a="1"/>
  <c r="M1515" i="18" s="1"/>
  <c r="M1258" i="18" a="1"/>
  <c r="M1258" i="18" s="1"/>
  <c r="M890" i="18" a="1"/>
  <c r="M890" i="18" s="1"/>
  <c r="M1139" i="18" a="1"/>
  <c r="M1139" i="18" s="1"/>
  <c r="M509" i="18" a="1"/>
  <c r="M509" i="18" s="1"/>
  <c r="M303" i="18" a="1"/>
  <c r="M303" i="18" s="1"/>
  <c r="M438" i="18" a="1"/>
  <c r="M438" i="18" s="1"/>
  <c r="M746" i="18" a="1"/>
  <c r="M746" i="18" s="1"/>
  <c r="M22" i="18" a="1"/>
  <c r="M22" i="18" s="1"/>
  <c r="M619" i="18" a="1"/>
  <c r="M619" i="18" s="1"/>
  <c r="M530" i="18" a="1"/>
  <c r="M530" i="18" s="1"/>
  <c r="M1295" i="18" a="1"/>
  <c r="M1295" i="18" s="1"/>
  <c r="M1308" i="18" a="1"/>
  <c r="M1308" i="18" s="1"/>
  <c r="M1304" i="18" a="1"/>
  <c r="M1304" i="18" s="1"/>
  <c r="N1304" i="18" s="1"/>
  <c r="P1304" i="18" s="1"/>
  <c r="M1475" i="18" a="1"/>
  <c r="M1475" i="18" s="1"/>
  <c r="M768" i="18" a="1"/>
  <c r="M768" i="18" s="1"/>
  <c r="M559" i="18" a="1"/>
  <c r="M559" i="18" s="1"/>
  <c r="M918" i="18" a="1"/>
  <c r="M918" i="18" s="1"/>
  <c r="M646" i="18" a="1"/>
  <c r="M646" i="18" s="1"/>
  <c r="M637" i="18" a="1"/>
  <c r="M637" i="18" s="1"/>
  <c r="M94" i="18" a="1"/>
  <c r="M94" i="18" s="1"/>
  <c r="M964" i="18" a="1"/>
  <c r="M964" i="18" s="1"/>
  <c r="M207" i="18" a="1"/>
  <c r="M207" i="18" s="1"/>
  <c r="M1377" i="18" a="1"/>
  <c r="M1377" i="18" s="1"/>
  <c r="M772" i="18" a="1"/>
  <c r="M772" i="18" s="1"/>
  <c r="N772" i="18" s="1"/>
  <c r="P772" i="18" s="1"/>
  <c r="M1535" i="18" a="1"/>
  <c r="M1535" i="18" s="1"/>
  <c r="M1391" i="18" a="1"/>
  <c r="M1391" i="18" s="1"/>
  <c r="M1142" i="18" a="1"/>
  <c r="M1142" i="18" s="1"/>
  <c r="M883" i="18" a="1"/>
  <c r="M883" i="18" s="1"/>
  <c r="M284" i="18" a="1"/>
  <c r="M284" i="18" s="1"/>
  <c r="M251" i="18" a="1"/>
  <c r="M251" i="18" s="1"/>
  <c r="N251" i="18" s="1"/>
  <c r="M1426" i="18" a="1"/>
  <c r="M1426" i="18" s="1"/>
  <c r="M395" i="18" a="1"/>
  <c r="M395" i="18" s="1"/>
  <c r="M1266" i="18" a="1"/>
  <c r="M1266" i="18" s="1"/>
  <c r="M670" i="18" a="1"/>
  <c r="M670" i="18" s="1"/>
  <c r="N670" i="18" s="1"/>
  <c r="P670" i="18" s="1"/>
  <c r="N198" i="18"/>
  <c r="M970" i="18" a="1"/>
  <c r="M970" i="18" s="1"/>
  <c r="M482" i="18" a="1"/>
  <c r="M482" i="18" s="1"/>
  <c r="M198" i="18" a="1"/>
  <c r="M198" i="18" s="1"/>
  <c r="M124" i="18" a="1"/>
  <c r="M124" i="18" s="1"/>
  <c r="M1152" i="18" a="1"/>
  <c r="M1152" i="18" s="1"/>
  <c r="M1102" i="18" a="1"/>
  <c r="M1102" i="18" s="1"/>
  <c r="M1048" i="18" a="1"/>
  <c r="M1048" i="18" s="1"/>
  <c r="M88" i="18" a="1"/>
  <c r="M88" i="18" s="1"/>
  <c r="M722" i="18" a="1"/>
  <c r="M722" i="18" s="1"/>
  <c r="N722" i="18" s="1"/>
  <c r="P722" i="18" s="1"/>
  <c r="M343" i="18" a="1"/>
  <c r="M343" i="18" s="1"/>
  <c r="M525" i="18" a="1"/>
  <c r="M525" i="18" s="1"/>
  <c r="M1335" i="18" a="1"/>
  <c r="M1335" i="18" s="1"/>
  <c r="M338" i="18" a="1"/>
  <c r="M338" i="18" s="1"/>
  <c r="M157" i="18" a="1"/>
  <c r="M157" i="18" s="1"/>
  <c r="M75" i="18" a="1"/>
  <c r="M75" i="18" s="1"/>
  <c r="M169" i="18" a="1"/>
  <c r="M169" i="18" s="1"/>
  <c r="M186" i="18" a="1"/>
  <c r="M186" i="18" s="1"/>
  <c r="M331" i="18" a="1"/>
  <c r="M331" i="18" s="1"/>
  <c r="M803" i="18" a="1"/>
  <c r="M803" i="18" s="1"/>
  <c r="M687" i="18" a="1"/>
  <c r="M687" i="18" s="1"/>
  <c r="N462" i="18"/>
  <c r="M205" i="18" a="1"/>
  <c r="M205" i="18" s="1"/>
  <c r="M513" i="18" a="1"/>
  <c r="M513" i="18" s="1"/>
  <c r="M1157" i="18" a="1"/>
  <c r="M1157" i="18" s="1"/>
  <c r="M462" i="18" a="1"/>
  <c r="M462" i="18" s="1"/>
  <c r="M316" i="18" a="1"/>
  <c r="M316" i="18" s="1"/>
  <c r="M224" i="18" a="1"/>
  <c r="M224" i="18" s="1"/>
  <c r="M1338" i="18" a="1"/>
  <c r="M1338" i="18" s="1"/>
  <c r="M1444" i="18" a="1"/>
  <c r="M1444" i="18" s="1"/>
  <c r="M581" i="18" a="1"/>
  <c r="M581" i="18" s="1"/>
  <c r="N581" i="18" s="1"/>
  <c r="P581" i="18" s="1"/>
  <c r="M541" i="18" a="1"/>
  <c r="M541" i="18" s="1"/>
  <c r="M1088" i="18" a="1"/>
  <c r="M1088" i="18" s="1"/>
  <c r="M1149" i="18" a="1"/>
  <c r="M1149" i="18" s="1"/>
  <c r="M1441" i="18" a="1"/>
  <c r="M1441" i="18" s="1"/>
  <c r="M1178" i="18" a="1"/>
  <c r="M1178" i="18" s="1"/>
  <c r="M1375" i="18" a="1"/>
  <c r="M1375" i="18" s="1"/>
  <c r="M1462" i="18" a="1"/>
  <c r="M1462" i="18" s="1"/>
  <c r="M627" i="18" a="1"/>
  <c r="M627" i="18" s="1"/>
  <c r="M213" i="18" a="1"/>
  <c r="M213" i="18" s="1"/>
  <c r="M10" i="18" a="1"/>
  <c r="M10" i="18" s="1"/>
  <c r="M1282" i="18" a="1"/>
  <c r="M1282" i="18" s="1"/>
  <c r="M333" i="18" a="1"/>
  <c r="M333" i="18" s="1"/>
  <c r="M757" i="18" a="1"/>
  <c r="M757" i="18" s="1"/>
  <c r="M1045" i="18" a="1"/>
  <c r="M1045" i="18" s="1"/>
  <c r="M476" i="18" a="1"/>
  <c r="M476" i="18" s="1"/>
  <c r="M787" i="18" a="1"/>
  <c r="M787" i="18" s="1"/>
  <c r="M568" i="18" a="1"/>
  <c r="M568" i="18" s="1"/>
  <c r="M1523" i="18" a="1"/>
  <c r="M1523" i="18" s="1"/>
  <c r="M1005" i="18" a="1"/>
  <c r="M1005" i="18" s="1"/>
  <c r="M1022" i="18" a="1"/>
  <c r="M1022" i="18" s="1"/>
  <c r="M187" i="18" a="1"/>
  <c r="M187" i="18" s="1"/>
  <c r="M35" i="18" a="1"/>
  <c r="M35" i="18" s="1"/>
  <c r="M1182" i="18" a="1"/>
  <c r="M1182" i="18" s="1"/>
  <c r="M1368" i="18" a="1"/>
  <c r="M1368" i="18" s="1"/>
  <c r="M531" i="18" a="1"/>
  <c r="M531" i="18" s="1"/>
  <c r="M93" i="18" a="1"/>
  <c r="M93" i="18" s="1"/>
  <c r="M609" i="18" a="1"/>
  <c r="M609" i="18" s="1"/>
  <c r="M138" i="18" a="1"/>
  <c r="M138" i="18" s="1"/>
  <c r="M1343" i="18" a="1"/>
  <c r="M1343" i="18" s="1"/>
  <c r="M1427" i="18" a="1"/>
  <c r="M1427" i="18" s="1"/>
  <c r="M888" i="18" a="1"/>
  <c r="M888" i="18" s="1"/>
  <c r="M1401" i="18" a="1"/>
  <c r="M1401" i="18" s="1"/>
  <c r="M1049" i="18" a="1"/>
  <c r="M1049" i="18" s="1"/>
  <c r="M1521" i="18" a="1"/>
  <c r="M1521" i="18" s="1"/>
  <c r="M1003" i="18" a="1"/>
  <c r="M1003" i="18" s="1"/>
  <c r="M553" i="18" a="1"/>
  <c r="M553" i="18" s="1"/>
  <c r="M195" i="18" a="1"/>
  <c r="M195" i="18" s="1"/>
  <c r="M648" i="18" a="1"/>
  <c r="M648" i="18" s="1"/>
  <c r="M672" i="18" a="1"/>
  <c r="M672" i="18" s="1"/>
  <c r="M959" i="18" a="1"/>
  <c r="M959" i="18" s="1"/>
  <c r="M1214" i="18" a="1"/>
  <c r="M1214" i="18" s="1"/>
  <c r="M247" i="18" a="1"/>
  <c r="M247" i="18" s="1"/>
  <c r="M593" i="18" a="1"/>
  <c r="M593" i="18" s="1"/>
  <c r="M5" i="18" a="1"/>
  <c r="M5" i="18" s="1"/>
  <c r="M638" i="18" a="1"/>
  <c r="M638" i="18" s="1"/>
  <c r="M6" i="18" a="1"/>
  <c r="M6" i="18" s="1"/>
  <c r="M988" i="18" a="1"/>
  <c r="M988" i="18" s="1"/>
  <c r="M1050" i="18" a="1"/>
  <c r="M1050" i="18" s="1"/>
  <c r="M1025" i="18" a="1"/>
  <c r="M1025" i="18" s="1"/>
  <c r="M1082" i="18" a="1"/>
  <c r="M1082" i="18" s="1"/>
  <c r="M1064" i="18" a="1"/>
  <c r="M1064" i="18" s="1"/>
  <c r="M1345" i="18" a="1"/>
  <c r="M1345" i="18" s="1"/>
  <c r="M512" i="18" a="1"/>
  <c r="M512" i="18" s="1"/>
  <c r="N512" i="18" s="1"/>
  <c r="P512" i="18" s="1"/>
  <c r="M1127" i="18" a="1"/>
  <c r="M1127" i="18" s="1"/>
  <c r="M1398" i="18" a="1"/>
  <c r="M1398" i="18" s="1"/>
  <c r="M181" i="18" a="1"/>
  <c r="M181" i="18" s="1"/>
  <c r="M490" i="18" a="1"/>
  <c r="M490" i="18" s="1"/>
  <c r="M563" i="18" a="1"/>
  <c r="M563" i="18" s="1"/>
  <c r="M825" i="18" a="1"/>
  <c r="M825" i="18" s="1"/>
  <c r="M1493" i="18" a="1"/>
  <c r="M1493" i="18" s="1"/>
  <c r="M298" i="18" a="1"/>
  <c r="M298" i="18" s="1"/>
  <c r="M1459" i="18" a="1"/>
  <c r="M1459" i="18" s="1"/>
  <c r="M933" i="18" a="1"/>
  <c r="M933" i="18" s="1"/>
  <c r="M1445" i="18" a="1"/>
  <c r="M1445" i="18" s="1"/>
  <c r="M232" i="18" a="1"/>
  <c r="M232" i="18" s="1"/>
  <c r="M814" i="18" a="1"/>
  <c r="M814" i="18" s="1"/>
  <c r="M661" i="18" a="1"/>
  <c r="M661" i="18" s="1"/>
  <c r="M454" i="18" a="1"/>
  <c r="M454" i="18" s="1"/>
  <c r="M489" i="18" a="1"/>
  <c r="M489" i="18" s="1"/>
  <c r="M1124" i="18" a="1"/>
  <c r="M1124" i="18" s="1"/>
  <c r="M921" i="18" a="1"/>
  <c r="M921" i="18" s="1"/>
  <c r="M762" i="18" a="1"/>
  <c r="M762" i="18" s="1"/>
  <c r="M308" i="18" a="1"/>
  <c r="M308" i="18" s="1"/>
  <c r="N308" i="18" s="1"/>
  <c r="M584" i="18" a="1"/>
  <c r="M584" i="18" s="1"/>
  <c r="N584" i="18" s="1"/>
  <c r="M598" i="18" a="1"/>
  <c r="M598" i="18" s="1"/>
  <c r="M34" i="18" a="1"/>
  <c r="M34" i="18" s="1"/>
  <c r="M707" i="18" a="1"/>
  <c r="M707" i="18" s="1"/>
  <c r="M1543" i="18" a="1"/>
  <c r="M1543" i="18" s="1"/>
  <c r="M127" i="18" a="1"/>
  <c r="M127" i="18" s="1"/>
  <c r="M709" i="18" a="1"/>
  <c r="M709" i="18" s="1"/>
  <c r="M824" i="18" a="1"/>
  <c r="M824" i="18" s="1"/>
  <c r="M572" i="18" a="1"/>
  <c r="M572" i="18" s="1"/>
  <c r="M1344" i="18" a="1"/>
  <c r="M1344" i="18" s="1"/>
  <c r="M887" i="18" a="1"/>
  <c r="M887" i="18" s="1"/>
  <c r="M380" i="18" a="1"/>
  <c r="M380" i="18" s="1"/>
  <c r="M671" i="18" a="1"/>
  <c r="M671" i="18" s="1"/>
  <c r="M516" i="18" a="1"/>
  <c r="M516" i="18" s="1"/>
  <c r="M804" i="18" a="1"/>
  <c r="M804" i="18" s="1"/>
  <c r="M586" i="18" a="1"/>
  <c r="M586" i="18" s="1"/>
  <c r="M426" i="18" a="1"/>
  <c r="M426" i="18" s="1"/>
  <c r="M159" i="18" a="1"/>
  <c r="M159" i="18" s="1"/>
  <c r="M1534" i="18" a="1"/>
  <c r="M1534" i="18" s="1"/>
  <c r="M981" i="18" a="1"/>
  <c r="M981" i="18" s="1"/>
  <c r="M1529" i="18" a="1"/>
  <c r="M1529" i="18" s="1"/>
  <c r="M1316" i="18" a="1"/>
  <c r="M1316" i="18" s="1"/>
  <c r="M1300" i="18" a="1"/>
  <c r="M1300" i="18" s="1"/>
  <c r="M1248" i="18" a="1"/>
  <c r="M1248" i="18" s="1"/>
  <c r="M1495" i="18" a="1"/>
  <c r="M1495" i="18" s="1"/>
  <c r="M963" i="18" a="1"/>
  <c r="M963" i="18" s="1"/>
  <c r="M1313" i="18" a="1"/>
  <c r="M1313" i="18" s="1"/>
  <c r="M1081" i="18" a="1"/>
  <c r="M1081" i="18" s="1"/>
  <c r="M1524" i="18" a="1"/>
  <c r="M1524" i="18" s="1"/>
  <c r="M1471" i="18" a="1"/>
  <c r="M1471" i="18" s="1"/>
  <c r="M1170" i="18" a="1"/>
  <c r="M1170" i="18" s="1"/>
  <c r="M1484" i="18" a="1"/>
  <c r="M1484" i="18" s="1"/>
  <c r="M1281" i="18" a="1"/>
  <c r="M1281" i="18" s="1"/>
  <c r="M948" i="18" a="1"/>
  <c r="M948" i="18" s="1"/>
  <c r="M1065" i="18" a="1"/>
  <c r="M1065" i="18" s="1"/>
  <c r="M423" i="18" a="1"/>
  <c r="M423" i="18" s="1"/>
  <c r="M788" i="18" a="1"/>
  <c r="M788" i="18" s="1"/>
  <c r="M608" i="18" a="1"/>
  <c r="M608" i="18" s="1"/>
  <c r="M61" i="18" a="1"/>
  <c r="M61" i="18" s="1"/>
  <c r="M1429" i="18" a="1"/>
  <c r="M1429" i="18" s="1"/>
  <c r="M1236" i="18" a="1"/>
  <c r="M1236" i="18" s="1"/>
  <c r="M536" i="18" a="1"/>
  <c r="M536" i="18" s="1"/>
  <c r="M460" i="18" a="1"/>
  <c r="M460" i="18" s="1"/>
  <c r="M1140" i="18" a="1"/>
  <c r="M1140" i="18" s="1"/>
  <c r="M1172" i="18" a="1"/>
  <c r="M1172" i="18" s="1"/>
  <c r="M730" i="18" a="1"/>
  <c r="M730" i="18" s="1"/>
  <c r="N730" i="18" s="1"/>
  <c r="P730" i="18" s="1"/>
  <c r="M478" i="18" a="1"/>
  <c r="M478" i="18" s="1"/>
  <c r="M727" i="18" a="1"/>
  <c r="M727" i="18" s="1"/>
  <c r="M85" i="18" a="1"/>
  <c r="M85" i="18" s="1"/>
  <c r="M1268" i="18" a="1"/>
  <c r="M1268" i="18" s="1"/>
  <c r="M217" i="18" a="1"/>
  <c r="M217" i="18" s="1"/>
  <c r="M1062" i="18" a="1"/>
  <c r="M1062" i="18" s="1"/>
  <c r="M1245" i="18" a="1"/>
  <c r="M1245" i="18" s="1"/>
  <c r="M1016" i="18" a="1"/>
  <c r="M1016" i="18" s="1"/>
  <c r="M776" i="18" a="1"/>
  <c r="M776" i="18" s="1"/>
  <c r="M1423" i="18" a="1"/>
  <c r="M1423" i="18" s="1"/>
  <c r="M392" i="18" a="1"/>
  <c r="M392" i="18" s="1"/>
  <c r="M534" i="18" a="1"/>
  <c r="M534" i="18" s="1"/>
  <c r="M1436" i="18" a="1"/>
  <c r="M1436" i="18" s="1"/>
  <c r="M1110" i="18" a="1"/>
  <c r="M1110" i="18" s="1"/>
  <c r="M1208" i="18" a="1"/>
  <c r="M1208" i="18" s="1"/>
  <c r="M656" i="18" a="1"/>
  <c r="M656" i="18" s="1"/>
  <c r="N656" i="18" s="1"/>
  <c r="M234" i="18" a="1"/>
  <c r="M234" i="18" s="1"/>
  <c r="M1280" i="18" a="1"/>
  <c r="M1280" i="18" s="1"/>
  <c r="M1318" i="18" a="1"/>
  <c r="M1318" i="18" s="1"/>
  <c r="M606" i="18" a="1"/>
  <c r="M606" i="18" s="1"/>
  <c r="N606" i="18" s="1"/>
  <c r="P606" i="18" s="1"/>
  <c r="M533" i="18" a="1"/>
  <c r="M533" i="18" s="1"/>
  <c r="M852" i="18" a="1"/>
  <c r="M852" i="18" s="1"/>
  <c r="M908" i="18" a="1"/>
  <c r="M908" i="18" s="1"/>
  <c r="M1101" i="18" a="1"/>
  <c r="M1101" i="18" s="1"/>
  <c r="M1461" i="18" a="1"/>
  <c r="M1461" i="18" s="1"/>
  <c r="N1461" i="18" s="1"/>
  <c r="M1256" i="18" a="1"/>
  <c r="M1256" i="18" s="1"/>
  <c r="M1519" i="18" a="1"/>
  <c r="M1519" i="18" s="1"/>
  <c r="M1314" i="18" a="1"/>
  <c r="M1314" i="18" s="1"/>
  <c r="M1246" i="18" a="1"/>
  <c r="M1246" i="18" s="1"/>
  <c r="M1489" i="18" a="1"/>
  <c r="M1489" i="18" s="1"/>
  <c r="M957" i="18" a="1"/>
  <c r="M957" i="18" s="1"/>
  <c r="M1114" i="18" a="1"/>
  <c r="M1114" i="18" s="1"/>
  <c r="M1394" i="18" a="1"/>
  <c r="M1394" i="18" s="1"/>
  <c r="M1497" i="18" a="1"/>
  <c r="M1497" i="18" s="1"/>
  <c r="M1271" i="18" a="1"/>
  <c r="M1271" i="18" s="1"/>
  <c r="M560" i="18" a="1"/>
  <c r="M560" i="18" s="1"/>
  <c r="M37" i="18" a="1"/>
  <c r="M37" i="18" s="1"/>
  <c r="M1106" i="18" a="1"/>
  <c r="M1106" i="18" s="1"/>
  <c r="M736" i="18" a="1"/>
  <c r="M736" i="18" s="1"/>
  <c r="M859" i="18" a="1"/>
  <c r="M859" i="18" s="1"/>
  <c r="M295" i="18" a="1"/>
  <c r="M295" i="18" s="1"/>
  <c r="N295" i="18" s="1"/>
  <c r="M621" i="18" a="1"/>
  <c r="M621" i="18" s="1"/>
  <c r="M92" i="18" a="1"/>
  <c r="M92" i="18" s="1"/>
  <c r="M1329" i="18" a="1"/>
  <c r="M1329" i="18" s="1"/>
  <c r="M570" i="18" a="1"/>
  <c r="M570" i="18" s="1"/>
  <c r="M1115" i="18" a="1"/>
  <c r="M1115" i="18" s="1"/>
  <c r="M1317" i="18" a="1"/>
  <c r="M1317" i="18" s="1"/>
  <c r="M296" i="18" a="1"/>
  <c r="M296" i="18" s="1"/>
  <c r="M897" i="18" a="1"/>
  <c r="M897" i="18" s="1"/>
  <c r="M1177" i="18" a="1"/>
  <c r="M1177" i="18" s="1"/>
  <c r="M954" i="18" a="1"/>
  <c r="M954" i="18" s="1"/>
  <c r="M64" i="18" a="1"/>
  <c r="M64" i="18" s="1"/>
  <c r="M403" i="18" a="1"/>
  <c r="M403" i="18" s="1"/>
  <c r="M721" i="18" a="1"/>
  <c r="M721" i="18" s="1"/>
  <c r="N721" i="18" s="1"/>
  <c r="P721" i="18" s="1"/>
  <c r="M450" i="18" a="1"/>
  <c r="M450" i="18" s="1"/>
  <c r="M48" i="18" a="1"/>
  <c r="M48" i="18" s="1"/>
  <c r="M1111" i="18" a="1"/>
  <c r="M1111" i="18" s="1"/>
  <c r="M816" i="18" a="1"/>
  <c r="M816" i="18" s="1"/>
  <c r="M381" i="18" a="1"/>
  <c r="M381" i="18" s="1"/>
  <c r="M821" i="18" a="1"/>
  <c r="M821" i="18" s="1"/>
  <c r="M592" i="18" a="1"/>
  <c r="M592" i="18" s="1"/>
  <c r="M841" i="18" a="1"/>
  <c r="M841" i="18" s="1"/>
  <c r="M968" i="18" a="1"/>
  <c r="M968" i="18" s="1"/>
  <c r="M1537" i="18" a="1"/>
  <c r="M1537" i="18" s="1"/>
  <c r="M945" i="18" a="1"/>
  <c r="M945" i="18" s="1"/>
  <c r="M384" i="18" a="1"/>
  <c r="M384" i="18" s="1"/>
  <c r="N384" i="18" s="1"/>
  <c r="M486" i="18" a="1"/>
  <c r="M486" i="18" s="1"/>
  <c r="M561" i="18" a="1"/>
  <c r="M561" i="18" s="1"/>
  <c r="M1531" i="18" a="1"/>
  <c r="M1531" i="18" s="1"/>
  <c r="M1039" i="18" a="1"/>
  <c r="M1039" i="18" s="1"/>
  <c r="M1460" i="18" a="1"/>
  <c r="M1460" i="18" s="1"/>
  <c r="M1512" i="18" a="1"/>
  <c r="M1512" i="18" s="1"/>
  <c r="M1328" i="18" a="1"/>
  <c r="M1328" i="18" s="1"/>
  <c r="M1104" i="18" a="1"/>
  <c r="M1104" i="18" s="1"/>
  <c r="M946" i="18" a="1"/>
  <c r="M946" i="18" s="1"/>
  <c r="M657" i="18" a="1"/>
  <c r="M657" i="18" s="1"/>
  <c r="N657" i="18" s="1"/>
  <c r="M480" i="18" a="1"/>
  <c r="M480" i="18" s="1"/>
  <c r="M204" i="18" a="1"/>
  <c r="M204" i="18" s="1"/>
  <c r="M417" i="18" a="1"/>
  <c r="M417" i="18" s="1"/>
  <c r="M777" i="18" a="1"/>
  <c r="M777" i="18" s="1"/>
  <c r="N777" i="18" s="1"/>
  <c r="P777" i="18" s="1"/>
  <c r="M602" i="18" a="1"/>
  <c r="M602" i="18" s="1"/>
  <c r="M909" i="18" a="1"/>
  <c r="M909" i="18" s="1"/>
  <c r="M962" i="18" a="1"/>
  <c r="M962" i="18" s="1"/>
  <c r="M81" i="18" a="1"/>
  <c r="M81" i="18" s="1"/>
  <c r="M1004" i="18" a="1"/>
  <c r="M1004" i="18" s="1"/>
  <c r="M1053" i="18" a="1"/>
  <c r="M1053" i="18" s="1"/>
  <c r="N1053" i="18" s="1"/>
  <c r="P1053" i="18" s="1"/>
  <c r="M1249" i="18" a="1"/>
  <c r="M1249" i="18" s="1"/>
  <c r="M537" i="18" a="1"/>
  <c r="M537" i="18" s="1"/>
  <c r="M455" i="18" a="1"/>
  <c r="M455" i="18" s="1"/>
  <c r="N455" i="18" s="1"/>
  <c r="M46" i="18" a="1"/>
  <c r="M46" i="18" s="1"/>
  <c r="M870" i="18" a="1"/>
  <c r="M870" i="18" s="1"/>
  <c r="M1496" i="18" a="1"/>
  <c r="M1496" i="18" s="1"/>
  <c r="M894" i="18" a="1"/>
  <c r="M894" i="18" s="1"/>
  <c r="M57" i="18" a="1"/>
  <c r="M57" i="18" s="1"/>
  <c r="M654" i="18" a="1"/>
  <c r="M654" i="18" s="1"/>
  <c r="M1055" i="18" a="1"/>
  <c r="M1055" i="18" s="1"/>
  <c r="M1296" i="18" a="1"/>
  <c r="M1296" i="18" s="1"/>
  <c r="M1078" i="18" a="1"/>
  <c r="M1078" i="18" s="1"/>
  <c r="M79" i="18" a="1"/>
  <c r="M79" i="18" s="1"/>
  <c r="M191" i="18" a="1"/>
  <c r="M191" i="18" s="1"/>
  <c r="M521" i="18" a="1"/>
  <c r="M521" i="18" s="1"/>
  <c r="M315" i="18" a="1"/>
  <c r="M315" i="18" s="1"/>
  <c r="M9" i="18" a="1"/>
  <c r="M9" i="18" s="1"/>
  <c r="M1305" i="18" a="1"/>
  <c r="M1305" i="18" s="1"/>
  <c r="M979" i="18" a="1"/>
  <c r="M979" i="18" s="1"/>
  <c r="M1265" i="18" a="1"/>
  <c r="M1265" i="18" s="1"/>
  <c r="M1084" i="18" a="1"/>
  <c r="M1084" i="18" s="1"/>
  <c r="M143" i="18" a="1"/>
  <c r="M143" i="18" s="1"/>
  <c r="M459" i="18" a="1"/>
  <c r="M459" i="18" s="1"/>
  <c r="M792" i="18" a="1"/>
  <c r="M792" i="18" s="1"/>
  <c r="N792" i="18" s="1"/>
  <c r="P792" i="18" s="1"/>
  <c r="M309" i="18" a="1"/>
  <c r="M309" i="18" s="1"/>
  <c r="N309" i="18" s="1"/>
  <c r="P309" i="18" s="1"/>
  <c r="M114" i="18" a="1"/>
  <c r="M114" i="18" s="1"/>
  <c r="M368" i="18" a="1"/>
  <c r="M368" i="18" s="1"/>
  <c r="M1125" i="18" a="1"/>
  <c r="M1125" i="18" s="1"/>
  <c r="M1388" i="18" a="1"/>
  <c r="M1388" i="18" s="1"/>
  <c r="M1473" i="18" a="1"/>
  <c r="M1473" i="18" s="1"/>
  <c r="M501" i="18" a="1"/>
  <c r="M501" i="18" s="1"/>
  <c r="M876" i="18" a="1"/>
  <c r="M876" i="18" s="1"/>
  <c r="M1136" i="18" a="1"/>
  <c r="M1136" i="18" s="1"/>
  <c r="M982" i="18" a="1"/>
  <c r="M982" i="18" s="1"/>
  <c r="M1540" i="18" a="1"/>
  <c r="M1540" i="18" s="1"/>
  <c r="M1331" i="18" a="1"/>
  <c r="M1331" i="18" s="1"/>
  <c r="M1448" i="18" a="1"/>
  <c r="M1448" i="18" s="1"/>
  <c r="M1364" i="18" a="1"/>
  <c r="M1364" i="18" s="1"/>
  <c r="M441" i="18" a="1"/>
  <c r="M441" i="18" s="1"/>
  <c r="M622" i="18" a="1"/>
  <c r="M622" i="18" s="1"/>
  <c r="M1132" i="18" a="1"/>
  <c r="M1132" i="18" s="1"/>
  <c r="M858" i="18" a="1"/>
  <c r="M858" i="18" s="1"/>
  <c r="M693" i="18" a="1"/>
  <c r="M693" i="18" s="1"/>
  <c r="M1017" i="18" a="1"/>
  <c r="M1017" i="18" s="1"/>
  <c r="M1230" i="18" a="1"/>
  <c r="M1230" i="18" s="1"/>
  <c r="M1555" i="18" a="1"/>
  <c r="M1555" i="18" s="1"/>
  <c r="M1059" i="18" a="1"/>
  <c r="M1059" i="18" s="1"/>
  <c r="M178" i="18" a="1"/>
  <c r="M178" i="18" s="1"/>
  <c r="M538" i="18" a="1"/>
  <c r="M538" i="18" s="1"/>
  <c r="M270" i="18" a="1"/>
  <c r="M270" i="18" s="1"/>
  <c r="M1440" i="18" a="1"/>
  <c r="M1440" i="18" s="1"/>
  <c r="M931" i="18" a="1"/>
  <c r="M931" i="18" s="1"/>
  <c r="M1550" i="18" a="1"/>
  <c r="M1550" i="18" s="1"/>
  <c r="M984" i="18" a="1"/>
  <c r="M984" i="18" s="1"/>
  <c r="N984" i="18" s="1"/>
  <c r="P984" i="18" s="1"/>
  <c r="M1171" i="18" a="1"/>
  <c r="M1171" i="18" s="1"/>
  <c r="M644" i="18" a="1"/>
  <c r="M644" i="18" s="1"/>
  <c r="M53" i="18" a="1"/>
  <c r="M53" i="18" s="1"/>
  <c r="M382" i="18" a="1"/>
  <c r="M382" i="18" s="1"/>
  <c r="M753" i="18" a="1"/>
  <c r="M753" i="18" s="1"/>
  <c r="N753" i="18" s="1"/>
  <c r="P753" i="18" s="1"/>
  <c r="M189" i="18" a="1"/>
  <c r="M189" i="18" s="1"/>
  <c r="M1383" i="18" a="1"/>
  <c r="M1383" i="18" s="1"/>
  <c r="M477" i="18" a="1"/>
  <c r="M477" i="18" s="1"/>
  <c r="N477" i="18" s="1"/>
  <c r="M1351" i="18" a="1"/>
  <c r="M1351" i="18" s="1"/>
  <c r="M225" i="18" a="1"/>
  <c r="M225" i="18" s="1"/>
  <c r="M524" i="18" a="1"/>
  <c r="M524" i="18" s="1"/>
  <c r="M808" i="18" a="1"/>
  <c r="M808" i="18" s="1"/>
  <c r="N808" i="18" s="1"/>
  <c r="P808" i="18" s="1"/>
  <c r="M323" i="18" a="1"/>
  <c r="M323" i="18" s="1"/>
  <c r="M321" i="18" a="1"/>
  <c r="M321" i="18" s="1"/>
  <c r="M980" i="18" a="1"/>
  <c r="M980" i="18" s="1"/>
  <c r="M1089" i="18" a="1"/>
  <c r="M1089" i="18" s="1"/>
  <c r="M820" i="18" a="1"/>
  <c r="M820" i="18" s="1"/>
  <c r="M131" i="18" a="1"/>
  <c r="M131" i="18" s="1"/>
  <c r="M807" i="18" a="1"/>
  <c r="M807" i="18" s="1"/>
  <c r="M241" i="18" a="1"/>
  <c r="M241" i="18" s="1"/>
  <c r="M1417" i="18" a="1"/>
  <c r="M1417" i="18" s="1"/>
  <c r="M1520" i="18" a="1"/>
  <c r="M1520" i="18" s="1"/>
  <c r="M1028" i="18" a="1"/>
  <c r="M1028" i="18" s="1"/>
  <c r="M1293" i="18" a="1"/>
  <c r="M1293" i="18" s="1"/>
  <c r="M118" i="18" a="1"/>
  <c r="M118" i="18" s="1"/>
  <c r="M573" i="18" a="1"/>
  <c r="M573" i="18" s="1"/>
  <c r="N573" i="18" s="1"/>
  <c r="M1007" i="18" a="1"/>
  <c r="M1007" i="18" s="1"/>
  <c r="M1035" i="18" a="1"/>
  <c r="M1035" i="18" s="1"/>
  <c r="M1327" i="18" a="1"/>
  <c r="M1327" i="18" s="1"/>
  <c r="M589" i="18" a="1"/>
  <c r="M589" i="18" s="1"/>
  <c r="M452" i="18" a="1"/>
  <c r="M452" i="18" s="1"/>
  <c r="N452" i="18" s="1"/>
  <c r="M259" i="18" a="1"/>
  <c r="M259" i="18" s="1"/>
  <c r="M575" i="18" a="1"/>
  <c r="M575" i="18" s="1"/>
  <c r="M694" i="18" a="1"/>
  <c r="M694" i="18" s="1"/>
  <c r="M106" i="18" a="1"/>
  <c r="M106" i="18" s="1"/>
  <c r="M425" i="18" a="1"/>
  <c r="M425" i="18" s="1"/>
  <c r="M1120" i="18" a="1"/>
  <c r="M1120" i="18" s="1"/>
  <c r="M1232" i="18" a="1"/>
  <c r="M1232" i="18" s="1"/>
  <c r="M1554" i="18" a="1"/>
  <c r="M1554" i="18" s="1"/>
  <c r="M1562" i="18" a="1"/>
  <c r="M1562" i="18" s="1"/>
  <c r="M1354" i="18" a="1"/>
  <c r="M1354" i="18" s="1"/>
  <c r="M944" i="18" a="1"/>
  <c r="M944" i="18" s="1"/>
  <c r="M1241" i="18" a="1"/>
  <c r="M1241" i="18" s="1"/>
  <c r="M1057" i="18" a="1"/>
  <c r="M1057" i="18" s="1"/>
  <c r="M1498" i="18" a="1"/>
  <c r="M1498" i="18" s="1"/>
  <c r="M164" i="18" a="1"/>
  <c r="M164" i="18" s="1"/>
  <c r="M793" i="18" a="1"/>
  <c r="M793" i="18" s="1"/>
  <c r="M236" i="18" a="1"/>
  <c r="M236" i="18" s="1"/>
  <c r="M625" i="18" a="1"/>
  <c r="M625" i="18" s="1"/>
  <c r="M1196" i="18" a="1"/>
  <c r="M1196" i="18" s="1"/>
  <c r="M1453" i="18" a="1"/>
  <c r="M1453" i="18" s="1"/>
  <c r="M1492" i="18" a="1"/>
  <c r="M1492" i="18" s="1"/>
  <c r="M990" i="18" a="1"/>
  <c r="M990" i="18" s="1"/>
  <c r="M479" i="18" a="1"/>
  <c r="M479" i="18" s="1"/>
  <c r="M433" i="18" a="1"/>
  <c r="M433" i="18" s="1"/>
  <c r="M154" i="18" a="1"/>
  <c r="M154" i="18" s="1"/>
  <c r="M769" i="18" a="1"/>
  <c r="M769" i="18" s="1"/>
  <c r="M196" i="18" a="1"/>
  <c r="M196" i="18" s="1"/>
  <c r="M30" i="18" a="1"/>
  <c r="M30" i="18" s="1"/>
  <c r="M1376" i="18" a="1"/>
  <c r="M1376" i="18" s="1"/>
  <c r="M1321" i="18" a="1"/>
  <c r="M1321" i="18" s="1"/>
  <c r="M1499" i="18" a="1"/>
  <c r="M1499" i="18" s="1"/>
  <c r="M992" i="18" a="1"/>
  <c r="M992" i="18" s="1"/>
  <c r="M312" i="18" a="1"/>
  <c r="M312" i="18" s="1"/>
  <c r="M1373" i="18" a="1"/>
  <c r="M1373" i="18" s="1"/>
  <c r="M706" i="18" a="1"/>
  <c r="M706" i="18" s="1"/>
  <c r="M158" i="18" a="1"/>
  <c r="M158" i="18" s="1"/>
  <c r="N158" i="18" s="1"/>
  <c r="M526" i="18" a="1"/>
  <c r="M526" i="18" s="1"/>
  <c r="M891" i="18" a="1"/>
  <c r="M891" i="18" s="1"/>
  <c r="M249" i="18" a="1"/>
  <c r="M249" i="18" s="1"/>
  <c r="M1463" i="18" a="1"/>
  <c r="M1463" i="18" s="1"/>
  <c r="M273" i="18" a="1"/>
  <c r="M273" i="18" s="1"/>
  <c r="M885" i="18" a="1"/>
  <c r="M885" i="18" s="1"/>
  <c r="M369" i="18" a="1"/>
  <c r="M369" i="18" s="1"/>
  <c r="M7" i="18" a="1"/>
  <c r="M7" i="18" s="1"/>
  <c r="M1161" i="18" a="1"/>
  <c r="M1161" i="18" s="1"/>
  <c r="M1221" i="18" a="1"/>
  <c r="M1221" i="18" s="1"/>
  <c r="M811" i="18" a="1"/>
  <c r="M811" i="18" s="1"/>
  <c r="M408" i="18" a="1"/>
  <c r="M408" i="18" s="1"/>
  <c r="M184" i="18" a="1"/>
  <c r="M184" i="18" s="1"/>
  <c r="M802" i="18" a="1"/>
  <c r="M802" i="18" s="1"/>
  <c r="M1077" i="18" a="1"/>
  <c r="M1077" i="18" s="1"/>
  <c r="M781" i="18" a="1"/>
  <c r="M781" i="18" s="1"/>
  <c r="M301" i="18" a="1"/>
  <c r="M301" i="18" s="1"/>
  <c r="M994" i="18" a="1"/>
  <c r="M994" i="18" s="1"/>
  <c r="M1340" i="18" a="1"/>
  <c r="M1340" i="18" s="1"/>
  <c r="M704" i="18" a="1"/>
  <c r="M704" i="18" s="1"/>
  <c r="N704" i="18" s="1"/>
  <c r="M1130" i="18" a="1"/>
  <c r="M1130" i="18" s="1"/>
  <c r="M1449" i="18" a="1"/>
  <c r="M1449" i="18" s="1"/>
  <c r="M1508" i="18" a="1"/>
  <c r="M1508" i="18" s="1"/>
  <c r="M1013" i="18" a="1"/>
  <c r="M1013" i="18" s="1"/>
  <c r="N1013" i="18" s="1"/>
  <c r="M1438" i="18" a="1"/>
  <c r="M1438" i="18" s="1"/>
  <c r="M1204" i="18" a="1"/>
  <c r="M1204" i="18" s="1"/>
  <c r="M1505" i="18" a="1"/>
  <c r="M1505" i="18" s="1"/>
  <c r="M1348" i="18" a="1"/>
  <c r="M1348" i="18" s="1"/>
  <c r="M1477" i="18" a="1"/>
  <c r="M1477" i="18" s="1"/>
  <c r="M861" i="18" a="1"/>
  <c r="M861" i="18" s="1"/>
  <c r="M1153" i="18" a="1"/>
  <c r="M1153" i="18" s="1"/>
  <c r="M1434" i="18" a="1"/>
  <c r="M1434" i="18" s="1"/>
  <c r="M905" i="18" a="1"/>
  <c r="M905" i="18" s="1"/>
  <c r="M306" i="18" a="1"/>
  <c r="M306" i="18" s="1"/>
  <c r="M474" i="18" a="1"/>
  <c r="M474" i="18" s="1"/>
  <c r="M548" i="18" a="1"/>
  <c r="M548" i="18" s="1"/>
  <c r="M601" i="18" a="1"/>
  <c r="M601" i="18" s="1"/>
  <c r="M517" i="18" a="1"/>
  <c r="M517" i="18" s="1"/>
  <c r="N517" i="18" s="1"/>
  <c r="M1097" i="18" a="1"/>
  <c r="M1097" i="18" s="1"/>
  <c r="M1428" i="18" a="1"/>
  <c r="M1428" i="18" s="1"/>
  <c r="M1108" i="18" a="1"/>
  <c r="M1108" i="18" s="1"/>
  <c r="M620" i="18" a="1"/>
  <c r="M620" i="18" s="1"/>
  <c r="M73" i="18" a="1"/>
  <c r="M73" i="18" s="1"/>
  <c r="M136" i="18" a="1"/>
  <c r="M136" i="18" s="1"/>
  <c r="M1067" i="18" a="1"/>
  <c r="M1067" i="18" s="1"/>
  <c r="M1091" i="18" a="1"/>
  <c r="M1091" i="18" s="1"/>
  <c r="M1422" i="18" a="1"/>
  <c r="M1422" i="18" s="1"/>
  <c r="M1040" i="18" a="1"/>
  <c r="M1040" i="18" s="1"/>
  <c r="M612" i="18" a="1"/>
  <c r="M612" i="18" s="1"/>
  <c r="M95" i="18" a="1"/>
  <c r="M95" i="18" s="1"/>
  <c r="M1435" i="18" a="1"/>
  <c r="M1435" i="18" s="1"/>
  <c r="M1209" i="18" a="1"/>
  <c r="M1209" i="18" s="1"/>
  <c r="M1309" i="18" a="1"/>
  <c r="M1309" i="18" s="1"/>
  <c r="M163" i="18" a="1"/>
  <c r="M163" i="18" s="1"/>
  <c r="M475" i="18" a="1"/>
  <c r="M475" i="18" s="1"/>
  <c r="N475" i="18" s="1"/>
  <c r="M655" i="18" a="1"/>
  <c r="M655" i="18" s="1"/>
  <c r="M1117" i="18" a="1"/>
  <c r="M1117" i="18" s="1"/>
  <c r="M565" i="18" a="1"/>
  <c r="M565" i="18" s="1"/>
  <c r="M43" i="18" a="1"/>
  <c r="M43" i="18" s="1"/>
  <c r="M113" i="18" a="1"/>
  <c r="M113" i="18" s="1"/>
  <c r="M201" i="18" a="1"/>
  <c r="M201" i="18" s="1"/>
  <c r="M1073" i="18" a="1"/>
  <c r="M1073" i="18" s="1"/>
  <c r="M1015" i="18" a="1"/>
  <c r="M1015" i="18" s="1"/>
  <c r="M898" i="18" a="1"/>
  <c r="M898" i="18" s="1"/>
  <c r="M689" i="18" a="1"/>
  <c r="M689" i="18" s="1"/>
  <c r="M520" i="18" a="1"/>
  <c r="M520" i="18" s="1"/>
  <c r="N520" i="18" s="1"/>
  <c r="P520" i="18" s="1"/>
  <c r="M658" i="18" a="1"/>
  <c r="M658" i="18" s="1"/>
  <c r="M498" i="18" a="1"/>
  <c r="M498" i="18" s="1"/>
  <c r="M166" i="18" a="1"/>
  <c r="M166" i="18" s="1"/>
  <c r="M1294" i="18" a="1"/>
  <c r="M1294" i="18" s="1"/>
  <c r="N1294" i="18" s="1"/>
  <c r="P1294" i="18" s="1"/>
  <c r="M1367" i="18" a="1"/>
  <c r="M1367" i="18" s="1"/>
  <c r="M277" i="18" a="1"/>
  <c r="M277" i="18" s="1"/>
  <c r="M1298" i="18" a="1"/>
  <c r="M1298" i="18" s="1"/>
  <c r="M1474" i="18" a="1"/>
  <c r="M1474" i="18" s="1"/>
  <c r="M679" i="18" a="1"/>
  <c r="M679" i="18" s="1"/>
  <c r="N679" i="18" s="1"/>
  <c r="P679" i="18" s="1"/>
  <c r="M1052" i="18" a="1"/>
  <c r="M1052" i="18" s="1"/>
  <c r="M1360" i="18" a="1"/>
  <c r="M1360" i="18" s="1"/>
  <c r="M834" i="18" a="1"/>
  <c r="M834" i="18" s="1"/>
  <c r="M1356" i="18" a="1"/>
  <c r="M1356" i="18" s="1"/>
  <c r="N1092" i="18"/>
  <c r="M1539" i="18" a="1"/>
  <c r="M1539" i="18" s="1"/>
  <c r="M319" i="18" a="1"/>
  <c r="M319" i="18" s="1"/>
  <c r="N319" i="18" s="1"/>
  <c r="M884" i="18" a="1"/>
  <c r="M884" i="18" s="1"/>
  <c r="M896" i="18" a="1"/>
  <c r="M896" i="18" s="1"/>
  <c r="N522" i="18"/>
  <c r="M424" i="18" a="1"/>
  <c r="M424" i="18" s="1"/>
  <c r="M1541" i="18" a="1"/>
  <c r="M1541" i="18" s="1"/>
  <c r="M522" i="18" a="1"/>
  <c r="M522" i="18" s="1"/>
  <c r="M514" i="18" a="1"/>
  <c r="M514" i="18" s="1"/>
  <c r="M287" i="18" a="1"/>
  <c r="M287" i="18" s="1"/>
  <c r="M892" i="18" a="1"/>
  <c r="M892" i="18" s="1"/>
  <c r="M182" i="18" a="1"/>
  <c r="M182" i="18" s="1"/>
  <c r="N831" i="18"/>
  <c r="M1255" i="18" a="1"/>
  <c r="M1255" i="18" s="1"/>
  <c r="M831" i="18" a="1"/>
  <c r="M831" i="18" s="1"/>
  <c r="M147" i="18" a="1"/>
  <c r="M147" i="18" s="1"/>
  <c r="M1533" i="18" a="1"/>
  <c r="M1533" i="18" s="1"/>
  <c r="M801" i="18" a="1"/>
  <c r="M801" i="18" s="1"/>
  <c r="M629" i="18" a="1"/>
  <c r="M629" i="18" s="1"/>
  <c r="M173" i="18" a="1"/>
  <c r="M173" i="18" s="1"/>
  <c r="N173" i="18" s="1"/>
  <c r="P173" i="18" s="1"/>
  <c r="M557" i="18" a="1"/>
  <c r="M557" i="18" s="1"/>
  <c r="M364" i="18" a="1"/>
  <c r="M364" i="18" s="1"/>
  <c r="M203" i="18" a="1"/>
  <c r="M203" i="18" s="1"/>
  <c r="M850" i="18" a="1"/>
  <c r="M850" i="18" s="1"/>
  <c r="M54" i="18" a="1"/>
  <c r="M54" i="18" s="1"/>
  <c r="M718" i="18" a="1"/>
  <c r="M718" i="18" s="1"/>
  <c r="M815" i="18" a="1"/>
  <c r="M815" i="18" s="1"/>
  <c r="M1306" i="18" a="1"/>
  <c r="M1306" i="18" s="1"/>
  <c r="M90" i="18" a="1"/>
  <c r="M90" i="18" s="1"/>
  <c r="M378" i="18" a="1"/>
  <c r="M378" i="18" s="1"/>
  <c r="M1267" i="18" a="1"/>
  <c r="M1267" i="18" s="1"/>
  <c r="M1392" i="18" a="1"/>
  <c r="M1392" i="18" s="1"/>
  <c r="M1464" i="18" a="1"/>
  <c r="M1464" i="18" s="1"/>
  <c r="M1279" i="18" a="1"/>
  <c r="M1279" i="18" s="1"/>
  <c r="M1297" i="18" a="1"/>
  <c r="M1297" i="18" s="1"/>
  <c r="M844" i="18" a="1"/>
  <c r="M844" i="18" s="1"/>
  <c r="M359" i="18" a="1"/>
  <c r="M359" i="18" s="1"/>
  <c r="M272" i="18" a="1"/>
  <c r="M272" i="18" s="1"/>
  <c r="M833" i="18" a="1"/>
  <c r="M833" i="18" s="1"/>
  <c r="N833" i="18" s="1"/>
  <c r="M590" i="18" a="1"/>
  <c r="M590" i="18" s="1"/>
  <c r="M104" i="18" a="1"/>
  <c r="M104" i="18" s="1"/>
  <c r="N104" i="18" s="1"/>
  <c r="M238" i="18" a="1"/>
  <c r="M238" i="18" s="1"/>
  <c r="M1215" i="18" a="1"/>
  <c r="M1215" i="18" s="1"/>
  <c r="M121" i="18" a="1"/>
  <c r="M121" i="18" s="1"/>
  <c r="M649" i="18" a="1"/>
  <c r="M649" i="18" s="1"/>
  <c r="N649" i="18" s="1"/>
  <c r="M529" i="18" a="1"/>
  <c r="M529" i="18" s="1"/>
  <c r="M404" i="18" a="1"/>
  <c r="M404" i="18" s="1"/>
  <c r="M1514" i="18" a="1"/>
  <c r="M1514" i="18" s="1"/>
  <c r="M1107" i="18" a="1"/>
  <c r="M1107" i="18" s="1"/>
  <c r="M1037" i="18" a="1"/>
  <c r="M1037" i="18" s="1"/>
  <c r="M463" i="18" a="1"/>
  <c r="M463" i="18" s="1"/>
  <c r="M761" i="18" a="1"/>
  <c r="M761" i="18" s="1"/>
  <c r="N761" i="18" s="1"/>
  <c r="M1467" i="18" a="1"/>
  <c r="M1467" i="18" s="1"/>
  <c r="M386" i="18" a="1"/>
  <c r="M386" i="18" s="1"/>
  <c r="M1100" i="18" a="1"/>
  <c r="M1100" i="18" s="1"/>
  <c r="M1526" i="18" a="1"/>
  <c r="M1526" i="18" s="1"/>
  <c r="M68" i="18" a="1"/>
  <c r="M68" i="18" s="1"/>
  <c r="M285" i="18" a="1"/>
  <c r="M285" i="18" s="1"/>
  <c r="M549" i="18" a="1"/>
  <c r="M549" i="18" s="1"/>
  <c r="M765" i="18" a="1"/>
  <c r="M765" i="18" s="1"/>
  <c r="M505" i="18" a="1"/>
  <c r="M505" i="18" s="1"/>
  <c r="M193" i="18" a="1"/>
  <c r="M193" i="18" s="1"/>
  <c r="N193" i="18" s="1"/>
  <c r="P193" i="18" s="1"/>
  <c r="M366" i="18" a="1"/>
  <c r="M366" i="18" s="1"/>
  <c r="M19" i="18" a="1"/>
  <c r="M19" i="18" s="1"/>
  <c r="M1404" i="18" a="1"/>
  <c r="M1404" i="18" s="1"/>
  <c r="M1194" i="18" a="1"/>
  <c r="M1194" i="18" s="1"/>
  <c r="M914" i="18" a="1"/>
  <c r="M914" i="18" s="1"/>
  <c r="M1446" i="18" a="1"/>
  <c r="M1446" i="18" s="1"/>
  <c r="M1160" i="18" a="1"/>
  <c r="M1160" i="18" s="1"/>
  <c r="M961" i="18" a="1"/>
  <c r="M961" i="18" s="1"/>
  <c r="M1482" i="18" a="1"/>
  <c r="M1482" i="18" s="1"/>
  <c r="M1183" i="18" a="1"/>
  <c r="M1183" i="18" s="1"/>
  <c r="M567" i="18" a="1"/>
  <c r="M567" i="18" s="1"/>
  <c r="M1134" i="18" a="1"/>
  <c r="M1134" i="18" s="1"/>
  <c r="M1478" i="18" a="1"/>
  <c r="M1478" i="18" s="1"/>
  <c r="M63" i="18" a="1"/>
  <c r="M63" i="18" s="1"/>
  <c r="M31" i="18" a="1"/>
  <c r="M31" i="18" s="1"/>
  <c r="M1079" i="18" a="1"/>
  <c r="M1079" i="18" s="1"/>
  <c r="M723" i="18" a="1"/>
  <c r="M723" i="18" s="1"/>
  <c r="M250" i="18" a="1"/>
  <c r="M250" i="18" s="1"/>
  <c r="M952" i="18" a="1"/>
  <c r="M952" i="18" s="1"/>
  <c r="M1552" i="18" a="1"/>
  <c r="M1552" i="18" s="1"/>
  <c r="M326" i="18" a="1"/>
  <c r="M326" i="18" s="1"/>
  <c r="M691" i="18" a="1"/>
  <c r="M691" i="18" s="1"/>
  <c r="N691" i="18" s="1"/>
  <c r="M175" i="18" a="1"/>
  <c r="M175" i="18" s="1"/>
  <c r="M297" i="18" a="1"/>
  <c r="M297" i="18" s="1"/>
  <c r="N195" i="18"/>
  <c r="N197" i="18"/>
  <c r="M197" i="18" a="1"/>
  <c r="M197" i="18" s="1"/>
  <c r="M1095" i="18" a="1"/>
  <c r="M1095" i="18" s="1"/>
  <c r="M1094" i="18" a="1"/>
  <c r="M1094" i="18" s="1"/>
  <c r="N773" i="18"/>
  <c r="M447" i="18" a="1"/>
  <c r="M447" i="18" s="1"/>
  <c r="M1144" i="18" a="1"/>
  <c r="M1144" i="18" s="1"/>
  <c r="M732" i="18" a="1"/>
  <c r="M732" i="18" s="1"/>
  <c r="M773" i="18" a="1"/>
  <c r="M773" i="18" s="1"/>
  <c r="M219" i="18" a="1"/>
  <c r="M219" i="18" s="1"/>
  <c r="M1551" i="18" a="1"/>
  <c r="M1551" i="18" s="1"/>
  <c r="M674" i="18" a="1"/>
  <c r="M674" i="18" s="1"/>
  <c r="M1369" i="18" a="1"/>
  <c r="M1369" i="18" s="1"/>
  <c r="M1362" i="18" a="1"/>
  <c r="M1362" i="18" s="1"/>
  <c r="M1372" i="18" a="1"/>
  <c r="M1372" i="18" s="1"/>
  <c r="M1465" i="18" a="1"/>
  <c r="M1465" i="18" s="1"/>
  <c r="M605" i="18" a="1"/>
  <c r="M605" i="18" s="1"/>
  <c r="M491" i="18" a="1"/>
  <c r="M491" i="18" s="1"/>
  <c r="N713" i="18"/>
  <c r="M492" i="18" a="1"/>
  <c r="M492" i="18" s="1"/>
  <c r="M813" i="18" a="1"/>
  <c r="M813" i="18" s="1"/>
  <c r="M264" i="18" a="1"/>
  <c r="M264" i="18" s="1"/>
  <c r="M1365" i="18" a="1"/>
  <c r="M1365" i="18" s="1"/>
  <c r="M1386" i="18" a="1"/>
  <c r="M1386" i="18" s="1"/>
  <c r="M1292" i="18" a="1"/>
  <c r="M1292" i="18" s="1"/>
  <c r="M1197" i="18" a="1"/>
  <c r="M1197" i="18" s="1"/>
  <c r="M437" i="18" a="1"/>
  <c r="M437" i="18" s="1"/>
  <c r="M483" i="18" a="1"/>
  <c r="M483" i="18" s="1"/>
  <c r="M227" i="18" a="1"/>
  <c r="M227" i="18" s="1"/>
  <c r="M766" i="18" a="1"/>
  <c r="M766" i="18" s="1"/>
  <c r="N312" i="18"/>
  <c r="M240" i="18" a="1"/>
  <c r="M240" i="18" s="1"/>
  <c r="N240" i="18" s="1"/>
  <c r="P240" i="18" s="1"/>
  <c r="M1483" i="18" a="1"/>
  <c r="M1483" i="18" s="1"/>
  <c r="M855" i="18" a="1"/>
  <c r="M855" i="18" s="1"/>
  <c r="M669" i="18" a="1"/>
  <c r="M669" i="18" s="1"/>
  <c r="N191" i="18"/>
  <c r="M444" i="18" a="1"/>
  <c r="M444" i="18" s="1"/>
  <c r="N444" i="18" s="1"/>
  <c r="P444" i="18" s="1"/>
  <c r="M1068" i="18" a="1"/>
  <c r="M1068" i="18" s="1"/>
  <c r="M322" i="18" a="1"/>
  <c r="M322" i="18" s="1"/>
  <c r="M1000" i="18" a="1"/>
  <c r="M1000" i="18" s="1"/>
  <c r="M1431" i="18" a="1"/>
  <c r="M1431" i="18" s="1"/>
  <c r="M1103" i="18" a="1"/>
  <c r="M1103" i="18" s="1"/>
  <c r="M103" i="18" a="1"/>
  <c r="M103" i="18" s="1"/>
  <c r="M400" i="18" a="1"/>
  <c r="M400" i="18" s="1"/>
  <c r="M405" i="18" a="1"/>
  <c r="M405" i="18" s="1"/>
  <c r="M510" i="18" a="1"/>
  <c r="M510" i="18" s="1"/>
  <c r="M1399" i="18" a="1"/>
  <c r="M1399" i="18" s="1"/>
  <c r="M660" i="18" a="1"/>
  <c r="M660" i="18" s="1"/>
  <c r="N660" i="18" s="1"/>
  <c r="P660" i="18" s="1"/>
  <c r="M291" i="18" a="1"/>
  <c r="M291" i="18" s="1"/>
  <c r="M503" i="18" a="1"/>
  <c r="M503" i="18" s="1"/>
  <c r="M1324" i="18" a="1"/>
  <c r="M1324" i="18" s="1"/>
  <c r="M1516" i="18" a="1"/>
  <c r="M1516" i="18" s="1"/>
  <c r="M370" i="18" a="1"/>
  <c r="M370" i="18" s="1"/>
  <c r="M1320" i="18" a="1"/>
  <c r="M1320" i="18" s="1"/>
  <c r="M764" i="18" a="1"/>
  <c r="M764" i="18" s="1"/>
  <c r="N764" i="18" s="1"/>
  <c r="P764" i="18" s="1"/>
  <c r="M101" i="18" a="1"/>
  <c r="M101" i="18" s="1"/>
  <c r="M1187" i="18" a="1"/>
  <c r="M1187" i="18" s="1"/>
  <c r="M55" i="18" a="1"/>
  <c r="M55" i="18" s="1"/>
  <c r="M1412" i="18" a="1"/>
  <c r="M1412" i="18" s="1"/>
  <c r="M826" i="18" a="1"/>
  <c r="M826" i="18" s="1"/>
  <c r="M406" i="18" a="1"/>
  <c r="M406" i="18" s="1"/>
  <c r="N406" i="18" s="1"/>
  <c r="P406" i="18" s="1"/>
  <c r="M1456" i="18" a="1"/>
  <c r="M1456" i="18" s="1"/>
  <c r="M770" i="18" a="1"/>
  <c r="M770" i="18" s="1"/>
  <c r="M458" i="18" a="1"/>
  <c r="M458" i="18" s="1"/>
  <c r="M470" i="18" a="1"/>
  <c r="M470" i="18" s="1"/>
  <c r="N470" i="18" s="1"/>
  <c r="P470" i="18" s="1"/>
  <c r="M1023" i="18" a="1"/>
  <c r="M1023" i="18" s="1"/>
  <c r="M1166" i="18" a="1"/>
  <c r="M1166" i="18" s="1"/>
  <c r="M282" i="18" a="1"/>
  <c r="M282" i="18" s="1"/>
  <c r="N282" i="18" s="1"/>
  <c r="P282" i="18" s="1"/>
  <c r="M1326" i="18" a="1"/>
  <c r="M1326" i="18" s="1"/>
  <c r="M901" i="18" a="1"/>
  <c r="M901" i="18" s="1"/>
  <c r="M1032" i="18" a="1"/>
  <c r="M1032" i="18" s="1"/>
  <c r="M996" i="18" a="1"/>
  <c r="M996" i="18" s="1"/>
  <c r="M110" i="18" a="1"/>
  <c r="M110" i="18" s="1"/>
  <c r="N110" i="18" s="1"/>
  <c r="P110" i="18" s="1"/>
  <c r="M1219" i="18" a="1"/>
  <c r="M1219" i="18" s="1"/>
  <c r="M1561" i="18" a="1"/>
  <c r="M1561" i="18" s="1"/>
  <c r="M36" i="18" a="1"/>
  <c r="M36" i="18" s="1"/>
  <c r="N485" i="18"/>
  <c r="N946" i="18"/>
  <c r="M838" i="18" a="1"/>
  <c r="M838" i="18" s="1"/>
  <c r="M1560" i="18" a="1"/>
  <c r="M1560" i="18" s="1"/>
  <c r="M353" i="18" a="1"/>
  <c r="M353" i="18" s="1"/>
  <c r="M1378" i="18" a="1"/>
  <c r="M1378" i="18" s="1"/>
  <c r="M59" i="18" a="1"/>
  <c r="M59" i="18" s="1"/>
  <c r="M518" i="18" a="1"/>
  <c r="M518" i="18" s="1"/>
  <c r="M292" i="18" a="1"/>
  <c r="M292" i="18" s="1"/>
  <c r="N292" i="18" s="1"/>
  <c r="P292" i="18" s="1"/>
  <c r="M1234" i="18" a="1"/>
  <c r="M1234" i="18" s="1"/>
  <c r="M900" i="18" a="1"/>
  <c r="M900" i="18" s="1"/>
  <c r="M949" i="18" a="1"/>
  <c r="M949" i="18" s="1"/>
  <c r="M1042" i="18" a="1"/>
  <c r="M1042" i="18" s="1"/>
  <c r="M336" i="18" a="1"/>
  <c r="M336" i="18" s="1"/>
  <c r="M1346" i="18" a="1"/>
  <c r="M1346" i="18" s="1"/>
  <c r="M650" i="18" a="1"/>
  <c r="M650" i="18" s="1"/>
  <c r="M27" i="18" a="1"/>
  <c r="M27" i="18" s="1"/>
  <c r="M1342" i="18" a="1"/>
  <c r="M1342" i="18" s="1"/>
  <c r="M11" i="18" a="1"/>
  <c r="M11" i="18" s="1"/>
  <c r="M737" i="18" a="1"/>
  <c r="M737" i="18" s="1"/>
  <c r="M812" i="18" a="1"/>
  <c r="M812" i="18" s="1"/>
  <c r="M375" i="18" a="1"/>
  <c r="M375" i="18" s="1"/>
  <c r="M583" i="18" a="1"/>
  <c r="M583" i="18" s="1"/>
  <c r="N583" i="18" s="1"/>
  <c r="M4" i="18" a="1"/>
  <c r="M4" i="18" s="1"/>
  <c r="M1211" i="18" a="1"/>
  <c r="M1211" i="18" s="1"/>
  <c r="M345" i="18" a="1"/>
  <c r="M345" i="18" s="1"/>
  <c r="M1430" i="18" a="1"/>
  <c r="M1430" i="18" s="1"/>
  <c r="M1165" i="18" a="1"/>
  <c r="M1165" i="18" s="1"/>
  <c r="M1269" i="18" a="1"/>
  <c r="M1269" i="18" s="1"/>
  <c r="N1209" i="18"/>
  <c r="M341" i="18" a="1"/>
  <c r="M341" i="18" s="1"/>
  <c r="M165" i="18" a="1"/>
  <c r="M165" i="18" s="1"/>
  <c r="M122" i="18" a="1"/>
  <c r="M122" i="18" s="1"/>
  <c r="M720" i="18" a="1"/>
  <c r="M720" i="18" s="1"/>
  <c r="M874" i="18" a="1"/>
  <c r="M874" i="18" s="1"/>
  <c r="M1239" i="18" a="1"/>
  <c r="M1239" i="18" s="1"/>
  <c r="M546" i="18" a="1"/>
  <c r="M546" i="18" s="1"/>
  <c r="M174" i="18" a="1"/>
  <c r="M174" i="18" s="1"/>
  <c r="M465" i="18" a="1"/>
  <c r="M465" i="18" s="1"/>
  <c r="M823" i="18" a="1"/>
  <c r="M823" i="18" s="1"/>
  <c r="M361" i="18" a="1"/>
  <c r="M361" i="18" s="1"/>
  <c r="M83" i="18" a="1"/>
  <c r="M83" i="18" s="1"/>
  <c r="N83" i="18" s="1"/>
  <c r="M71" i="18" a="1"/>
  <c r="M71" i="18" s="1"/>
  <c r="M1128" i="18" a="1"/>
  <c r="M1128" i="18" s="1"/>
  <c r="M69" i="18" a="1"/>
  <c r="M69" i="18" s="1"/>
  <c r="M47" i="18" a="1"/>
  <c r="M47" i="18" s="1"/>
  <c r="M350" i="18" a="1"/>
  <c r="M350" i="18" s="1"/>
  <c r="N350" i="18" s="1"/>
  <c r="M916" i="18" a="1"/>
  <c r="M916" i="18" s="1"/>
  <c r="M613" i="18" a="1"/>
  <c r="M613" i="18" s="1"/>
  <c r="M357" i="18" a="1"/>
  <c r="M357" i="18" s="1"/>
  <c r="M830" i="18" a="1"/>
  <c r="M830" i="18" s="1"/>
  <c r="M252" i="18" a="1"/>
  <c r="M252" i="18" s="1"/>
  <c r="M805" i="18" a="1"/>
  <c r="M805" i="18" s="1"/>
  <c r="M429" i="18" a="1"/>
  <c r="M429" i="18" s="1"/>
  <c r="M128" i="18" a="1"/>
  <c r="M128" i="18" s="1"/>
  <c r="N128" i="18" s="1"/>
  <c r="P128" i="18" s="1"/>
  <c r="M1532" i="18" a="1"/>
  <c r="M1532" i="18" s="1"/>
  <c r="M1250" i="18" a="1"/>
  <c r="M1250" i="18" s="1"/>
  <c r="M991" i="18" a="1"/>
  <c r="M991" i="18" s="1"/>
  <c r="M1510" i="18" a="1"/>
  <c r="M1510" i="18" s="1"/>
  <c r="M1216" i="18" a="1"/>
  <c r="M1216" i="18" s="1"/>
  <c r="M1024" i="18" a="1"/>
  <c r="M1024" i="18" s="1"/>
  <c r="M1546" i="18" a="1"/>
  <c r="M1546" i="18" s="1"/>
  <c r="M283" i="18" a="1"/>
  <c r="M283" i="18" s="1"/>
  <c r="M243" i="18" a="1"/>
  <c r="M243" i="18" s="1"/>
  <c r="N779" i="18"/>
  <c r="M1330" i="18" a="1"/>
  <c r="M1330" i="18" s="1"/>
  <c r="M540" i="18" a="1"/>
  <c r="M540" i="18" s="1"/>
  <c r="M1046" i="18" a="1"/>
  <c r="M1046" i="18" s="1"/>
  <c r="M80" i="18" a="1"/>
  <c r="M80" i="18" s="1"/>
  <c r="M596" i="18" a="1"/>
  <c r="M596" i="18" s="1"/>
  <c r="M140" i="18" a="1"/>
  <c r="M140" i="18" s="1"/>
  <c r="M1251" i="18" a="1"/>
  <c r="M1251" i="18" s="1"/>
  <c r="N196" i="18"/>
  <c r="M1131" i="18" a="1"/>
  <c r="M1131" i="18" s="1"/>
  <c r="M1323" i="18" a="1"/>
  <c r="M1323" i="18" s="1"/>
  <c r="M715" i="18" a="1"/>
  <c r="M715" i="18" s="1"/>
  <c r="N521" i="18"/>
  <c r="M1252" i="18" a="1"/>
  <c r="M1252" i="18" s="1"/>
  <c r="M1060" i="18" a="1"/>
  <c r="M1060" i="18" s="1"/>
  <c r="M1283" i="18" a="1"/>
  <c r="M1283" i="18" s="1"/>
  <c r="M17" i="18" a="1"/>
  <c r="M17" i="18" s="1"/>
  <c r="N371" i="18"/>
  <c r="M819" i="18" a="1"/>
  <c r="M819" i="18" s="1"/>
  <c r="M975" i="18" a="1"/>
  <c r="M975" i="18" s="1"/>
  <c r="M371" i="18" a="1"/>
  <c r="M371" i="18" s="1"/>
  <c r="M506" i="18" a="1"/>
  <c r="M506" i="18" s="1"/>
  <c r="M618" i="18" a="1"/>
  <c r="M618" i="18" s="1"/>
  <c r="M519" i="18" a="1"/>
  <c r="M519" i="18" s="1"/>
  <c r="M853" i="18" a="1"/>
  <c r="M853" i="18" s="1"/>
  <c r="M851" i="18" a="1"/>
  <c r="M851" i="18" s="1"/>
  <c r="M578" i="18" a="1"/>
  <c r="M578" i="18" s="1"/>
  <c r="M449" i="18" a="1"/>
  <c r="M449" i="18" s="1"/>
  <c r="M754" i="18" a="1"/>
  <c r="M754" i="18" s="1"/>
  <c r="M677" i="18" a="1"/>
  <c r="M677" i="18" s="1"/>
  <c r="N677" i="18" s="1"/>
  <c r="P677" i="18" s="1"/>
  <c r="M1370" i="18" a="1"/>
  <c r="M1370" i="18" s="1"/>
  <c r="M929" i="18" a="1"/>
  <c r="M929" i="18" s="1"/>
  <c r="M434" i="18" a="1"/>
  <c r="M434" i="18" s="1"/>
  <c r="M15" i="18" a="1"/>
  <c r="M15" i="18" s="1"/>
  <c r="M1186" i="18" a="1"/>
  <c r="M1186" i="18" s="1"/>
  <c r="M52" i="18" a="1"/>
  <c r="M52" i="18" s="1"/>
  <c r="M839" i="18" a="1"/>
  <c r="M839" i="18" s="1"/>
  <c r="M507" i="18" a="1"/>
  <c r="M507" i="18" s="1"/>
  <c r="N507" i="18" s="1"/>
  <c r="P507" i="18" s="1"/>
  <c r="M1226" i="18" a="1"/>
  <c r="M1226" i="18" s="1"/>
  <c r="M848" i="18" a="1"/>
  <c r="M848" i="18" s="1"/>
  <c r="M1066" i="18" a="1"/>
  <c r="M1066" i="18" s="1"/>
  <c r="M1303" i="18" a="1"/>
  <c r="M1303" i="18" s="1"/>
  <c r="N548" i="18"/>
  <c r="M407" i="18" a="1"/>
  <c r="M407" i="18" s="1"/>
  <c r="M616" i="18" a="1"/>
  <c r="M616" i="18" s="1"/>
  <c r="M1485" i="18" a="1"/>
  <c r="M1485" i="18" s="1"/>
  <c r="M352" i="18" a="1"/>
  <c r="M352" i="18" s="1"/>
  <c r="N315" i="18"/>
  <c r="N324" i="18"/>
  <c r="M1021" i="18" a="1"/>
  <c r="M1021" i="18" s="1"/>
  <c r="M324" i="18" a="1"/>
  <c r="M324" i="18" s="1"/>
  <c r="M1006" i="18" a="1"/>
  <c r="M1006" i="18" s="1"/>
  <c r="M665" i="18" a="1"/>
  <c r="M665" i="18" s="1"/>
  <c r="M1263" i="18" a="1"/>
  <c r="M1263" i="18" s="1"/>
  <c r="M947" i="18" a="1"/>
  <c r="M947" i="18" s="1"/>
  <c r="M1031" i="18" a="1"/>
  <c r="M1031" i="18" s="1"/>
  <c r="N587" i="18"/>
  <c r="M1247" i="18" a="1"/>
  <c r="M1247" i="18" s="1"/>
  <c r="M881" i="18" a="1"/>
  <c r="M881" i="18" s="1"/>
  <c r="M895" i="18" a="1"/>
  <c r="M895" i="18" s="1"/>
  <c r="M915" i="18" a="1"/>
  <c r="M915" i="18" s="1"/>
  <c r="M875" i="18" a="1"/>
  <c r="M875" i="18" s="1"/>
  <c r="N638" i="18"/>
  <c r="M468" i="18" a="1"/>
  <c r="M468" i="18" s="1"/>
  <c r="M965" i="18" a="1"/>
  <c r="M965" i="18" s="1"/>
  <c r="M340" i="18" a="1"/>
  <c r="M340" i="18" s="1"/>
  <c r="M484" i="18" a="1"/>
  <c r="M484" i="18" s="1"/>
  <c r="M1029" i="18" a="1"/>
  <c r="M1029" i="18" s="1"/>
  <c r="M1223" i="18" a="1"/>
  <c r="M1223" i="18" s="1"/>
  <c r="M1176" i="18" a="1"/>
  <c r="M1176" i="18" s="1"/>
  <c r="M1202" i="18" a="1"/>
  <c r="M1202" i="18" s="1"/>
  <c r="M32" i="18" a="1"/>
  <c r="M32" i="18" s="1"/>
  <c r="M1181" i="18" a="1"/>
  <c r="M1181" i="18" s="1"/>
  <c r="M44" i="18" a="1"/>
  <c r="M44" i="18" s="1"/>
  <c r="M1380" i="18" a="1"/>
  <c r="M1380" i="18" s="1"/>
  <c r="M221" i="18" a="1"/>
  <c r="M221" i="18" s="1"/>
  <c r="N221" i="18" s="1"/>
  <c r="P221" i="18" s="1"/>
  <c r="M790" i="18" a="1"/>
  <c r="M790" i="18" s="1"/>
  <c r="M911" i="18" a="1"/>
  <c r="M911" i="18" s="1"/>
  <c r="M402" i="18" a="1"/>
  <c r="M402" i="18" s="1"/>
  <c r="N402" i="18" s="1"/>
  <c r="P402" i="18" s="1"/>
  <c r="M1409" i="18" a="1"/>
  <c r="M1409" i="18" s="1"/>
  <c r="M1403" i="18" a="1"/>
  <c r="M1403" i="18" s="1"/>
  <c r="M332" i="18" a="1"/>
  <c r="M332" i="18" s="1"/>
  <c r="M1011" i="18" a="1"/>
  <c r="M1011" i="18" s="1"/>
  <c r="M562" i="18" a="1"/>
  <c r="M562" i="18" s="1"/>
  <c r="M313" i="18" a="1"/>
  <c r="M313" i="18" s="1"/>
  <c r="M446" i="18" a="1"/>
  <c r="M446" i="18" s="1"/>
  <c r="M1014" i="18" a="1"/>
  <c r="M1014" i="18" s="1"/>
  <c r="M194" i="18" a="1"/>
  <c r="M194" i="18" s="1"/>
  <c r="M150" i="18" a="1"/>
  <c r="M150" i="18" s="1"/>
  <c r="M842" i="18" a="1"/>
  <c r="M842" i="18" s="1"/>
  <c r="M742" i="18" a="1"/>
  <c r="M742" i="18" s="1"/>
  <c r="M595" i="18" a="1"/>
  <c r="M595" i="18" s="1"/>
  <c r="M1486" i="18" a="1"/>
  <c r="M1486" i="18" s="1"/>
  <c r="M1556" i="18" a="1"/>
  <c r="M1556" i="18" s="1"/>
  <c r="M268" i="18" a="1"/>
  <c r="M268" i="18" s="1"/>
  <c r="M995" i="18" a="1"/>
  <c r="M995" i="18" s="1"/>
  <c r="M385" i="18" a="1"/>
  <c r="M385" i="18" s="1"/>
  <c r="N380" i="18"/>
  <c r="M828" i="18" a="1"/>
  <c r="M828" i="18" s="1"/>
  <c r="N828" i="18" s="1"/>
  <c r="P828" i="18" s="1"/>
  <c r="M179" i="18" a="1"/>
  <c r="M179" i="18" s="1"/>
  <c r="M65" i="18" a="1"/>
  <c r="M65" i="18" s="1"/>
  <c r="M146" i="18" a="1"/>
  <c r="M146" i="18" s="1"/>
  <c r="M248" i="18" a="1"/>
  <c r="M248" i="18" s="1"/>
  <c r="N248" i="18" s="1"/>
  <c r="P248" i="18" s="1"/>
  <c r="M265" i="18" a="1"/>
  <c r="M265" i="18" s="1"/>
  <c r="M1528" i="18" a="1"/>
  <c r="M1528" i="18" s="1"/>
  <c r="M532" i="18" a="1"/>
  <c r="M532" i="18" s="1"/>
  <c r="M966" i="18" a="1"/>
  <c r="M966" i="18" s="1"/>
  <c r="N398" i="18"/>
  <c r="M907" i="18" a="1"/>
  <c r="M907" i="18" s="1"/>
  <c r="M398" i="18" a="1"/>
  <c r="M398" i="18" s="1"/>
  <c r="M1010" i="18" a="1"/>
  <c r="M1010" i="18" s="1"/>
  <c r="M1259" i="18" a="1"/>
  <c r="M1259" i="18" s="1"/>
  <c r="M1517" i="18" a="1"/>
  <c r="M1517" i="18" s="1"/>
  <c r="M129" i="18" a="1"/>
  <c r="M129" i="18" s="1"/>
  <c r="M1358" i="18" a="1"/>
  <c r="M1358" i="18" s="1"/>
  <c r="M978" i="18" a="1"/>
  <c r="M978" i="18" s="1"/>
  <c r="M673" i="18" a="1"/>
  <c r="M673" i="18" s="1"/>
  <c r="M552" i="18" a="1"/>
  <c r="M552" i="18" s="1"/>
  <c r="M1087" i="18" a="1"/>
  <c r="M1087" i="18" s="1"/>
  <c r="M739" i="18" a="1"/>
  <c r="M739" i="18" s="1"/>
  <c r="N739" i="18" s="1"/>
  <c r="M391" i="18" a="1"/>
  <c r="M391" i="18" s="1"/>
  <c r="M162" i="18" a="1"/>
  <c r="M162" i="18" s="1"/>
  <c r="M878" i="18" a="1"/>
  <c r="M878" i="18" s="1"/>
  <c r="N878" i="18" s="1"/>
  <c r="P878" i="18" s="1"/>
  <c r="M702" i="18" a="1"/>
  <c r="M702" i="18" s="1"/>
  <c r="M394" i="18" a="1"/>
  <c r="M394" i="18" s="1"/>
  <c r="M729" i="18" a="1"/>
  <c r="M729" i="18" s="1"/>
  <c r="N864" i="18"/>
  <c r="M1113" i="18" a="1"/>
  <c r="M1113" i="18" s="1"/>
  <c r="M87" i="18" a="1"/>
  <c r="M87" i="18" s="1"/>
  <c r="M1347" i="18" a="1"/>
  <c r="M1347" i="18" s="1"/>
  <c r="M420" i="18" a="1"/>
  <c r="M420" i="18" s="1"/>
  <c r="M972" i="18" a="1"/>
  <c r="M972" i="18" s="1"/>
  <c r="M211" i="18" a="1"/>
  <c r="M211" i="18" s="1"/>
  <c r="M348" i="18" a="1"/>
  <c r="M348" i="18" s="1"/>
  <c r="N348" i="18" s="1"/>
  <c r="M666" i="18" a="1"/>
  <c r="M666" i="18" s="1"/>
  <c r="N666" i="18" s="1"/>
  <c r="M98" i="18" a="1"/>
  <c r="M98" i="18" s="1"/>
  <c r="M973" i="18" a="1"/>
  <c r="M973" i="18" s="1"/>
  <c r="M1151" i="18" a="1"/>
  <c r="M1151" i="18" s="1"/>
  <c r="N1501" i="18"/>
  <c r="M1213" i="18" a="1"/>
  <c r="M1213" i="18" s="1"/>
  <c r="M253" i="18" a="1"/>
  <c r="M253" i="18" s="1"/>
  <c r="M199" i="18" a="1"/>
  <c r="M199" i="18" s="1"/>
  <c r="M1501" i="18" a="1"/>
  <c r="M1501" i="18" s="1"/>
  <c r="M1311" i="18" a="1"/>
  <c r="M1311" i="18" s="1"/>
  <c r="M724" i="18" a="1"/>
  <c r="M724" i="18" s="1"/>
  <c r="M849" i="18" a="1"/>
  <c r="M849" i="18" s="1"/>
  <c r="M135" i="18" a="1"/>
  <c r="M135" i="18" s="1"/>
  <c r="M18" i="18" a="1"/>
  <c r="M18" i="18" s="1"/>
  <c r="M418" i="18" a="1"/>
  <c r="M418" i="18" s="1"/>
  <c r="M160" i="18" a="1"/>
  <c r="M160" i="18" s="1"/>
  <c r="M686" i="18" a="1"/>
  <c r="M686" i="18" s="1"/>
  <c r="M414" i="18" a="1"/>
  <c r="M414" i="18" s="1"/>
  <c r="M116" i="18" a="1"/>
  <c r="M116" i="18" s="1"/>
  <c r="M633" i="18" a="1"/>
  <c r="M633" i="18" s="1"/>
  <c r="M311" i="18" a="1"/>
  <c r="M311" i="18" s="1"/>
  <c r="N311" i="18" s="1"/>
  <c r="M188" i="18" a="1"/>
  <c r="M188" i="18" s="1"/>
  <c r="M920" i="18" a="1"/>
  <c r="M920" i="18" s="1"/>
  <c r="M360" i="18" a="1"/>
  <c r="M360" i="18" s="1"/>
  <c r="M1310" i="18" a="1"/>
  <c r="M1310" i="18" s="1"/>
  <c r="M1047" i="18" a="1"/>
  <c r="M1047" i="18" s="1"/>
  <c r="M60" i="18" a="1"/>
  <c r="M60" i="18" s="1"/>
  <c r="M1086" i="18" a="1"/>
  <c r="M1086" i="18" s="1"/>
  <c r="M647" i="18" a="1"/>
  <c r="M647" i="18" s="1"/>
  <c r="M701" i="18" a="1"/>
  <c r="M701" i="18" s="1"/>
  <c r="M1026" i="18" a="1"/>
  <c r="M1026" i="18" s="1"/>
  <c r="M1480" i="18" a="1"/>
  <c r="M1480" i="18" s="1"/>
  <c r="M20" i="18" a="1"/>
  <c r="M20" i="18" s="1"/>
  <c r="M170" i="18" a="1"/>
  <c r="M170" i="18" s="1"/>
  <c r="M1155" i="18" a="1"/>
  <c r="M1155" i="18" s="1"/>
  <c r="M1413" i="18" a="1"/>
  <c r="M1413" i="18" s="1"/>
  <c r="M624" i="18" a="1"/>
  <c r="M624" i="18" s="1"/>
  <c r="M1137" i="18" a="1"/>
  <c r="M1137" i="18" s="1"/>
  <c r="M950" i="18" a="1"/>
  <c r="M950" i="18" s="1"/>
  <c r="M700" i="18" a="1"/>
  <c r="M700" i="18" s="1"/>
  <c r="M1397" i="18" a="1"/>
  <c r="M1397" i="18" s="1"/>
  <c r="M1405" i="18" a="1"/>
  <c r="M1405" i="18" s="1"/>
  <c r="M280" i="18" a="1"/>
  <c r="M280" i="18" s="1"/>
  <c r="M1419" i="18" a="1"/>
  <c r="M1419" i="18" s="1"/>
  <c r="M930" i="18" a="1"/>
  <c r="M930" i="18" s="1"/>
  <c r="M1339" i="18" a="1"/>
  <c r="M1339" i="18" s="1"/>
  <c r="M711" i="18" a="1"/>
  <c r="M711" i="18" s="1"/>
  <c r="N433" i="18"/>
  <c r="M960" i="18" a="1"/>
  <c r="M960" i="18" s="1"/>
  <c r="N960" i="18" s="1"/>
  <c r="M210" i="18" a="1"/>
  <c r="M210" i="18" s="1"/>
  <c r="M939" i="18" a="1"/>
  <c r="M939" i="18" s="1"/>
  <c r="N231" i="18"/>
  <c r="M100" i="18" a="1"/>
  <c r="M100" i="18" s="1"/>
  <c r="M1490" i="18" a="1"/>
  <c r="M1490" i="18" s="1"/>
  <c r="M231" i="18" a="1"/>
  <c r="M231" i="18" s="1"/>
  <c r="M731" i="18" a="1"/>
  <c r="M731" i="18" s="1"/>
  <c r="M1544" i="18" a="1"/>
  <c r="M1544" i="18" s="1"/>
  <c r="M1264" i="18" a="1"/>
  <c r="M1264" i="18" s="1"/>
  <c r="M1159" i="18" a="1"/>
  <c r="M1159" i="18" s="1"/>
  <c r="M934" i="18" a="1"/>
  <c r="M934" i="18" s="1"/>
  <c r="M542" i="18" a="1"/>
  <c r="M542" i="18" s="1"/>
  <c r="M346" i="18" a="1"/>
  <c r="M346" i="18" s="1"/>
  <c r="N346" i="18" s="1"/>
  <c r="P346" i="18" s="1"/>
  <c r="M39" i="18" a="1"/>
  <c r="M39" i="18" s="1"/>
  <c r="M1180" i="18" a="1"/>
  <c r="M1180" i="18" s="1"/>
  <c r="M545" i="18" a="1"/>
  <c r="M545" i="18" s="1"/>
  <c r="M795" i="18" a="1"/>
  <c r="M795" i="18" s="1"/>
  <c r="M254" i="18" a="1"/>
  <c r="M254" i="18" s="1"/>
  <c r="M588" i="18" a="1"/>
  <c r="M588" i="18" s="1"/>
  <c r="M1179" i="18" a="1"/>
  <c r="M1179" i="18" s="1"/>
  <c r="M1122" i="18" a="1"/>
  <c r="M1122" i="18" s="1"/>
  <c r="M751" i="18" a="1"/>
  <c r="M751" i="18" s="1"/>
  <c r="M1307" i="18" a="1"/>
  <c r="M1307" i="18" s="1"/>
  <c r="M354" i="18" a="1"/>
  <c r="M354" i="18" s="1"/>
  <c r="M846" i="18" a="1"/>
  <c r="M846" i="18" s="1"/>
  <c r="M902" i="18" a="1"/>
  <c r="M902" i="18" s="1"/>
  <c r="M141" i="18" a="1"/>
  <c r="M141" i="18" s="1"/>
  <c r="M528" i="18" a="1"/>
  <c r="M528" i="18" s="1"/>
  <c r="M144" i="18" a="1"/>
  <c r="M144" i="18" s="1"/>
  <c r="M1287" i="18" a="1"/>
  <c r="M1287" i="18" s="1"/>
  <c r="M987" i="18" a="1"/>
  <c r="M987" i="18" s="1"/>
  <c r="M997" i="18" a="1"/>
  <c r="M997" i="18" s="1"/>
  <c r="M879" i="18" a="1"/>
  <c r="M879" i="18" s="1"/>
  <c r="N612" i="18"/>
  <c r="N664" i="18"/>
  <c r="M29" i="18" a="1"/>
  <c r="M29" i="18" s="1"/>
  <c r="M1121" i="18" a="1"/>
  <c r="M1121" i="18" s="1"/>
  <c r="M747" i="18" a="1"/>
  <c r="M747" i="18" s="1"/>
  <c r="N747" i="18" s="1"/>
  <c r="N897" i="18"/>
  <c r="M744" i="18" a="1"/>
  <c r="M744" i="18" s="1"/>
  <c r="M134" i="18" a="1"/>
  <c r="M134" i="18" s="1"/>
  <c r="M735" i="18" a="1"/>
  <c r="M735" i="18" s="1"/>
  <c r="N841" i="18"/>
  <c r="M926" i="18" a="1"/>
  <c r="M926" i="18" s="1"/>
  <c r="M903" i="18" a="1"/>
  <c r="M903" i="18" s="1"/>
  <c r="M328" i="18" a="1"/>
  <c r="M328" i="18" s="1"/>
  <c r="M190" i="18" a="1"/>
  <c r="M190" i="18" s="1"/>
  <c r="M325" i="18" a="1"/>
  <c r="M325" i="18" s="1"/>
  <c r="N399" i="18"/>
  <c r="M28" i="18" a="1"/>
  <c r="M28" i="18" s="1"/>
  <c r="M399" i="18" a="1"/>
  <c r="M399" i="18" s="1"/>
  <c r="M789" i="18" a="1"/>
  <c r="M789" i="18" s="1"/>
  <c r="M1080" i="18" a="1"/>
  <c r="M1080" i="18" s="1"/>
  <c r="M289" i="18" a="1"/>
  <c r="M289" i="18" s="1"/>
  <c r="M940" i="18" a="1"/>
  <c r="M940" i="18" s="1"/>
  <c r="M1020" i="18" a="1"/>
  <c r="M1020" i="18" s="1"/>
  <c r="M782" i="18" a="1"/>
  <c r="M782" i="18" s="1"/>
  <c r="M123" i="18" a="1"/>
  <c r="M123" i="18" s="1"/>
  <c r="M1231" i="18" a="1"/>
  <c r="M1231" i="18" s="1"/>
  <c r="M466" i="18" a="1"/>
  <c r="M466" i="18" s="1"/>
  <c r="N466" i="18" s="1"/>
  <c r="P466" i="18" s="1"/>
  <c r="M719" i="18" a="1"/>
  <c r="M719" i="18" s="1"/>
  <c r="M1105" i="18" a="1"/>
  <c r="M1105" i="18" s="1"/>
  <c r="M1352" i="18" a="1"/>
  <c r="M1352" i="18" s="1"/>
  <c r="N247" i="18"/>
  <c r="N726" i="18"/>
  <c r="M726" i="18" a="1"/>
  <c r="M726" i="18" s="1"/>
  <c r="M760" i="18" a="1"/>
  <c r="M760" i="18" s="1"/>
  <c r="M1381" i="18" a="1"/>
  <c r="M1381" i="18" s="1"/>
  <c r="M456" i="18" a="1"/>
  <c r="M456" i="18" s="1"/>
  <c r="M1558" i="18" a="1"/>
  <c r="M1558" i="18" s="1"/>
  <c r="M149" i="18" a="1"/>
  <c r="M149" i="18" s="1"/>
  <c r="M767" i="18" a="1"/>
  <c r="M767" i="18" s="1"/>
  <c r="N767" i="18" s="1"/>
  <c r="P767" i="18" s="1"/>
  <c r="M1290" i="18" a="1"/>
  <c r="M1290" i="18" s="1"/>
  <c r="M1542" i="18" a="1"/>
  <c r="M1542" i="18" s="1"/>
  <c r="M1545" i="18" a="1"/>
  <c r="M1545" i="18" s="1"/>
  <c r="M634" i="18" a="1"/>
  <c r="M634" i="18" s="1"/>
  <c r="N634" i="18" s="1"/>
  <c r="M1076" i="18" a="1"/>
  <c r="M1076" i="18" s="1"/>
  <c r="M893" i="18" a="1"/>
  <c r="M893" i="18" s="1"/>
  <c r="M393" i="18" a="1"/>
  <c r="M393" i="18" s="1"/>
  <c r="N393" i="18" s="1"/>
  <c r="P393" i="18" s="1"/>
  <c r="M156" i="18" a="1"/>
  <c r="M156" i="18" s="1"/>
  <c r="M467" i="18" a="1"/>
  <c r="M467" i="18" s="1"/>
  <c r="M358" i="18" a="1"/>
  <c r="M358" i="18" s="1"/>
  <c r="M710" i="18" a="1"/>
  <c r="M710" i="18" s="1"/>
  <c r="M257" i="18" a="1"/>
  <c r="M257" i="18" s="1"/>
  <c r="N257" i="18" s="1"/>
  <c r="P257" i="18" s="1"/>
  <c r="M117" i="18" a="1"/>
  <c r="M117" i="18" s="1"/>
  <c r="M1527" i="18" a="1"/>
  <c r="M1527" i="18" s="1"/>
  <c r="M1169" i="18" a="1"/>
  <c r="M1169" i="18" s="1"/>
  <c r="M1315" i="18" a="1"/>
  <c r="M1315" i="18" s="1"/>
  <c r="M1355" i="18" a="1"/>
  <c r="M1355" i="18" s="1"/>
  <c r="M77" i="18" a="1"/>
  <c r="M77" i="18" s="1"/>
  <c r="M1312" i="18" a="1"/>
  <c r="M1312" i="18" s="1"/>
  <c r="M1548" i="18" a="1"/>
  <c r="M1548" i="18" s="1"/>
  <c r="M401" i="18" a="1"/>
  <c r="M401" i="18" s="1"/>
  <c r="M161" i="18" a="1"/>
  <c r="M161" i="18" s="1"/>
  <c r="M1189" i="18" a="1"/>
  <c r="M1189" i="18" s="1"/>
  <c r="M233" i="18" a="1"/>
  <c r="M233" i="18" s="1"/>
  <c r="M832" i="18" a="1"/>
  <c r="M832" i="18" s="1"/>
  <c r="M120" i="18" a="1"/>
  <c r="M120" i="18" s="1"/>
  <c r="M508" i="18" a="1"/>
  <c r="M508" i="18" s="1"/>
  <c r="N508" i="18" s="1"/>
  <c r="M1135" i="18" a="1"/>
  <c r="M1135" i="18" s="1"/>
  <c r="M242" i="18" a="1"/>
  <c r="M242" i="18" s="1"/>
  <c r="M1457" i="18" a="1"/>
  <c r="M1457" i="18" s="1"/>
  <c r="M924" i="18" a="1"/>
  <c r="M924" i="18" s="1"/>
  <c r="M318" i="18" a="1"/>
  <c r="M318" i="18" s="1"/>
  <c r="M26" i="18" a="1"/>
  <c r="M26" i="18" s="1"/>
  <c r="M1333" i="18" a="1"/>
  <c r="M1333" i="18" s="1"/>
  <c r="M942" i="18" a="1"/>
  <c r="M942" i="18" s="1"/>
  <c r="M1123" i="18" a="1"/>
  <c r="M1123" i="18" s="1"/>
  <c r="M23" i="18" a="1"/>
  <c r="M23" i="18" s="1"/>
  <c r="M1150" i="18" a="1"/>
  <c r="M1150" i="18" s="1"/>
  <c r="M889" i="18" a="1"/>
  <c r="M889" i="18" s="1"/>
  <c r="M1210" i="18" a="1"/>
  <c r="M1210" i="18" s="1"/>
  <c r="M956" i="18" a="1"/>
  <c r="M956" i="18" s="1"/>
  <c r="M3" i="18" a="1"/>
  <c r="M3" i="18" s="1"/>
  <c r="M755" i="18" a="1"/>
  <c r="M755" i="18" s="1"/>
  <c r="M818" i="18" a="1"/>
  <c r="M818" i="18" s="1"/>
  <c r="M177" i="18" a="1"/>
  <c r="M177" i="18" s="1"/>
  <c r="M226" i="18" a="1"/>
  <c r="M226" i="18" s="1"/>
  <c r="M1044" i="18" a="1"/>
  <c r="M1044" i="18" s="1"/>
  <c r="M585" i="18" a="1"/>
  <c r="M585" i="18" s="1"/>
  <c r="N585" i="18" s="1"/>
  <c r="M337" i="18" a="1"/>
  <c r="M337" i="18" s="1"/>
  <c r="M290" i="18" a="1"/>
  <c r="M290" i="18" s="1"/>
  <c r="M78" i="18" a="1"/>
  <c r="M78" i="18" s="1"/>
  <c r="M473" i="18" a="1"/>
  <c r="M473" i="18" s="1"/>
  <c r="M749" i="18" a="1"/>
  <c r="M749" i="18" s="1"/>
  <c r="M481" i="18" a="1"/>
  <c r="M481" i="18" s="1"/>
  <c r="M185" i="18" a="1"/>
  <c r="M185" i="18" s="1"/>
  <c r="M696" i="18" a="1"/>
  <c r="M696" i="18" s="1"/>
  <c r="M932" i="18" a="1"/>
  <c r="M932" i="18" s="1"/>
  <c r="N932" i="18" s="1"/>
  <c r="M547" i="18" a="1"/>
  <c r="M547" i="18" s="1"/>
  <c r="M255" i="18" a="1"/>
  <c r="M255" i="18" s="1"/>
  <c r="N255" i="18" s="1"/>
  <c r="P255" i="18" s="1"/>
  <c r="M1009" i="18" a="1"/>
  <c r="M1009" i="18" s="1"/>
  <c r="M843" i="18" a="1"/>
  <c r="M843" i="18" s="1"/>
  <c r="M1439" i="18" a="1"/>
  <c r="M1439" i="18" s="1"/>
  <c r="M1109" i="18" a="1"/>
  <c r="M1109" i="18" s="1"/>
  <c r="M617" i="18" a="1"/>
  <c r="M617" i="18" s="1"/>
  <c r="M1406" i="18" a="1"/>
  <c r="M1406" i="18" s="1"/>
  <c r="M1148" i="18" a="1"/>
  <c r="M1148" i="18" s="1"/>
  <c r="M810" i="18" a="1"/>
  <c r="M810" i="18" s="1"/>
  <c r="N810" i="18" s="1"/>
  <c r="M457" i="18" a="1"/>
  <c r="M457" i="18" s="1"/>
  <c r="M244" i="18" a="1"/>
  <c r="M244" i="18" s="1"/>
  <c r="N244" i="18" s="1"/>
  <c r="P244" i="18" s="1"/>
  <c r="M750" i="18" a="1"/>
  <c r="M750" i="18" s="1"/>
  <c r="M440" i="18" a="1"/>
  <c r="M440" i="18" s="1"/>
  <c r="M111" i="18" a="1"/>
  <c r="M111" i="18" s="1"/>
  <c r="M600" i="18" a="1"/>
  <c r="M600" i="18" s="1"/>
  <c r="M1058" i="18" a="1"/>
  <c r="M1058" i="18" s="1"/>
  <c r="M953" i="18" a="1"/>
  <c r="M953" i="18" s="1"/>
  <c r="N953" i="18" s="1"/>
  <c r="P953" i="18" s="1"/>
  <c r="M1503" i="18" a="1"/>
  <c r="M1503" i="18" s="1"/>
  <c r="M1173" i="18" a="1"/>
  <c r="M1173" i="18" s="1"/>
  <c r="M860" i="18" a="1"/>
  <c r="M860" i="18" s="1"/>
  <c r="M1470" i="18" a="1"/>
  <c r="M1470" i="18" s="1"/>
  <c r="M925" i="18" a="1"/>
  <c r="M925" i="18" s="1"/>
  <c r="M943" i="18" a="1"/>
  <c r="M943" i="18" s="1"/>
  <c r="M1112" i="18" a="1"/>
  <c r="M1112" i="18" s="1"/>
  <c r="M1361" i="18" a="1"/>
  <c r="M1361" i="18" s="1"/>
  <c r="M983" i="18" a="1"/>
  <c r="M983" i="18" s="1"/>
  <c r="M543" i="18" a="1"/>
  <c r="M543" i="18" s="1"/>
  <c r="M1238" i="18" a="1"/>
  <c r="M1238" i="18" s="1"/>
  <c r="M1069" i="18" a="1"/>
  <c r="M1069" i="18" s="1"/>
  <c r="M774" i="18" a="1"/>
  <c r="M774" i="18" s="1"/>
  <c r="M576" i="18" a="1"/>
  <c r="M576" i="18" s="1"/>
  <c r="N576" i="18" s="1"/>
  <c r="M1019" i="18" a="1"/>
  <c r="M1019" i="18" s="1"/>
  <c r="N1019" i="18" s="1"/>
  <c r="P1019" i="18" s="1"/>
  <c r="M1420" i="18" a="1"/>
  <c r="M1420" i="18" s="1"/>
  <c r="M260" i="18" a="1"/>
  <c r="M260" i="18" s="1"/>
  <c r="M951" i="18" a="1"/>
  <c r="M951" i="18" s="1"/>
  <c r="M145" i="18" a="1"/>
  <c r="M145" i="18" s="1"/>
  <c r="M1425" i="18" a="1"/>
  <c r="M1425" i="18" s="1"/>
  <c r="M294" i="18" a="1"/>
  <c r="M294" i="18" s="1"/>
  <c r="M708" i="18" a="1"/>
  <c r="M708" i="18" s="1"/>
  <c r="N489" i="18"/>
  <c r="N321" i="18"/>
  <c r="M743" i="18" a="1"/>
  <c r="M743" i="18" s="1"/>
  <c r="N743" i="18" s="1"/>
  <c r="P743" i="18" s="1"/>
  <c r="M699" i="18" a="1"/>
  <c r="M699" i="18" s="1"/>
  <c r="M799" i="18" a="1"/>
  <c r="M799" i="18" s="1"/>
  <c r="M941" i="18" a="1"/>
  <c r="M941" i="18" s="1"/>
  <c r="M1220" i="18" a="1"/>
  <c r="M1220" i="18" s="1"/>
  <c r="M42" i="18" a="1"/>
  <c r="M42" i="18" s="1"/>
  <c r="M373" i="18" a="1"/>
  <c r="M373" i="18" s="1"/>
  <c r="N373" i="18" s="1"/>
  <c r="M1195" i="18" a="1"/>
  <c r="M1195" i="18" s="1"/>
  <c r="M278" i="18" a="1"/>
  <c r="M278" i="18" s="1"/>
  <c r="M623" i="18" a="1"/>
  <c r="M623" i="18" s="1"/>
  <c r="M1253" i="18" a="1"/>
  <c r="M1253" i="18" s="1"/>
  <c r="M281" i="18" a="1"/>
  <c r="M281" i="18" s="1"/>
  <c r="M1141" i="18" a="1"/>
  <c r="M1141" i="18" s="1"/>
  <c r="M1357" i="18" a="1"/>
  <c r="M1357" i="18" s="1"/>
  <c r="M139" i="18" a="1"/>
  <c r="M139" i="18" s="1"/>
  <c r="M863" i="18" a="1"/>
  <c r="M863" i="18" s="1"/>
  <c r="M102" i="18" a="1"/>
  <c r="M102" i="18" s="1"/>
  <c r="M1472" i="18" a="1"/>
  <c r="M1472" i="18" s="1"/>
  <c r="N523" i="18"/>
  <c r="M873" i="18" a="1"/>
  <c r="M873" i="18" s="1"/>
  <c r="M1411" i="18" a="1"/>
  <c r="M1411" i="18" s="1"/>
  <c r="M631" i="18" a="1"/>
  <c r="M631" i="18" s="1"/>
  <c r="M523" i="18" a="1"/>
  <c r="M523" i="18" s="1"/>
  <c r="N285" i="18"/>
  <c r="M615" i="18" a="1"/>
  <c r="M615" i="18" s="1"/>
  <c r="M1237" i="18" a="1"/>
  <c r="M1237" i="18" s="1"/>
  <c r="M999" i="18" a="1"/>
  <c r="M999" i="18" s="1"/>
  <c r="M550" i="18" a="1"/>
  <c r="M550" i="18" s="1"/>
  <c r="N550" i="18" s="1"/>
  <c r="M705" i="18" a="1"/>
  <c r="M705" i="18" s="1"/>
  <c r="M180" i="18" a="1"/>
  <c r="M180" i="18" s="1"/>
  <c r="M886" i="18" a="1"/>
  <c r="M886" i="18" s="1"/>
  <c r="N1168" i="18"/>
  <c r="M428" i="18" a="1"/>
  <c r="M428" i="18" s="1"/>
  <c r="M1168" i="18" a="1"/>
  <c r="M1168" i="18" s="1"/>
  <c r="M759" i="18" a="1"/>
  <c r="M759" i="18" s="1"/>
  <c r="M1337" i="18" a="1"/>
  <c r="M1337" i="18" s="1"/>
  <c r="M453" i="18" a="1"/>
  <c r="M453" i="18" s="1"/>
  <c r="M912" i="18" a="1"/>
  <c r="M912" i="18" s="1"/>
  <c r="M685" i="18" a="1"/>
  <c r="M685" i="18" s="1"/>
  <c r="N685" i="18" s="1"/>
  <c r="P685" i="18" s="1"/>
  <c r="M38" i="18" a="1"/>
  <c r="M38" i="18" s="1"/>
  <c r="M443" i="18" a="1"/>
  <c r="M443" i="18" s="1"/>
  <c r="M910" i="18" a="1"/>
  <c r="M910" i="18" s="1"/>
  <c r="M752" i="18" a="1"/>
  <c r="M752" i="18" s="1"/>
  <c r="N752" i="18" s="1"/>
  <c r="M867" i="18" a="1"/>
  <c r="M867" i="18" s="1"/>
  <c r="M262" i="18" a="1"/>
  <c r="M262" i="18" s="1"/>
  <c r="M1156" i="18" a="1"/>
  <c r="M1156" i="18" s="1"/>
  <c r="N1156" i="18" s="1"/>
  <c r="P1156" i="18" s="1"/>
  <c r="M153" i="18" a="1"/>
  <c r="M153" i="18" s="1"/>
  <c r="M183" i="18" a="1"/>
  <c r="M183" i="18" s="1"/>
  <c r="M206" i="18" a="1"/>
  <c r="M206" i="18" s="1"/>
  <c r="M1188" i="18" a="1"/>
  <c r="M1188" i="18" s="1"/>
  <c r="M151" i="18" a="1"/>
  <c r="M151" i="18" s="1"/>
  <c r="M564" i="18" a="1"/>
  <c r="M564" i="18" s="1"/>
  <c r="M969" i="18" a="1"/>
  <c r="M969" i="18" s="1"/>
  <c r="M1275" i="18" a="1"/>
  <c r="M1275" i="18" s="1"/>
  <c r="N1299" i="18"/>
  <c r="M1071" i="18" a="1"/>
  <c r="M1071" i="18" s="1"/>
  <c r="M1008" i="18" a="1"/>
  <c r="M1008" i="18" s="1"/>
  <c r="M1299" i="18" a="1"/>
  <c r="M1299" i="18" s="1"/>
  <c r="M663" i="18" a="1"/>
  <c r="M663" i="18" s="1"/>
  <c r="M1261" i="18" a="1"/>
  <c r="M1261" i="18" s="1"/>
  <c r="M698" i="18" a="1"/>
  <c r="M698" i="18" s="1"/>
  <c r="M1547" i="18" a="1"/>
  <c r="M1547" i="18" s="1"/>
  <c r="M1400" i="18" a="1"/>
  <c r="M1400" i="18" s="1"/>
  <c r="M597" i="18" a="1"/>
  <c r="M597" i="18" s="1"/>
  <c r="M1027" i="18" a="1"/>
  <c r="M1027" i="18" s="1"/>
  <c r="M1096" i="18" a="1"/>
  <c r="M1096" i="18" s="1"/>
  <c r="M1442" i="18" a="1"/>
  <c r="M1442" i="18" s="1"/>
  <c r="M643" i="18" a="1"/>
  <c r="M643" i="18" s="1"/>
  <c r="N643" i="18" s="1"/>
  <c r="P643" i="18" s="1"/>
  <c r="M1191" i="18" a="1"/>
  <c r="M1191" i="18" s="1"/>
  <c r="M899" i="18" a="1"/>
  <c r="M899" i="18" s="1"/>
  <c r="M91" i="18" a="1"/>
  <c r="M91" i="18" s="1"/>
  <c r="M1518" i="18" a="1"/>
  <c r="M1518" i="18" s="1"/>
  <c r="M1450" i="18" a="1"/>
  <c r="M1450" i="18" s="1"/>
  <c r="M1193" i="18" a="1"/>
  <c r="M1193" i="18" s="1"/>
  <c r="M614" i="18" a="1"/>
  <c r="M614" i="18" s="1"/>
  <c r="M218" i="18" a="1"/>
  <c r="M218" i="18" s="1"/>
  <c r="N218" i="18" s="1"/>
  <c r="P218" i="18" s="1"/>
  <c r="M1063" i="18" a="1"/>
  <c r="M1063" i="18" s="1"/>
  <c r="M1301" i="18" a="1"/>
  <c r="M1301" i="18" s="1"/>
  <c r="M1481" i="18" a="1"/>
  <c r="M1481" i="18" s="1"/>
  <c r="M938" i="18" a="1"/>
  <c r="M938" i="18" s="1"/>
  <c r="M1218" i="18" a="1"/>
  <c r="M1218" i="18" s="1"/>
  <c r="M877" i="18" a="1"/>
  <c r="M877" i="18" s="1"/>
  <c r="M725" i="18" a="1"/>
  <c r="M725" i="18" s="1"/>
  <c r="M229" i="18" a="1"/>
  <c r="M229" i="18" s="1"/>
  <c r="N775" i="18"/>
  <c r="M1175" i="18" a="1"/>
  <c r="M1175" i="18" s="1"/>
  <c r="M192" i="18" a="1"/>
  <c r="M192" i="18" s="1"/>
  <c r="M109" i="18" a="1"/>
  <c r="M109" i="18" s="1"/>
  <c r="M775" i="18" a="1"/>
  <c r="M775" i="18" s="1"/>
  <c r="M1158" i="18" a="1"/>
  <c r="M1158" i="18" s="1"/>
  <c r="M1522" i="18" a="1"/>
  <c r="M1522" i="18" s="1"/>
  <c r="M1408" i="18" a="1"/>
  <c r="M1408" i="18" s="1"/>
  <c r="M571" i="18" a="1"/>
  <c r="M571" i="18" s="1"/>
  <c r="M1507" i="18" a="1"/>
  <c r="M1507" i="18" s="1"/>
  <c r="M1199" i="18" a="1"/>
  <c r="M1199" i="18" s="1"/>
  <c r="M1363" i="18" a="1"/>
  <c r="M1363" i="18" s="1"/>
  <c r="M923" i="18" a="1"/>
  <c r="M923" i="18" s="1"/>
  <c r="M237" i="18" a="1"/>
  <c r="M237" i="18" s="1"/>
  <c r="M307" i="18" a="1"/>
  <c r="M307" i="18" s="1"/>
  <c r="M1126" i="18" a="1"/>
  <c r="M1126" i="18" s="1"/>
  <c r="M1389" i="18" a="1"/>
  <c r="M1389" i="18" s="1"/>
  <c r="M551" i="18" a="1"/>
  <c r="M551" i="18" s="1"/>
  <c r="M668" i="18" a="1"/>
  <c r="M668" i="18" s="1"/>
  <c r="N668" i="18" s="1"/>
  <c r="M133" i="18" a="1"/>
  <c r="M133" i="18" s="1"/>
  <c r="M786" i="18" a="1"/>
  <c r="M786" i="18" s="1"/>
  <c r="M421" i="18" a="1"/>
  <c r="M421" i="18" s="1"/>
  <c r="N421" i="18" s="1"/>
  <c r="M416" i="18" a="1"/>
  <c r="M416" i="18" s="1"/>
  <c r="M1384" i="18" a="1"/>
  <c r="M1384" i="18" s="1"/>
  <c r="M1288" i="18" a="1"/>
  <c r="M1288" i="18" s="1"/>
  <c r="M1416" i="18" a="1"/>
  <c r="M1416" i="18" s="1"/>
  <c r="M40" i="18" a="1"/>
  <c r="M40" i="18" s="1"/>
  <c r="M1349" i="18" a="1"/>
  <c r="M1349" i="18" s="1"/>
  <c r="M422" i="18" a="1"/>
  <c r="M422" i="18" s="1"/>
  <c r="M676" i="18" a="1"/>
  <c r="M676" i="18" s="1"/>
  <c r="M645" i="18" a="1"/>
  <c r="M645" i="18" s="1"/>
  <c r="M327" i="18" a="1"/>
  <c r="M327" i="18" s="1"/>
  <c r="M430" i="18" a="1"/>
  <c r="M430" i="18" s="1"/>
  <c r="M130" i="18" a="1"/>
  <c r="M130" i="18" s="1"/>
  <c r="M89" i="18" a="1"/>
  <c r="M89" i="18" s="1"/>
  <c r="M636" i="18" a="1"/>
  <c r="M636" i="18" s="1"/>
  <c r="M351" i="18" a="1"/>
  <c r="M351" i="18" s="1"/>
  <c r="N351" i="18" s="1"/>
  <c r="P351" i="18" s="1"/>
  <c r="M869" i="18" a="1"/>
  <c r="M869" i="18" s="1"/>
  <c r="M579" i="18" a="1"/>
  <c r="M579" i="18" s="1"/>
  <c r="N579" i="18" s="1"/>
  <c r="P579" i="18" s="1"/>
  <c r="M317" i="18" a="1"/>
  <c r="M317" i="18" s="1"/>
  <c r="M798" i="18" a="1"/>
  <c r="M798" i="18" s="1"/>
  <c r="M488" i="18" a="1"/>
  <c r="M488" i="18" s="1"/>
  <c r="M172" i="18" a="1"/>
  <c r="M172" i="18" s="1"/>
  <c r="N172" i="18" s="1"/>
  <c r="P172" i="18" s="1"/>
  <c r="M652" i="18" a="1"/>
  <c r="M652" i="18" s="1"/>
  <c r="M436" i="18" a="1"/>
  <c r="M436" i="18" s="1"/>
  <c r="M1138" i="18" a="1"/>
  <c r="M1138" i="18" s="1"/>
  <c r="M1002" i="18" a="1"/>
  <c r="M1002" i="18" s="1"/>
  <c r="M41" i="18" a="1"/>
  <c r="M41" i="18" s="1"/>
  <c r="M1244" i="18" a="1"/>
  <c r="M1244" i="18" s="1"/>
  <c r="M967" i="18" a="1"/>
  <c r="M967" i="18" s="1"/>
  <c r="M267" i="18" a="1"/>
  <c r="M267" i="18" s="1"/>
  <c r="M1289" i="18" a="1"/>
  <c r="M1289" i="18" s="1"/>
  <c r="M993" i="18" a="1"/>
  <c r="M993" i="18" s="1"/>
  <c r="M74" i="18" a="1"/>
  <c r="M74" i="18" s="1"/>
  <c r="M132" i="18" a="1"/>
  <c r="M132" i="18" s="1"/>
  <c r="O256" i="18" a="1"/>
  <c r="O256" i="18" s="1"/>
  <c r="O302" i="18" a="1"/>
  <c r="O302" i="18" s="1"/>
  <c r="O1129" i="18" a="1"/>
  <c r="O1129" i="18" s="1"/>
  <c r="O1334" i="18" a="1"/>
  <c r="O1334" i="18" s="1"/>
  <c r="O1504" i="18" a="1"/>
  <c r="O1504" i="18" s="1"/>
  <c r="O275" i="18" a="1"/>
  <c r="O275" i="18" s="1"/>
  <c r="O372" i="18" a="1"/>
  <c r="O372" i="18" s="1"/>
  <c r="O330" i="18" a="1"/>
  <c r="O330" i="18" s="1"/>
  <c r="O758" i="18" a="1"/>
  <c r="O758" i="18" s="1"/>
  <c r="O955" i="18" a="1"/>
  <c r="O955" i="18" s="1"/>
  <c r="O62" i="18" a="1"/>
  <c r="O62" i="18" s="1"/>
  <c r="O245" i="18" a="1"/>
  <c r="O245" i="18" s="1"/>
  <c r="O1350" i="18" a="1"/>
  <c r="O1350" i="18" s="1"/>
  <c r="O1146" i="18" a="1"/>
  <c r="O1146" i="18" s="1"/>
  <c r="O464" i="18" a="1"/>
  <c r="O464" i="18" s="1"/>
  <c r="O310" i="18" a="1"/>
  <c r="O310" i="18" s="1"/>
  <c r="O836" i="18" a="1"/>
  <c r="O836" i="18" s="1"/>
  <c r="O998" i="18" a="1"/>
  <c r="O998" i="18" s="1"/>
  <c r="O927" i="18" a="1"/>
  <c r="O927" i="18" s="1"/>
  <c r="O412" i="18" a="1"/>
  <c r="O412" i="18" s="1"/>
  <c r="O469" i="18" a="1"/>
  <c r="O469" i="18" s="1"/>
  <c r="O1143" i="18" a="1"/>
  <c r="O1143" i="18" s="1"/>
  <c r="O1500" i="18" a="1"/>
  <c r="O1500" i="18" s="1"/>
  <c r="O1164" i="18" a="1"/>
  <c r="O1164" i="18" s="1"/>
  <c r="O96" i="18" a="1"/>
  <c r="O96" i="18" s="1"/>
  <c r="O809" i="18" a="1"/>
  <c r="O809" i="18" s="1"/>
  <c r="O223" i="18" a="1"/>
  <c r="O223" i="18" s="1"/>
  <c r="O1410" i="18" a="1"/>
  <c r="O1410" i="18" s="1"/>
  <c r="O989" i="18" a="1"/>
  <c r="O989" i="18" s="1"/>
  <c r="O512" i="18" a="1"/>
  <c r="O512" i="18" s="1"/>
  <c r="O990" i="18" a="1"/>
  <c r="O990" i="18" s="1"/>
  <c r="O1104" i="18" a="1"/>
  <c r="O1104" i="18" s="1"/>
  <c r="O1178" i="18" a="1"/>
  <c r="O1178" i="18" s="1"/>
  <c r="O1477" i="18" a="1"/>
  <c r="O1477" i="18" s="1"/>
  <c r="O642" i="18" a="1"/>
  <c r="O642" i="18" s="1"/>
  <c r="O1205" i="18" a="1"/>
  <c r="O1205" i="18" s="1"/>
  <c r="O1469" i="18" a="1"/>
  <c r="O1469" i="18" s="1"/>
  <c r="O1390" i="18" a="1"/>
  <c r="O1390" i="18" s="1"/>
  <c r="O209" i="18" a="1"/>
  <c r="O209" i="18" s="1"/>
  <c r="O168" i="18" a="1"/>
  <c r="O168" i="18" s="1"/>
  <c r="O487" i="18" a="1"/>
  <c r="O487" i="18" s="1"/>
  <c r="O682" i="18" a="1"/>
  <c r="O682" i="18" s="1"/>
  <c r="O1273" i="18" a="1"/>
  <c r="O1273" i="18" s="1"/>
  <c r="O567" i="18" a="1"/>
  <c r="O567" i="18" s="1"/>
  <c r="O1093" i="18" a="1"/>
  <c r="O1093" i="18" s="1"/>
  <c r="O1260" i="18" a="1"/>
  <c r="O1260" i="18" s="1"/>
  <c r="O1454" i="18" a="1"/>
  <c r="O1454" i="18" s="1"/>
  <c r="O1277" i="18" a="1"/>
  <c r="O1277" i="18" s="1"/>
  <c r="O34" i="18" a="1"/>
  <c r="O34" i="18" s="1"/>
  <c r="O1040" i="18" a="1"/>
  <c r="O1040" i="18" s="1"/>
  <c r="O943" i="18" a="1"/>
  <c r="O943" i="18" s="1"/>
  <c r="O1221" i="18" a="1"/>
  <c r="O1221" i="18" s="1"/>
  <c r="O1512" i="18" a="1"/>
  <c r="O1512" i="18" s="1"/>
  <c r="O681" i="18" a="1"/>
  <c r="O681" i="18" s="1"/>
  <c r="O274" i="18" a="1"/>
  <c r="O274" i="18" s="1"/>
  <c r="O977" i="18" a="1"/>
  <c r="O977" i="18" s="1"/>
  <c r="O1502" i="18" a="1"/>
  <c r="O1502" i="18" s="1"/>
  <c r="O1310" i="18" a="1"/>
  <c r="O1310" i="18" s="1"/>
  <c r="O93" i="18" a="1"/>
  <c r="O93" i="18" s="1"/>
  <c r="O549" i="18" a="1"/>
  <c r="O549" i="18" s="1"/>
  <c r="O9" i="18" a="1"/>
  <c r="O9" i="18" s="1"/>
  <c r="O581" i="18" a="1"/>
  <c r="O581" i="18" s="1"/>
  <c r="O538" i="18" a="1"/>
  <c r="O538" i="18" s="1"/>
  <c r="O600" i="18" a="1"/>
  <c r="O600" i="18" s="1"/>
  <c r="O727" i="18" a="1"/>
  <c r="O727" i="18" s="1"/>
  <c r="O777" i="18" a="1"/>
  <c r="O777" i="18" s="1"/>
  <c r="O1271" i="18" a="1"/>
  <c r="O1271" i="18" s="1"/>
  <c r="O234" i="18" a="1"/>
  <c r="O234" i="18" s="1"/>
  <c r="O213" i="18" a="1"/>
  <c r="O213" i="18" s="1"/>
  <c r="O309" i="18" a="1"/>
  <c r="O309" i="18" s="1"/>
  <c r="O876" i="18" a="1"/>
  <c r="O876" i="18" s="1"/>
  <c r="O1230" i="18" a="1"/>
  <c r="O1230" i="18" s="1"/>
  <c r="O362" i="18" a="1"/>
  <c r="O362" i="18" s="1"/>
  <c r="O271" i="18" a="1"/>
  <c r="O271" i="18" s="1"/>
  <c r="O216" i="18" a="1"/>
  <c r="O216" i="18" s="1"/>
  <c r="O1070" i="18" a="1"/>
  <c r="O1070" i="18" s="1"/>
  <c r="O396" i="18" a="1"/>
  <c r="O396" i="18" s="1"/>
  <c r="O640" i="18" a="1"/>
  <c r="O640" i="18" s="1"/>
  <c r="O1371" i="18" a="1"/>
  <c r="O1371" i="18" s="1"/>
  <c r="O1536" i="18" a="1"/>
  <c r="O1536" i="18" s="1"/>
  <c r="O932" i="18" a="1"/>
  <c r="O932" i="18" s="1"/>
  <c r="O1414" i="18" a="1"/>
  <c r="O1414" i="18" s="1"/>
  <c r="O1432" i="18" a="1"/>
  <c r="O1432" i="18" s="1"/>
  <c r="O1559" i="18" a="1"/>
  <c r="O1559" i="18" s="1"/>
  <c r="O606" i="18" a="1"/>
  <c r="O606" i="18" s="1"/>
  <c r="O632" i="18" a="1"/>
  <c r="O632" i="18" s="1"/>
  <c r="O1110" i="18" a="1"/>
  <c r="O1110" i="18" s="1"/>
  <c r="O1340" i="18" a="1"/>
  <c r="O1340" i="18" s="1"/>
  <c r="O556" i="18" a="1"/>
  <c r="O556" i="18" s="1"/>
  <c r="O155" i="18" a="1"/>
  <c r="O155" i="18" s="1"/>
  <c r="O451" i="18" a="1"/>
  <c r="O451" i="18" s="1"/>
  <c r="O1185" i="18" a="1"/>
  <c r="O1185" i="18" s="1"/>
  <c r="O504" i="18" a="1"/>
  <c r="O504" i="18" s="1"/>
  <c r="O415" i="18" a="1"/>
  <c r="O415" i="18" s="1"/>
  <c r="O796" i="18" a="1"/>
  <c r="O796" i="18" s="1"/>
  <c r="O917" i="18" a="1"/>
  <c r="O917" i="18" s="1"/>
  <c r="O1466" i="18" a="1"/>
  <c r="O1466" i="18" s="1"/>
  <c r="O432" i="18" a="1"/>
  <c r="O432" i="18" s="1"/>
  <c r="O502" i="18" a="1"/>
  <c r="O502" i="18" s="1"/>
  <c r="O778" i="18" a="1"/>
  <c r="O778" i="18" s="1"/>
  <c r="O780" i="18" a="1"/>
  <c r="O780" i="18" s="1"/>
  <c r="O1284" i="18" a="1"/>
  <c r="O1284" i="18" s="1"/>
  <c r="O659" i="18" a="1"/>
  <c r="O659" i="18" s="1"/>
  <c r="O854" i="18" a="1"/>
  <c r="O854" i="18" s="1"/>
  <c r="O1228" i="18" a="1"/>
  <c r="O1228" i="18" s="1"/>
  <c r="O1118" i="18" a="1"/>
  <c r="O1118" i="18" s="1"/>
  <c r="O429" i="18" a="1"/>
  <c r="O429" i="18" s="1"/>
  <c r="O1002" i="18" a="1"/>
  <c r="O1002" i="18" s="1"/>
  <c r="O984" i="18" a="1"/>
  <c r="O984" i="18" s="1"/>
  <c r="O1331" i="18" a="1"/>
  <c r="O1331" i="18" s="1"/>
  <c r="O933" i="18" a="1"/>
  <c r="O933" i="18" s="1"/>
  <c r="O1016" i="18" a="1"/>
  <c r="O1016" i="18" s="1"/>
  <c r="O1417" i="18" a="1"/>
  <c r="O1417" i="18" s="1"/>
  <c r="O1489" i="18" a="1"/>
  <c r="O1489" i="18" s="1"/>
  <c r="O885" i="18" a="1"/>
  <c r="O885" i="18" s="1"/>
  <c r="O979" i="18" a="1"/>
  <c r="O979" i="18" s="1"/>
  <c r="O1236" i="18" a="1"/>
  <c r="O1236" i="18" s="1"/>
  <c r="O1003" i="18" a="1"/>
  <c r="O1003" i="18" s="1"/>
  <c r="O299" i="18" a="1"/>
  <c r="O299" i="18" s="1"/>
  <c r="O431" i="18" a="1"/>
  <c r="O431" i="18" s="1"/>
  <c r="O738" i="18" a="1"/>
  <c r="O738" i="18" s="1"/>
  <c r="O771" i="18" a="1"/>
  <c r="O771" i="18" s="1"/>
  <c r="O56" i="18" a="1"/>
  <c r="O56" i="18" s="1"/>
  <c r="O390" i="18" a="1"/>
  <c r="O390" i="18" s="1"/>
  <c r="O748" i="18" a="1"/>
  <c r="O748" i="18" s="1"/>
  <c r="O1437" i="18" a="1"/>
  <c r="O1437" i="18" s="1"/>
  <c r="O1366" i="18" a="1"/>
  <c r="O1366" i="18" s="1"/>
  <c r="O822" i="18" a="1"/>
  <c r="O822" i="18" s="1"/>
  <c r="O697" i="18" a="1"/>
  <c r="O697" i="18" s="1"/>
  <c r="O845" i="18" a="1"/>
  <c r="O845" i="18" s="1"/>
  <c r="O991" i="18" a="1"/>
  <c r="O991" i="18" s="1"/>
  <c r="O671" i="18" a="1"/>
  <c r="O671" i="18" s="1"/>
  <c r="O753" i="18" a="1"/>
  <c r="O753" i="18" s="1"/>
  <c r="O1114" i="18" a="1"/>
  <c r="O1114" i="18" s="1"/>
  <c r="O1531" i="18" a="1"/>
  <c r="O1531" i="18" s="1"/>
  <c r="O1520" i="18" a="1"/>
  <c r="O1520" i="18" s="1"/>
  <c r="O603" i="18" a="1"/>
  <c r="O603" i="18" s="1"/>
  <c r="O1174" i="18" a="1"/>
  <c r="O1174" i="18" s="1"/>
  <c r="O1511" i="18" a="1"/>
  <c r="O1511" i="18" s="1"/>
  <c r="O1198" i="18" a="1"/>
  <c r="O1198" i="18" s="1"/>
  <c r="O108" i="18" a="1"/>
  <c r="O108" i="18" s="1"/>
  <c r="O347" i="18" a="1"/>
  <c r="O347" i="18" s="1"/>
  <c r="O935" i="18" a="1"/>
  <c r="O935" i="18" s="1"/>
  <c r="O680" i="18" a="1"/>
  <c r="O680" i="18" s="1"/>
  <c r="O571" i="18" a="1"/>
  <c r="O571" i="18" s="1"/>
  <c r="O1408" i="18" a="1"/>
  <c r="O1408" i="18" s="1"/>
  <c r="O1158" i="18" a="1"/>
  <c r="O1158" i="18" s="1"/>
  <c r="O1522" i="18" a="1"/>
  <c r="O1522" i="18" s="1"/>
  <c r="O95" i="18" a="1"/>
  <c r="O95" i="18" s="1"/>
  <c r="O204" i="18" a="1"/>
  <c r="O204" i="18" s="1"/>
  <c r="O1194" i="18" a="1"/>
  <c r="O1194" i="18" s="1"/>
  <c r="O1406" i="18" a="1"/>
  <c r="O1406" i="18" s="1"/>
  <c r="O329" i="18" a="1"/>
  <c r="O329" i="18" s="1"/>
  <c r="O200" i="18" a="1"/>
  <c r="O200" i="18" s="1"/>
  <c r="O1395" i="18" a="1"/>
  <c r="O1395" i="18" s="1"/>
  <c r="O1090" i="18" a="1"/>
  <c r="O1090" i="18" s="1"/>
  <c r="O202" i="18" a="1"/>
  <c r="O202" i="18" s="1"/>
  <c r="O126" i="18" a="1"/>
  <c r="O126" i="18" s="1"/>
  <c r="O701" i="18" a="1"/>
  <c r="O701" i="18" s="1"/>
  <c r="O904" i="18" a="1"/>
  <c r="O904" i="18" s="1"/>
  <c r="O880" i="18" a="1"/>
  <c r="O880" i="18" s="1"/>
  <c r="O928" i="18" a="1"/>
  <c r="O928" i="18" s="1"/>
  <c r="O1458" i="18" a="1"/>
  <c r="O1458" i="18" s="1"/>
  <c r="O1240" i="18" a="1"/>
  <c r="O1240" i="18" s="1"/>
  <c r="O1549" i="18" a="1"/>
  <c r="O1549" i="18" s="1"/>
  <c r="O70" i="18" a="1"/>
  <c r="O70" i="18" s="1"/>
  <c r="O115" i="18" a="1"/>
  <c r="O115" i="18" s="1"/>
  <c r="O367" i="18" a="1"/>
  <c r="O367" i="18" s="1"/>
  <c r="O716" i="18" a="1"/>
  <c r="O716" i="18" s="1"/>
  <c r="O712" i="18" a="1"/>
  <c r="O712" i="18" s="1"/>
  <c r="O21" i="18" a="1"/>
  <c r="O21" i="18" s="1"/>
  <c r="O97" i="18" a="1"/>
  <c r="O97" i="18" s="1"/>
  <c r="O500" i="18" a="1"/>
  <c r="O500" i="18" s="1"/>
  <c r="O82" i="18" a="1"/>
  <c r="O82" i="18" s="1"/>
  <c r="O342" i="18" a="1"/>
  <c r="O342" i="18" s="1"/>
  <c r="O496" i="18" a="1"/>
  <c r="O496" i="18" s="1"/>
  <c r="O208" i="18" a="1"/>
  <c r="O208" i="18" s="1"/>
  <c r="O1322" i="18" a="1"/>
  <c r="O1322" i="18" s="1"/>
  <c r="O1525" i="18" a="1"/>
  <c r="O1525" i="18" s="1"/>
  <c r="O22" i="18" a="1"/>
  <c r="O22" i="18" s="1"/>
  <c r="O438" i="18" a="1"/>
  <c r="O438" i="18" s="1"/>
  <c r="O303" i="18" a="1"/>
  <c r="O303" i="18" s="1"/>
  <c r="O746" i="18" a="1"/>
  <c r="O746" i="18" s="1"/>
  <c r="O219" i="18" a="1"/>
  <c r="O219" i="18" s="1"/>
  <c r="O674" i="18" a="1"/>
  <c r="O674" i="18" s="1"/>
  <c r="O1362" i="18" a="1"/>
  <c r="O1362" i="18" s="1"/>
  <c r="O1369" i="18" a="1"/>
  <c r="O1369" i="18" s="1"/>
  <c r="O1551" i="18" a="1"/>
  <c r="O1551" i="18" s="1"/>
  <c r="O491" i="18" a="1"/>
  <c r="O491" i="18" s="1"/>
  <c r="O605" i="18" a="1"/>
  <c r="O605" i="18" s="1"/>
  <c r="O1418" i="18" a="1"/>
  <c r="O1418" i="18" s="1"/>
  <c r="O1372" i="18" a="1"/>
  <c r="O1372" i="18" s="1"/>
  <c r="O1465" i="18" a="1"/>
  <c r="O1465" i="18" s="1"/>
  <c r="O492" i="18" a="1"/>
  <c r="O492" i="18" s="1"/>
  <c r="O264" i="18" a="1"/>
  <c r="O264" i="18" s="1"/>
  <c r="O813" i="18" a="1"/>
  <c r="O813" i="18" s="1"/>
  <c r="O713" i="18" a="1"/>
  <c r="O713" i="18" s="1"/>
  <c r="O94" i="18" a="1"/>
  <c r="O94" i="18" s="1"/>
  <c r="O207" i="18" a="1"/>
  <c r="O207" i="18" s="1"/>
  <c r="O964" i="18" a="1"/>
  <c r="O964" i="18" s="1"/>
  <c r="O637" i="18" a="1"/>
  <c r="O637" i="18" s="1"/>
  <c r="O772" i="18" a="1"/>
  <c r="O772" i="18" s="1"/>
  <c r="O1216" i="18" a="1"/>
  <c r="O1216" i="18" s="1"/>
  <c r="O1391" i="18" a="1"/>
  <c r="O1391" i="18" s="1"/>
  <c r="O1535" i="18" a="1"/>
  <c r="O1535" i="18" s="1"/>
  <c r="O1377" i="18" a="1"/>
  <c r="O1377" i="18" s="1"/>
  <c r="O524" i="18" a="1"/>
  <c r="O524" i="18" s="1"/>
  <c r="O852" i="18" a="1"/>
  <c r="O852" i="18" s="1"/>
  <c r="O1064" i="18" a="1"/>
  <c r="O1064" i="18" s="1"/>
  <c r="O1249" i="18" a="1"/>
  <c r="O1249" i="18" s="1"/>
  <c r="O312" i="18" a="1"/>
  <c r="O312" i="18" s="1"/>
  <c r="O598" i="18" a="1"/>
  <c r="O598" i="18" s="1"/>
  <c r="O622" i="18" a="1"/>
  <c r="O622" i="18" s="1"/>
  <c r="O1401" i="18" a="1"/>
  <c r="O1401" i="18" s="1"/>
  <c r="O240" i="18" a="1"/>
  <c r="O240" i="18" s="1"/>
  <c r="O669" i="18" a="1"/>
  <c r="O669" i="18" s="1"/>
  <c r="O855" i="18" a="1"/>
  <c r="O855" i="18" s="1"/>
  <c r="O1483" i="18" a="1"/>
  <c r="O1483" i="18" s="1"/>
  <c r="O191" i="18" a="1"/>
  <c r="O191" i="18" s="1"/>
  <c r="O1015" i="18" a="1"/>
  <c r="O1015" i="18" s="1"/>
  <c r="O870" i="18" a="1"/>
  <c r="O870" i="18" s="1"/>
  <c r="O1138" i="18" a="1"/>
  <c r="O1138" i="18" s="1"/>
  <c r="O1245" i="18" a="1"/>
  <c r="O1245" i="18" s="1"/>
  <c r="O164" i="18" a="1"/>
  <c r="O164" i="18" s="1"/>
  <c r="O693" i="18" a="1"/>
  <c r="O693" i="18" s="1"/>
  <c r="O1314" i="18" a="1"/>
  <c r="O1314" i="18" s="1"/>
  <c r="O792" i="18" a="1"/>
  <c r="O792" i="18" s="1"/>
  <c r="O505" i="18" a="1"/>
  <c r="O505" i="18" s="1"/>
  <c r="O198" i="18" a="1"/>
  <c r="O198" i="18" s="1"/>
  <c r="O482" i="18" a="1"/>
  <c r="O482" i="18" s="1"/>
  <c r="O970" i="18" a="1"/>
  <c r="O970" i="18" s="1"/>
  <c r="O124" i="18" a="1"/>
  <c r="O124" i="18" s="1"/>
  <c r="O457" i="18" a="1"/>
  <c r="O457" i="18" s="1"/>
  <c r="O1152" i="18" a="1"/>
  <c r="O1152" i="18" s="1"/>
  <c r="O1102" i="18" a="1"/>
  <c r="O1102" i="18" s="1"/>
  <c r="O88" i="18" a="1"/>
  <c r="O88" i="18" s="1"/>
  <c r="O722" i="18" a="1"/>
  <c r="O722" i="18" s="1"/>
  <c r="O1048" i="18" a="1"/>
  <c r="O1048" i="18" s="1"/>
  <c r="O805" i="18" a="1"/>
  <c r="O805" i="18" s="1"/>
  <c r="O343" i="18" a="1"/>
  <c r="O343" i="18" s="1"/>
  <c r="O525" i="18" a="1"/>
  <c r="O525" i="18" s="1"/>
  <c r="O338" i="18" a="1"/>
  <c r="O338" i="18" s="1"/>
  <c r="O1335" i="18" a="1"/>
  <c r="O1335" i="18" s="1"/>
  <c r="O5" i="18" a="1"/>
  <c r="O5" i="18" s="1"/>
  <c r="O64" i="18" a="1"/>
  <c r="O64" i="18" s="1"/>
  <c r="O572" i="18" a="1"/>
  <c r="O572" i="18" s="1"/>
  <c r="O824" i="18" a="1"/>
  <c r="O824" i="18" s="1"/>
  <c r="O406" i="18" a="1"/>
  <c r="O406" i="18" s="1"/>
  <c r="O826" i="18" a="1"/>
  <c r="O826" i="18" s="1"/>
  <c r="O1412" i="18" a="1"/>
  <c r="O1412" i="18" s="1"/>
  <c r="O1456" i="18" a="1"/>
  <c r="O1456" i="18" s="1"/>
  <c r="O160" i="18" a="1"/>
  <c r="O160" i="18" s="1"/>
  <c r="O470" i="18" a="1"/>
  <c r="O470" i="18" s="1"/>
  <c r="O458" i="18" a="1"/>
  <c r="O458" i="18" s="1"/>
  <c r="O770" i="18" a="1"/>
  <c r="O770" i="18" s="1"/>
  <c r="O607" i="18" a="1"/>
  <c r="O607" i="18" s="1"/>
  <c r="O282" i="18" a="1"/>
  <c r="O282" i="18" s="1"/>
  <c r="O1023" i="18" a="1"/>
  <c r="O1023" i="18" s="1"/>
  <c r="O1166" i="18" a="1"/>
  <c r="O1166" i="18" s="1"/>
  <c r="O475" i="18" a="1"/>
  <c r="O475" i="18" s="1"/>
  <c r="O178" i="18" a="1"/>
  <c r="O178" i="18" s="1"/>
  <c r="O894" i="18" a="1"/>
  <c r="O894" i="18" s="1"/>
  <c r="O1028" i="18" a="1"/>
  <c r="O1028" i="18" s="1"/>
  <c r="O887" i="18" a="1"/>
  <c r="O887" i="18" s="1"/>
  <c r="O18" i="18" a="1"/>
  <c r="O18" i="18" s="1"/>
  <c r="O689" i="18" a="1"/>
  <c r="O689" i="18" s="1"/>
  <c r="O898" i="18" a="1"/>
  <c r="O898" i="18" s="1"/>
  <c r="O1148" i="18" a="1"/>
  <c r="O1148" i="18" s="1"/>
  <c r="O166" i="18" a="1"/>
  <c r="O166" i="18" s="1"/>
  <c r="O498" i="18" a="1"/>
  <c r="O498" i="18" s="1"/>
  <c r="O520" i="18" a="1"/>
  <c r="O520" i="18" s="1"/>
  <c r="O658" i="18" a="1"/>
  <c r="O658" i="18" s="1"/>
  <c r="O679" i="18" a="1"/>
  <c r="O679" i="18" s="1"/>
  <c r="O1474" i="18" a="1"/>
  <c r="O1474" i="18" s="1"/>
  <c r="O1298" i="18" a="1"/>
  <c r="O1298" i="18" s="1"/>
  <c r="O1052" i="18" a="1"/>
  <c r="O1052" i="18" s="1"/>
  <c r="O193" i="18" a="1"/>
  <c r="O193" i="18" s="1"/>
  <c r="O834" i="18" a="1"/>
  <c r="O834" i="18" s="1"/>
  <c r="O1356" i="18" a="1"/>
  <c r="O1356" i="18" s="1"/>
  <c r="O1360" i="18" a="1"/>
  <c r="O1360" i="18" s="1"/>
  <c r="O19" i="18" a="1"/>
  <c r="O19" i="18" s="1"/>
  <c r="O921" i="18" a="1"/>
  <c r="O921" i="18" s="1"/>
  <c r="O776" i="18" a="1"/>
  <c r="O776" i="18" s="1"/>
  <c r="O1092" i="18" a="1"/>
  <c r="O1092" i="18" s="1"/>
  <c r="O319" i="18" a="1"/>
  <c r="O319" i="18" s="1"/>
  <c r="O896" i="18" a="1"/>
  <c r="O896" i="18" s="1"/>
  <c r="O884" i="18" a="1"/>
  <c r="O884" i="18" s="1"/>
  <c r="O1539" i="18" a="1"/>
  <c r="O1539" i="18" s="1"/>
  <c r="O522" i="18" a="1"/>
  <c r="O522" i="18" s="1"/>
  <c r="O424" i="18" a="1"/>
  <c r="O424" i="18" s="1"/>
  <c r="O440" i="18" a="1"/>
  <c r="O440" i="18" s="1"/>
  <c r="O1541" i="18" a="1"/>
  <c r="O1541" i="18" s="1"/>
  <c r="O182" i="18" a="1"/>
  <c r="O182" i="18" s="1"/>
  <c r="O287" i="18" a="1"/>
  <c r="O287" i="18" s="1"/>
  <c r="O514" i="18" a="1"/>
  <c r="O514" i="18" s="1"/>
  <c r="O892" i="18" a="1"/>
  <c r="O892" i="18" s="1"/>
  <c r="O791" i="18" a="1"/>
  <c r="O791" i="18" s="1"/>
  <c r="O831" i="18" a="1"/>
  <c r="O831" i="18" s="1"/>
  <c r="O1024" i="18" a="1"/>
  <c r="O1024" i="18" s="1"/>
  <c r="O1255" i="18" a="1"/>
  <c r="O1255" i="18" s="1"/>
  <c r="O147" i="18" a="1"/>
  <c r="O147" i="18" s="1"/>
  <c r="O629" i="18" a="1"/>
  <c r="O629" i="18" s="1"/>
  <c r="O801" i="18" a="1"/>
  <c r="O801" i="18" s="1"/>
  <c r="O1533" i="18" a="1"/>
  <c r="O1533" i="18" s="1"/>
  <c r="O173" i="18" a="1"/>
  <c r="O173" i="18" s="1"/>
  <c r="O203" i="18" a="1"/>
  <c r="O203" i="18" s="1"/>
  <c r="O557" i="18" a="1"/>
  <c r="O557" i="18" s="1"/>
  <c r="O364" i="18" a="1"/>
  <c r="O364" i="18" s="1"/>
  <c r="O850" i="18" a="1"/>
  <c r="O850" i="18" s="1"/>
  <c r="O54" i="18" a="1"/>
  <c r="O54" i="18" s="1"/>
  <c r="O718" i="18" a="1"/>
  <c r="O718" i="18" s="1"/>
  <c r="O815" i="18" a="1"/>
  <c r="O815" i="18" s="1"/>
  <c r="O1306" i="18" a="1"/>
  <c r="O1306" i="18" s="1"/>
  <c r="O30" i="18" a="1"/>
  <c r="O30" i="18" s="1"/>
  <c r="O1182" i="18" a="1"/>
  <c r="O1182" i="18" s="1"/>
  <c r="O1329" i="18" a="1"/>
  <c r="O1329" i="18" s="1"/>
  <c r="O1241" i="18" a="1"/>
  <c r="O1241" i="18" s="1"/>
  <c r="O1438" i="18" a="1"/>
  <c r="O1438" i="18" s="1"/>
  <c r="O382" i="18" a="1"/>
  <c r="O382" i="18" s="1"/>
  <c r="O1004" i="18" a="1"/>
  <c r="O1004" i="18" s="1"/>
  <c r="O625" i="18" a="1"/>
  <c r="O625" i="18" s="1"/>
  <c r="O478" i="18" a="1"/>
  <c r="O478" i="18" s="1"/>
  <c r="O184" i="18" a="1"/>
  <c r="O184" i="18" s="1"/>
  <c r="O962" i="18" a="1"/>
  <c r="O962" i="18" s="1"/>
  <c r="O1256" i="18" a="1"/>
  <c r="O1256" i="18" s="1"/>
  <c r="O1091" i="18" a="1"/>
  <c r="O1091" i="18" s="1"/>
  <c r="O1473" i="18" a="1"/>
  <c r="O1473" i="18" s="1"/>
  <c r="O90" i="18" a="1"/>
  <c r="O90" i="18" s="1"/>
  <c r="O378" i="18" a="1"/>
  <c r="O378" i="18" s="1"/>
  <c r="O1392" i="18" a="1"/>
  <c r="O1392" i="18" s="1"/>
  <c r="O1267" i="18" a="1"/>
  <c r="O1267" i="18" s="1"/>
  <c r="O844" i="18" a="1"/>
  <c r="O844" i="18" s="1"/>
  <c r="O1297" i="18" a="1"/>
  <c r="O1297" i="18" s="1"/>
  <c r="O1464" i="18" a="1"/>
  <c r="O1464" i="18" s="1"/>
  <c r="O1279" i="18" a="1"/>
  <c r="O1279" i="18" s="1"/>
  <c r="O1035" i="18" a="1"/>
  <c r="O1035" i="18" s="1"/>
  <c r="O1013" i="18" a="1"/>
  <c r="O1013" i="18" s="1"/>
  <c r="O816" i="18" a="1"/>
  <c r="O816" i="18" s="1"/>
  <c r="O1009" i="18" a="1"/>
  <c r="O1009" i="18" s="1"/>
  <c r="O272" i="18" a="1"/>
  <c r="O272" i="18" s="1"/>
  <c r="O359" i="18" a="1"/>
  <c r="O359" i="18" s="1"/>
  <c r="O590" i="18" a="1"/>
  <c r="O590" i="18" s="1"/>
  <c r="O833" i="18" a="1"/>
  <c r="O833" i="18" s="1"/>
  <c r="O1086" i="18" a="1"/>
  <c r="O1086" i="18" s="1"/>
  <c r="O238" i="18" a="1"/>
  <c r="O238" i="18" s="1"/>
  <c r="O350" i="18" a="1"/>
  <c r="O350" i="18" s="1"/>
  <c r="O104" i="18" a="1"/>
  <c r="O104" i="18" s="1"/>
  <c r="O1215" i="18" a="1"/>
  <c r="O1215" i="18" s="1"/>
  <c r="O404" i="18" a="1"/>
  <c r="O404" i="18" s="1"/>
  <c r="O529" i="18" a="1"/>
  <c r="O529" i="18" s="1"/>
  <c r="O121" i="18" a="1"/>
  <c r="O121" i="18" s="1"/>
  <c r="O649" i="18" a="1"/>
  <c r="O649" i="18" s="1"/>
  <c r="P649" i="18" s="1"/>
  <c r="O1037" i="18" a="1"/>
  <c r="O1037" i="18" s="1"/>
  <c r="O1107" i="18" a="1"/>
  <c r="O1107" i="18" s="1"/>
  <c r="O1278" i="18" a="1"/>
  <c r="O1278" i="18" s="1"/>
  <c r="O1514" i="18" a="1"/>
  <c r="O1514" i="18" s="1"/>
  <c r="O463" i="18" a="1"/>
  <c r="O463" i="18" s="1"/>
  <c r="O761" i="18" a="1"/>
  <c r="O761" i="18" s="1"/>
  <c r="O547" i="18" a="1"/>
  <c r="O547" i="18" s="1"/>
  <c r="O1467" i="18" a="1"/>
  <c r="O1467" i="18" s="1"/>
  <c r="O35" i="18" a="1"/>
  <c r="O35" i="18" s="1"/>
  <c r="O450" i="18" a="1"/>
  <c r="O450" i="18" s="1"/>
  <c r="O308" i="18" a="1"/>
  <c r="O308" i="18" s="1"/>
  <c r="O1088" i="18" a="1"/>
  <c r="O1088" i="18" s="1"/>
  <c r="O300" i="18" a="1"/>
  <c r="O300" i="18" s="1"/>
  <c r="O185" i="18" a="1"/>
  <c r="O185" i="18" s="1"/>
  <c r="O1387" i="18" a="1"/>
  <c r="O1387" i="18" s="1"/>
  <c r="O1353" i="18" a="1"/>
  <c r="O1353" i="18" s="1"/>
  <c r="O1385" i="18" a="1"/>
  <c r="O1385" i="18" s="1"/>
  <c r="O447" i="18" a="1"/>
  <c r="O447" i="18" s="1"/>
  <c r="O773" i="18" a="1"/>
  <c r="O773" i="18" s="1"/>
  <c r="O732" i="18" a="1"/>
  <c r="O732" i="18" s="1"/>
  <c r="O1144" i="18" a="1"/>
  <c r="O1144" i="18" s="1"/>
  <c r="O473" i="18" a="1"/>
  <c r="O473" i="18" s="1"/>
  <c r="O530" i="18" a="1"/>
  <c r="O530" i="18" s="1"/>
  <c r="O617" i="18" a="1"/>
  <c r="O617" i="18" s="1"/>
  <c r="O619" i="18" a="1"/>
  <c r="O619" i="18" s="1"/>
  <c r="O1295" i="18" a="1"/>
  <c r="O1295" i="18" s="1"/>
  <c r="O961" i="18" a="1"/>
  <c r="O961" i="18" s="1"/>
  <c r="O1475" i="18" a="1"/>
  <c r="O1475" i="18" s="1"/>
  <c r="O1308" i="18" a="1"/>
  <c r="O1308" i="18" s="1"/>
  <c r="O1304" i="18" a="1"/>
  <c r="O1304" i="18" s="1"/>
  <c r="O559" i="18" a="1"/>
  <c r="O559" i="18" s="1"/>
  <c r="O646" i="18" a="1"/>
  <c r="O646" i="18" s="1"/>
  <c r="O918" i="18" a="1"/>
  <c r="O918" i="18" s="1"/>
  <c r="O768" i="18" a="1"/>
  <c r="O768" i="18" s="1"/>
  <c r="O128" i="18" a="1"/>
  <c r="O128" i="18" s="1"/>
  <c r="O1386" i="18" a="1"/>
  <c r="O1386" i="18" s="1"/>
  <c r="O1292" i="18" a="1"/>
  <c r="O1292" i="18" s="1"/>
  <c r="O1365" i="18" a="1"/>
  <c r="O1365" i="18" s="1"/>
  <c r="O227" i="18" a="1"/>
  <c r="O227" i="18" s="1"/>
  <c r="O437" i="18" a="1"/>
  <c r="O437" i="18" s="1"/>
  <c r="O483" i="18" a="1"/>
  <c r="O483" i="18" s="1"/>
  <c r="O766" i="18" a="1"/>
  <c r="O766" i="18" s="1"/>
  <c r="O1197" i="18" a="1"/>
  <c r="O1197" i="18" s="1"/>
  <c r="O417" i="18" a="1"/>
  <c r="O417" i="18" s="1"/>
  <c r="O1296" i="18" a="1"/>
  <c r="O1296" i="18" s="1"/>
  <c r="O1140" i="18" a="1"/>
  <c r="O1140" i="18" s="1"/>
  <c r="O1248" i="18" a="1"/>
  <c r="O1248" i="18" s="1"/>
  <c r="O1470" i="18" a="1"/>
  <c r="O1470" i="18" s="1"/>
  <c r="O284" i="18" a="1"/>
  <c r="O284" i="18" s="1"/>
  <c r="O251" i="18" a="1"/>
  <c r="O251" i="18" s="1"/>
  <c r="O636" i="18" a="1"/>
  <c r="O636" i="18" s="1"/>
  <c r="O883" i="18" a="1"/>
  <c r="O883" i="18" s="1"/>
  <c r="O1142" i="18" a="1"/>
  <c r="O1142" i="18" s="1"/>
  <c r="O395" i="18" a="1"/>
  <c r="O395" i="18" s="1"/>
  <c r="O670" i="18" a="1"/>
  <c r="O670" i="18" s="1"/>
  <c r="O652" i="18" a="1"/>
  <c r="O652" i="18" s="1"/>
  <c r="O1426" i="18" a="1"/>
  <c r="O1426" i="18" s="1"/>
  <c r="O1266" i="18" a="1"/>
  <c r="O1266" i="18" s="1"/>
  <c r="O516" i="18" a="1"/>
  <c r="O516" i="18" s="1"/>
  <c r="O418" i="18" a="1"/>
  <c r="O418" i="18" s="1"/>
  <c r="O992" i="18" a="1"/>
  <c r="O992" i="18" s="1"/>
  <c r="O808" i="18" a="1"/>
  <c r="O808" i="18" s="1"/>
  <c r="O1246" i="18" a="1"/>
  <c r="O1246" i="18" s="1"/>
  <c r="O322" i="18" a="1"/>
  <c r="O322" i="18" s="1"/>
  <c r="O444" i="18" a="1"/>
  <c r="O444" i="18" s="1"/>
  <c r="O8" i="18" a="1"/>
  <c r="O8" i="18" s="1"/>
  <c r="O1000" i="18" a="1"/>
  <c r="O1000" i="18" s="1"/>
  <c r="O1068" i="18" a="1"/>
  <c r="O1068" i="18" s="1"/>
  <c r="O103" i="18" a="1"/>
  <c r="O103" i="18" s="1"/>
  <c r="O579" i="18" a="1"/>
  <c r="O579" i="18" s="1"/>
  <c r="O1103" i="18" a="1"/>
  <c r="O1103" i="18" s="1"/>
  <c r="O1431" i="18" a="1"/>
  <c r="O1431" i="18" s="1"/>
  <c r="O510" i="18" a="1"/>
  <c r="O510" i="18" s="1"/>
  <c r="O405" i="18" a="1"/>
  <c r="O405" i="18" s="1"/>
  <c r="O400" i="18" a="1"/>
  <c r="O400" i="18" s="1"/>
  <c r="O660" i="18" a="1"/>
  <c r="O660" i="18" s="1"/>
  <c r="O1399" i="18" a="1"/>
  <c r="O1399" i="18" s="1"/>
  <c r="O291" i="18" a="1"/>
  <c r="O291" i="18" s="1"/>
  <c r="O370" i="18" a="1"/>
  <c r="O370" i="18" s="1"/>
  <c r="O503" i="18" a="1"/>
  <c r="O503" i="18" s="1"/>
  <c r="O1516" i="18" a="1"/>
  <c r="O1516" i="18" s="1"/>
  <c r="O1324" i="18" a="1"/>
  <c r="O1324" i="18" s="1"/>
  <c r="O101" i="18" a="1"/>
  <c r="O101" i="18" s="1"/>
  <c r="O55" i="18" a="1"/>
  <c r="O55" i="18" s="1"/>
  <c r="O764" i="18" a="1"/>
  <c r="O764" i="18" s="1"/>
  <c r="O1320" i="18" a="1"/>
  <c r="O1320" i="18" s="1"/>
  <c r="O1187" i="18" a="1"/>
  <c r="O1187" i="18" s="1"/>
  <c r="O169" i="18" a="1"/>
  <c r="O169" i="18" s="1"/>
  <c r="O75" i="18" a="1"/>
  <c r="O75" i="18" s="1"/>
  <c r="O186" i="18" a="1"/>
  <c r="O186" i="18" s="1"/>
  <c r="O157" i="18" a="1"/>
  <c r="O157" i="18" s="1"/>
  <c r="O331" i="18" a="1"/>
  <c r="O331" i="18" s="1"/>
  <c r="O47" i="18" a="1"/>
  <c r="O47" i="18" s="1"/>
  <c r="O803" i="18" a="1"/>
  <c r="O803" i="18" s="1"/>
  <c r="O687" i="18" a="1"/>
  <c r="O687" i="18" s="1"/>
  <c r="O462" i="18" a="1"/>
  <c r="O462" i="18" s="1"/>
  <c r="O205" i="18" a="1"/>
  <c r="O205" i="18" s="1"/>
  <c r="O513" i="18" a="1"/>
  <c r="O513" i="18" s="1"/>
  <c r="O1157" i="18" a="1"/>
  <c r="O1157" i="18" s="1"/>
  <c r="O224" i="18" a="1"/>
  <c r="O224" i="18" s="1"/>
  <c r="O316" i="18" a="1"/>
  <c r="O316" i="18" s="1"/>
  <c r="O414" i="18" a="1"/>
  <c r="O414" i="18" s="1"/>
  <c r="O1056" i="18" a="1"/>
  <c r="O1056" i="18" s="1"/>
  <c r="O1171" i="18" a="1"/>
  <c r="O1171" i="18" s="1"/>
  <c r="O1161" i="18" a="1"/>
  <c r="O1161" i="18" s="1"/>
  <c r="O1124" i="18" a="1"/>
  <c r="O1124" i="18" s="1"/>
  <c r="O1136" i="18" a="1"/>
  <c r="O1136" i="18" s="1"/>
  <c r="O277" i="18" a="1"/>
  <c r="O277" i="18" s="1"/>
  <c r="O692" i="18" a="1"/>
  <c r="O692" i="18" s="1"/>
  <c r="O1294" i="18" a="1"/>
  <c r="O1294" i="18" s="1"/>
  <c r="O1367" i="18" a="1"/>
  <c r="O1367" i="18" s="1"/>
  <c r="O225" i="18" a="1"/>
  <c r="O225" i="18" s="1"/>
  <c r="O113" i="18" a="1"/>
  <c r="O113" i="18" s="1"/>
  <c r="O957" i="18" a="1"/>
  <c r="O957" i="18" s="1"/>
  <c r="O1111" i="18" a="1"/>
  <c r="O1111" i="18" s="1"/>
  <c r="O351" i="18" a="1"/>
  <c r="O351" i="18" s="1"/>
  <c r="O996" i="18" a="1"/>
  <c r="O996" i="18" s="1"/>
  <c r="O1326" i="18" a="1"/>
  <c r="O1326" i="18" s="1"/>
  <c r="O901" i="18" a="1"/>
  <c r="O901" i="18" s="1"/>
  <c r="O1032" i="18" a="1"/>
  <c r="O1032" i="18" s="1"/>
  <c r="O36" i="18" a="1"/>
  <c r="O36" i="18" s="1"/>
  <c r="O110" i="18" a="1"/>
  <c r="O110" i="18" s="1"/>
  <c r="O1219" i="18" a="1"/>
  <c r="O1219" i="18" s="1"/>
  <c r="O1561" i="18" a="1"/>
  <c r="O1561" i="18" s="1"/>
  <c r="O249" i="18" a="1"/>
  <c r="O249" i="18" s="1"/>
  <c r="O633" i="18" a="1"/>
  <c r="O633" i="18" s="1"/>
  <c r="O861" i="18" a="1"/>
  <c r="O861" i="18" s="1"/>
  <c r="O1318" i="18" a="1"/>
  <c r="O1318" i="18" s="1"/>
  <c r="O485" i="18" a="1"/>
  <c r="O485" i="18" s="1"/>
  <c r="O425" i="18" a="1"/>
  <c r="O425" i="18" s="1"/>
  <c r="O236" i="18" a="1"/>
  <c r="O236" i="18" s="1"/>
  <c r="O859" i="18" a="1"/>
  <c r="O859" i="18" s="1"/>
  <c r="O1554" i="18" a="1"/>
  <c r="O1554" i="18" s="1"/>
  <c r="O136" i="18" a="1"/>
  <c r="O136" i="18" s="1"/>
  <c r="O127" i="18" a="1"/>
  <c r="O127" i="18" s="1"/>
  <c r="O1436" i="18" a="1"/>
  <c r="O1436" i="18" s="1"/>
  <c r="O946" i="18" a="1"/>
  <c r="O946" i="18" s="1"/>
  <c r="O59" i="18" a="1"/>
  <c r="O59" i="18" s="1"/>
  <c r="O353" i="18" a="1"/>
  <c r="O353" i="18" s="1"/>
  <c r="O838" i="18" a="1"/>
  <c r="O838" i="18" s="1"/>
  <c r="O1378" i="18" a="1"/>
  <c r="O1378" i="18" s="1"/>
  <c r="O1560" i="18" a="1"/>
  <c r="O1560" i="18" s="1"/>
  <c r="O292" i="18" a="1"/>
  <c r="O292" i="18" s="1"/>
  <c r="O518" i="18" a="1"/>
  <c r="O518" i="18" s="1"/>
  <c r="O89" i="18" a="1"/>
  <c r="O89" i="18" s="1"/>
  <c r="O900" i="18" a="1"/>
  <c r="O900" i="18" s="1"/>
  <c r="O1234" i="18" a="1"/>
  <c r="O1234" i="18" s="1"/>
  <c r="O408" i="18" a="1"/>
  <c r="O408" i="18" s="1"/>
  <c r="O1005" i="18" a="1"/>
  <c r="O1005" i="18" s="1"/>
  <c r="O1364" i="18" a="1"/>
  <c r="O1364" i="18" s="1"/>
  <c r="O1232" i="18" a="1"/>
  <c r="O1232" i="18" s="1"/>
  <c r="O125" i="18" a="1"/>
  <c r="O125" i="18" s="1"/>
  <c r="O336" i="18" a="1"/>
  <c r="O336" i="18" s="1"/>
  <c r="O949" i="18" a="1"/>
  <c r="O949" i="18" s="1"/>
  <c r="O1042" i="18" a="1"/>
  <c r="O1042" i="18" s="1"/>
  <c r="O27" i="18" a="1"/>
  <c r="O27" i="18" s="1"/>
  <c r="O244" i="18" a="1"/>
  <c r="O244" i="18" s="1"/>
  <c r="O650" i="18" a="1"/>
  <c r="O650" i="18" s="1"/>
  <c r="O1346" i="18" a="1"/>
  <c r="O1346" i="18" s="1"/>
  <c r="O11" i="18" a="1"/>
  <c r="O11" i="18" s="1"/>
  <c r="O737" i="18" a="1"/>
  <c r="O737" i="18" s="1"/>
  <c r="O812" i="18" a="1"/>
  <c r="O812" i="18" s="1"/>
  <c r="O1342" i="18" a="1"/>
  <c r="O1342" i="18" s="1"/>
  <c r="O37" i="18" a="1"/>
  <c r="O37" i="18" s="1"/>
  <c r="O655" i="18" a="1"/>
  <c r="O655" i="18" s="1"/>
  <c r="O1328" i="18" a="1"/>
  <c r="O1328" i="18" s="1"/>
  <c r="O1496" i="18" a="1"/>
  <c r="O1496" i="18" s="1"/>
  <c r="O1097" i="18" a="1"/>
  <c r="O1097" i="18" s="1"/>
  <c r="O4" i="18" a="1"/>
  <c r="O4" i="18" s="1"/>
  <c r="O375" i="18" a="1"/>
  <c r="O375" i="18" s="1"/>
  <c r="O583" i="18" a="1"/>
  <c r="O583" i="18" s="1"/>
  <c r="O1211" i="18" a="1"/>
  <c r="O1211" i="18" s="1"/>
  <c r="O345" i="18" a="1"/>
  <c r="O345" i="18" s="1"/>
  <c r="O1165" i="18" a="1"/>
  <c r="O1165" i="18" s="1"/>
  <c r="O1269" i="18" a="1"/>
  <c r="O1269" i="18" s="1"/>
  <c r="O1430" i="18" a="1"/>
  <c r="O1430" i="18" s="1"/>
  <c r="O860" i="18" a="1"/>
  <c r="O860" i="18" s="1"/>
  <c r="O888" i="18" a="1"/>
  <c r="O888" i="18" s="1"/>
  <c r="O1375" i="18" a="1"/>
  <c r="O1375" i="18" s="1"/>
  <c r="O1497" i="18" a="1"/>
  <c r="O1497" i="18" s="1"/>
  <c r="O534" i="18" a="1"/>
  <c r="O534" i="18" s="1"/>
  <c r="O584" i="18" a="1"/>
  <c r="O584" i="18" s="1"/>
  <c r="O1519" i="18" a="1"/>
  <c r="O1519" i="18" s="1"/>
  <c r="O1209" i="18" a="1"/>
  <c r="O1209" i="18" s="1"/>
  <c r="O1317" i="18" a="1"/>
  <c r="O1317" i="18" s="1"/>
  <c r="O122" i="18" a="1"/>
  <c r="O122" i="18" s="1"/>
  <c r="O165" i="18" a="1"/>
  <c r="O165" i="18" s="1"/>
  <c r="O341" i="18" a="1"/>
  <c r="O341" i="18" s="1"/>
  <c r="O720" i="18" a="1"/>
  <c r="O720" i="18" s="1"/>
  <c r="O174" i="18" a="1"/>
  <c r="O174" i="18" s="1"/>
  <c r="O546" i="18" a="1"/>
  <c r="O546" i="18" s="1"/>
  <c r="O874" i="18" a="1"/>
  <c r="O874" i="18" s="1"/>
  <c r="O1239" i="18" a="1"/>
  <c r="O1239" i="18" s="1"/>
  <c r="O41" i="18" a="1"/>
  <c r="O41" i="18" s="1"/>
  <c r="O361" i="18" a="1"/>
  <c r="O361" i="18" s="1"/>
  <c r="O465" i="18" a="1"/>
  <c r="O465" i="18" s="1"/>
  <c r="O823" i="18" a="1"/>
  <c r="O823" i="18" s="1"/>
  <c r="O71" i="18" a="1"/>
  <c r="O71" i="18" s="1"/>
  <c r="O83" i="18" a="1"/>
  <c r="O83" i="18" s="1"/>
  <c r="O69" i="18" a="1"/>
  <c r="O69" i="18" s="1"/>
  <c r="O1128" i="18" a="1"/>
  <c r="O1128" i="18" s="1"/>
  <c r="O78" i="18" a="1"/>
  <c r="O78" i="18" s="1"/>
  <c r="O509" i="18" a="1"/>
  <c r="O509" i="18" s="1"/>
  <c r="O890" i="18" a="1"/>
  <c r="O890" i="18" s="1"/>
  <c r="O1258" i="18" a="1"/>
  <c r="O1258" i="18" s="1"/>
  <c r="O1139" i="18" a="1"/>
  <c r="O1139" i="18" s="1"/>
  <c r="O750" i="18" a="1"/>
  <c r="O750" i="18" s="1"/>
  <c r="O371" i="18" a="1"/>
  <c r="O371" i="18" s="1"/>
  <c r="O819" i="18" a="1"/>
  <c r="O819" i="18" s="1"/>
  <c r="O975" i="18" a="1"/>
  <c r="O975" i="18" s="1"/>
  <c r="O506" i="18" a="1"/>
  <c r="O506" i="18" s="1"/>
  <c r="O519" i="18" a="1"/>
  <c r="O519" i="18" s="1"/>
  <c r="O618" i="18" a="1"/>
  <c r="O618" i="18" s="1"/>
  <c r="O853" i="18" a="1"/>
  <c r="O853" i="18" s="1"/>
  <c r="O588" i="18" a="1"/>
  <c r="O588" i="18" s="1"/>
  <c r="O751" i="18" a="1"/>
  <c r="O751" i="18" s="1"/>
  <c r="O1122" i="18" a="1"/>
  <c r="O1122" i="18" s="1"/>
  <c r="O1179" i="18" a="1"/>
  <c r="O1179" i="18" s="1"/>
  <c r="O354" i="18" a="1"/>
  <c r="O354" i="18" s="1"/>
  <c r="O902" i="18" a="1"/>
  <c r="O902" i="18" s="1"/>
  <c r="O846" i="18" a="1"/>
  <c r="O846" i="18" s="1"/>
  <c r="O1307" i="18" a="1"/>
  <c r="O1307" i="18" s="1"/>
  <c r="O144" i="18" a="1"/>
  <c r="O144" i="18" s="1"/>
  <c r="O141" i="18" a="1"/>
  <c r="O141" i="18" s="1"/>
  <c r="O528" i="18" a="1"/>
  <c r="O528" i="18" s="1"/>
  <c r="O1287" i="18" a="1"/>
  <c r="O1287" i="18" s="1"/>
  <c r="O997" i="18" a="1"/>
  <c r="O997" i="18" s="1"/>
  <c r="O717" i="18" a="1"/>
  <c r="O717" i="18" s="1"/>
  <c r="O879" i="18" a="1"/>
  <c r="O879" i="18" s="1"/>
  <c r="O987" i="18" a="1"/>
  <c r="O987" i="18" s="1"/>
  <c r="O533" i="18" a="1"/>
  <c r="O533" i="18" s="1"/>
  <c r="O612" i="18" a="1"/>
  <c r="O612" i="18" s="1"/>
  <c r="O707" i="18" a="1"/>
  <c r="O707" i="18" s="1"/>
  <c r="O1394" i="18" a="1"/>
  <c r="O1394" i="18" s="1"/>
  <c r="O1463" i="18" a="1"/>
  <c r="O1463" i="18" s="1"/>
  <c r="O6" i="18" a="1"/>
  <c r="O6" i="18" s="1"/>
  <c r="O259" i="18" a="1"/>
  <c r="O259" i="18" s="1"/>
  <c r="O664" i="18" a="1"/>
  <c r="O664" i="18" s="1"/>
  <c r="O1065" i="18" a="1"/>
  <c r="O1065" i="18" s="1"/>
  <c r="O1204" i="18" a="1"/>
  <c r="O1204" i="18" s="1"/>
  <c r="O548" i="18" a="1"/>
  <c r="O548" i="18" s="1"/>
  <c r="O241" i="18" a="1"/>
  <c r="O241" i="18" s="1"/>
  <c r="O793" i="18" a="1"/>
  <c r="O793" i="18" s="1"/>
  <c r="O1007" i="18" a="1"/>
  <c r="O1007" i="18" s="1"/>
  <c r="O609" i="18" a="1"/>
  <c r="O609" i="18" s="1"/>
  <c r="O131" i="18" a="1"/>
  <c r="O131" i="18" s="1"/>
  <c r="O368" i="18" a="1"/>
  <c r="O368" i="18" s="1"/>
  <c r="O920" i="18" a="1"/>
  <c r="O920" i="18" s="1"/>
  <c r="O1440" i="18" a="1"/>
  <c r="O1440" i="18" s="1"/>
  <c r="O423" i="18" a="1"/>
  <c r="O423" i="18" s="1"/>
  <c r="O163" i="18" a="1"/>
  <c r="O163" i="18" s="1"/>
  <c r="O862" i="18" a="1"/>
  <c r="O862" i="18" s="1"/>
  <c r="O1055" i="18" a="1"/>
  <c r="O1055" i="18" s="1"/>
  <c r="O1444" i="18" a="1"/>
  <c r="O1444" i="18" s="1"/>
  <c r="O315" i="18" a="1"/>
  <c r="O315" i="18" s="1"/>
  <c r="O243" i="18" a="1"/>
  <c r="O243" i="18" s="1"/>
  <c r="O589" i="18" a="1"/>
  <c r="O589" i="18" s="1"/>
  <c r="O1081" i="18" a="1"/>
  <c r="O1081" i="18" s="1"/>
  <c r="O143" i="18" a="1"/>
  <c r="O143" i="18" s="1"/>
  <c r="O948" i="18" a="1"/>
  <c r="O948" i="18" s="1"/>
  <c r="O1049" i="18" a="1"/>
  <c r="O1049" i="18" s="1"/>
  <c r="O821" i="18" a="1"/>
  <c r="O821" i="18" s="1"/>
  <c r="O1341" i="18" a="1"/>
  <c r="O1341" i="18" s="1"/>
  <c r="O947" i="18" a="1"/>
  <c r="O947" i="18" s="1"/>
  <c r="O1031" i="18" a="1"/>
  <c r="O1031" i="18" s="1"/>
  <c r="O1263" i="18" a="1"/>
  <c r="O1263" i="18" s="1"/>
  <c r="O1439" i="18" a="1"/>
  <c r="O1439" i="18" s="1"/>
  <c r="O486" i="18" a="1"/>
  <c r="O486" i="18" s="1"/>
  <c r="O587" i="18" a="1"/>
  <c r="O587" i="18" s="1"/>
  <c r="O1383" i="18" a="1"/>
  <c r="O1383" i="18" s="1"/>
  <c r="O1067" i="18" a="1"/>
  <c r="O1067" i="18" s="1"/>
  <c r="O993" i="18" a="1"/>
  <c r="O993" i="18" s="1"/>
  <c r="O881" i="18" a="1"/>
  <c r="O881" i="18" s="1"/>
  <c r="O1247" i="18" a="1"/>
  <c r="O1247" i="18" s="1"/>
  <c r="O1072" i="18" a="1"/>
  <c r="O1072" i="18" s="1"/>
  <c r="O239" i="18" a="1"/>
  <c r="O239" i="18" s="1"/>
  <c r="O875" i="18" a="1"/>
  <c r="O875" i="18" s="1"/>
  <c r="O915" i="18" a="1"/>
  <c r="O915" i="18" s="1"/>
  <c r="O895" i="18" a="1"/>
  <c r="O895" i="18" s="1"/>
  <c r="O661" i="18" a="1"/>
  <c r="O661" i="18" s="1"/>
  <c r="O638" i="18" a="1"/>
  <c r="O638" i="18" s="1"/>
  <c r="O788" i="18" a="1"/>
  <c r="O788" i="18" s="1"/>
  <c r="O1025" i="18" a="1"/>
  <c r="O1025" i="18" s="1"/>
  <c r="O1555" i="18" a="1"/>
  <c r="O1555" i="18" s="1"/>
  <c r="O73" i="18" a="1"/>
  <c r="O73" i="18" s="1"/>
  <c r="O381" i="18" a="1"/>
  <c r="O381" i="18" s="1"/>
  <c r="O426" i="18" a="1"/>
  <c r="O426" i="18" s="1"/>
  <c r="O959" i="18" a="1"/>
  <c r="O959" i="18" s="1"/>
  <c r="O1029" i="18" a="1"/>
  <c r="O1029" i="18" s="1"/>
  <c r="O1176" i="18" a="1"/>
  <c r="O1176" i="18" s="1"/>
  <c r="O1223" i="18" a="1"/>
  <c r="O1223" i="18" s="1"/>
  <c r="O1289" i="18" a="1"/>
  <c r="O1289" i="18" s="1"/>
  <c r="O221" i="18" a="1"/>
  <c r="O221" i="18" s="1"/>
  <c r="O911" i="18" a="1"/>
  <c r="O911" i="18" s="1"/>
  <c r="O790" i="18" a="1"/>
  <c r="O790" i="18" s="1"/>
  <c r="O1380" i="18" a="1"/>
  <c r="O1380" i="18" s="1"/>
  <c r="O477" i="18" a="1"/>
  <c r="O477" i="18" s="1"/>
  <c r="P477" i="18" s="1"/>
  <c r="O1082" i="18" a="1"/>
  <c r="O1082" i="18" s="1"/>
  <c r="O1089" i="18" a="1"/>
  <c r="O1089" i="18" s="1"/>
  <c r="O1510" i="18" a="1"/>
  <c r="O1510" i="18" s="1"/>
  <c r="O313" i="18" a="1"/>
  <c r="O313" i="18" s="1"/>
  <c r="O562" i="18" a="1"/>
  <c r="O562" i="18" s="1"/>
  <c r="O1011" i="18" a="1"/>
  <c r="O1011" i="18" s="1"/>
  <c r="O332" i="18" a="1"/>
  <c r="O332" i="18" s="1"/>
  <c r="O298" i="18" a="1"/>
  <c r="O298" i="18" s="1"/>
  <c r="O323" i="18" a="1"/>
  <c r="O323" i="18" s="1"/>
  <c r="O413" i="18" a="1"/>
  <c r="O413" i="18" s="1"/>
  <c r="O621" i="18" a="1"/>
  <c r="O621" i="18" s="1"/>
  <c r="O1429" i="18" a="1"/>
  <c r="O1429" i="18" s="1"/>
  <c r="O57" i="18" a="1"/>
  <c r="O57" i="18" s="1"/>
  <c r="O10" i="18" a="1"/>
  <c r="O10" i="18" s="1"/>
  <c r="O1115" i="18" a="1"/>
  <c r="O1115" i="18" s="1"/>
  <c r="O1505" i="18" a="1"/>
  <c r="O1505" i="18" s="1"/>
  <c r="O333" i="18" a="1"/>
  <c r="O333" i="18" s="1"/>
  <c r="O586" i="18" a="1"/>
  <c r="O586" i="18" s="1"/>
  <c r="O981" i="18" a="1"/>
  <c r="O981" i="18" s="1"/>
  <c r="O1281" i="18" a="1"/>
  <c r="O1281" i="18" s="1"/>
  <c r="O1316" i="18" a="1"/>
  <c r="O1316" i="18" s="1"/>
  <c r="O742" i="18" a="1"/>
  <c r="O742" i="18" s="1"/>
  <c r="O842" i="18" a="1"/>
  <c r="O842" i="18" s="1"/>
  <c r="O595" i="18" a="1"/>
  <c r="O595" i="18" s="1"/>
  <c r="O1486" i="18" a="1"/>
  <c r="O1486" i="18" s="1"/>
  <c r="O385" i="18" a="1"/>
  <c r="O385" i="18" s="1"/>
  <c r="O268" i="18" a="1"/>
  <c r="O268" i="18" s="1"/>
  <c r="O995" i="18" a="1"/>
  <c r="O995" i="18" s="1"/>
  <c r="O1382" i="18" a="1"/>
  <c r="O1382" i="18" s="1"/>
  <c r="O1556" i="18" a="1"/>
  <c r="O1556" i="18" s="1"/>
  <c r="O380" i="18" a="1"/>
  <c r="O380" i="18" s="1"/>
  <c r="O537" i="18" a="1"/>
  <c r="O537" i="18" s="1"/>
  <c r="O1183" i="18" a="1"/>
  <c r="O1183" i="18" s="1"/>
  <c r="O1045" i="18" a="1"/>
  <c r="O1045" i="18" s="1"/>
  <c r="O65" i="18" a="1"/>
  <c r="O65" i="18" s="1"/>
  <c r="O146" i="18" a="1"/>
  <c r="O146" i="18" s="1"/>
  <c r="O828" i="18" a="1"/>
  <c r="O828" i="18" s="1"/>
  <c r="O179" i="18" a="1"/>
  <c r="O179" i="18" s="1"/>
  <c r="O248" i="18" a="1"/>
  <c r="O248" i="18" s="1"/>
  <c r="O265" i="18" a="1"/>
  <c r="O265" i="18" s="1"/>
  <c r="O532" i="18" a="1"/>
  <c r="O532" i="18" s="1"/>
  <c r="O966" i="18" a="1"/>
  <c r="O966" i="18" s="1"/>
  <c r="O1528" i="18" a="1"/>
  <c r="O1528" i="18" s="1"/>
  <c r="O398" i="18" a="1"/>
  <c r="O398" i="18" s="1"/>
  <c r="O481" i="18" a="1"/>
  <c r="O481" i="18" s="1"/>
  <c r="O907" i="18" a="1"/>
  <c r="O907" i="18" s="1"/>
  <c r="O1010" i="18" a="1"/>
  <c r="O1010" i="18" s="1"/>
  <c r="O305" i="18" a="1"/>
  <c r="O305" i="18" s="1"/>
  <c r="O129" i="18" a="1"/>
  <c r="O129" i="18" s="1"/>
  <c r="O1259" i="18" a="1"/>
  <c r="O1259" i="18" s="1"/>
  <c r="O1517" i="18" a="1"/>
  <c r="O1517" i="18" s="1"/>
  <c r="O541" i="18" a="1"/>
  <c r="O541" i="18" s="1"/>
  <c r="O79" i="18" a="1"/>
  <c r="O79" i="18" s="1"/>
  <c r="O488" i="18" a="1"/>
  <c r="O488" i="18" s="1"/>
  <c r="O654" i="18" a="1"/>
  <c r="O654" i="18" s="1"/>
  <c r="O1101" i="18" a="1"/>
  <c r="O1101" i="18" s="1"/>
  <c r="O931" i="18" a="1"/>
  <c r="O931" i="18" s="1"/>
  <c r="O1327" i="18" a="1"/>
  <c r="O1327" i="18" s="1"/>
  <c r="O1540" i="18" a="1"/>
  <c r="O1540" i="18" s="1"/>
  <c r="O1529" i="18" a="1"/>
  <c r="O1529" i="18" s="1"/>
  <c r="O552" i="18" a="1"/>
  <c r="O552" i="18" s="1"/>
  <c r="O978" i="18" a="1"/>
  <c r="O978" i="18" s="1"/>
  <c r="O673" i="18" a="1"/>
  <c r="O673" i="18" s="1"/>
  <c r="O1358" i="18" a="1"/>
  <c r="O1358" i="18" s="1"/>
  <c r="O391" i="18" a="1"/>
  <c r="O391" i="18" s="1"/>
  <c r="O162" i="18" a="1"/>
  <c r="O162" i="18" s="1"/>
  <c r="O739" i="18" a="1"/>
  <c r="O739" i="18" s="1"/>
  <c r="O1087" i="18" a="1"/>
  <c r="O1087" i="18" s="1"/>
  <c r="O394" i="18" a="1"/>
  <c r="O394" i="18" s="1"/>
  <c r="O878" i="18" a="1"/>
  <c r="O878" i="18" s="1"/>
  <c r="O729" i="18" a="1"/>
  <c r="O729" i="18" s="1"/>
  <c r="O702" i="18" a="1"/>
  <c r="O702" i="18" s="1"/>
  <c r="O87" i="18" a="1"/>
  <c r="O87" i="18" s="1"/>
  <c r="O864" i="18" a="1"/>
  <c r="O864" i="18" s="1"/>
  <c r="O1347" i="18" a="1"/>
  <c r="O1347" i="18" s="1"/>
  <c r="O1113" i="18" a="1"/>
  <c r="O1113" i="18" s="1"/>
  <c r="O348" i="18" a="1"/>
  <c r="O348" i="18" s="1"/>
  <c r="P348" i="18" s="1"/>
  <c r="O211" i="18" a="1"/>
  <c r="O211" i="18" s="1"/>
  <c r="O420" i="18" a="1"/>
  <c r="O420" i="18" s="1"/>
  <c r="O972" i="18" a="1"/>
  <c r="O972" i="18" s="1"/>
  <c r="O98" i="18" a="1"/>
  <c r="O98" i="18" s="1"/>
  <c r="O973" i="18" a="1"/>
  <c r="O973" i="18" s="1"/>
  <c r="O666" i="18" a="1"/>
  <c r="O666" i="18" s="1"/>
  <c r="P666" i="18" s="1"/>
  <c r="O1151" i="18" a="1"/>
  <c r="O1151" i="18" s="1"/>
  <c r="O253" i="18" a="1"/>
  <c r="O253" i="18" s="1"/>
  <c r="O199" i="18" a="1"/>
  <c r="O199" i="18" s="1"/>
  <c r="O798" i="18" a="1"/>
  <c r="O798" i="18" s="1"/>
  <c r="O1501" i="18" a="1"/>
  <c r="O1501" i="18" s="1"/>
  <c r="O1213" i="18" a="1"/>
  <c r="O1213" i="18" s="1"/>
  <c r="P202" i="18"/>
  <c r="O517" i="18" a="1"/>
  <c r="O517" i="18" s="1"/>
  <c r="O306" i="18" a="1"/>
  <c r="O306" i="18" s="1"/>
  <c r="O476" i="18" a="1"/>
  <c r="O476" i="18" s="1"/>
  <c r="O1445" i="18" a="1"/>
  <c r="O1445" i="18" s="1"/>
  <c r="O1448" i="18" a="1"/>
  <c r="O1448" i="18" s="1"/>
  <c r="O386" i="18" a="1"/>
  <c r="O386" i="18" s="1"/>
  <c r="O235" i="18" a="1"/>
  <c r="O235" i="18" s="1"/>
  <c r="O1100" i="18" a="1"/>
  <c r="O1100" i="18" s="1"/>
  <c r="O1526" i="18" a="1"/>
  <c r="O1526" i="18" s="1"/>
  <c r="O197" i="18" a="1"/>
  <c r="O197" i="18" s="1"/>
  <c r="O686" i="18" a="1"/>
  <c r="O686" i="18" s="1"/>
  <c r="O1094" i="18" a="1"/>
  <c r="O1094" i="18" s="1"/>
  <c r="O1095" i="18" a="1"/>
  <c r="O1095" i="18" s="1"/>
  <c r="O542" i="18" a="1"/>
  <c r="O542" i="18" s="1"/>
  <c r="O346" i="18" a="1"/>
  <c r="O346" i="18" s="1"/>
  <c r="O39" i="18" a="1"/>
  <c r="O39" i="18" s="1"/>
  <c r="O1180" i="18" a="1"/>
  <c r="O1180" i="18" s="1"/>
  <c r="O254" i="18" a="1"/>
  <c r="O254" i="18" s="1"/>
  <c r="O545" i="18" a="1"/>
  <c r="O545" i="18" s="1"/>
  <c r="O317" i="18" a="1"/>
  <c r="O317" i="18" s="1"/>
  <c r="O795" i="18" a="1"/>
  <c r="O795" i="18" s="1"/>
  <c r="O449" i="18" a="1"/>
  <c r="O449" i="18" s="1"/>
  <c r="O677" i="18" a="1"/>
  <c r="O677" i="18" s="1"/>
  <c r="O851" i="18" a="1"/>
  <c r="O851" i="18" s="1"/>
  <c r="O578" i="18" a="1"/>
  <c r="O578" i="18" s="1"/>
  <c r="O754" i="18" a="1"/>
  <c r="O754" i="18" s="1"/>
  <c r="O15" i="18" a="1"/>
  <c r="O15" i="18" s="1"/>
  <c r="O929" i="18" a="1"/>
  <c r="O929" i="18" s="1"/>
  <c r="O434" i="18" a="1"/>
  <c r="O434" i="18" s="1"/>
  <c r="O1370" i="18" a="1"/>
  <c r="O1370" i="18" s="1"/>
  <c r="O52" i="18" a="1"/>
  <c r="O52" i="18" s="1"/>
  <c r="O507" i="18" a="1"/>
  <c r="O507" i="18" s="1"/>
  <c r="O839" i="18" a="1"/>
  <c r="O839" i="18" s="1"/>
  <c r="O1186" i="18" a="1"/>
  <c r="O1186" i="18" s="1"/>
  <c r="O848" i="18" a="1"/>
  <c r="O848" i="18" s="1"/>
  <c r="O1303" i="18" a="1"/>
  <c r="O1303" i="18" s="1"/>
  <c r="O1066" i="18" a="1"/>
  <c r="O1066" i="18" s="1"/>
  <c r="O1226" i="18" a="1"/>
  <c r="O1226" i="18" s="1"/>
  <c r="O181" i="18" a="1"/>
  <c r="O181" i="18" s="1"/>
  <c r="O945" i="18" a="1"/>
  <c r="O945" i="18" s="1"/>
  <c r="O1160" i="18" a="1"/>
  <c r="O1160" i="18" s="1"/>
  <c r="O1343" i="18" a="1"/>
  <c r="O1343" i="18" s="1"/>
  <c r="O29" i="18" a="1"/>
  <c r="O29" i="18" s="1"/>
  <c r="O696" i="18" a="1"/>
  <c r="O696" i="18" s="1"/>
  <c r="O747" i="18" a="1"/>
  <c r="O747" i="18" s="1"/>
  <c r="P747" i="18" s="1"/>
  <c r="O1244" i="18" a="1"/>
  <c r="O1244" i="18" s="1"/>
  <c r="O1121" i="18" a="1"/>
  <c r="O1121" i="18" s="1"/>
  <c r="O407" i="18" a="1"/>
  <c r="O407" i="18" s="1"/>
  <c r="O352" i="18" a="1"/>
  <c r="O352" i="18" s="1"/>
  <c r="O616" i="18" a="1"/>
  <c r="O616" i="18" s="1"/>
  <c r="O1485" i="18" a="1"/>
  <c r="O1485" i="18" s="1"/>
  <c r="O189" i="18" a="1"/>
  <c r="O189" i="18" s="1"/>
  <c r="O1073" i="18" a="1"/>
  <c r="O1073" i="18" s="1"/>
  <c r="O1030" i="18" a="1"/>
  <c r="O1030" i="18" s="1"/>
  <c r="O1550" i="18" a="1"/>
  <c r="O1550" i="18" s="1"/>
  <c r="O531" i="18" a="1"/>
  <c r="O531" i="18" s="1"/>
  <c r="O656" i="18" a="1"/>
  <c r="O656" i="18" s="1"/>
  <c r="P656" i="18" s="1"/>
  <c r="O982" i="18" a="1"/>
  <c r="O982" i="18" s="1"/>
  <c r="O1523" i="18" a="1"/>
  <c r="O1523" i="18" s="1"/>
  <c r="O897" i="18" a="1"/>
  <c r="O897" i="18" s="1"/>
  <c r="O1268" i="18" a="1"/>
  <c r="O1268" i="18" s="1"/>
  <c r="O1423" i="18" a="1"/>
  <c r="O1423" i="18" s="1"/>
  <c r="O1532" i="18" a="1"/>
  <c r="O1532" i="18" s="1"/>
  <c r="O324" i="18" a="1"/>
  <c r="O324" i="18" s="1"/>
  <c r="O1021" i="18" a="1"/>
  <c r="O1021" i="18" s="1"/>
  <c r="O1006" i="18" a="1"/>
  <c r="O1006" i="18" s="1"/>
  <c r="O665" i="18" a="1"/>
  <c r="O665" i="18" s="1"/>
  <c r="O435" i="18" a="1"/>
  <c r="O435" i="18" s="1"/>
  <c r="O134" i="18" a="1"/>
  <c r="O134" i="18" s="1"/>
  <c r="O735" i="18" a="1"/>
  <c r="O735" i="18" s="1"/>
  <c r="O744" i="18" a="1"/>
  <c r="O744" i="18" s="1"/>
  <c r="O296" i="18" a="1"/>
  <c r="O296" i="18" s="1"/>
  <c r="O560" i="18" a="1"/>
  <c r="O560" i="18" s="1"/>
  <c r="O1039" i="18" a="1"/>
  <c r="O1039" i="18" s="1"/>
  <c r="O841" i="18" a="1"/>
  <c r="O841" i="18" s="1"/>
  <c r="O479" i="18" a="1"/>
  <c r="O479" i="18" s="1"/>
  <c r="O480" i="18" a="1"/>
  <c r="O480" i="18" s="1"/>
  <c r="O825" i="18" a="1"/>
  <c r="O825" i="18" s="1"/>
  <c r="O1427" i="18" a="1"/>
  <c r="O1427" i="18" s="1"/>
  <c r="O1172" i="18" a="1"/>
  <c r="O1172" i="18" s="1"/>
  <c r="O1508" i="18" a="1"/>
  <c r="O1508" i="18" s="1"/>
  <c r="O328" i="18" a="1"/>
  <c r="O328" i="18" s="1"/>
  <c r="O190" i="18" a="1"/>
  <c r="O190" i="18" s="1"/>
  <c r="O926" i="18" a="1"/>
  <c r="O926" i="18" s="1"/>
  <c r="O903" i="18" a="1"/>
  <c r="O903" i="18" s="1"/>
  <c r="O325" i="18" a="1"/>
  <c r="O325" i="18" s="1"/>
  <c r="O608" i="18" a="1"/>
  <c r="O608" i="18" s="1"/>
  <c r="O1348" i="18" a="1"/>
  <c r="O1348" i="18" s="1"/>
  <c r="O1398" i="18" a="1"/>
  <c r="O1398" i="18" s="1"/>
  <c r="O1422" i="18" a="1"/>
  <c r="O1422" i="18" s="1"/>
  <c r="O468" i="18" a="1"/>
  <c r="O468" i="18" s="1"/>
  <c r="O965" i="18" a="1"/>
  <c r="O965" i="18" s="1"/>
  <c r="O484" i="18" a="1"/>
  <c r="O484" i="18" s="1"/>
  <c r="O340" i="18" a="1"/>
  <c r="O340" i="18" s="1"/>
  <c r="O601" i="18" a="1"/>
  <c r="O601" i="18" s="1"/>
  <c r="O891" i="18" a="1"/>
  <c r="O891" i="18" s="1"/>
  <c r="O575" i="18" a="1"/>
  <c r="O575" i="18" s="1"/>
  <c r="O820" i="18" a="1"/>
  <c r="O820" i="18" s="1"/>
  <c r="O1460" i="18" a="1"/>
  <c r="O1460" i="18" s="1"/>
  <c r="O569" i="18" a="1"/>
  <c r="O569" i="18" s="1"/>
  <c r="O44" i="18" a="1"/>
  <c r="O44" i="18" s="1"/>
  <c r="O32" i="18" a="1"/>
  <c r="O32" i="18" s="1"/>
  <c r="O1202" i="18" a="1"/>
  <c r="O1202" i="18" s="1"/>
  <c r="O1181" i="18" a="1"/>
  <c r="O1181" i="18" s="1"/>
  <c r="O360" i="18" a="1"/>
  <c r="O360" i="18" s="1"/>
  <c r="O402" i="18" a="1"/>
  <c r="O402" i="18" s="1"/>
  <c r="O1403" i="18" a="1"/>
  <c r="O1403" i="18" s="1"/>
  <c r="O1409" i="18" a="1"/>
  <c r="O1409" i="18" s="1"/>
  <c r="O446" i="18" a="1"/>
  <c r="O446" i="18" s="1"/>
  <c r="O194" i="18" a="1"/>
  <c r="O194" i="18" s="1"/>
  <c r="O150" i="18" a="1"/>
  <c r="O150" i="18" s="1"/>
  <c r="O1014" i="18" a="1"/>
  <c r="O1014" i="18" s="1"/>
  <c r="P371" i="18"/>
  <c r="O28" i="18" a="1"/>
  <c r="O28" i="18" s="1"/>
  <c r="O399" i="18" a="1"/>
  <c r="O399" i="18" s="1"/>
  <c r="O789" i="18" a="1"/>
  <c r="O789" i="18" s="1"/>
  <c r="O1080" i="18" a="1"/>
  <c r="O1080" i="18" s="1"/>
  <c r="O749" i="18" a="1"/>
  <c r="O749" i="18" s="1"/>
  <c r="O123" i="18" a="1"/>
  <c r="O123" i="18" s="1"/>
  <c r="O289" i="18" a="1"/>
  <c r="O289" i="18" s="1"/>
  <c r="O782" i="18" a="1"/>
  <c r="O782" i="18" s="1"/>
  <c r="O1020" i="18" a="1"/>
  <c r="O1020" i="18" s="1"/>
  <c r="O940" i="18" a="1"/>
  <c r="O940" i="18" s="1"/>
  <c r="O466" i="18" a="1"/>
  <c r="O466" i="18" s="1"/>
  <c r="O719" i="18" a="1"/>
  <c r="O719" i="18" s="1"/>
  <c r="O1105" i="18" a="1"/>
  <c r="O1105" i="18" s="1"/>
  <c r="O1231" i="18" a="1"/>
  <c r="O1231" i="18" s="1"/>
  <c r="O1352" i="18" a="1"/>
  <c r="O1352" i="18" s="1"/>
  <c r="O53" i="18" a="1"/>
  <c r="O53" i="18" s="1"/>
  <c r="O787" i="18" a="1"/>
  <c r="O787" i="18" s="1"/>
  <c r="O1354" i="18" a="1"/>
  <c r="O1354" i="18" s="1"/>
  <c r="O1177" i="18" a="1"/>
  <c r="O1177" i="18" s="1"/>
  <c r="O247" i="18" a="1"/>
  <c r="O247" i="18" s="1"/>
  <c r="O43" i="18" a="1"/>
  <c r="O43" i="18" s="1"/>
  <c r="O1484" i="18" a="1"/>
  <c r="O1484" i="18" s="1"/>
  <c r="O1462" i="18" a="1"/>
  <c r="O1462" i="18" s="1"/>
  <c r="O1130" i="18" a="1"/>
  <c r="O1130" i="18" s="1"/>
  <c r="O456" i="18" a="1"/>
  <c r="O456" i="18" s="1"/>
  <c r="O726" i="18" a="1"/>
  <c r="O726" i="18" s="1"/>
  <c r="O760" i="18" a="1"/>
  <c r="O760" i="18" s="1"/>
  <c r="O1381" i="18" a="1"/>
  <c r="O1381" i="18" s="1"/>
  <c r="O149" i="18" a="1"/>
  <c r="O149" i="18" s="1"/>
  <c r="O767" i="18" a="1"/>
  <c r="O767" i="18" s="1"/>
  <c r="O1290" i="18" a="1"/>
  <c r="O1290" i="18" s="1"/>
  <c r="O1558" i="18" a="1"/>
  <c r="O1558" i="18" s="1"/>
  <c r="O634" i="18" a="1"/>
  <c r="O634" i="18" s="1"/>
  <c r="P634" i="18" s="1"/>
  <c r="O1076" i="18" a="1"/>
  <c r="O1076" i="18" s="1"/>
  <c r="O1542" i="18" a="1"/>
  <c r="O1542" i="18" s="1"/>
  <c r="O1545" i="18" a="1"/>
  <c r="O1545" i="18" s="1"/>
  <c r="O393" i="18" a="1"/>
  <c r="O393" i="18" s="1"/>
  <c r="O156" i="18" a="1"/>
  <c r="O156" i="18" s="1"/>
  <c r="O871" i="18" a="1"/>
  <c r="O871" i="18" s="1"/>
  <c r="O916" i="18" a="1"/>
  <c r="O916" i="18" s="1"/>
  <c r="O893" i="18" a="1"/>
  <c r="O893" i="18" s="1"/>
  <c r="O467" i="18" a="1"/>
  <c r="O467" i="18" s="1"/>
  <c r="O555" i="18" a="1"/>
  <c r="O555" i="18" s="1"/>
  <c r="O358" i="18" a="1"/>
  <c r="O358" i="18" s="1"/>
  <c r="O710" i="18" a="1"/>
  <c r="O710" i="18" s="1"/>
  <c r="O267" i="18" a="1"/>
  <c r="O267" i="18" s="1"/>
  <c r="O117" i="18" a="1"/>
  <c r="O117" i="18" s="1"/>
  <c r="O257" i="18" a="1"/>
  <c r="O257" i="18" s="1"/>
  <c r="O1527" i="18" a="1"/>
  <c r="O1527" i="18" s="1"/>
  <c r="O1169" i="18" a="1"/>
  <c r="O1169" i="18" s="1"/>
  <c r="O77" i="18" a="1"/>
  <c r="O77" i="18" s="1"/>
  <c r="O1355" i="18" a="1"/>
  <c r="O1355" i="18" s="1"/>
  <c r="O1315" i="18" a="1"/>
  <c r="O1315" i="18" s="1"/>
  <c r="O1312" i="18" a="1"/>
  <c r="O1312" i="18" s="1"/>
  <c r="P517" i="18"/>
  <c r="P380" i="18"/>
  <c r="P1013" i="18"/>
  <c r="O233" i="18" a="1"/>
  <c r="O233" i="18" s="1"/>
  <c r="O161" i="18" a="1"/>
  <c r="O161" i="18" s="1"/>
  <c r="O401" i="18" a="1"/>
  <c r="O401" i="18" s="1"/>
  <c r="O1189" i="18" a="1"/>
  <c r="O1189" i="18" s="1"/>
  <c r="O1548" i="18" a="1"/>
  <c r="O1548" i="18" s="1"/>
  <c r="P305" i="18"/>
  <c r="O242" i="18" a="1"/>
  <c r="O242" i="18" s="1"/>
  <c r="O26" i="18" a="1"/>
  <c r="O26" i="18" s="1"/>
  <c r="O318" i="18" a="1"/>
  <c r="O318" i="18" s="1"/>
  <c r="O924" i="18" a="1"/>
  <c r="O924" i="18" s="1"/>
  <c r="O1457" i="18" a="1"/>
  <c r="O1457" i="18" s="1"/>
  <c r="O452" i="18" a="1"/>
  <c r="O452" i="18" s="1"/>
  <c r="P452" i="18" s="1"/>
  <c r="O1373" i="18" a="1"/>
  <c r="O1373" i="18" s="1"/>
  <c r="O1368" i="18" a="1"/>
  <c r="O1368" i="18" s="1"/>
  <c r="O709" i="18" a="1"/>
  <c r="O709" i="18" s="1"/>
  <c r="O1132" i="18" a="1"/>
  <c r="O1132" i="18" s="1"/>
  <c r="O1265" i="18" a="1"/>
  <c r="O1265" i="18" s="1"/>
  <c r="O1300" i="18" a="1"/>
  <c r="O1300" i="18" s="1"/>
  <c r="O1441" i="18" a="1"/>
  <c r="O1441" i="18" s="1"/>
  <c r="O23" i="18" a="1"/>
  <c r="O23" i="18" s="1"/>
  <c r="O942" i="18" a="1"/>
  <c r="O942" i="18" s="1"/>
  <c r="O1123" i="18" a="1"/>
  <c r="O1123" i="18" s="1"/>
  <c r="O1333" i="18" a="1"/>
  <c r="O1333" i="18" s="1"/>
  <c r="O956" i="18" a="1"/>
  <c r="O956" i="18" s="1"/>
  <c r="O1210" i="18" a="1"/>
  <c r="O1210" i="18" s="1"/>
  <c r="O889" i="18" a="1"/>
  <c r="O889" i="18" s="1"/>
  <c r="O1150" i="18" a="1"/>
  <c r="O1150" i="18" s="1"/>
  <c r="O177" i="18" a="1"/>
  <c r="O177" i="18" s="1"/>
  <c r="O818" i="18" a="1"/>
  <c r="O818" i="18" s="1"/>
  <c r="O755" i="18" a="1"/>
  <c r="O755" i="18" s="1"/>
  <c r="O3" i="18" a="1"/>
  <c r="O3" i="18" s="1"/>
  <c r="O290" i="18" a="1"/>
  <c r="O290" i="18" s="1"/>
  <c r="O226" i="18" a="1"/>
  <c r="O226" i="18" s="1"/>
  <c r="O337" i="18" a="1"/>
  <c r="O337" i="18" s="1"/>
  <c r="O585" i="18" a="1"/>
  <c r="O585" i="18" s="1"/>
  <c r="O1044" i="18" a="1"/>
  <c r="O1044" i="18" s="1"/>
  <c r="O1159" i="18" a="1"/>
  <c r="O1159" i="18" s="1"/>
  <c r="O934" i="18" a="1"/>
  <c r="O934" i="18" s="1"/>
  <c r="O1264" i="18" a="1"/>
  <c r="O1264" i="18" s="1"/>
  <c r="O1544" i="18" a="1"/>
  <c r="O1544" i="18" s="1"/>
  <c r="O493" i="18" a="1"/>
  <c r="O493" i="18" s="1"/>
  <c r="O1491" i="18" a="1"/>
  <c r="O1491" i="18" s="1"/>
  <c r="O1212" i="18" a="1"/>
  <c r="O1212" i="18" s="1"/>
  <c r="O1250" i="18" a="1"/>
  <c r="O1250" i="18" s="1"/>
  <c r="O624" i="18" a="1"/>
  <c r="O624" i="18" s="1"/>
  <c r="O950" i="18" a="1"/>
  <c r="O950" i="18" s="1"/>
  <c r="O1137" i="18" a="1"/>
  <c r="O1137" i="18" s="1"/>
  <c r="O1413" i="18" a="1"/>
  <c r="O1413" i="18" s="1"/>
  <c r="O540" i="18" a="1"/>
  <c r="O540" i="18" s="1"/>
  <c r="O779" i="18" a="1"/>
  <c r="O779" i="18" s="1"/>
  <c r="O1046" i="18" a="1"/>
  <c r="O1046" i="18" s="1"/>
  <c r="O1330" i="18" a="1"/>
  <c r="O1330" i="18" s="1"/>
  <c r="O137" i="18" a="1"/>
  <c r="O137" i="18" s="1"/>
  <c r="O763" i="18" a="1"/>
  <c r="O763" i="18" s="1"/>
  <c r="O366" i="18" a="1"/>
  <c r="O366" i="18" s="1"/>
  <c r="O610" i="18" a="1"/>
  <c r="O610" i="18" s="1"/>
  <c r="O1222" i="18" a="1"/>
  <c r="O1222" i="18" s="1"/>
  <c r="O280" i="18" a="1"/>
  <c r="O280" i="18" s="1"/>
  <c r="O700" i="18" a="1"/>
  <c r="O700" i="18" s="1"/>
  <c r="O1397" i="18" a="1"/>
  <c r="O1397" i="18" s="1"/>
  <c r="O1405" i="18" a="1"/>
  <c r="O1405" i="18" s="1"/>
  <c r="O111" i="18" a="1"/>
  <c r="O111" i="18" s="1"/>
  <c r="O723" i="18" a="1"/>
  <c r="O723" i="18" s="1"/>
  <c r="O728" i="18" a="1"/>
  <c r="O728" i="18" s="1"/>
  <c r="O1079" i="18" a="1"/>
  <c r="O1079" i="18" s="1"/>
  <c r="O574" i="18" a="1"/>
  <c r="O574" i="18" s="1"/>
  <c r="O1235" i="18" a="1"/>
  <c r="O1235" i="18" s="1"/>
  <c r="O1203" i="18" a="1"/>
  <c r="O1203" i="18" s="1"/>
  <c r="O1538" i="18" a="1"/>
  <c r="O1538" i="18" s="1"/>
  <c r="O80" i="18" a="1"/>
  <c r="O80" i="18" s="1"/>
  <c r="O140" i="18" a="1"/>
  <c r="O140" i="18" s="1"/>
  <c r="O596" i="18" a="1"/>
  <c r="O596" i="18" s="1"/>
  <c r="O1251" i="18" a="1"/>
  <c r="O1251" i="18" s="1"/>
  <c r="O1434" i="18" a="1"/>
  <c r="O1434" i="18" s="1"/>
  <c r="O1127" i="18" a="1"/>
  <c r="O1127" i="18" s="1"/>
  <c r="O1077" i="18" a="1"/>
  <c r="O1077" i="18" s="1"/>
  <c r="O1078" i="18" a="1"/>
  <c r="O1078" i="18" s="1"/>
  <c r="O260" i="18" a="1"/>
  <c r="O260" i="18" s="1"/>
  <c r="O576" i="18" a="1"/>
  <c r="O576" i="18" s="1"/>
  <c r="O1019" i="18" a="1"/>
  <c r="O1019" i="18" s="1"/>
  <c r="O774" i="18" a="1"/>
  <c r="O774" i="18" s="1"/>
  <c r="O1420" i="18" a="1"/>
  <c r="O1420" i="18" s="1"/>
  <c r="O49" i="18" a="1"/>
  <c r="O49" i="18" s="1"/>
  <c r="O74" i="18" a="1"/>
  <c r="O74" i="18" s="1"/>
  <c r="O339" i="18" a="1"/>
  <c r="O339" i="18" s="1"/>
  <c r="O830" i="18" a="1"/>
  <c r="O830" i="18" s="1"/>
  <c r="O1476" i="18" a="1"/>
  <c r="O1476" i="18" s="1"/>
  <c r="P367" i="18"/>
  <c r="O1125" i="18" a="1"/>
  <c r="O1125" i="18" s="1"/>
  <c r="O1492" i="18" a="1"/>
  <c r="O1492" i="18" s="1"/>
  <c r="O1196" i="18" a="1"/>
  <c r="O1196" i="18" s="1"/>
  <c r="O1345" i="18" a="1"/>
  <c r="O1345" i="18" s="1"/>
  <c r="O433" i="18" a="1"/>
  <c r="O433" i="18" s="1"/>
  <c r="O565" i="18" a="1"/>
  <c r="O565" i="18" s="1"/>
  <c r="O1499" i="18" a="1"/>
  <c r="O1499" i="18" s="1"/>
  <c r="O1084" i="18" a="1"/>
  <c r="O1084" i="18" s="1"/>
  <c r="O167" i="18" a="1"/>
  <c r="O167" i="18" s="1"/>
  <c r="O16" i="18" a="1"/>
  <c r="O16" i="18" s="1"/>
  <c r="O1098" i="18" a="1"/>
  <c r="O1098" i="18" s="1"/>
  <c r="O1451" i="18" a="1"/>
  <c r="O1451" i="18" s="1"/>
  <c r="O145" i="18" a="1"/>
  <c r="O145" i="18" s="1"/>
  <c r="O294" i="18" a="1"/>
  <c r="O294" i="18" s="1"/>
  <c r="O708" i="18" a="1"/>
  <c r="O708" i="18" s="1"/>
  <c r="O951" i="18" a="1"/>
  <c r="O951" i="18" s="1"/>
  <c r="O1425" i="18" a="1"/>
  <c r="O1425" i="18" s="1"/>
  <c r="O154" i="18" a="1"/>
  <c r="O154" i="18" s="1"/>
  <c r="O807" i="18" a="1"/>
  <c r="O807" i="18" s="1"/>
  <c r="O106" i="18" a="1"/>
  <c r="O106" i="18" s="1"/>
  <c r="O1534" i="18" a="1"/>
  <c r="O1534" i="18" s="1"/>
  <c r="O58" i="18" a="1"/>
  <c r="O58" i="18" s="1"/>
  <c r="O81" i="18" a="1"/>
  <c r="O81" i="18" s="1"/>
  <c r="O441" i="18" a="1"/>
  <c r="O441" i="18" s="1"/>
  <c r="O1305" i="18" a="1"/>
  <c r="O1305" i="18" s="1"/>
  <c r="O349" i="18" a="1"/>
  <c r="O349" i="18" s="1"/>
  <c r="O976" i="18" a="1"/>
  <c r="O976" i="18" s="1"/>
  <c r="O714" i="18" a="1"/>
  <c r="O714" i="18" s="1"/>
  <c r="O1291" i="18" a="1"/>
  <c r="O1291" i="18" s="1"/>
  <c r="O1415" i="18" a="1"/>
  <c r="O1415" i="18" s="1"/>
  <c r="O269" i="18" a="1"/>
  <c r="O269" i="18" s="1"/>
  <c r="O68" i="18" a="1"/>
  <c r="O68" i="18" s="1"/>
  <c r="O472" i="18" a="1"/>
  <c r="O472" i="18" s="1"/>
  <c r="O847" i="18" a="1"/>
  <c r="O847" i="18" s="1"/>
  <c r="O1119" i="18" a="1"/>
  <c r="O1119" i="18" s="1"/>
  <c r="O172" i="18" a="1"/>
  <c r="O172" i="18" s="1"/>
  <c r="O715" i="18" a="1"/>
  <c r="O715" i="18" s="1"/>
  <c r="O1503" i="18" a="1"/>
  <c r="O1503" i="18" s="1"/>
  <c r="O1323" i="18" a="1"/>
  <c r="O1323" i="18" s="1"/>
  <c r="O1131" i="18" a="1"/>
  <c r="O1131" i="18" s="1"/>
  <c r="O392" i="18" a="1"/>
  <c r="O392" i="18" s="1"/>
  <c r="O118" i="18" a="1"/>
  <c r="O118" i="18" s="1"/>
  <c r="O46" i="18" a="1"/>
  <c r="O46" i="18" s="1"/>
  <c r="O814" i="18" a="1"/>
  <c r="O814" i="18" s="1"/>
  <c r="O100" i="18" a="1"/>
  <c r="O100" i="18" s="1"/>
  <c r="O231" i="18" a="1"/>
  <c r="O231" i="18" s="1"/>
  <c r="O731" i="18" a="1"/>
  <c r="O731" i="18" s="1"/>
  <c r="O1490" i="18" a="1"/>
  <c r="O1490" i="18" s="1"/>
  <c r="O454" i="18" a="1"/>
  <c r="O454" i="18" s="1"/>
  <c r="O521" i="18" a="1"/>
  <c r="O521" i="18" s="1"/>
  <c r="O869" i="18" a="1"/>
  <c r="O869" i="18" s="1"/>
  <c r="O1482" i="18" a="1"/>
  <c r="O1482" i="18" s="1"/>
  <c r="O403" i="18" a="1"/>
  <c r="O403" i="18" s="1"/>
  <c r="O321" i="18" a="1"/>
  <c r="O321" i="18" s="1"/>
  <c r="O1313" i="18" a="1"/>
  <c r="O1313" i="18" s="1"/>
  <c r="O1351" i="18" a="1"/>
  <c r="O1351" i="18" s="1"/>
  <c r="O279" i="18" a="1"/>
  <c r="O279" i="18" s="1"/>
  <c r="O743" i="18" a="1"/>
  <c r="O743" i="18" s="1"/>
  <c r="O941" i="18" a="1"/>
  <c r="O941" i="18" s="1"/>
  <c r="O799" i="18" a="1"/>
  <c r="O799" i="18" s="1"/>
  <c r="O699" i="18" a="1"/>
  <c r="O699" i="18" s="1"/>
  <c r="O913" i="18" a="1"/>
  <c r="O913" i="18" s="1"/>
  <c r="O626" i="18" a="1"/>
  <c r="O626" i="18" s="1"/>
  <c r="O1047" i="18" a="1"/>
  <c r="O1047" i="18" s="1"/>
  <c r="O1515" i="18" a="1"/>
  <c r="O1515" i="18" s="1"/>
  <c r="O195" i="18" a="1"/>
  <c r="O195" i="18" s="1"/>
  <c r="O858" i="18" a="1"/>
  <c r="O858" i="18" s="1"/>
  <c r="O1319" i="18" a="1"/>
  <c r="O1319" i="18" s="1"/>
  <c r="O914" i="18" a="1"/>
  <c r="O914" i="18" s="1"/>
  <c r="O114" i="18" a="1"/>
  <c r="O114" i="18" s="1"/>
  <c r="O369" i="18" a="1"/>
  <c r="O369" i="18" s="1"/>
  <c r="O553" i="18" a="1"/>
  <c r="O553" i="18" s="1"/>
  <c r="O954" i="18" a="1"/>
  <c r="O954" i="18" s="1"/>
  <c r="O968" i="18" a="1"/>
  <c r="O968" i="18" s="1"/>
  <c r="O48" i="18" a="1"/>
  <c r="O48" i="18" s="1"/>
  <c r="O7" i="18" a="1"/>
  <c r="O7" i="18" s="1"/>
  <c r="O384" i="18" a="1"/>
  <c r="O384" i="18" s="1"/>
  <c r="O1521" i="18" a="1"/>
  <c r="O1521" i="18" s="1"/>
  <c r="O373" i="18" a="1"/>
  <c r="O373" i="18" s="1"/>
  <c r="O42" i="18" a="1"/>
  <c r="O42" i="18" s="1"/>
  <c r="O797" i="18" a="1"/>
  <c r="O797" i="18" s="1"/>
  <c r="O1220" i="18" a="1"/>
  <c r="O1220" i="18" s="1"/>
  <c r="O261" i="18" a="1"/>
  <c r="O261" i="18" s="1"/>
  <c r="O690" i="18" a="1"/>
  <c r="O690" i="18" s="1"/>
  <c r="O740" i="18" a="1"/>
  <c r="O740" i="18" s="1"/>
  <c r="O635" i="18" a="1"/>
  <c r="O635" i="18" s="1"/>
  <c r="O12" i="18" a="1"/>
  <c r="O12" i="18" s="1"/>
  <c r="O14" i="18" a="1"/>
  <c r="O14" i="18" s="1"/>
  <c r="O756" i="18" a="1"/>
  <c r="O756" i="18" s="1"/>
  <c r="O1051" i="18" a="1"/>
  <c r="O1051" i="18" s="1"/>
  <c r="O1254" i="18" a="1"/>
  <c r="O1254" i="18" s="1"/>
  <c r="O278" i="18" a="1"/>
  <c r="O278" i="18" s="1"/>
  <c r="O623" i="18" a="1"/>
  <c r="O623" i="18" s="1"/>
  <c r="O1336" i="18" a="1"/>
  <c r="O1336" i="18" s="1"/>
  <c r="O1195" i="18" a="1"/>
  <c r="O1195" i="18" s="1"/>
  <c r="O1253" i="18" a="1"/>
  <c r="O1253" i="18" s="1"/>
  <c r="O281" i="18" a="1"/>
  <c r="O281" i="18" s="1"/>
  <c r="O365" i="18" a="1"/>
  <c r="O365" i="18" s="1"/>
  <c r="O1357" i="18" a="1"/>
  <c r="O1357" i="18" s="1"/>
  <c r="O1141" i="18" a="1"/>
  <c r="O1141" i="18" s="1"/>
  <c r="O102" i="18" a="1"/>
  <c r="O102" i="18" s="1"/>
  <c r="O139" i="18" a="1"/>
  <c r="O139" i="18" s="1"/>
  <c r="O1472" i="18" a="1"/>
  <c r="O1472" i="18" s="1"/>
  <c r="O863" i="18" a="1"/>
  <c r="O863" i="18" s="1"/>
  <c r="O523" i="18" a="1"/>
  <c r="O523" i="18" s="1"/>
  <c r="O631" i="18" a="1"/>
  <c r="O631" i="18" s="1"/>
  <c r="O873" i="18" a="1"/>
  <c r="O873" i="18" s="1"/>
  <c r="O1411" i="18" a="1"/>
  <c r="O1411" i="18" s="1"/>
  <c r="O285" i="18" a="1"/>
  <c r="O285" i="18" s="1"/>
  <c r="O67" i="18" a="1"/>
  <c r="O67" i="18" s="1"/>
  <c r="O1109" i="18" a="1"/>
  <c r="O1109" i="18" s="1"/>
  <c r="O1170" i="18" a="1"/>
  <c r="O1170" i="18" s="1"/>
  <c r="O550" i="18" a="1"/>
  <c r="O550" i="18" s="1"/>
  <c r="P550" i="18" s="1"/>
  <c r="O705" i="18" a="1"/>
  <c r="O705" i="18" s="1"/>
  <c r="O999" i="18" a="1"/>
  <c r="O999" i="18" s="1"/>
  <c r="O615" i="18" a="1"/>
  <c r="O615" i="18" s="1"/>
  <c r="O1237" i="18" a="1"/>
  <c r="O1237" i="18" s="1"/>
  <c r="O180" i="18" a="1"/>
  <c r="O180" i="18" s="1"/>
  <c r="O116" i="18" a="1"/>
  <c r="O116" i="18" s="1"/>
  <c r="O527" i="18" a="1"/>
  <c r="O527" i="18" s="1"/>
  <c r="P527" i="18" s="1"/>
  <c r="O886" i="18" a="1"/>
  <c r="O886" i="18" s="1"/>
  <c r="O453" i="18" a="1"/>
  <c r="O453" i="18" s="1"/>
  <c r="O428" i="18" a="1"/>
  <c r="O428" i="18" s="1"/>
  <c r="O759" i="18" a="1"/>
  <c r="O759" i="18" s="1"/>
  <c r="O1337" i="18" a="1"/>
  <c r="O1337" i="18" s="1"/>
  <c r="O1168" i="18" a="1"/>
  <c r="O1168" i="18" s="1"/>
  <c r="O443" i="18" a="1"/>
  <c r="O443" i="18" s="1"/>
  <c r="O220" i="18" a="1"/>
  <c r="O220" i="18" s="1"/>
  <c r="O38" i="18" a="1"/>
  <c r="O38" i="18" s="1"/>
  <c r="O685" i="18" a="1"/>
  <c r="O685" i="18" s="1"/>
  <c r="O912" i="18" a="1"/>
  <c r="O912" i="18" s="1"/>
  <c r="O262" i="18" a="1"/>
  <c r="O262" i="18" s="1"/>
  <c r="O910" i="18" a="1"/>
  <c r="O910" i="18" s="1"/>
  <c r="O752" i="18" a="1"/>
  <c r="O752" i="18" s="1"/>
  <c r="O867" i="18" a="1"/>
  <c r="O867" i="18" s="1"/>
  <c r="O1156" i="18" a="1"/>
  <c r="O1156" i="18" s="1"/>
  <c r="O570" i="18" a="1"/>
  <c r="O570" i="18" s="1"/>
  <c r="O905" i="18" a="1"/>
  <c r="O905" i="18" s="1"/>
  <c r="O490" i="18" a="1"/>
  <c r="O490" i="18" s="1"/>
  <c r="O908" i="18" a="1"/>
  <c r="O908" i="18" s="1"/>
  <c r="O135" i="18" a="1"/>
  <c r="O135" i="18" s="1"/>
  <c r="O849" i="18" a="1"/>
  <c r="O849" i="18" s="1"/>
  <c r="O724" i="18" a="1"/>
  <c r="O724" i="18" s="1"/>
  <c r="O1311" i="18" a="1"/>
  <c r="O1311" i="18" s="1"/>
  <c r="O17" i="18" a="1"/>
  <c r="O17" i="18" s="1"/>
  <c r="O1252" i="18" a="1"/>
  <c r="O1252" i="18" s="1"/>
  <c r="O1283" i="18" a="1"/>
  <c r="O1283" i="18" s="1"/>
  <c r="O1060" i="18" a="1"/>
  <c r="O1060" i="18" s="1"/>
  <c r="O20" i="18" a="1"/>
  <c r="O20" i="18" s="1"/>
  <c r="O170" i="18" a="1"/>
  <c r="O170" i="18" s="1"/>
  <c r="O1026" i="18" a="1"/>
  <c r="O1026" i="18" s="1"/>
  <c r="O1155" i="18" a="1"/>
  <c r="O1155" i="18" s="1"/>
  <c r="O1480" i="18" a="1"/>
  <c r="O1480" i="18" s="1"/>
  <c r="O212" i="18" a="1"/>
  <c r="O212" i="18" s="1"/>
  <c r="O817" i="18" a="1"/>
  <c r="O817" i="18" s="1"/>
  <c r="O1112" i="18" a="1"/>
  <c r="O1112" i="18" s="1"/>
  <c r="O1361" i="18" a="1"/>
  <c r="O1361" i="18" s="1"/>
  <c r="O63" i="18" a="1"/>
  <c r="O63" i="18" s="1"/>
  <c r="O31" i="18" a="1"/>
  <c r="O31" i="18" s="1"/>
  <c r="O1134" i="18" a="1"/>
  <c r="O1134" i="18" s="1"/>
  <c r="O1478" i="18" a="1"/>
  <c r="O1478" i="18" s="1"/>
  <c r="O436" i="18" a="1"/>
  <c r="O436" i="18" s="1"/>
  <c r="O439" i="18" a="1"/>
  <c r="O439" i="18" s="1"/>
  <c r="O591" i="18" a="1"/>
  <c r="O591" i="18" s="1"/>
  <c r="O971" i="18" a="1"/>
  <c r="O971" i="18" s="1"/>
  <c r="O419" i="18" a="1"/>
  <c r="O419" i="18" s="1"/>
  <c r="O566" i="18" a="1"/>
  <c r="O566" i="18" s="1"/>
  <c r="O919" i="18" a="1"/>
  <c r="O919" i="18" s="1"/>
  <c r="O1479" i="18" a="1"/>
  <c r="O1479" i="18" s="1"/>
  <c r="O543" i="18" a="1"/>
  <c r="O543" i="18" s="1"/>
  <c r="O983" i="18" a="1"/>
  <c r="O983" i="18" s="1"/>
  <c r="O866" i="18" a="1"/>
  <c r="O866" i="18" s="1"/>
  <c r="O1069" i="18" a="1"/>
  <c r="O1069" i="18" s="1"/>
  <c r="O1238" i="18" a="1"/>
  <c r="O1238" i="18" s="1"/>
  <c r="O410" i="18" a="1"/>
  <c r="O410" i="18" s="1"/>
  <c r="O497" i="18" a="1"/>
  <c r="O497" i="18" s="1"/>
  <c r="O580" i="18" a="1"/>
  <c r="O580" i="18" s="1"/>
  <c r="O1163" i="18" a="1"/>
  <c r="O1163" i="18" s="1"/>
  <c r="O1435" i="18" a="1"/>
  <c r="O1435" i="18" s="1"/>
  <c r="O1428" i="18" a="1"/>
  <c r="O1428" i="18" s="1"/>
  <c r="O1498" i="18" a="1"/>
  <c r="O1498" i="18" s="1"/>
  <c r="O1562" i="18" a="1"/>
  <c r="O1562" i="18" s="1"/>
  <c r="O711" i="18" a="1"/>
  <c r="O711" i="18" s="1"/>
  <c r="O930" i="18" a="1"/>
  <c r="O930" i="18" s="1"/>
  <c r="O1419" i="18" a="1"/>
  <c r="O1419" i="18" s="1"/>
  <c r="O1339" i="18" a="1"/>
  <c r="O1339" i="18" s="1"/>
  <c r="O25" i="18" a="1"/>
  <c r="O25" i="18" s="1"/>
  <c r="O641" i="18" a="1"/>
  <c r="O641" i="18" s="1"/>
  <c r="O662" i="18" a="1"/>
  <c r="O662" i="18" s="1"/>
  <c r="O1054" i="18" a="1"/>
  <c r="O1054" i="18" s="1"/>
  <c r="O196" i="18" a="1"/>
  <c r="O196" i="18" s="1"/>
  <c r="O132" i="18" a="1"/>
  <c r="O132" i="18" s="1"/>
  <c r="O1057" i="18" a="1"/>
  <c r="O1057" i="18" s="1"/>
  <c r="O736" i="18" a="1"/>
  <c r="O736" i="18" s="1"/>
  <c r="O388" i="18" a="1"/>
  <c r="O388" i="18" s="1"/>
  <c r="O1041" i="18" a="1"/>
  <c r="O1041" i="18" s="1"/>
  <c r="O765" i="18" a="1"/>
  <c r="O765" i="18" s="1"/>
  <c r="O967" i="18" a="1"/>
  <c r="O967" i="18" s="1"/>
  <c r="O1262" i="18" a="1"/>
  <c r="O1262" i="18" s="1"/>
  <c r="O455" i="18" a="1"/>
  <c r="O455" i="18" s="1"/>
  <c r="O301" i="18" a="1"/>
  <c r="O301" i="18" s="1"/>
  <c r="O657" i="18" a="1"/>
  <c r="O657" i="18" s="1"/>
  <c r="O757" i="18" a="1"/>
  <c r="O757" i="18" s="1"/>
  <c r="O1017" i="18" a="1"/>
  <c r="O1017" i="18" s="1"/>
  <c r="O326" i="18" a="1"/>
  <c r="O326" i="18" s="1"/>
  <c r="O250" i="18" a="1"/>
  <c r="O250" i="18" s="1"/>
  <c r="O952" i="18" a="1"/>
  <c r="O952" i="18" s="1"/>
  <c r="O1552" i="18" a="1"/>
  <c r="O1552" i="18" s="1"/>
  <c r="O188" i="18" a="1"/>
  <c r="O188" i="18" s="1"/>
  <c r="O270" i="18" a="1"/>
  <c r="O270" i="18" s="1"/>
  <c r="O909" i="18" a="1"/>
  <c r="O909" i="18" s="1"/>
  <c r="O1117" i="18" a="1"/>
  <c r="O1117" i="18" s="1"/>
  <c r="O152" i="18" a="1"/>
  <c r="O152" i="18" s="1"/>
  <c r="O159" i="18" a="1"/>
  <c r="O159" i="18" s="1"/>
  <c r="O489" i="18" a="1"/>
  <c r="O489" i="18" s="1"/>
  <c r="O602" i="18" a="1"/>
  <c r="O602" i="18" s="1"/>
  <c r="O802" i="18" a="1"/>
  <c r="O802" i="18" s="1"/>
  <c r="O283" i="18" a="1"/>
  <c r="O283" i="18" s="1"/>
  <c r="O563" i="18" a="1"/>
  <c r="O563" i="18" s="1"/>
  <c r="O706" i="18" a="1"/>
  <c r="O706" i="18" s="1"/>
  <c r="O627" i="18" a="1"/>
  <c r="O627" i="18" s="1"/>
  <c r="O1120" i="18" a="1"/>
  <c r="O1120" i="18" s="1"/>
  <c r="O210" i="18" a="1"/>
  <c r="O210" i="18" s="1"/>
  <c r="O939" i="18" a="1"/>
  <c r="O939" i="18" s="1"/>
  <c r="O960" i="18" a="1"/>
  <c r="O960" i="18" s="1"/>
  <c r="O843" i="18" a="1"/>
  <c r="O843" i="18" s="1"/>
  <c r="O988" i="18" a="1"/>
  <c r="O988" i="18" s="1"/>
  <c r="O187" i="18" a="1"/>
  <c r="O187" i="18" s="1"/>
  <c r="O620" i="18" a="1"/>
  <c r="O620" i="18" s="1"/>
  <c r="O1059" i="18" a="1"/>
  <c r="O1059" i="18" s="1"/>
  <c r="O501" i="18" a="1"/>
  <c r="O501" i="18" s="1"/>
  <c r="O201" i="18" a="1"/>
  <c r="O201" i="18" s="1"/>
  <c r="O1053" i="18" a="1"/>
  <c r="O1053" i="18" s="1"/>
  <c r="O1153" i="18" a="1"/>
  <c r="O1153" i="18" s="1"/>
  <c r="O297" i="18" a="1"/>
  <c r="O297" i="18" s="1"/>
  <c r="O175" i="18" a="1"/>
  <c r="O175" i="18" s="1"/>
  <c r="O293" i="18" a="1"/>
  <c r="O293" i="18" s="1"/>
  <c r="O691" i="18" a="1"/>
  <c r="O691" i="18" s="1"/>
  <c r="P691" i="18" s="1"/>
  <c r="O314" i="18" a="1"/>
  <c r="O314" i="18" s="1"/>
  <c r="O1008" i="18" a="1"/>
  <c r="O1008" i="18" s="1"/>
  <c r="O1071" i="18" a="1"/>
  <c r="O1071" i="18" s="1"/>
  <c r="O1299" i="18" a="1"/>
  <c r="O1299" i="18" s="1"/>
  <c r="O856" i="18" a="1"/>
  <c r="O856" i="18" s="1"/>
  <c r="O663" i="18" a="1"/>
  <c r="O663" i="18" s="1"/>
  <c r="O698" i="18" a="1"/>
  <c r="O698" i="18" s="1"/>
  <c r="O1261" i="18" a="1"/>
  <c r="O1261" i="18" s="1"/>
  <c r="O597" i="18" a="1"/>
  <c r="O597" i="18" s="1"/>
  <c r="O1027" i="18" a="1"/>
  <c r="O1027" i="18" s="1"/>
  <c r="O1400" i="18" a="1"/>
  <c r="O1400" i="18" s="1"/>
  <c r="O1547" i="18" a="1"/>
  <c r="O1547" i="18" s="1"/>
  <c r="O495" i="18" a="1"/>
  <c r="O495" i="18" s="1"/>
  <c r="O643" i="18" a="1"/>
  <c r="O643" i="18" s="1"/>
  <c r="O1442" i="18" a="1"/>
  <c r="O1442" i="18" s="1"/>
  <c r="O1096" i="18" a="1"/>
  <c r="O1096" i="18" s="1"/>
  <c r="O91" i="18" a="1"/>
  <c r="O91" i="18" s="1"/>
  <c r="O899" i="18" a="1"/>
  <c r="O899" i="18" s="1"/>
  <c r="O1518" i="18" a="1"/>
  <c r="O1518" i="18" s="1"/>
  <c r="O1191" i="18" a="1"/>
  <c r="O1191" i="18" s="1"/>
  <c r="O218" i="18" a="1"/>
  <c r="O218" i="18" s="1"/>
  <c r="O614" i="18" a="1"/>
  <c r="O614" i="18" s="1"/>
  <c r="O1450" i="18" a="1"/>
  <c r="O1450" i="18" s="1"/>
  <c r="O1193" i="18" a="1"/>
  <c r="O1193" i="18" s="1"/>
  <c r="O938" i="18" a="1"/>
  <c r="O938" i="18" s="1"/>
  <c r="O1063" i="18" a="1"/>
  <c r="O1063" i="18" s="1"/>
  <c r="O1301" i="18" a="1"/>
  <c r="O1301" i="18" s="1"/>
  <c r="O1481" i="18" a="1"/>
  <c r="O1481" i="18" s="1"/>
  <c r="O229" i="18" a="1"/>
  <c r="O229" i="18" s="1"/>
  <c r="O877" i="18" a="1"/>
  <c r="O877" i="18" s="1"/>
  <c r="O725" i="18" a="1"/>
  <c r="O725" i="18" s="1"/>
  <c r="O1218" i="18" a="1"/>
  <c r="O1218" i="18" s="1"/>
  <c r="O109" i="18" a="1"/>
  <c r="O109" i="18" s="1"/>
  <c r="O192" i="18" a="1"/>
  <c r="O192" i="18" s="1"/>
  <c r="O775" i="18" a="1"/>
  <c r="O775" i="18" s="1"/>
  <c r="P775" i="18" s="1"/>
  <c r="O1175" i="18" a="1"/>
  <c r="O1175" i="18" s="1"/>
  <c r="P104" i="18"/>
  <c r="P413" i="18"/>
  <c r="O923" i="18" a="1"/>
  <c r="O923" i="18" s="1"/>
  <c r="O1199" i="18" a="1"/>
  <c r="O1199" i="18" s="1"/>
  <c r="O1363" i="18" a="1"/>
  <c r="O1363" i="18" s="1"/>
  <c r="O1507" i="18" a="1"/>
  <c r="O1507" i="18" s="1"/>
  <c r="O307" i="18" a="1"/>
  <c r="O307" i="18" s="1"/>
  <c r="O237" i="18" a="1"/>
  <c r="O237" i="18" s="1"/>
  <c r="O1126" i="18" a="1"/>
  <c r="O1126" i="18" s="1"/>
  <c r="O1389" i="18" a="1"/>
  <c r="O1389" i="18" s="1"/>
  <c r="O357" i="18" a="1"/>
  <c r="O357" i="18" s="1"/>
  <c r="O1280" i="18" a="1"/>
  <c r="O1280" i="18" s="1"/>
  <c r="O1459" i="18" a="1"/>
  <c r="O1459" i="18" s="1"/>
  <c r="O810" i="18" a="1"/>
  <c r="O810" i="18" s="1"/>
  <c r="O508" i="18" a="1"/>
  <c r="O508" i="18" s="1"/>
  <c r="P508" i="18" s="1"/>
  <c r="O120" i="18" a="1"/>
  <c r="O120" i="18" s="1"/>
  <c r="O832" i="18" a="1"/>
  <c r="O832" i="18" s="1"/>
  <c r="O1135" i="18" a="1"/>
  <c r="O1135" i="18" s="1"/>
  <c r="O138" i="18" a="1"/>
  <c r="O138" i="18" s="1"/>
  <c r="O561" i="18" a="1"/>
  <c r="O561" i="18" s="1"/>
  <c r="O1309" i="18" a="1"/>
  <c r="O1309" i="18" s="1"/>
  <c r="O1214" i="18" a="1"/>
  <c r="O1214" i="18" s="1"/>
  <c r="O60" i="18" a="1"/>
  <c r="O60" i="18" s="1"/>
  <c r="O295" i="18" a="1"/>
  <c r="O295" i="18" s="1"/>
  <c r="P295" i="18" s="1"/>
  <c r="O1471" i="18" a="1"/>
  <c r="O1471" i="18" s="1"/>
  <c r="O804" i="18" a="1"/>
  <c r="O804" i="18" s="1"/>
  <c r="O133" i="18" a="1"/>
  <c r="O133" i="18" s="1"/>
  <c r="O551" i="18" a="1"/>
  <c r="O551" i="18" s="1"/>
  <c r="O786" i="18" a="1"/>
  <c r="O786" i="18" s="1"/>
  <c r="O668" i="18" a="1"/>
  <c r="O668" i="18" s="1"/>
  <c r="O1217" i="18" a="1"/>
  <c r="O1217" i="18" s="1"/>
  <c r="O421" i="18" a="1"/>
  <c r="O421" i="18" s="1"/>
  <c r="P421" i="18" s="1"/>
  <c r="O416" i="18" a="1"/>
  <c r="O416" i="18" s="1"/>
  <c r="O1288" i="18" a="1"/>
  <c r="O1288" i="18" s="1"/>
  <c r="O1384" i="18" a="1"/>
  <c r="O1384" i="18" s="1"/>
  <c r="O40" i="18" a="1"/>
  <c r="O40" i="18" s="1"/>
  <c r="O422" i="18" a="1"/>
  <c r="O422" i="18" s="1"/>
  <c r="O676" i="18" a="1"/>
  <c r="O676" i="18" s="1"/>
  <c r="O1349" i="18" a="1"/>
  <c r="O1349" i="18" s="1"/>
  <c r="O1416" i="18" a="1"/>
  <c r="O1416" i="18" s="1"/>
  <c r="O130" i="18" a="1"/>
  <c r="O130" i="18" s="1"/>
  <c r="O327" i="18" a="1"/>
  <c r="O327" i="18" s="1"/>
  <c r="O430" i="18" a="1"/>
  <c r="O430" i="18" s="1"/>
  <c r="O645" i="18" a="1"/>
  <c r="O645" i="18" s="1"/>
  <c r="O246" i="18" a="1"/>
  <c r="O246" i="18" s="1"/>
  <c r="O554" i="18" a="1"/>
  <c r="O554" i="18" s="1"/>
  <c r="O494" i="18" a="1"/>
  <c r="O494" i="18" s="1"/>
  <c r="O937" i="18" a="1"/>
  <c r="O937" i="18" s="1"/>
  <c r="O1446" i="18" a="1"/>
  <c r="O1446" i="18" s="1"/>
  <c r="O647" i="18" a="1"/>
  <c r="O647" i="18" s="1"/>
  <c r="O678" i="18" a="1"/>
  <c r="O678" i="18" s="1"/>
  <c r="O1206" i="18" a="1"/>
  <c r="O1206" i="18" s="1"/>
  <c r="O1276" i="18" a="1"/>
  <c r="O1276" i="18" s="1"/>
  <c r="O1407" i="18" a="1"/>
  <c r="O1407" i="18" s="1"/>
  <c r="O611" i="18" a="1"/>
  <c r="O611" i="18" s="1"/>
  <c r="O827" i="18" a="1"/>
  <c r="O827" i="18" s="1"/>
  <c r="O906" i="18" a="1"/>
  <c r="O906" i="18" s="1"/>
  <c r="O1233" i="18" a="1"/>
  <c r="O1233" i="18" s="1"/>
  <c r="O535" i="18" a="1"/>
  <c r="O535" i="18" s="1"/>
  <c r="O442" i="18" a="1"/>
  <c r="O442" i="18" s="1"/>
  <c r="O335" i="18" a="1"/>
  <c r="O335" i="18" s="1"/>
  <c r="O515" i="18" a="1"/>
  <c r="O515" i="18" s="1"/>
  <c r="O255" i="18" a="1"/>
  <c r="O255" i="18" s="1"/>
  <c r="O376" i="18" a="1"/>
  <c r="O376" i="18" s="1"/>
  <c r="O1061" i="18" a="1"/>
  <c r="O1061" i="18" s="1"/>
  <c r="O1043" i="18" a="1"/>
  <c r="O1043" i="18" s="1"/>
  <c r="O411" i="18" a="1"/>
  <c r="O411" i="18" s="1"/>
  <c r="O51" i="18" a="1"/>
  <c r="O51" i="18" s="1"/>
  <c r="O176" i="18" a="1"/>
  <c r="O176" i="18" s="1"/>
  <c r="O653" i="18" a="1"/>
  <c r="O653" i="18" s="1"/>
  <c r="O461" i="18" a="1"/>
  <c r="O461" i="18" s="1"/>
  <c r="O389" i="18" a="1"/>
  <c r="O389" i="18" s="1"/>
  <c r="O985" i="18" a="1"/>
  <c r="O985" i="18" s="1"/>
  <c r="O1227" i="18" a="1"/>
  <c r="O1227" i="18" s="1"/>
  <c r="O1393" i="18" a="1"/>
  <c r="O1393" i="18" s="1"/>
  <c r="O158" i="18" a="1"/>
  <c r="O158" i="18" s="1"/>
  <c r="O944" i="18" a="1"/>
  <c r="O944" i="18" s="1"/>
  <c r="O1404" i="18" a="1"/>
  <c r="O1404" i="18" s="1"/>
  <c r="O1344" i="18" a="1"/>
  <c r="O1344" i="18" s="1"/>
  <c r="O1537" i="18" a="1"/>
  <c r="O1537" i="18" s="1"/>
  <c r="P712" i="18"/>
  <c r="O648" i="18" a="1"/>
  <c r="O648" i="18" s="1"/>
  <c r="O311" i="18" a="1"/>
  <c r="O311" i="18" s="1"/>
  <c r="O704" i="18" a="1"/>
  <c r="O704" i="18" s="1"/>
  <c r="P704" i="18" s="1"/>
  <c r="O1062" i="18" a="1"/>
  <c r="O1062" i="18" s="1"/>
  <c r="O544" i="18" a="1"/>
  <c r="O544" i="18" s="1"/>
  <c r="O1116" i="18" a="1"/>
  <c r="O1116" i="18" s="1"/>
  <c r="O1225" i="18" a="1"/>
  <c r="O1225" i="18" s="1"/>
  <c r="O1243" i="18" a="1"/>
  <c r="O1243" i="18" s="1"/>
  <c r="O1546" i="18" a="1"/>
  <c r="O1546" i="18" s="1"/>
  <c r="O33" i="18" a="1"/>
  <c r="O33" i="18" s="1"/>
  <c r="O230" i="18" a="1"/>
  <c r="O230" i="18" s="1"/>
  <c r="O741" i="18" a="1"/>
  <c r="O741" i="18" s="1"/>
  <c r="O1379" i="18" a="1"/>
  <c r="O1379" i="18" s="1"/>
  <c r="O1421" i="18" a="1"/>
  <c r="O1421" i="18" s="1"/>
  <c r="O320" i="18" a="1"/>
  <c r="O320" i="18" s="1"/>
  <c r="O45" i="18" a="1"/>
  <c r="O45" i="18" s="1"/>
  <c r="O1443" i="18" a="1"/>
  <c r="O1443" i="18" s="1"/>
  <c r="O1332" i="18" a="1"/>
  <c r="O1332" i="18" s="1"/>
  <c r="O511" i="18" a="1"/>
  <c r="O511" i="18" s="1"/>
  <c r="O355" i="18" a="1"/>
  <c r="O355" i="18" s="1"/>
  <c r="O703" i="18" a="1"/>
  <c r="O703" i="18" s="1"/>
  <c r="O594" i="18" a="1"/>
  <c r="O594" i="18" s="1"/>
  <c r="O613" i="18" a="1"/>
  <c r="O613" i="18" s="1"/>
  <c r="O1494" i="18" a="1"/>
  <c r="O1494" i="18" s="1"/>
  <c r="O1272" i="18" a="1"/>
  <c r="O1272" i="18" s="1"/>
  <c r="O1147" i="18" a="1"/>
  <c r="O1147" i="18" s="1"/>
  <c r="O427" i="18" a="1"/>
  <c r="O427" i="18" s="1"/>
  <c r="O734" i="18" a="1"/>
  <c r="O734" i="18" s="1"/>
  <c r="O1200" i="18" a="1"/>
  <c r="O1200" i="18" s="1"/>
  <c r="O1487" i="18" a="1"/>
  <c r="O1487" i="18" s="1"/>
  <c r="O811" i="18" a="1"/>
  <c r="O811" i="18" s="1"/>
  <c r="O672" i="18" a="1"/>
  <c r="O672" i="18" s="1"/>
  <c r="O1282" i="18" a="1"/>
  <c r="O1282" i="18" s="1"/>
  <c r="O1543" i="18" a="1"/>
  <c r="O1543" i="18" s="1"/>
  <c r="O286" i="18" a="1"/>
  <c r="O286" i="18" s="1"/>
  <c r="O1302" i="18" a="1"/>
  <c r="O1302" i="18" s="1"/>
  <c r="O675" i="18" a="1"/>
  <c r="O675" i="18" s="1"/>
  <c r="O1455" i="18" a="1"/>
  <c r="O1455" i="18" s="1"/>
  <c r="O694" i="18" a="1"/>
  <c r="O694" i="18" s="1"/>
  <c r="O730" i="18" a="1"/>
  <c r="O730" i="18" s="1"/>
  <c r="O769" i="18" a="1"/>
  <c r="O769" i="18" s="1"/>
  <c r="O1376" i="18" a="1"/>
  <c r="O1376" i="18" s="1"/>
  <c r="O66" i="18" a="1"/>
  <c r="O66" i="18" s="1"/>
  <c r="O105" i="18" a="1"/>
  <c r="O105" i="18" s="1"/>
  <c r="O84" i="18" a="1"/>
  <c r="O84" i="18" s="1"/>
  <c r="O835" i="18" a="1"/>
  <c r="O835" i="18" s="1"/>
  <c r="O334" i="18" a="1"/>
  <c r="O334" i="18" s="1"/>
  <c r="P334" i="18" s="1"/>
  <c r="O119" i="18" a="1"/>
  <c r="O119" i="18" s="1"/>
  <c r="O1270" i="18" a="1"/>
  <c r="O1270" i="18" s="1"/>
  <c r="O1447" i="18" a="1"/>
  <c r="O1447" i="18" s="1"/>
  <c r="O1034" i="18" a="1"/>
  <c r="O1034" i="18" s="1"/>
  <c r="O837" i="18" a="1"/>
  <c r="O837" i="18" s="1"/>
  <c r="O953" i="18" a="1"/>
  <c r="O953" i="18" s="1"/>
  <c r="O582" i="18" a="1"/>
  <c r="O582" i="18" s="1"/>
  <c r="O1190" i="18" a="1"/>
  <c r="O1190" i="18" s="1"/>
  <c r="O536" i="18" a="1"/>
  <c r="O536" i="18" s="1"/>
  <c r="O593" i="18" a="1"/>
  <c r="O593" i="18" s="1"/>
  <c r="O1022" i="18" a="1"/>
  <c r="O1022" i="18" s="1"/>
  <c r="O1453" i="18" a="1"/>
  <c r="O1453" i="18" s="1"/>
  <c r="O474" i="18" a="1"/>
  <c r="O474" i="18" s="1"/>
  <c r="O781" i="18" a="1"/>
  <c r="O781" i="18" s="1"/>
  <c r="O721" i="18" a="1"/>
  <c r="O721" i="18" s="1"/>
  <c r="O762" i="18" a="1"/>
  <c r="O762" i="18" s="1"/>
  <c r="O460" i="18" a="1"/>
  <c r="O460" i="18" s="1"/>
  <c r="O573" i="18" a="1"/>
  <c r="O573" i="18" s="1"/>
  <c r="O92" i="18" a="1"/>
  <c r="O92" i="18" s="1"/>
  <c r="O925" i="18" a="1"/>
  <c r="O925" i="18" s="1"/>
  <c r="O273" i="18" a="1"/>
  <c r="O273" i="18" s="1"/>
  <c r="O459" i="18" a="1"/>
  <c r="O459" i="18" s="1"/>
  <c r="O1388" i="18" a="1"/>
  <c r="O1388" i="18" s="1"/>
  <c r="O1321" i="18" a="1"/>
  <c r="O1321" i="18" s="1"/>
  <c r="O252" i="18" a="1"/>
  <c r="O252" i="18" s="1"/>
  <c r="O1012" i="18" a="1"/>
  <c r="O1012" i="18" s="1"/>
  <c r="O1285" i="18" a="1"/>
  <c r="O1285" i="18" s="1"/>
  <c r="O1167" i="18" a="1"/>
  <c r="O1167" i="18" s="1"/>
  <c r="O1083" i="18" a="1"/>
  <c r="O1083" i="18" s="1"/>
  <c r="O171" i="18" a="1"/>
  <c r="O171" i="18" s="1"/>
  <c r="O745" i="18" a="1"/>
  <c r="O745" i="18" s="1"/>
  <c r="O1099" i="18" a="1"/>
  <c r="O1099" i="18" s="1"/>
  <c r="O1201" i="18" a="1"/>
  <c r="O1201" i="18" s="1"/>
  <c r="O1513" i="18" a="1"/>
  <c r="O1513" i="18" s="1"/>
  <c r="O363" i="18" a="1"/>
  <c r="O363" i="18" s="1"/>
  <c r="O228" i="18" a="1"/>
  <c r="O228" i="18" s="1"/>
  <c r="O865" i="18" a="1"/>
  <c r="O865" i="18" s="1"/>
  <c r="O1229" i="18" a="1"/>
  <c r="O1229" i="18" s="1"/>
  <c r="O568" i="18" a="1"/>
  <c r="O568" i="18" s="1"/>
  <c r="O592" i="18" a="1"/>
  <c r="O592" i="18" s="1"/>
  <c r="O644" i="18" a="1"/>
  <c r="O644" i="18" s="1"/>
  <c r="O800" i="18" a="1"/>
  <c r="O800" i="18" s="1"/>
  <c r="O1338" i="18" a="1"/>
  <c r="O1338" i="18" s="1"/>
  <c r="O258" i="18" a="1"/>
  <c r="O258" i="18" s="1"/>
  <c r="O383" i="18" a="1"/>
  <c r="O383" i="18" s="1"/>
  <c r="O577" i="18" a="1"/>
  <c r="O577" i="18" s="1"/>
  <c r="O806" i="18" a="1"/>
  <c r="O806" i="18" s="1"/>
  <c r="O1001" i="18" a="1"/>
  <c r="O1001" i="18" s="1"/>
  <c r="O344" i="18" a="1"/>
  <c r="O344" i="18" s="1"/>
  <c r="P344" i="18" s="1"/>
  <c r="O794" i="18" a="1"/>
  <c r="O794" i="18" s="1"/>
  <c r="O1036" i="18" a="1"/>
  <c r="O1036" i="18" s="1"/>
  <c r="O1038" i="18" a="1"/>
  <c r="O1038" i="18" s="1"/>
  <c r="O1184" i="18" a="1"/>
  <c r="O1184" i="18" s="1"/>
  <c r="O217" i="18" a="1"/>
  <c r="O217" i="18" s="1"/>
  <c r="O526" i="18" a="1"/>
  <c r="O526" i="18" s="1"/>
  <c r="O1133" i="18" a="1"/>
  <c r="O1133" i="18" s="1"/>
  <c r="O1524" i="18" a="1"/>
  <c r="O1524" i="18" s="1"/>
  <c r="O276" i="18" a="1"/>
  <c r="O276" i="18" s="1"/>
  <c r="O1033" i="18" a="1"/>
  <c r="O1033" i="18" s="1"/>
  <c r="O986" i="18" a="1"/>
  <c r="O986" i="18" s="1"/>
  <c r="O1402" i="18" a="1"/>
  <c r="O1402" i="18" s="1"/>
  <c r="P1402" i="18" s="1"/>
  <c r="O1433" i="18" a="1"/>
  <c r="O1433" i="18" s="1"/>
  <c r="O499" i="18" a="1"/>
  <c r="O499" i="18" s="1"/>
  <c r="O288" i="18" a="1"/>
  <c r="O288" i="18" s="1"/>
  <c r="O604" i="18" a="1"/>
  <c r="O604" i="18" s="1"/>
  <c r="O1557" i="18" a="1"/>
  <c r="O1557" i="18" s="1"/>
  <c r="O232" i="18" a="1"/>
  <c r="O232" i="18" s="1"/>
  <c r="O994" i="18" a="1"/>
  <c r="O994" i="18" s="1"/>
  <c r="O1050" i="18" a="1"/>
  <c r="O1050" i="18" s="1"/>
  <c r="O1449" i="18" a="1"/>
  <c r="O1449" i="18" s="1"/>
  <c r="O61" i="18" a="1"/>
  <c r="O61" i="18" s="1"/>
  <c r="O980" i="18" a="1"/>
  <c r="O980" i="18" s="1"/>
  <c r="O1493" i="18" a="1"/>
  <c r="O1493" i="18" s="1"/>
  <c r="O695" i="18" a="1"/>
  <c r="O695" i="18" s="1"/>
  <c r="O1495" i="18" a="1"/>
  <c r="O1495" i="18" s="1"/>
  <c r="O85" i="18" a="1"/>
  <c r="O85" i="18" s="1"/>
  <c r="O1149" i="18" a="1"/>
  <c r="O1149" i="18" s="1"/>
  <c r="O1293" i="18" a="1"/>
  <c r="O1293" i="18" s="1"/>
  <c r="O1461" i="18" a="1"/>
  <c r="O1461" i="18" s="1"/>
  <c r="O24" i="18" a="1"/>
  <c r="O24" i="18" s="1"/>
  <c r="O222" i="18" a="1"/>
  <c r="O222" i="18" s="1"/>
  <c r="O872" i="18" a="1"/>
  <c r="O872" i="18" s="1"/>
  <c r="O1173" i="18" a="1"/>
  <c r="O1173" i="18" s="1"/>
  <c r="O1085" i="18" a="1"/>
  <c r="O1085" i="18" s="1"/>
  <c r="O379" i="18" a="1"/>
  <c r="O379" i="18" s="1"/>
  <c r="O387" i="18" a="1"/>
  <c r="O387" i="18" s="1"/>
  <c r="O539" i="18" a="1"/>
  <c r="O539" i="18" s="1"/>
  <c r="O1074" i="18" a="1"/>
  <c r="O1074" i="18" s="1"/>
  <c r="O377" i="18" a="1"/>
  <c r="O377" i="18" s="1"/>
  <c r="O558" i="18" a="1"/>
  <c r="O558" i="18" s="1"/>
  <c r="O683" i="18" a="1"/>
  <c r="O683" i="18" s="1"/>
  <c r="P683" i="18" s="1"/>
  <c r="O684" i="18" a="1"/>
  <c r="O684" i="18" s="1"/>
  <c r="O1424" i="18" a="1"/>
  <c r="O1424" i="18" s="1"/>
  <c r="O445" i="18" a="1"/>
  <c r="O445" i="18" s="1"/>
  <c r="O958" i="18" a="1"/>
  <c r="O958" i="18" s="1"/>
  <c r="O922" i="18" a="1"/>
  <c r="O922" i="18" s="1"/>
  <c r="O1452" i="18" a="1"/>
  <c r="O1452" i="18" s="1"/>
  <c r="O963" i="18" a="1"/>
  <c r="O963" i="18" s="1"/>
  <c r="O1106" i="18" a="1"/>
  <c r="O1106" i="18" s="1"/>
  <c r="O1208" i="18" a="1"/>
  <c r="O1208" i="18" s="1"/>
  <c r="O1108" i="18" a="1"/>
  <c r="O1108" i="18" s="1"/>
  <c r="O882" i="18" a="1"/>
  <c r="O882" i="18" s="1"/>
  <c r="O142" i="18" a="1"/>
  <c r="O142" i="18" s="1"/>
  <c r="O651" i="18" a="1"/>
  <c r="O651" i="18" s="1"/>
  <c r="P651" i="18" s="1"/>
  <c r="O1154" i="18" a="1"/>
  <c r="O1154" i="18" s="1"/>
  <c r="O1162" i="18" a="1"/>
  <c r="O1162" i="18" s="1"/>
  <c r="O304" i="18" a="1"/>
  <c r="O304" i="18" s="1"/>
  <c r="O448" i="18" a="1"/>
  <c r="O448" i="18" s="1"/>
  <c r="P448" i="18" s="1"/>
  <c r="O266" i="18" a="1"/>
  <c r="O266" i="18" s="1"/>
  <c r="O1058" i="18" a="1"/>
  <c r="O1058" i="18" s="1"/>
  <c r="O72" i="18" a="1"/>
  <c r="O72" i="18" s="1"/>
  <c r="O148" i="18" a="1"/>
  <c r="O148" i="18" s="1"/>
  <c r="O857" i="18" a="1"/>
  <c r="O857" i="18" s="1"/>
  <c r="O829" i="18" a="1"/>
  <c r="O829" i="18" s="1"/>
  <c r="O153" i="18" a="1"/>
  <c r="O153" i="18" s="1"/>
  <c r="O183" i="18" a="1"/>
  <c r="O183" i="18" s="1"/>
  <c r="O206" i="18" a="1"/>
  <c r="O206" i="18" s="1"/>
  <c r="O1188" i="18" a="1"/>
  <c r="O1188" i="18" s="1"/>
  <c r="O151" i="18" a="1"/>
  <c r="O151" i="18" s="1"/>
  <c r="O564" i="18" a="1"/>
  <c r="O564" i="18" s="1"/>
  <c r="O969" i="18" a="1"/>
  <c r="O969" i="18" s="1"/>
  <c r="O1275" i="18" a="1"/>
  <c r="O1275" i="18" s="1"/>
  <c r="P752" i="18"/>
  <c r="P200" i="18"/>
  <c r="P247" i="18"/>
  <c r="P726" i="18"/>
  <c r="P308" i="18"/>
  <c r="P713" i="18"/>
  <c r="P251" i="18"/>
  <c r="P833" i="18"/>
  <c r="P523" i="18"/>
  <c r="P285" i="18"/>
  <c r="P1168" i="18"/>
  <c r="P485" i="18"/>
  <c r="P946" i="18"/>
  <c r="P228" i="18"/>
  <c r="P577" i="18"/>
  <c r="P585" i="18"/>
  <c r="P197" i="18"/>
  <c r="P761" i="18"/>
  <c r="P1209" i="18"/>
  <c r="P99" i="18"/>
  <c r="P612" i="18"/>
  <c r="P664" i="18"/>
  <c r="P548" i="18"/>
  <c r="P315" i="18"/>
  <c r="P897" i="18"/>
  <c r="P324" i="18"/>
  <c r="P475" i="18"/>
  <c r="P347" i="18"/>
  <c r="P584" i="18"/>
  <c r="P319" i="18"/>
  <c r="P1092" i="18"/>
  <c r="P522" i="18"/>
  <c r="P831" i="18"/>
  <c r="P304" i="18"/>
  <c r="P1501" i="18"/>
  <c r="P398" i="18"/>
  <c r="P583" i="18"/>
  <c r="P399" i="18"/>
  <c r="P1461" i="18"/>
  <c r="P384" i="18"/>
  <c r="P587" i="18"/>
  <c r="P841" i="18"/>
  <c r="P638" i="18"/>
  <c r="P231" i="18"/>
  <c r="P521" i="18"/>
  <c r="P321" i="18"/>
  <c r="P639" i="18"/>
  <c r="P668" i="18"/>
  <c r="P83" i="18"/>
  <c r="P195" i="18"/>
  <c r="P373" i="18"/>
  <c r="P810" i="18"/>
  <c r="P864" i="18"/>
  <c r="P779" i="18"/>
  <c r="P1299" i="18"/>
  <c r="P350" i="18"/>
  <c r="P932" i="18"/>
  <c r="P312" i="18"/>
  <c r="P191" i="18"/>
  <c r="P198" i="18"/>
  <c r="P489" i="18"/>
  <c r="P462" i="18"/>
  <c r="N724" i="18"/>
  <c r="P724" i="18" s="1"/>
  <c r="N802" i="18"/>
  <c r="P576" i="18"/>
  <c r="N769" i="18"/>
  <c r="P433" i="18"/>
  <c r="N1057" i="18"/>
  <c r="P1057" i="18" s="1"/>
  <c r="N732" i="18"/>
  <c r="N82" i="18"/>
  <c r="N71" i="18"/>
  <c r="N92" i="18"/>
  <c r="N115" i="18"/>
  <c r="N698" i="18"/>
  <c r="N219" i="18"/>
  <c r="P219" i="18" s="1"/>
  <c r="N798" i="18"/>
  <c r="N277" i="18"/>
  <c r="N1006" i="18"/>
  <c r="N411" i="18"/>
  <c r="N66" i="18"/>
  <c r="P66" i="18" s="1"/>
  <c r="N139" i="18"/>
  <c r="N124" i="18"/>
  <c r="N1085" i="18"/>
  <c r="P1085" i="18" s="1"/>
  <c r="N801" i="18"/>
  <c r="N438" i="18"/>
  <c r="N912" i="18"/>
  <c r="P912" i="18" s="1"/>
  <c r="N545" i="18"/>
  <c r="N338" i="18"/>
  <c r="P338" i="18" s="1"/>
  <c r="N1300" i="18"/>
  <c r="N790" i="18"/>
  <c r="P790" i="18" s="1"/>
  <c r="N449" i="18"/>
  <c r="P449" i="18" s="1"/>
  <c r="N1448" i="18"/>
  <c r="P1448" i="18" s="1"/>
  <c r="N1091" i="18"/>
  <c r="N720" i="18"/>
  <c r="N676" i="18"/>
  <c r="N529" i="18"/>
  <c r="P529" i="18" s="1"/>
  <c r="N525" i="18"/>
  <c r="N463" i="18"/>
  <c r="N397" i="18"/>
  <c r="N306" i="18"/>
  <c r="N269" i="18"/>
  <c r="N265" i="18"/>
  <c r="N1341" i="18"/>
  <c r="P1341" i="18" s="1"/>
  <c r="N916" i="18"/>
  <c r="P916" i="18" s="1"/>
  <c r="N786" i="18"/>
  <c r="N654" i="18"/>
  <c r="N650" i="18"/>
  <c r="N648" i="18"/>
  <c r="N632" i="18"/>
  <c r="N524" i="18"/>
  <c r="N481" i="18"/>
  <c r="P481" i="18" s="1"/>
  <c r="N443" i="18"/>
  <c r="N570" i="18"/>
  <c r="N299" i="18"/>
  <c r="N160" i="18"/>
  <c r="P160" i="18" s="1"/>
  <c r="N851" i="18"/>
  <c r="N895" i="18"/>
  <c r="N1079" i="18"/>
  <c r="N1131" i="18"/>
  <c r="N1175" i="18"/>
  <c r="N1239" i="18"/>
  <c r="N1276" i="18"/>
  <c r="N1369" i="18"/>
  <c r="N1468" i="18"/>
  <c r="N1491" i="18"/>
  <c r="N1545" i="18"/>
  <c r="N1054" i="18"/>
  <c r="N1152" i="18"/>
  <c r="N1140" i="18"/>
  <c r="N1255" i="18"/>
  <c r="N1283" i="18"/>
  <c r="N1368" i="18"/>
  <c r="N1496" i="18"/>
  <c r="N1432" i="18"/>
  <c r="N1547" i="18"/>
  <c r="N109" i="18"/>
  <c r="N803" i="18"/>
  <c r="N905" i="18"/>
  <c r="N1059" i="18"/>
  <c r="N962" i="18"/>
  <c r="N1153" i="18"/>
  <c r="N1197" i="18"/>
  <c r="N1243" i="18"/>
  <c r="N1333" i="18"/>
  <c r="N1484" i="18"/>
  <c r="N1450" i="18"/>
  <c r="P1450" i="18" s="1"/>
  <c r="N1557" i="18"/>
  <c r="N184" i="18"/>
  <c r="N819" i="18"/>
  <c r="N921" i="18"/>
  <c r="P921" i="18" s="1"/>
  <c r="N1136" i="18"/>
  <c r="N978" i="18"/>
  <c r="N1169" i="18"/>
  <c r="N1198" i="18"/>
  <c r="N1286" i="18"/>
  <c r="N1349" i="18"/>
  <c r="N1383" i="18"/>
  <c r="N1466" i="18"/>
  <c r="N1512" i="18"/>
  <c r="N983" i="18"/>
  <c r="N1174" i="18"/>
  <c r="N1101" i="18"/>
  <c r="N1192" i="18"/>
  <c r="P1192" i="18" s="1"/>
  <c r="N1290" i="18"/>
  <c r="N1359" i="18"/>
  <c r="N1417" i="18"/>
  <c r="N1522" i="18"/>
  <c r="P1522" i="18" s="1"/>
  <c r="N182" i="18"/>
  <c r="N829" i="18"/>
  <c r="N899" i="18"/>
  <c r="N943" i="18"/>
  <c r="P943" i="18" s="1"/>
  <c r="N964" i="18"/>
  <c r="N1179" i="18"/>
  <c r="N1098" i="18"/>
  <c r="P1098" i="18" s="1"/>
  <c r="N1210" i="18"/>
  <c r="P1210" i="18" s="1"/>
  <c r="N1318" i="18"/>
  <c r="N1353" i="18"/>
  <c r="N1419" i="18"/>
  <c r="P1419" i="18" s="1"/>
  <c r="N1462" i="18"/>
  <c r="P1462" i="18" s="1"/>
  <c r="N1524" i="18"/>
  <c r="N997" i="18"/>
  <c r="N1009" i="18"/>
  <c r="P1009" i="18" s="1"/>
  <c r="N1201" i="18"/>
  <c r="P1201" i="18" s="1"/>
  <c r="N1103" i="18"/>
  <c r="N1212" i="18"/>
  <c r="N1265" i="18"/>
  <c r="N1355" i="18"/>
  <c r="N1421" i="18"/>
  <c r="N1480" i="18"/>
  <c r="N1534" i="18"/>
  <c r="N97" i="18"/>
  <c r="N1499" i="18"/>
  <c r="P1499" i="18" s="1"/>
  <c r="N1240" i="18"/>
  <c r="P1240" i="18" s="1"/>
  <c r="N957" i="18"/>
  <c r="N914" i="18"/>
  <c r="P914" i="18" s="1"/>
  <c r="N741" i="18"/>
  <c r="N719" i="18"/>
  <c r="N588" i="18"/>
  <c r="N560" i="18"/>
  <c r="N450" i="18"/>
  <c r="N510" i="18"/>
  <c r="P510" i="18" s="1"/>
  <c r="N374" i="18"/>
  <c r="N271" i="18"/>
  <c r="N224" i="18"/>
  <c r="N843" i="18"/>
  <c r="P843" i="18" s="1"/>
  <c r="N1034" i="18"/>
  <c r="P1034" i="18" s="1"/>
  <c r="N90" i="18"/>
  <c r="N9" i="18"/>
  <c r="N118" i="18"/>
  <c r="N114" i="18"/>
  <c r="N51" i="18"/>
  <c r="N559" i="18"/>
  <c r="N179" i="18"/>
  <c r="N152" i="18"/>
  <c r="N608" i="18"/>
  <c r="N566" i="18"/>
  <c r="P566" i="18" s="1"/>
  <c r="N130" i="18"/>
  <c r="N58" i="18"/>
  <c r="N21" i="18"/>
  <c r="N47" i="18"/>
  <c r="N659" i="18"/>
  <c r="N618" i="18"/>
  <c r="N538" i="18"/>
  <c r="N107" i="18"/>
  <c r="N731" i="18"/>
  <c r="N479" i="18"/>
  <c r="N276" i="18"/>
  <c r="N929" i="18"/>
  <c r="N628" i="18"/>
  <c r="N407" i="18"/>
  <c r="N880" i="18"/>
  <c r="N20" i="18"/>
  <c r="N18" i="18"/>
  <c r="N64" i="18"/>
  <c r="N22" i="18"/>
  <c r="P22" i="18" s="1"/>
  <c r="N68" i="18"/>
  <c r="P68" i="18" s="1"/>
  <c r="N140" i="18"/>
  <c r="N29" i="18"/>
  <c r="N77" i="18"/>
  <c r="P77" i="18" s="1"/>
  <c r="N53" i="18"/>
  <c r="N134" i="18"/>
  <c r="N55" i="18"/>
  <c r="N19" i="18"/>
  <c r="P19" i="18" s="1"/>
  <c r="N89" i="18"/>
  <c r="N1158" i="18"/>
  <c r="N928" i="18"/>
  <c r="N909" i="18"/>
  <c r="N736" i="18"/>
  <c r="N700" i="18"/>
  <c r="N553" i="18"/>
  <c r="N549" i="18"/>
  <c r="N487" i="18"/>
  <c r="P487" i="18" s="1"/>
  <c r="N542" i="18"/>
  <c r="N368" i="18"/>
  <c r="N291" i="18"/>
  <c r="N287" i="18"/>
  <c r="P287" i="18" s="1"/>
  <c r="N148" i="18"/>
  <c r="N1503" i="18"/>
  <c r="N1020" i="18"/>
  <c r="P1020" i="18" s="1"/>
  <c r="N827" i="18"/>
  <c r="N796" i="18"/>
  <c r="N672" i="18"/>
  <c r="N742" i="18"/>
  <c r="P742" i="18" s="1"/>
  <c r="N640" i="18"/>
  <c r="N472" i="18"/>
  <c r="N415" i="18"/>
  <c r="N362" i="18"/>
  <c r="P362" i="18" s="1"/>
  <c r="N263" i="18"/>
  <c r="N207" i="18"/>
  <c r="N211" i="18"/>
  <c r="N749" i="18"/>
  <c r="P749" i="18" s="1"/>
  <c r="N1302" i="18"/>
  <c r="N910" i="18"/>
  <c r="N850" i="18"/>
  <c r="N707" i="18"/>
  <c r="P707" i="18" s="1"/>
  <c r="N695" i="18"/>
  <c r="N564" i="18"/>
  <c r="N536" i="18"/>
  <c r="N426" i="18"/>
  <c r="P426" i="18" s="1"/>
  <c r="N486" i="18"/>
  <c r="P486" i="18" s="1"/>
  <c r="N356" i="18"/>
  <c r="N249" i="18"/>
  <c r="N208" i="18"/>
  <c r="P208" i="18" s="1"/>
  <c r="N440" i="18"/>
  <c r="P440" i="18" s="1"/>
  <c r="N1505" i="18"/>
  <c r="N956" i="18"/>
  <c r="N795" i="18"/>
  <c r="P795" i="18" s="1"/>
  <c r="N780" i="18"/>
  <c r="P780" i="18" s="1"/>
  <c r="N822" i="18"/>
  <c r="N729" i="18"/>
  <c r="N622" i="18"/>
  <c r="N456" i="18"/>
  <c r="P456" i="18" s="1"/>
  <c r="N518" i="18"/>
  <c r="N354" i="18"/>
  <c r="N242" i="18"/>
  <c r="P242" i="18" s="1"/>
  <c r="N199" i="18"/>
  <c r="N385" i="18"/>
  <c r="N836" i="18"/>
  <c r="P836" i="18" s="1"/>
  <c r="N1320" i="18"/>
  <c r="N1252" i="18"/>
  <c r="P1252" i="18" s="1"/>
  <c r="N989" i="18"/>
  <c r="N930" i="18"/>
  <c r="N750" i="18"/>
  <c r="N727" i="18"/>
  <c r="P727" i="18" s="1"/>
  <c r="N596" i="18"/>
  <c r="N568" i="18"/>
  <c r="N458" i="18"/>
  <c r="N516" i="18"/>
  <c r="N391" i="18"/>
  <c r="N281" i="18"/>
  <c r="N235" i="18"/>
  <c r="N856" i="18"/>
  <c r="N915" i="18"/>
  <c r="N954" i="18"/>
  <c r="N980" i="18"/>
  <c r="N1070" i="18"/>
  <c r="P1070" i="18" s="1"/>
  <c r="N1114" i="18"/>
  <c r="N1226" i="18"/>
  <c r="N1263" i="18"/>
  <c r="N1370" i="18"/>
  <c r="P1370" i="18" s="1"/>
  <c r="N1382" i="18"/>
  <c r="N1478" i="18"/>
  <c r="N1540" i="18"/>
  <c r="N1025" i="18"/>
  <c r="N1075" i="18"/>
  <c r="N1119" i="18"/>
  <c r="N1228" i="18"/>
  <c r="N1281" i="18"/>
  <c r="P1281" i="18" s="1"/>
  <c r="N1404" i="18"/>
  <c r="N1436" i="18"/>
  <c r="N1435" i="18"/>
  <c r="N1550" i="18"/>
  <c r="N93" i="18"/>
  <c r="N874" i="18"/>
  <c r="N981" i="18"/>
  <c r="N998" i="18"/>
  <c r="N1026" i="18"/>
  <c r="N1084" i="18"/>
  <c r="N1246" i="18"/>
  <c r="N1296" i="18"/>
  <c r="P1296" i="18" s="1"/>
  <c r="N1428" i="18"/>
  <c r="N1394" i="18"/>
  <c r="N1453" i="18"/>
  <c r="N1560" i="18"/>
  <c r="P1560" i="18" s="1"/>
  <c r="N131" i="18"/>
  <c r="N906" i="18"/>
  <c r="N876" i="18"/>
  <c r="N1014" i="18"/>
  <c r="N1042" i="18"/>
  <c r="N1100" i="18"/>
  <c r="N1217" i="18"/>
  <c r="N1312" i="18"/>
  <c r="N1328" i="18"/>
  <c r="N1410" i="18"/>
  <c r="N1469" i="18"/>
  <c r="N1507" i="18"/>
  <c r="N1047" i="18"/>
  <c r="N1113" i="18"/>
  <c r="N1165" i="18"/>
  <c r="N1203" i="18"/>
  <c r="N1277" i="18"/>
  <c r="N1346" i="18"/>
  <c r="N1479" i="18"/>
  <c r="N1517" i="18"/>
  <c r="N156" i="18"/>
  <c r="N800" i="18"/>
  <c r="N870" i="18"/>
  <c r="N1008" i="18"/>
  <c r="N1028" i="18"/>
  <c r="N1118" i="18"/>
  <c r="N1162" i="18"/>
  <c r="N1213" i="18"/>
  <c r="N1311" i="18"/>
  <c r="N1348" i="18"/>
  <c r="N1444" i="18"/>
  <c r="N1457" i="18"/>
  <c r="N1527" i="18"/>
  <c r="N887" i="18"/>
  <c r="N1072" i="18"/>
  <c r="N1123" i="18"/>
  <c r="N1167" i="18"/>
  <c r="N1231" i="18"/>
  <c r="N1268" i="18"/>
  <c r="N1366" i="18"/>
  <c r="N1424" i="18"/>
  <c r="N1483" i="18"/>
  <c r="N1537" i="18"/>
  <c r="N1149" i="18"/>
  <c r="N923" i="18"/>
  <c r="N815" i="18"/>
  <c r="N667" i="18"/>
  <c r="P667" i="18" s="1"/>
  <c r="N1037" i="18"/>
  <c r="N625" i="18"/>
  <c r="N621" i="18"/>
  <c r="N386" i="18"/>
  <c r="P386" i="18" s="1"/>
  <c r="N446" i="18"/>
  <c r="N336" i="18"/>
  <c r="N210" i="18"/>
  <c r="N188" i="18"/>
  <c r="N87" i="18"/>
  <c r="N141" i="18"/>
  <c r="N86" i="18"/>
  <c r="N43" i="18"/>
  <c r="N48" i="18"/>
  <c r="N57" i="18"/>
  <c r="N1343" i="18"/>
  <c r="N453" i="18"/>
  <c r="P453" i="18" s="1"/>
  <c r="N754" i="18"/>
  <c r="N369" i="18"/>
  <c r="N840" i="18"/>
  <c r="N468" i="18"/>
  <c r="N12" i="18"/>
  <c r="N62" i="18"/>
  <c r="N45" i="18"/>
  <c r="N907" i="18"/>
  <c r="N617" i="18"/>
  <c r="N332" i="18"/>
  <c r="N893" i="18"/>
  <c r="N541" i="18"/>
  <c r="N280" i="18"/>
  <c r="N782" i="18"/>
  <c r="N490" i="18"/>
  <c r="N267" i="18"/>
  <c r="P455" i="18"/>
  <c r="N854" i="18"/>
  <c r="N151" i="18"/>
  <c r="N72" i="18"/>
  <c r="N185" i="18"/>
  <c r="N169" i="18"/>
  <c r="N26" i="18"/>
  <c r="N78" i="18"/>
  <c r="N24" i="18"/>
  <c r="N70" i="18"/>
  <c r="N28" i="18"/>
  <c r="N74" i="18"/>
  <c r="N150" i="18"/>
  <c r="N33" i="18"/>
  <c r="N81" i="18"/>
  <c r="N61" i="18"/>
  <c r="N145" i="18"/>
  <c r="P145" i="18" s="1"/>
  <c r="N63" i="18"/>
  <c r="N27" i="18"/>
  <c r="N967" i="18"/>
  <c r="N852" i="18"/>
  <c r="N804" i="18"/>
  <c r="N680" i="18"/>
  <c r="N766" i="18"/>
  <c r="N644" i="18"/>
  <c r="P644" i="18" s="1"/>
  <c r="N480" i="18"/>
  <c r="N423" i="18"/>
  <c r="N370" i="18"/>
  <c r="N273" i="18"/>
  <c r="P273" i="18" s="1"/>
  <c r="N227" i="18"/>
  <c r="N223" i="18"/>
  <c r="N138" i="18"/>
  <c r="N1433" i="18"/>
  <c r="N1022" i="18"/>
  <c r="N862" i="18"/>
  <c r="N853" i="18"/>
  <c r="N709" i="18"/>
  <c r="N681" i="18"/>
  <c r="N574" i="18"/>
  <c r="N408" i="18"/>
  <c r="N476" i="18"/>
  <c r="N419" i="18"/>
  <c r="N361" i="18"/>
  <c r="N337" i="18"/>
  <c r="N307" i="18"/>
  <c r="N120" i="18"/>
  <c r="N1074" i="18"/>
  <c r="N875" i="18"/>
  <c r="N791" i="18"/>
  <c r="N809" i="18"/>
  <c r="N768" i="18"/>
  <c r="N601" i="18"/>
  <c r="N597" i="18"/>
  <c r="N554" i="18"/>
  <c r="N422" i="18"/>
  <c r="N467" i="18"/>
  <c r="P467" i="18" s="1"/>
  <c r="N353" i="18"/>
  <c r="N328" i="18"/>
  <c r="N1104" i="18"/>
  <c r="P1104" i="18" s="1"/>
  <c r="N1451" i="18"/>
  <c r="N958" i="18"/>
  <c r="N824" i="18"/>
  <c r="N844" i="18"/>
  <c r="N693" i="18"/>
  <c r="P693" i="18" s="1"/>
  <c r="N665" i="18"/>
  <c r="N558" i="18"/>
  <c r="N392" i="18"/>
  <c r="N460" i="18"/>
  <c r="P460" i="18" s="1"/>
  <c r="N375" i="18"/>
  <c r="N330" i="18"/>
  <c r="N322" i="18"/>
  <c r="N286" i="18"/>
  <c r="P286" i="18" s="1"/>
  <c r="N410" i="18"/>
  <c r="P410" i="18" s="1"/>
  <c r="N1190" i="18"/>
  <c r="N939" i="18"/>
  <c r="N823" i="18"/>
  <c r="N675" i="18"/>
  <c r="N663" i="18"/>
  <c r="N633" i="18"/>
  <c r="N629" i="18"/>
  <c r="N394" i="18"/>
  <c r="N454" i="18"/>
  <c r="N340" i="18"/>
  <c r="N212" i="18"/>
  <c r="P212" i="18" s="1"/>
  <c r="N192" i="18"/>
  <c r="N816" i="18"/>
  <c r="N886" i="18"/>
  <c r="N1024" i="18"/>
  <c r="P1024" i="18" s="1"/>
  <c r="N1044" i="18"/>
  <c r="N1134" i="18"/>
  <c r="N1178" i="18"/>
  <c r="N1229" i="18"/>
  <c r="N1327" i="18"/>
  <c r="N1364" i="18"/>
  <c r="N1377" i="18"/>
  <c r="N1473" i="18"/>
  <c r="P1473" i="18" s="1"/>
  <c r="N1543" i="18"/>
  <c r="N1095" i="18"/>
  <c r="N1139" i="18"/>
  <c r="N1183" i="18"/>
  <c r="N1247" i="18"/>
  <c r="N1284" i="18"/>
  <c r="N1378" i="18"/>
  <c r="N1379" i="18"/>
  <c r="N1497" i="18"/>
  <c r="N1553" i="18"/>
  <c r="N778" i="18"/>
  <c r="N888" i="18"/>
  <c r="P888" i="18" s="1"/>
  <c r="N924" i="18"/>
  <c r="N1062" i="18"/>
  <c r="N1160" i="18"/>
  <c r="N1148" i="18"/>
  <c r="N1262" i="18"/>
  <c r="N1291" i="18"/>
  <c r="N1452" i="18"/>
  <c r="N1381" i="18"/>
  <c r="N1440" i="18"/>
  <c r="N1555" i="18"/>
  <c r="N794" i="18"/>
  <c r="N904" i="18"/>
  <c r="P904" i="18" s="1"/>
  <c r="N940" i="18"/>
  <c r="N985" i="18"/>
  <c r="N1176" i="18"/>
  <c r="N1164" i="18"/>
  <c r="N1188" i="18"/>
  <c r="N1307" i="18"/>
  <c r="N1331" i="18"/>
  <c r="N1397" i="18"/>
  <c r="N1456" i="18"/>
  <c r="N1510" i="18"/>
  <c r="N986" i="18"/>
  <c r="N1177" i="18"/>
  <c r="N1206" i="18"/>
  <c r="N1256" i="18"/>
  <c r="N1357" i="18"/>
  <c r="N1391" i="18"/>
  <c r="P1391" i="18" s="1"/>
  <c r="N1474" i="18"/>
  <c r="N1520" i="18"/>
  <c r="N167" i="18"/>
  <c r="N866" i="18"/>
  <c r="N934" i="18"/>
  <c r="N963" i="18"/>
  <c r="N991" i="18"/>
  <c r="N1182" i="18"/>
  <c r="N1109" i="18"/>
  <c r="N1200" i="18"/>
  <c r="N1298" i="18"/>
  <c r="N1367" i="18"/>
  <c r="N1425" i="18"/>
  <c r="N1530" i="18"/>
  <c r="N155" i="18"/>
  <c r="N949" i="18"/>
  <c r="P949" i="18" s="1"/>
  <c r="N972" i="18"/>
  <c r="N1191" i="18"/>
  <c r="N1106" i="18"/>
  <c r="N1218" i="18"/>
  <c r="P1218" i="18" s="1"/>
  <c r="N1319" i="18"/>
  <c r="N1361" i="18"/>
  <c r="N1427" i="18"/>
  <c r="N1470" i="18"/>
  <c r="P1470" i="18" s="1"/>
  <c r="N1532" i="18"/>
  <c r="N447" i="18"/>
  <c r="P447" i="18" s="1"/>
  <c r="N159" i="18"/>
  <c r="P159" i="18" s="1"/>
  <c r="N1097" i="18"/>
  <c r="N944" i="18"/>
  <c r="P944" i="18" s="1"/>
  <c r="N925" i="18"/>
  <c r="N740" i="18"/>
  <c r="N708" i="18"/>
  <c r="N561" i="18"/>
  <c r="N557" i="18"/>
  <c r="N495" i="18"/>
  <c r="N602" i="18"/>
  <c r="N491" i="18"/>
  <c r="P491" i="18" s="1"/>
  <c r="N301" i="18"/>
  <c r="N297" i="18"/>
  <c r="N614" i="18"/>
  <c r="N189" i="18"/>
  <c r="P189" i="18" s="1"/>
  <c r="N170" i="18"/>
  <c r="P170" i="18" s="1"/>
  <c r="N1401" i="18"/>
  <c r="N46" i="18"/>
  <c r="N75" i="18"/>
  <c r="N846" i="18"/>
  <c r="P846" i="18" s="1"/>
  <c r="N225" i="18"/>
  <c r="N636" i="18"/>
  <c r="N314" i="18"/>
  <c r="P314" i="18" s="1"/>
  <c r="N400" i="18"/>
  <c r="P400" i="18" s="1"/>
  <c r="N14" i="18"/>
  <c r="N16" i="18"/>
  <c r="N73" i="18"/>
  <c r="N11" i="18"/>
  <c r="P11" i="18" s="1"/>
  <c r="N807" i="18"/>
  <c r="N613" i="18"/>
  <c r="N379" i="18"/>
  <c r="N1094" i="18"/>
  <c r="N692" i="18"/>
  <c r="N405" i="18"/>
  <c r="N746" i="18"/>
  <c r="P746" i="18" s="1"/>
  <c r="N600" i="18"/>
  <c r="P600" i="18" s="1"/>
  <c r="N313" i="18"/>
  <c r="N162" i="18"/>
  <c r="N105" i="18"/>
  <c r="N32" i="18"/>
  <c r="P32" i="18" s="1"/>
  <c r="N84" i="18"/>
  <c r="N30" i="18"/>
  <c r="N76" i="18"/>
  <c r="P76" i="18" s="1"/>
  <c r="N34" i="18"/>
  <c r="P34" i="18" s="1"/>
  <c r="N80" i="18"/>
  <c r="N161" i="18"/>
  <c r="N41" i="18"/>
  <c r="N5" i="18"/>
  <c r="P5" i="18" s="1"/>
  <c r="N96" i="18"/>
  <c r="N7" i="18"/>
  <c r="N67" i="18"/>
  <c r="N35" i="18"/>
  <c r="P35" i="18" s="1"/>
  <c r="N1506" i="18"/>
  <c r="N1088" i="18"/>
  <c r="N885" i="18"/>
  <c r="P885" i="18" s="1"/>
  <c r="N865" i="18"/>
  <c r="N717" i="18"/>
  <c r="N689" i="18"/>
  <c r="N582" i="18"/>
  <c r="N416" i="18"/>
  <c r="N484" i="18"/>
  <c r="N451" i="18"/>
  <c r="N387" i="18"/>
  <c r="N349" i="18"/>
  <c r="N317" i="18"/>
  <c r="N540" i="18"/>
  <c r="N1406" i="18"/>
  <c r="N1048" i="18"/>
  <c r="N821" i="18"/>
  <c r="N760" i="18"/>
  <c r="N755" i="18"/>
  <c r="N615" i="18"/>
  <c r="N611" i="18"/>
  <c r="N509" i="18"/>
  <c r="N412" i="18"/>
  <c r="N364" i="18"/>
  <c r="N272" i="18"/>
  <c r="N279" i="18"/>
  <c r="N243" i="18"/>
  <c r="N1389" i="18"/>
  <c r="P1389" i="18" s="1"/>
  <c r="N425" i="18"/>
  <c r="P425" i="18" s="1"/>
  <c r="N1155" i="18"/>
  <c r="N896" i="18"/>
  <c r="N877" i="18"/>
  <c r="P877" i="18" s="1"/>
  <c r="N728" i="18"/>
  <c r="N684" i="18"/>
  <c r="N537" i="18"/>
  <c r="N533" i="18"/>
  <c r="N471" i="18"/>
  <c r="N401" i="18"/>
  <c r="N316" i="18"/>
  <c r="N270" i="18"/>
  <c r="N266" i="18"/>
  <c r="N102" i="18"/>
  <c r="N658" i="18"/>
  <c r="P658" i="18" s="1"/>
  <c r="N1392" i="18"/>
  <c r="N1000" i="18"/>
  <c r="N789" i="18"/>
  <c r="N737" i="18"/>
  <c r="N744" i="18"/>
  <c r="N599" i="18"/>
  <c r="N595" i="18"/>
  <c r="N493" i="18"/>
  <c r="N396" i="18"/>
  <c r="N355" i="18"/>
  <c r="N261" i="18"/>
  <c r="N258" i="18"/>
  <c r="N222" i="18"/>
  <c r="N395" i="18"/>
  <c r="N153" i="18"/>
  <c r="N1161" i="18"/>
  <c r="N961" i="18"/>
  <c r="N941" i="18"/>
  <c r="P941" i="18" s="1"/>
  <c r="N745" i="18"/>
  <c r="N716" i="18"/>
  <c r="N569" i="18"/>
  <c r="N565" i="18"/>
  <c r="N503" i="18"/>
  <c r="N390" i="18"/>
  <c r="N363" i="18"/>
  <c r="N302" i="18"/>
  <c r="P302" i="18" s="1"/>
  <c r="N298" i="18"/>
  <c r="N901" i="18"/>
  <c r="N952" i="18"/>
  <c r="N979" i="18"/>
  <c r="N1007" i="18"/>
  <c r="N1073" i="18"/>
  <c r="N1125" i="18"/>
  <c r="N1216" i="18"/>
  <c r="N1314" i="18"/>
  <c r="N1374" i="18"/>
  <c r="N1439" i="18"/>
  <c r="N1546" i="18"/>
  <c r="N154" i="18"/>
  <c r="N988" i="18"/>
  <c r="N1078" i="18"/>
  <c r="N1122" i="18"/>
  <c r="N1234" i="18"/>
  <c r="N1271" i="18"/>
  <c r="N1412" i="18"/>
  <c r="N1390" i="18"/>
  <c r="N1486" i="18"/>
  <c r="N1548" i="18"/>
  <c r="N842" i="18"/>
  <c r="N951" i="18"/>
  <c r="N1065" i="18"/>
  <c r="N1033" i="18"/>
  <c r="N1083" i="18"/>
  <c r="N1127" i="18"/>
  <c r="N1236" i="18"/>
  <c r="N1289" i="18"/>
  <c r="N1326" i="18"/>
  <c r="N1384" i="18"/>
  <c r="N1443" i="18"/>
  <c r="N1558" i="18"/>
  <c r="N1128" i="18"/>
  <c r="N969" i="18"/>
  <c r="P969" i="18" s="1"/>
  <c r="N863" i="18"/>
  <c r="N1049" i="18"/>
  <c r="N1099" i="18"/>
  <c r="N1143" i="18"/>
  <c r="N1207" i="18"/>
  <c r="N1305" i="18"/>
  <c r="N1342" i="18"/>
  <c r="N1400" i="18"/>
  <c r="N1459" i="18"/>
  <c r="N1513" i="18"/>
  <c r="N1050" i="18"/>
  <c r="N1108" i="18"/>
  <c r="N1225" i="18"/>
  <c r="N1251" i="18"/>
  <c r="N1336" i="18"/>
  <c r="N1418" i="18"/>
  <c r="P1418" i="18" s="1"/>
  <c r="N1477" i="18"/>
  <c r="N1515" i="18"/>
  <c r="N143" i="18"/>
  <c r="N771" i="18"/>
  <c r="P771" i="18" s="1"/>
  <c r="N873" i="18"/>
  <c r="N1027" i="18"/>
  <c r="N1055" i="18"/>
  <c r="N1121" i="18"/>
  <c r="N1173" i="18"/>
  <c r="N1211" i="18"/>
  <c r="N1285" i="18"/>
  <c r="N1354" i="18"/>
  <c r="N1487" i="18"/>
  <c r="N1525" i="18"/>
  <c r="N165" i="18"/>
  <c r="N1016" i="18"/>
  <c r="P1016" i="18" s="1"/>
  <c r="N1036" i="18"/>
  <c r="N1126" i="18"/>
  <c r="N1170" i="18"/>
  <c r="N1221" i="18"/>
  <c r="P1221" i="18" s="1"/>
  <c r="N1325" i="18"/>
  <c r="N1356" i="18"/>
  <c r="N1476" i="18"/>
  <c r="N1465" i="18"/>
  <c r="P1465" i="18" s="1"/>
  <c r="N1535" i="18"/>
  <c r="N977" i="18"/>
  <c r="P977" i="18" s="1"/>
  <c r="N1031" i="18"/>
  <c r="N861" i="18"/>
  <c r="N812" i="18"/>
  <c r="N688" i="18"/>
  <c r="N838" i="18"/>
  <c r="N645" i="18"/>
  <c r="N488" i="18"/>
  <c r="N431" i="18"/>
  <c r="N378" i="18"/>
  <c r="N274" i="18"/>
  <c r="N237" i="18"/>
  <c r="N233" i="18"/>
  <c r="P196" i="18"/>
  <c r="N837" i="18"/>
  <c r="N776" i="18"/>
  <c r="P776" i="18" s="1"/>
  <c r="N653" i="18"/>
  <c r="N623" i="18"/>
  <c r="N619" i="18"/>
  <c r="N526" i="18"/>
  <c r="N420" i="18"/>
  <c r="N372" i="18"/>
  <c r="N283" i="18"/>
  <c r="N289" i="18"/>
  <c r="N253" i="18"/>
  <c r="N1324" i="18"/>
  <c r="N871" i="18"/>
  <c r="N834" i="18"/>
  <c r="N694" i="18"/>
  <c r="N690" i="18"/>
  <c r="N551" i="18"/>
  <c r="N547" i="18"/>
  <c r="N445" i="18"/>
  <c r="N519" i="18"/>
  <c r="N331" i="18"/>
  <c r="N216" i="18"/>
  <c r="N217" i="18"/>
  <c r="N135" i="18"/>
  <c r="N671" i="18"/>
  <c r="P671" i="18" s="1"/>
  <c r="N1500" i="18"/>
  <c r="N1004" i="18"/>
  <c r="N811" i="18"/>
  <c r="N788" i="18"/>
  <c r="P788" i="18" s="1"/>
  <c r="N955" i="18"/>
  <c r="N733" i="18"/>
  <c r="N630" i="18"/>
  <c r="N464" i="18"/>
  <c r="P464" i="18" s="1"/>
  <c r="N532" i="18"/>
  <c r="N358" i="18"/>
  <c r="N252" i="18"/>
  <c r="N203" i="18"/>
  <c r="N388" i="18"/>
  <c r="N136" i="18"/>
  <c r="N839" i="18"/>
  <c r="N1334" i="18"/>
  <c r="N1061" i="18"/>
  <c r="N818" i="18"/>
  <c r="N678" i="18"/>
  <c r="N674" i="18"/>
  <c r="N535" i="18"/>
  <c r="N531" i="18"/>
  <c r="N429" i="18"/>
  <c r="N505" i="18"/>
  <c r="N323" i="18"/>
  <c r="P323" i="18" s="1"/>
  <c r="N206" i="18"/>
  <c r="N320" i="18"/>
  <c r="N119" i="18"/>
  <c r="N127" i="18"/>
  <c r="N175" i="18"/>
  <c r="N970" i="18"/>
  <c r="N890" i="18"/>
  <c r="P890" i="18" s="1"/>
  <c r="N820" i="18"/>
  <c r="N696" i="18"/>
  <c r="N652" i="18"/>
  <c r="N655" i="18"/>
  <c r="P655" i="18" s="1"/>
  <c r="N496" i="18"/>
  <c r="N439" i="18"/>
  <c r="N383" i="18"/>
  <c r="N284" i="18"/>
  <c r="N238" i="18"/>
  <c r="N234" i="18"/>
  <c r="N125" i="18"/>
  <c r="N787" i="18"/>
  <c r="N889" i="18"/>
  <c r="N1043" i="18"/>
  <c r="N1071" i="18"/>
  <c r="N1137" i="18"/>
  <c r="N1187" i="18"/>
  <c r="N1227" i="18"/>
  <c r="N1301" i="18"/>
  <c r="N1373" i="18"/>
  <c r="P1373" i="18" s="1"/>
  <c r="N1434" i="18"/>
  <c r="N1541" i="18"/>
  <c r="N133" i="18"/>
  <c r="N1052" i="18"/>
  <c r="N1142" i="18"/>
  <c r="N1186" i="18"/>
  <c r="N1237" i="18"/>
  <c r="N1258" i="18"/>
  <c r="N1376" i="18"/>
  <c r="N1385" i="18"/>
  <c r="N1481" i="18"/>
  <c r="N1551" i="18"/>
  <c r="P1551" i="18" s="1"/>
  <c r="N797" i="18"/>
  <c r="N867" i="18"/>
  <c r="N911" i="18"/>
  <c r="N1112" i="18"/>
  <c r="N1147" i="18"/>
  <c r="N1066" i="18"/>
  <c r="N1270" i="18"/>
  <c r="N1292" i="18"/>
  <c r="N1321" i="18"/>
  <c r="N1387" i="18"/>
  <c r="N1430" i="18"/>
  <c r="N1561" i="18"/>
  <c r="P1561" i="18" s="1"/>
  <c r="N813" i="18"/>
  <c r="N883" i="18"/>
  <c r="N927" i="18"/>
  <c r="N948" i="18"/>
  <c r="N1163" i="18"/>
  <c r="N1082" i="18"/>
  <c r="N1194" i="18"/>
  <c r="N1308" i="18"/>
  <c r="P1308" i="18" s="1"/>
  <c r="N1337" i="18"/>
  <c r="N1403" i="18"/>
  <c r="N1446" i="18"/>
  <c r="N1508" i="18"/>
  <c r="N1184" i="18"/>
  <c r="N1172" i="18"/>
  <c r="N1196" i="18"/>
  <c r="N1315" i="18"/>
  <c r="P1315" i="18" s="1"/>
  <c r="N1339" i="18"/>
  <c r="N1405" i="18"/>
  <c r="N1464" i="18"/>
  <c r="N1518" i="18"/>
  <c r="N113" i="18"/>
  <c r="N835" i="18"/>
  <c r="N937" i="18"/>
  <c r="N966" i="18"/>
  <c r="N994" i="18"/>
  <c r="N1185" i="18"/>
  <c r="N1214" i="18"/>
  <c r="N1264" i="18"/>
  <c r="N1365" i="18"/>
  <c r="N1399" i="18"/>
  <c r="N1482" i="18"/>
  <c r="N1528" i="18"/>
  <c r="N168" i="18"/>
  <c r="N971" i="18"/>
  <c r="N999" i="18"/>
  <c r="N1189" i="18"/>
  <c r="P1189" i="18" s="1"/>
  <c r="N1117" i="18"/>
  <c r="N1208" i="18"/>
  <c r="N1306" i="18"/>
  <c r="N1371" i="18"/>
  <c r="P1371" i="18" s="1"/>
  <c r="N1431" i="18"/>
  <c r="N1538" i="18"/>
  <c r="N174" i="18"/>
  <c r="N993" i="18"/>
  <c r="N917" i="18"/>
  <c r="N950" i="18"/>
  <c r="N725" i="18"/>
  <c r="N697" i="18"/>
  <c r="P697" i="18" s="1"/>
  <c r="N590" i="18"/>
  <c r="N424" i="18"/>
  <c r="N492" i="18"/>
  <c r="N483" i="18"/>
  <c r="N417" i="18"/>
  <c r="N376" i="18"/>
  <c r="N318" i="18"/>
  <c r="N147" i="18"/>
  <c r="P147" i="18" s="1"/>
  <c r="N171" i="18"/>
  <c r="N610" i="18"/>
  <c r="P610" i="18" s="1"/>
  <c r="N40" i="18"/>
  <c r="N15" i="18"/>
  <c r="N42" i="18"/>
  <c r="N17" i="18"/>
  <c r="N702" i="18"/>
  <c r="N335" i="18"/>
  <c r="N973" i="18"/>
  <c r="N457" i="18"/>
  <c r="N1438" i="18"/>
  <c r="N673" i="18"/>
  <c r="N325" i="18"/>
  <c r="N738" i="18"/>
  <c r="N592" i="18"/>
  <c r="N403" i="18"/>
  <c r="N256" i="18"/>
  <c r="N1504" i="18"/>
  <c r="N756" i="18"/>
  <c r="N705" i="18"/>
  <c r="N500" i="18"/>
  <c r="N427" i="18"/>
  <c r="N982" i="18"/>
  <c r="N1068" i="18"/>
  <c r="N1280" i="18"/>
  <c r="N1386" i="18"/>
  <c r="N1415" i="18"/>
  <c r="N1437" i="18"/>
  <c r="N1544" i="18"/>
  <c r="N163" i="18"/>
  <c r="N1015" i="18"/>
  <c r="N1081" i="18"/>
  <c r="N1133" i="18"/>
  <c r="N1224" i="18"/>
  <c r="N1322" i="18"/>
  <c r="N1388" i="18"/>
  <c r="N1447" i="18"/>
  <c r="N1554" i="18"/>
  <c r="N166" i="18"/>
  <c r="N858" i="18"/>
  <c r="N931" i="18"/>
  <c r="N976" i="18"/>
  <c r="N996" i="18"/>
  <c r="N1086" i="18"/>
  <c r="N1130" i="18"/>
  <c r="N1242" i="18"/>
  <c r="N1279" i="18"/>
  <c r="N1316" i="18"/>
  <c r="N1398" i="18"/>
  <c r="N1494" i="18"/>
  <c r="N1556" i="18"/>
  <c r="N784" i="18"/>
  <c r="N947" i="18"/>
  <c r="N992" i="18"/>
  <c r="N1012" i="18"/>
  <c r="N1102" i="18"/>
  <c r="N1146" i="18"/>
  <c r="N1254" i="18"/>
  <c r="N1295" i="18"/>
  <c r="N1332" i="18"/>
  <c r="N1414" i="18"/>
  <c r="N1441" i="18"/>
  <c r="N1511" i="18"/>
  <c r="N1107" i="18"/>
  <c r="N1151" i="18"/>
  <c r="N1215" i="18"/>
  <c r="N1313" i="18"/>
  <c r="N1350" i="18"/>
  <c r="N1408" i="18"/>
  <c r="N1467" i="18"/>
  <c r="N1521" i="18"/>
  <c r="N142" i="18"/>
  <c r="N938" i="18"/>
  <c r="N892" i="18"/>
  <c r="N1030" i="18"/>
  <c r="N1058" i="18"/>
  <c r="N1116" i="18"/>
  <c r="N1233" i="18"/>
  <c r="N1259" i="18"/>
  <c r="N1344" i="18"/>
  <c r="N1426" i="18"/>
  <c r="N1485" i="18"/>
  <c r="N1523" i="18"/>
  <c r="N881" i="18"/>
  <c r="N1035" i="18"/>
  <c r="N1064" i="18"/>
  <c r="N1129" i="18"/>
  <c r="N1181" i="18"/>
  <c r="N1219" i="18"/>
  <c r="N1293" i="18"/>
  <c r="N1362" i="18"/>
  <c r="N1495" i="18"/>
  <c r="N1533" i="18"/>
  <c r="N111" i="18"/>
  <c r="N1463" i="18"/>
  <c r="N987" i="18"/>
  <c r="N857" i="18"/>
  <c r="N817" i="18"/>
  <c r="N661" i="18"/>
  <c r="P661" i="18" s="1"/>
  <c r="N631" i="18"/>
  <c r="N627" i="18"/>
  <c r="N562" i="18"/>
  <c r="N428" i="18"/>
  <c r="P428" i="18" s="1"/>
  <c r="N382" i="18"/>
  <c r="N293" i="18"/>
  <c r="N290" i="18"/>
  <c r="N254" i="18"/>
  <c r="N180" i="18"/>
  <c r="N1323" i="18"/>
  <c r="N241" i="18"/>
  <c r="P241" i="18" s="1"/>
  <c r="N38" i="18"/>
  <c r="N49" i="18"/>
  <c r="P49" i="18" s="1"/>
  <c r="N1069" i="18"/>
  <c r="P1069" i="18" s="1"/>
  <c r="N88" i="18"/>
  <c r="N23" i="18"/>
  <c r="N903" i="18"/>
  <c r="N530" i="18"/>
  <c r="P530" i="18" s="1"/>
  <c r="N806" i="18"/>
  <c r="N157" i="18"/>
  <c r="N701" i="18"/>
  <c r="N296" i="18"/>
  <c r="N913" i="18"/>
  <c r="N620" i="18"/>
  <c r="N441" i="18"/>
  <c r="N95" i="18"/>
  <c r="N1041" i="18"/>
  <c r="N735" i="18"/>
  <c r="N598" i="18"/>
  <c r="N515" i="18"/>
  <c r="N329" i="18"/>
  <c r="N965" i="18"/>
  <c r="N1230" i="18"/>
  <c r="N103" i="18"/>
  <c r="N101" i="18"/>
  <c r="N54" i="18"/>
  <c r="N94" i="18"/>
  <c r="P94" i="18" s="1"/>
  <c r="N44" i="18"/>
  <c r="N4" i="18"/>
  <c r="N52" i="18"/>
  <c r="N116" i="18"/>
  <c r="P116" i="18" s="1"/>
  <c r="N186" i="18"/>
  <c r="N65" i="18"/>
  <c r="N25" i="18"/>
  <c r="N117" i="18"/>
  <c r="N31" i="18"/>
  <c r="N79" i="18"/>
  <c r="N59" i="18"/>
  <c r="N1274" i="18"/>
  <c r="N868" i="18"/>
  <c r="P868" i="18" s="1"/>
  <c r="N762" i="18"/>
  <c r="N830" i="18"/>
  <c r="N814" i="18"/>
  <c r="N641" i="18"/>
  <c r="P641" i="18" s="1"/>
  <c r="N616" i="18"/>
  <c r="N506" i="18"/>
  <c r="N465" i="18"/>
  <c r="P465" i="18" s="1"/>
  <c r="N377" i="18"/>
  <c r="N357" i="18"/>
  <c r="N278" i="18"/>
  <c r="N1144" i="18"/>
  <c r="P1144" i="18" s="1"/>
  <c r="N1250" i="18"/>
  <c r="N926" i="18"/>
  <c r="N882" i="18"/>
  <c r="N715" i="18"/>
  <c r="P715" i="18" s="1"/>
  <c r="N703" i="18"/>
  <c r="N572" i="18"/>
  <c r="N544" i="18"/>
  <c r="N434" i="18"/>
  <c r="N494" i="18"/>
  <c r="N360" i="18"/>
  <c r="N250" i="18"/>
  <c r="N213" i="18"/>
  <c r="P213" i="18" s="1"/>
  <c r="N91" i="18"/>
  <c r="N259" i="18"/>
  <c r="N1395" i="18"/>
  <c r="N1032" i="18"/>
  <c r="N805" i="18"/>
  <c r="P805" i="18" s="1"/>
  <c r="N751" i="18"/>
  <c r="N748" i="18"/>
  <c r="N607" i="18"/>
  <c r="N603" i="18"/>
  <c r="N501" i="18"/>
  <c r="N404" i="18"/>
  <c r="N359" i="18"/>
  <c r="N262" i="18"/>
  <c r="N268" i="18"/>
  <c r="N232" i="18"/>
  <c r="N149" i="18"/>
  <c r="N1244" i="18"/>
  <c r="P1244" i="18" s="1"/>
  <c r="N894" i="18"/>
  <c r="N845" i="18"/>
  <c r="N699" i="18"/>
  <c r="N687" i="18"/>
  <c r="N556" i="18"/>
  <c r="N528" i="18"/>
  <c r="N418" i="18"/>
  <c r="N478" i="18"/>
  <c r="P478" i="18" s="1"/>
  <c r="N352" i="18"/>
  <c r="N239" i="18"/>
  <c r="N204" i="18"/>
  <c r="N108" i="18"/>
  <c r="P108" i="18" s="1"/>
  <c r="N474" i="18"/>
  <c r="P474" i="18" s="1"/>
  <c r="N1458" i="18"/>
  <c r="N1003" i="18"/>
  <c r="N869" i="18"/>
  <c r="N825" i="18"/>
  <c r="N669" i="18"/>
  <c r="N637" i="18"/>
  <c r="N635" i="18"/>
  <c r="N594" i="18"/>
  <c r="P594" i="18" s="1"/>
  <c r="N436" i="18"/>
  <c r="N409" i="18"/>
  <c r="N294" i="18"/>
  <c r="N300" i="18"/>
  <c r="N264" i="18"/>
  <c r="N181" i="18"/>
  <c r="N872" i="18"/>
  <c r="N908" i="18"/>
  <c r="N1046" i="18"/>
  <c r="N1096" i="18"/>
  <c r="N1132" i="18"/>
  <c r="P1132" i="18" s="1"/>
  <c r="N1249" i="18"/>
  <c r="N1275" i="18"/>
  <c r="N1360" i="18"/>
  <c r="N1492" i="18"/>
  <c r="N1498" i="18"/>
  <c r="P1498" i="18" s="1"/>
  <c r="N1539" i="18"/>
  <c r="N1051" i="18"/>
  <c r="N1120" i="18"/>
  <c r="P1120" i="18" s="1"/>
  <c r="N1145" i="18"/>
  <c r="N1193" i="18"/>
  <c r="N1235" i="18"/>
  <c r="N1309" i="18"/>
  <c r="P1309" i="18" s="1"/>
  <c r="N1380" i="18"/>
  <c r="P1380" i="18" s="1"/>
  <c r="N1442" i="18"/>
  <c r="N1549" i="18"/>
  <c r="N183" i="18"/>
  <c r="N832" i="18"/>
  <c r="N902" i="18"/>
  <c r="N1040" i="18"/>
  <c r="N1060" i="18"/>
  <c r="N1150" i="18"/>
  <c r="N1077" i="18"/>
  <c r="N1245" i="18"/>
  <c r="N1266" i="18"/>
  <c r="N1335" i="18"/>
  <c r="P1335" i="18" s="1"/>
  <c r="N1393" i="18"/>
  <c r="N1489" i="18"/>
  <c r="N1559" i="18"/>
  <c r="P1559" i="18" s="1"/>
  <c r="N847" i="18"/>
  <c r="P847" i="18" s="1"/>
  <c r="N918" i="18"/>
  <c r="N1056" i="18"/>
  <c r="N975" i="18"/>
  <c r="P975" i="18" s="1"/>
  <c r="N1166" i="18"/>
  <c r="P1166" i="18" s="1"/>
  <c r="N1093" i="18"/>
  <c r="N1310" i="18"/>
  <c r="N1282" i="18"/>
  <c r="N1351" i="18"/>
  <c r="P1351" i="18" s="1"/>
  <c r="N1409" i="18"/>
  <c r="N1514" i="18"/>
  <c r="N144" i="18"/>
  <c r="N1171" i="18"/>
  <c r="P1171" i="18" s="1"/>
  <c r="N1090" i="18"/>
  <c r="N1202" i="18"/>
  <c r="N1317" i="18"/>
  <c r="N1345" i="18"/>
  <c r="N1411" i="18"/>
  <c r="N1454" i="18"/>
  <c r="N1516" i="18"/>
  <c r="N121" i="18"/>
  <c r="P121" i="18" s="1"/>
  <c r="N920" i="18"/>
  <c r="N968" i="18"/>
  <c r="N1001" i="18"/>
  <c r="N1199" i="18"/>
  <c r="N1180" i="18"/>
  <c r="N1204" i="18"/>
  <c r="N1257" i="18"/>
  <c r="N1347" i="18"/>
  <c r="N1413" i="18"/>
  <c r="N1472" i="18"/>
  <c r="N1526" i="18"/>
  <c r="N945" i="18"/>
  <c r="N974" i="18"/>
  <c r="N1002" i="18"/>
  <c r="N1195" i="18"/>
  <c r="P1195" i="18" s="1"/>
  <c r="N1222" i="18"/>
  <c r="N1272" i="18"/>
  <c r="N1372" i="18"/>
  <c r="N1407" i="18"/>
  <c r="P1407" i="18" s="1"/>
  <c r="N1490" i="18"/>
  <c r="P1490" i="18" s="1"/>
  <c r="N1536" i="18"/>
  <c r="N194" i="18"/>
  <c r="N1330" i="18"/>
  <c r="N919" i="18"/>
  <c r="P919" i="18" s="1"/>
  <c r="N757" i="18"/>
  <c r="N710" i="18"/>
  <c r="N706" i="18"/>
  <c r="P706" i="18" s="1"/>
  <c r="N567" i="18"/>
  <c r="P567" i="18" s="1"/>
  <c r="N563" i="18"/>
  <c r="N461" i="18"/>
  <c r="N546" i="18"/>
  <c r="P546" i="18" s="1"/>
  <c r="N339" i="18"/>
  <c r="N229" i="18"/>
  <c r="N226" i="18"/>
  <c r="N201" i="18"/>
  <c r="P773" i="18"/>
  <c r="N137" i="18"/>
  <c r="P137" i="18" s="1"/>
  <c r="N36" i="18"/>
  <c r="N100" i="18"/>
  <c r="N98" i="18"/>
  <c r="P98" i="18" s="1"/>
  <c r="N178" i="18"/>
  <c r="N555" i="18"/>
  <c r="N1287" i="18"/>
  <c r="N498" i="18"/>
  <c r="P498" i="18" s="1"/>
  <c r="N849" i="18"/>
  <c r="P849" i="18" s="1"/>
  <c r="N342" i="18"/>
  <c r="N1297" i="18"/>
  <c r="N774" i="18"/>
  <c r="P774" i="18" s="1"/>
  <c r="N758" i="18"/>
  <c r="P758" i="18" s="1"/>
  <c r="N482" i="18"/>
  <c r="N303" i="18"/>
  <c r="N1005" i="18"/>
  <c r="N432" i="18"/>
  <c r="P432" i="18" s="1"/>
  <c r="N220" i="18"/>
  <c r="N146" i="18"/>
  <c r="N860" i="18"/>
  <c r="N1010" i="18"/>
  <c r="N190" i="18"/>
  <c r="N8" i="18"/>
  <c r="N60" i="18"/>
  <c r="N6" i="18"/>
  <c r="N50" i="18"/>
  <c r="N10" i="18"/>
  <c r="N56" i="18"/>
  <c r="P56" i="18" s="1"/>
  <c r="N129" i="18"/>
  <c r="N13" i="18"/>
  <c r="N69" i="18"/>
  <c r="N37" i="18"/>
  <c r="P37" i="18" s="1"/>
  <c r="N123" i="18"/>
  <c r="P123" i="18" s="1"/>
  <c r="N39" i="18"/>
  <c r="N3" i="18"/>
  <c r="N1278" i="18"/>
  <c r="N942" i="18"/>
  <c r="P942" i="18" s="1"/>
  <c r="N898" i="18"/>
  <c r="N723" i="18"/>
  <c r="N711" i="18"/>
  <c r="P711" i="18" s="1"/>
  <c r="N580" i="18"/>
  <c r="P580" i="18" s="1"/>
  <c r="N552" i="18"/>
  <c r="N442" i="18"/>
  <c r="N502" i="18"/>
  <c r="N366" i="18"/>
  <c r="N260" i="18"/>
  <c r="N215" i="18"/>
  <c r="N1138" i="18"/>
  <c r="N891" i="18"/>
  <c r="P891" i="18" s="1"/>
  <c r="N799" i="18"/>
  <c r="N848" i="18"/>
  <c r="N785" i="18"/>
  <c r="N609" i="18"/>
  <c r="N605" i="18"/>
  <c r="N586" i="18"/>
  <c r="N430" i="18"/>
  <c r="N499" i="18"/>
  <c r="N365" i="18"/>
  <c r="N345" i="18"/>
  <c r="N106" i="18"/>
  <c r="N177" i="18"/>
  <c r="N1329" i="18"/>
  <c r="N855" i="18"/>
  <c r="P855" i="18" s="1"/>
  <c r="N826" i="18"/>
  <c r="N686" i="18"/>
  <c r="N682" i="18"/>
  <c r="N543" i="18"/>
  <c r="P543" i="18" s="1"/>
  <c r="N539" i="18"/>
  <c r="N437" i="18"/>
  <c r="N513" i="18"/>
  <c r="N327" i="18"/>
  <c r="N214" i="18"/>
  <c r="N341" i="18"/>
  <c r="N187" i="18"/>
  <c r="N1135" i="18"/>
  <c r="N859" i="18"/>
  <c r="N783" i="18"/>
  <c r="N793" i="18"/>
  <c r="N759" i="18"/>
  <c r="N593" i="18"/>
  <c r="N589" i="18"/>
  <c r="N534" i="18"/>
  <c r="N414" i="18"/>
  <c r="N435" i="18"/>
  <c r="N333" i="18"/>
  <c r="N326" i="18"/>
  <c r="N126" i="18"/>
  <c r="P126" i="18" s="1"/>
  <c r="N781" i="18"/>
  <c r="P781" i="18" s="1"/>
  <c r="N1375" i="18"/>
  <c r="N935" i="18"/>
  <c r="N765" i="18"/>
  <c r="N718" i="18"/>
  <c r="N714" i="18"/>
  <c r="N575" i="18"/>
  <c r="N571" i="18"/>
  <c r="N469" i="18"/>
  <c r="P469" i="18" s="1"/>
  <c r="N578" i="18"/>
  <c r="N343" i="18"/>
  <c r="N230" i="18"/>
  <c r="N236" i="18"/>
  <c r="N205" i="18"/>
  <c r="N112" i="18"/>
  <c r="N936" i="18"/>
  <c r="N1029" i="18"/>
  <c r="N1017" i="18"/>
  <c r="N1067" i="18"/>
  <c r="N1111" i="18"/>
  <c r="N1220" i="18"/>
  <c r="P1220" i="18" s="1"/>
  <c r="N1273" i="18"/>
  <c r="P1273" i="18" s="1"/>
  <c r="N1363" i="18"/>
  <c r="N1429" i="18"/>
  <c r="N1488" i="18"/>
  <c r="P1488" i="18" s="1"/>
  <c r="N1542" i="18"/>
  <c r="P1542" i="18" s="1"/>
  <c r="N990" i="18"/>
  <c r="N1018" i="18"/>
  <c r="N1076" i="18"/>
  <c r="P1076" i="18" s="1"/>
  <c r="N1238" i="18"/>
  <c r="P1238" i="18" s="1"/>
  <c r="N1288" i="18"/>
  <c r="N1396" i="18"/>
  <c r="N1423" i="18"/>
  <c r="N1445" i="18"/>
  <c r="P1445" i="18" s="1"/>
  <c r="N1552" i="18"/>
  <c r="N132" i="18"/>
  <c r="N933" i="18"/>
  <c r="P933" i="18" s="1"/>
  <c r="N959" i="18"/>
  <c r="N995" i="18"/>
  <c r="N1023" i="18"/>
  <c r="N1089" i="18"/>
  <c r="N1141" i="18"/>
  <c r="N1232" i="18"/>
  <c r="N1253" i="18"/>
  <c r="N1420" i="18"/>
  <c r="P1420" i="18" s="1"/>
  <c r="N1455" i="18"/>
  <c r="N1562" i="18"/>
  <c r="N122" i="18"/>
  <c r="N1087" i="18"/>
  <c r="P1087" i="18" s="1"/>
  <c r="N1021" i="18"/>
  <c r="N1011" i="18"/>
  <c r="N1039" i="18"/>
  <c r="N1105" i="18"/>
  <c r="N1157" i="18"/>
  <c r="P1157" i="18" s="1"/>
  <c r="N1248" i="18"/>
  <c r="N1269" i="18"/>
  <c r="N1338" i="18"/>
  <c r="N1471" i="18"/>
  <c r="N1509" i="18"/>
  <c r="N176" i="18"/>
  <c r="N1110" i="18"/>
  <c r="P1110" i="18" s="1"/>
  <c r="N1154" i="18"/>
  <c r="N1205" i="18"/>
  <c r="N1303" i="18"/>
  <c r="N1340" i="18"/>
  <c r="N1422" i="18"/>
  <c r="N1449" i="18"/>
  <c r="N1519" i="18"/>
  <c r="N85" i="18"/>
  <c r="P85" i="18" s="1"/>
  <c r="N1045" i="18"/>
  <c r="N879" i="18"/>
  <c r="N1063" i="18"/>
  <c r="N1115" i="18"/>
  <c r="P1115" i="18" s="1"/>
  <c r="N1159" i="18"/>
  <c r="N1223" i="18"/>
  <c r="N1260" i="18"/>
  <c r="N1358" i="18"/>
  <c r="P1358" i="18" s="1"/>
  <c r="N1416" i="18"/>
  <c r="N1475" i="18"/>
  <c r="N1529" i="18"/>
  <c r="N900" i="18"/>
  <c r="N1038" i="18"/>
  <c r="N1080" i="18"/>
  <c r="N1124" i="18"/>
  <c r="N1241" i="18"/>
  <c r="N1267" i="18"/>
  <c r="P1267" i="18" s="1"/>
  <c r="N1352" i="18"/>
  <c r="N1460" i="18"/>
  <c r="N1493" i="18"/>
  <c r="P1493" i="18" s="1"/>
  <c r="N1531" i="18"/>
  <c r="P1531" i="18" s="1"/>
  <c r="N164" i="18"/>
  <c r="N1261" i="18"/>
  <c r="N884" i="18"/>
  <c r="P884" i="18" s="1"/>
  <c r="N770" i="18"/>
  <c r="P770" i="18" s="1"/>
  <c r="N646" i="18"/>
  <c r="N642" i="18"/>
  <c r="N647" i="18"/>
  <c r="P647" i="18" s="1"/>
  <c r="N624" i="18"/>
  <c r="N514" i="18"/>
  <c r="N473" i="18"/>
  <c r="N381" i="18"/>
  <c r="N459" i="18"/>
  <c r="P459" i="18" s="1"/>
  <c r="N288" i="18"/>
  <c r="P1001" i="18" l="1"/>
  <c r="P526" i="18"/>
  <c r="P657" i="18"/>
  <c r="P591" i="18"/>
  <c r="P739" i="18"/>
  <c r="P1455" i="18"/>
  <c r="P960" i="18"/>
  <c r="P158" i="18"/>
  <c r="P648" i="18"/>
  <c r="P311" i="18"/>
  <c r="P573" i="18"/>
  <c r="P499" i="18"/>
  <c r="P1546" i="18"/>
  <c r="P614" i="18"/>
  <c r="P1433" i="18"/>
  <c r="P1060" i="18"/>
  <c r="P262" i="18"/>
  <c r="P769" i="18"/>
  <c r="P814" i="18"/>
  <c r="P1528" i="18"/>
  <c r="P1112" i="18"/>
  <c r="P871" i="18"/>
  <c r="P695" i="18"/>
  <c r="P866" i="18"/>
  <c r="P802" i="18"/>
  <c r="P1330" i="18"/>
  <c r="P352" i="18"/>
  <c r="P276" i="18"/>
  <c r="P51" i="18"/>
  <c r="P1141" i="18"/>
  <c r="P1508" i="18"/>
  <c r="P1400" i="18"/>
  <c r="P561" i="18"/>
  <c r="P1543" i="18"/>
  <c r="P908" i="18"/>
  <c r="P839" i="18"/>
  <c r="P188" i="18"/>
  <c r="P736" i="18"/>
  <c r="P1214" i="18"/>
  <c r="P937" i="18"/>
  <c r="P1464" i="18"/>
  <c r="P1270" i="18"/>
  <c r="P911" i="18"/>
  <c r="P1237" i="18"/>
  <c r="P133" i="18"/>
  <c r="P1071" i="18"/>
  <c r="P383" i="18"/>
  <c r="P524" i="18"/>
  <c r="P82" i="18"/>
  <c r="P513" i="18"/>
  <c r="P1329" i="18"/>
  <c r="P250" i="18"/>
  <c r="P290" i="18"/>
  <c r="P1485" i="18"/>
  <c r="P136" i="18"/>
  <c r="P358" i="18"/>
  <c r="P317" i="18"/>
  <c r="P96" i="18"/>
  <c r="P80" i="18"/>
  <c r="P84" i="18"/>
  <c r="P313" i="18"/>
  <c r="P692" i="18"/>
  <c r="P807" i="18"/>
  <c r="P1401" i="18"/>
  <c r="P740" i="18"/>
  <c r="P1530" i="18"/>
  <c r="P963" i="18"/>
  <c r="P1291" i="18"/>
  <c r="P1284" i="18"/>
  <c r="P1134" i="18"/>
  <c r="P816" i="18"/>
  <c r="P454" i="18"/>
  <c r="P663" i="18"/>
  <c r="P558" i="18"/>
  <c r="P824" i="18"/>
  <c r="P328" i="18"/>
  <c r="P809" i="18"/>
  <c r="P625" i="18"/>
  <c r="P923" i="18"/>
  <c r="P887" i="18"/>
  <c r="P1348" i="18"/>
  <c r="P1346" i="18"/>
  <c r="P1410" i="18"/>
  <c r="P874" i="18"/>
  <c r="P1436" i="18"/>
  <c r="P1478" i="18"/>
  <c r="P1226" i="18"/>
  <c r="P281" i="18"/>
  <c r="P930" i="18"/>
  <c r="P1353" i="18"/>
  <c r="P1383" i="18"/>
  <c r="P1169" i="18"/>
  <c r="P819" i="18"/>
  <c r="P1153" i="18"/>
  <c r="P803" i="18"/>
  <c r="P1496" i="18"/>
  <c r="P227" i="18"/>
  <c r="P480" i="18"/>
  <c r="P804" i="18"/>
  <c r="P169" i="18"/>
  <c r="P854" i="18"/>
  <c r="P385" i="18"/>
  <c r="P822" i="18"/>
  <c r="P1505" i="18"/>
  <c r="P356" i="18"/>
  <c r="P207" i="18"/>
  <c r="P1158" i="18"/>
  <c r="P140" i="18"/>
  <c r="P731" i="18"/>
  <c r="P659" i="18"/>
  <c r="P130" i="18"/>
  <c r="P1524" i="18"/>
  <c r="P333" i="18"/>
  <c r="P589" i="18"/>
  <c r="P783" i="18"/>
  <c r="P437" i="18"/>
  <c r="P360" i="18"/>
  <c r="P926" i="18"/>
  <c r="P1323" i="18"/>
  <c r="P293" i="18"/>
  <c r="P857" i="18"/>
  <c r="P1035" i="18"/>
  <c r="P1426" i="18"/>
  <c r="P1116" i="18"/>
  <c r="P1408" i="18"/>
  <c r="P1151" i="18"/>
  <c r="P1398" i="18"/>
  <c r="P1130" i="18"/>
  <c r="P931" i="18"/>
  <c r="P1544" i="18"/>
  <c r="P500" i="18"/>
  <c r="P325" i="18"/>
  <c r="P42" i="18"/>
  <c r="P532" i="18"/>
  <c r="P955" i="18"/>
  <c r="P237" i="18"/>
  <c r="P301" i="18"/>
  <c r="P557" i="18"/>
  <c r="P925" i="18"/>
  <c r="P972" i="18"/>
  <c r="P1474" i="18"/>
  <c r="P1456" i="18"/>
  <c r="P1188" i="18"/>
  <c r="P940" i="18"/>
  <c r="P924" i="18"/>
  <c r="P1497" i="18"/>
  <c r="P1044" i="18"/>
  <c r="P192" i="18"/>
  <c r="P394" i="18"/>
  <c r="P675" i="18"/>
  <c r="P375" i="18"/>
  <c r="P958" i="18"/>
  <c r="P353" i="18"/>
  <c r="P597" i="18"/>
  <c r="P791" i="18"/>
  <c r="P12" i="18"/>
  <c r="P754" i="18"/>
  <c r="P48" i="18"/>
  <c r="P87" i="18"/>
  <c r="P446" i="18"/>
  <c r="P1424" i="18"/>
  <c r="P1167" i="18"/>
  <c r="P1527" i="18"/>
  <c r="P1311" i="18"/>
  <c r="P1028" i="18"/>
  <c r="P156" i="18"/>
  <c r="P1277" i="18"/>
  <c r="P1047" i="18"/>
  <c r="P1328" i="18"/>
  <c r="P1042" i="18"/>
  <c r="P1428" i="18"/>
  <c r="P1026" i="18"/>
  <c r="P93" i="18"/>
  <c r="P915" i="18"/>
  <c r="P989" i="18"/>
  <c r="P741" i="18"/>
  <c r="P544" i="18"/>
  <c r="P882" i="18"/>
  <c r="P562" i="18"/>
  <c r="P817" i="18"/>
  <c r="P1064" i="18"/>
  <c r="P1233" i="18"/>
  <c r="P892" i="18"/>
  <c r="P1215" i="18"/>
  <c r="P1441" i="18"/>
  <c r="P1254" i="18"/>
  <c r="P992" i="18"/>
  <c r="P1494" i="18"/>
  <c r="P1242" i="18"/>
  <c r="P1554" i="18"/>
  <c r="P1224" i="18"/>
  <c r="P163" i="18"/>
  <c r="P1386" i="18"/>
  <c r="P427" i="18"/>
  <c r="P646" i="18"/>
  <c r="P1352" i="18"/>
  <c r="P1080" i="18"/>
  <c r="P1223" i="18"/>
  <c r="P1205" i="18"/>
  <c r="P1248" i="18"/>
  <c r="P1011" i="18"/>
  <c r="P1232" i="18"/>
  <c r="P995" i="18"/>
  <c r="P1552" i="18"/>
  <c r="P990" i="18"/>
  <c r="P1067" i="18"/>
  <c r="P112" i="18"/>
  <c r="P343" i="18"/>
  <c r="P605" i="18"/>
  <c r="P552" i="18"/>
  <c r="P39" i="18"/>
  <c r="P13" i="18"/>
  <c r="P50" i="18"/>
  <c r="P220" i="18"/>
  <c r="P555" i="18"/>
  <c r="P36" i="18"/>
  <c r="P229" i="18"/>
  <c r="P563" i="18"/>
  <c r="P757" i="18"/>
  <c r="P1536" i="18"/>
  <c r="P974" i="18"/>
  <c r="P1413" i="18"/>
  <c r="P1180" i="18"/>
  <c r="P920" i="18"/>
  <c r="P1411" i="18"/>
  <c r="P1090" i="18"/>
  <c r="P902" i="18"/>
  <c r="P1442" i="18"/>
  <c r="P1193" i="18"/>
  <c r="P1539" i="18"/>
  <c r="P1275" i="18"/>
  <c r="P1046" i="18"/>
  <c r="P528" i="18"/>
  <c r="P404" i="18"/>
  <c r="P748" i="18"/>
  <c r="P357" i="18"/>
  <c r="P616" i="18"/>
  <c r="P79" i="18"/>
  <c r="P65" i="18"/>
  <c r="P4" i="18"/>
  <c r="P101" i="18"/>
  <c r="P329" i="18"/>
  <c r="P1041" i="18"/>
  <c r="P806" i="18"/>
  <c r="P171" i="18"/>
  <c r="P994" i="18"/>
  <c r="P1339" i="18"/>
  <c r="P1184" i="18"/>
  <c r="P1337" i="18"/>
  <c r="P1163" i="18"/>
  <c r="P1321" i="18"/>
  <c r="P1147" i="18"/>
  <c r="P797" i="18"/>
  <c r="P1142" i="18"/>
  <c r="P1434" i="18"/>
  <c r="P889" i="18"/>
  <c r="P238" i="18"/>
  <c r="P435" i="18"/>
  <c r="P593" i="18"/>
  <c r="P539" i="18"/>
  <c r="P826" i="18"/>
  <c r="P494" i="18"/>
  <c r="P703" i="18"/>
  <c r="P1250" i="18"/>
  <c r="P180" i="18"/>
  <c r="P382" i="18"/>
  <c r="P631" i="18"/>
  <c r="P1181" i="18"/>
  <c r="P1344" i="18"/>
  <c r="P1350" i="18"/>
  <c r="P1107" i="18"/>
  <c r="P1102" i="18"/>
  <c r="P784" i="18"/>
  <c r="P1316" i="18"/>
  <c r="P1081" i="18"/>
  <c r="P403" i="18"/>
  <c r="P652" i="18"/>
  <c r="P473" i="18"/>
  <c r="P1261" i="18"/>
  <c r="P1460" i="18"/>
  <c r="P1529" i="18"/>
  <c r="P1519" i="18"/>
  <c r="P1303" i="18"/>
  <c r="P1269" i="18"/>
  <c r="P1023" i="18"/>
  <c r="P936" i="18"/>
  <c r="P345" i="18"/>
  <c r="P848" i="18"/>
  <c r="P215" i="18"/>
  <c r="P723" i="18"/>
  <c r="P146" i="18"/>
  <c r="P303" i="18"/>
  <c r="P1297" i="18"/>
  <c r="P100" i="18"/>
  <c r="P226" i="18"/>
  <c r="P461" i="18"/>
  <c r="P710" i="18"/>
  <c r="P194" i="18"/>
  <c r="P1372" i="18"/>
  <c r="P1472" i="18"/>
  <c r="P968" i="18"/>
  <c r="P1514" i="18"/>
  <c r="P1310" i="18"/>
  <c r="P1489" i="18"/>
  <c r="P1360" i="18"/>
  <c r="P181" i="18"/>
  <c r="P409" i="18"/>
  <c r="P637" i="18"/>
  <c r="P204" i="18"/>
  <c r="P418" i="18"/>
  <c r="P699" i="18"/>
  <c r="P359" i="18"/>
  <c r="P607" i="18"/>
  <c r="P1032" i="18"/>
  <c r="P278" i="18"/>
  <c r="P830" i="18"/>
  <c r="P965" i="18"/>
  <c r="P735" i="18"/>
  <c r="P157" i="18"/>
  <c r="P1362" i="18"/>
  <c r="P1129" i="18"/>
  <c r="P1523" i="18"/>
  <c r="P1030" i="18"/>
  <c r="P1521" i="18"/>
  <c r="P1511" i="18"/>
  <c r="P1012" i="18"/>
  <c r="P996" i="18"/>
  <c r="P1322" i="18"/>
  <c r="P1015" i="18"/>
  <c r="P1415" i="18"/>
  <c r="P982" i="18"/>
  <c r="P756" i="18"/>
  <c r="P592" i="18"/>
  <c r="P40" i="18"/>
  <c r="P376" i="18"/>
  <c r="P424" i="18"/>
  <c r="P1538" i="18"/>
  <c r="P835" i="18"/>
  <c r="P1082" i="18"/>
  <c r="P883" i="18"/>
  <c r="P1066" i="18"/>
  <c r="P1385" i="18"/>
  <c r="P1541" i="18"/>
  <c r="P234" i="18"/>
  <c r="P801" i="18"/>
  <c r="P206" i="18"/>
  <c r="P216" i="18"/>
  <c r="P547" i="18"/>
  <c r="P834" i="18"/>
  <c r="P653" i="18"/>
  <c r="P1535" i="18"/>
  <c r="P1036" i="18"/>
  <c r="P1459" i="18"/>
  <c r="P1207" i="18"/>
  <c r="P863" i="18"/>
  <c r="P1236" i="18"/>
  <c r="P1065" i="18"/>
  <c r="P154" i="18"/>
  <c r="P1007" i="18"/>
  <c r="P298" i="18"/>
  <c r="P503" i="18"/>
  <c r="P745" i="18"/>
  <c r="P153" i="18"/>
  <c r="P266" i="18"/>
  <c r="P471" i="18"/>
  <c r="P611" i="18"/>
  <c r="P821" i="18"/>
  <c r="P964" i="18"/>
  <c r="P1290" i="18"/>
  <c r="P962" i="18"/>
  <c r="P109" i="18"/>
  <c r="P1152" i="18"/>
  <c r="P1175" i="18"/>
  <c r="P443" i="18"/>
  <c r="P306" i="18"/>
  <c r="P224" i="18"/>
  <c r="P222" i="18"/>
  <c r="P396" i="18"/>
  <c r="P1367" i="18"/>
  <c r="P1457" i="18"/>
  <c r="P1512" i="18"/>
  <c r="P1136" i="18"/>
  <c r="P1059" i="18"/>
  <c r="P1547" i="18"/>
  <c r="P1283" i="18"/>
  <c r="P970" i="18"/>
  <c r="P674" i="18"/>
  <c r="P1334" i="18"/>
  <c r="P519" i="18"/>
  <c r="P1324" i="18"/>
  <c r="P283" i="18"/>
  <c r="P619" i="18"/>
  <c r="P837" i="18"/>
  <c r="P1476" i="18"/>
  <c r="P1170" i="18"/>
  <c r="P1285" i="18"/>
  <c r="P143" i="18"/>
  <c r="P1050" i="18"/>
  <c r="P1342" i="18"/>
  <c r="P1099" i="18"/>
  <c r="P1128" i="18"/>
  <c r="P1083" i="18"/>
  <c r="P1439" i="18"/>
  <c r="P952" i="18"/>
  <c r="P569" i="18"/>
  <c r="P961" i="18"/>
  <c r="P316" i="18"/>
  <c r="P537" i="18"/>
  <c r="P243" i="18"/>
  <c r="P755" i="18"/>
  <c r="P1406" i="18"/>
  <c r="P408" i="18"/>
  <c r="P853" i="18"/>
  <c r="P138" i="18"/>
  <c r="P370" i="18"/>
  <c r="P61" i="18"/>
  <c r="P74" i="18"/>
  <c r="P78" i="18"/>
  <c r="P21" i="18"/>
  <c r="P90" i="18"/>
  <c r="P899" i="18"/>
  <c r="P1466" i="18"/>
  <c r="P1197" i="18"/>
  <c r="P1432" i="18"/>
  <c r="P1255" i="18"/>
  <c r="P1079" i="18"/>
  <c r="P654" i="18"/>
  <c r="P463" i="18"/>
  <c r="P720" i="18"/>
  <c r="P696" i="18"/>
  <c r="P678" i="18"/>
  <c r="P217" i="18"/>
  <c r="P445" i="18"/>
  <c r="P694" i="18"/>
  <c r="P378" i="18"/>
  <c r="P838" i="18"/>
  <c r="P1126" i="18"/>
  <c r="P1525" i="18"/>
  <c r="P1211" i="18"/>
  <c r="P1251" i="18"/>
  <c r="P1513" i="18"/>
  <c r="P1305" i="18"/>
  <c r="P1558" i="18"/>
  <c r="P1289" i="18"/>
  <c r="P1548" i="18"/>
  <c r="P1271" i="18"/>
  <c r="P1374" i="18"/>
  <c r="P390" i="18"/>
  <c r="P493" i="18"/>
  <c r="P737" i="18"/>
  <c r="P102" i="18"/>
  <c r="P509" i="18"/>
  <c r="P760" i="18"/>
  <c r="P451" i="18"/>
  <c r="P1088" i="18"/>
  <c r="P7" i="18"/>
  <c r="P161" i="18"/>
  <c r="P30" i="18"/>
  <c r="P405" i="18"/>
  <c r="P16" i="18"/>
  <c r="P46" i="18"/>
  <c r="P708" i="18"/>
  <c r="P1097" i="18"/>
  <c r="P986" i="18"/>
  <c r="P1160" i="18"/>
  <c r="P1377" i="18"/>
  <c r="P1178" i="18"/>
  <c r="P886" i="18"/>
  <c r="P633" i="18"/>
  <c r="P939" i="18"/>
  <c r="P844" i="18"/>
  <c r="P768" i="18"/>
  <c r="P223" i="18"/>
  <c r="P423" i="18"/>
  <c r="P680" i="18"/>
  <c r="P151" i="18"/>
  <c r="P490" i="18"/>
  <c r="P893" i="18"/>
  <c r="P45" i="18"/>
  <c r="P86" i="18"/>
  <c r="P210" i="18"/>
  <c r="P621" i="18"/>
  <c r="P815" i="18"/>
  <c r="P1072" i="18"/>
  <c r="P1444" i="18"/>
  <c r="P1469" i="18"/>
  <c r="P1217" i="18"/>
  <c r="P876" i="18"/>
  <c r="P1246" i="18"/>
  <c r="P981" i="18"/>
  <c r="P1435" i="18"/>
  <c r="P1228" i="18"/>
  <c r="P980" i="18"/>
  <c r="P458" i="18"/>
  <c r="P354" i="18"/>
  <c r="P729" i="18"/>
  <c r="P249" i="18"/>
  <c r="P850" i="18"/>
  <c r="P672" i="18"/>
  <c r="P553" i="18"/>
  <c r="P928" i="18"/>
  <c r="P64" i="18"/>
  <c r="P407" i="18"/>
  <c r="P152" i="18"/>
  <c r="P114" i="18"/>
  <c r="P374" i="18"/>
  <c r="P1480" i="18"/>
  <c r="P997" i="18"/>
  <c r="P1359" i="18"/>
  <c r="P895" i="18"/>
  <c r="P570" i="18"/>
  <c r="P1300" i="18"/>
  <c r="P438" i="18"/>
  <c r="P115" i="18"/>
  <c r="P1463" i="18"/>
  <c r="P1259" i="18"/>
  <c r="P1313" i="18"/>
  <c r="P1295" i="18"/>
  <c r="P1556" i="18"/>
  <c r="P1279" i="18"/>
  <c r="P166" i="18"/>
  <c r="P1438" i="18"/>
  <c r="P702" i="18"/>
  <c r="P252" i="18"/>
  <c r="P630" i="18"/>
  <c r="P811" i="18"/>
  <c r="P1031" i="18"/>
  <c r="P258" i="18"/>
  <c r="P689" i="18"/>
  <c r="P162" i="18"/>
  <c r="P613" i="18"/>
  <c r="P636" i="18"/>
  <c r="P602" i="18"/>
  <c r="P1427" i="18"/>
  <c r="P1106" i="18"/>
  <c r="P155" i="18"/>
  <c r="P1298" i="18"/>
  <c r="P991" i="18"/>
  <c r="P167" i="18"/>
  <c r="P1357" i="18"/>
  <c r="P1331" i="18"/>
  <c r="P1176" i="18"/>
  <c r="P794" i="18"/>
  <c r="P1452" i="18"/>
  <c r="P778" i="18"/>
  <c r="P1378" i="18"/>
  <c r="P1139" i="18"/>
  <c r="P340" i="18"/>
  <c r="P322" i="18"/>
  <c r="P392" i="18"/>
  <c r="P422" i="18"/>
  <c r="P1074" i="18"/>
  <c r="P840" i="18"/>
  <c r="P1343" i="18"/>
  <c r="P1537" i="18"/>
  <c r="P1268" i="18"/>
  <c r="P1162" i="18"/>
  <c r="P870" i="18"/>
  <c r="P1479" i="18"/>
  <c r="P1165" i="18"/>
  <c r="P1453" i="18"/>
  <c r="P1540" i="18"/>
  <c r="P1263" i="18"/>
  <c r="P235" i="18"/>
  <c r="P750" i="18"/>
  <c r="P1320" i="18"/>
  <c r="P414" i="18"/>
  <c r="P759" i="18"/>
  <c r="P1135" i="18"/>
  <c r="P327" i="18"/>
  <c r="P434" i="18"/>
  <c r="P254" i="18"/>
  <c r="P540" i="18"/>
  <c r="P588" i="18"/>
  <c r="P957" i="18"/>
  <c r="P1174" i="18"/>
  <c r="P1484" i="18"/>
  <c r="P642" i="18"/>
  <c r="P1124" i="18"/>
  <c r="P1260" i="18"/>
  <c r="P1063" i="18"/>
  <c r="P176" i="18"/>
  <c r="P1039" i="18"/>
  <c r="P122" i="18"/>
  <c r="P1253" i="18"/>
  <c r="P132" i="18"/>
  <c r="P1396" i="18"/>
  <c r="P1018" i="18"/>
  <c r="P1429" i="18"/>
  <c r="P1111" i="18"/>
  <c r="P230" i="18"/>
  <c r="P571" i="18"/>
  <c r="P765" i="18"/>
  <c r="P586" i="18"/>
  <c r="P442" i="18"/>
  <c r="P3" i="18"/>
  <c r="P69" i="18"/>
  <c r="P10" i="18"/>
  <c r="P8" i="18"/>
  <c r="P1287" i="18"/>
  <c r="P1002" i="18"/>
  <c r="P1204" i="18"/>
  <c r="P1454" i="18"/>
  <c r="P1202" i="18"/>
  <c r="P1056" i="18"/>
  <c r="P1245" i="18"/>
  <c r="P1040" i="18"/>
  <c r="P1549" i="18"/>
  <c r="P1235" i="18"/>
  <c r="P1051" i="18"/>
  <c r="P1096" i="18"/>
  <c r="P1003" i="18"/>
  <c r="P149" i="18"/>
  <c r="P506" i="18"/>
  <c r="P59" i="18"/>
  <c r="P25" i="18"/>
  <c r="P52" i="18"/>
  <c r="P54" i="18"/>
  <c r="P620" i="18"/>
  <c r="P23" i="18"/>
  <c r="P38" i="18"/>
  <c r="P950" i="18"/>
  <c r="P1208" i="18"/>
  <c r="P971" i="18"/>
  <c r="P1399" i="18"/>
  <c r="P1185" i="18"/>
  <c r="P1405" i="18"/>
  <c r="P1172" i="18"/>
  <c r="P1403" i="18"/>
  <c r="P1387" i="18"/>
  <c r="P867" i="18"/>
  <c r="P1186" i="18"/>
  <c r="P1227" i="18"/>
  <c r="P1043" i="18"/>
  <c r="P439" i="18"/>
  <c r="P175" i="18"/>
  <c r="P320" i="18"/>
  <c r="P429" i="18"/>
  <c r="P372" i="18"/>
  <c r="P623" i="18"/>
  <c r="P1356" i="18"/>
  <c r="P1027" i="18"/>
  <c r="P1515" i="18"/>
  <c r="P1049" i="18"/>
  <c r="P1033" i="18"/>
  <c r="P988" i="18"/>
  <c r="P1073" i="18"/>
  <c r="P901" i="18"/>
  <c r="P716" i="18"/>
  <c r="P1161" i="18"/>
  <c r="P401" i="18"/>
  <c r="P684" i="18"/>
  <c r="P1155" i="18"/>
  <c r="P279" i="18"/>
  <c r="P361" i="18"/>
  <c r="P574" i="18"/>
  <c r="P862" i="18"/>
  <c r="P27" i="18"/>
  <c r="P81" i="18"/>
  <c r="P28" i="18"/>
  <c r="P26" i="18"/>
  <c r="P956" i="18"/>
  <c r="P536" i="18"/>
  <c r="P211" i="18"/>
  <c r="P415" i="18"/>
  <c r="P1503" i="18"/>
  <c r="P368" i="18"/>
  <c r="P55" i="18"/>
  <c r="P29" i="18"/>
  <c r="P479" i="18"/>
  <c r="P618" i="18"/>
  <c r="P58" i="18"/>
  <c r="P719" i="18"/>
  <c r="P1212" i="18"/>
  <c r="P1179" i="18"/>
  <c r="P829" i="18"/>
  <c r="P1140" i="18"/>
  <c r="P1491" i="18"/>
  <c r="P1239" i="18"/>
  <c r="P632" i="18"/>
  <c r="P786" i="18"/>
  <c r="P269" i="18"/>
  <c r="P525" i="18"/>
  <c r="P1091" i="18"/>
  <c r="P139" i="18"/>
  <c r="P277" i="18"/>
  <c r="P288" i="18"/>
  <c r="P514" i="18"/>
  <c r="P164" i="18"/>
  <c r="P1475" i="18"/>
  <c r="P879" i="18"/>
  <c r="P1449" i="18"/>
  <c r="P1509" i="18"/>
  <c r="P1562" i="18"/>
  <c r="P1288" i="18"/>
  <c r="P1363" i="18"/>
  <c r="P575" i="18"/>
  <c r="P935" i="18"/>
  <c r="P326" i="18"/>
  <c r="P534" i="18"/>
  <c r="P793" i="18"/>
  <c r="P187" i="18"/>
  <c r="P682" i="18"/>
  <c r="P365" i="18"/>
  <c r="P799" i="18"/>
  <c r="P260" i="18"/>
  <c r="P898" i="18"/>
  <c r="P190" i="18"/>
  <c r="P482" i="18"/>
  <c r="P342" i="18"/>
  <c r="P1272" i="18"/>
  <c r="P1409" i="18"/>
  <c r="P1093" i="18"/>
  <c r="P918" i="18"/>
  <c r="P1393" i="18"/>
  <c r="P1077" i="18"/>
  <c r="P264" i="18"/>
  <c r="P436" i="18"/>
  <c r="P669" i="18"/>
  <c r="P1458" i="18"/>
  <c r="P239" i="18"/>
  <c r="P845" i="18"/>
  <c r="P232" i="18"/>
  <c r="P1395" i="18"/>
  <c r="P762" i="18"/>
  <c r="P913" i="18"/>
  <c r="P88" i="18"/>
  <c r="P111" i="18"/>
  <c r="P1293" i="18"/>
  <c r="P1467" i="18"/>
  <c r="P976" i="18"/>
  <c r="P1504" i="18"/>
  <c r="P738" i="18"/>
  <c r="P457" i="18"/>
  <c r="P17" i="18"/>
  <c r="P417" i="18"/>
  <c r="P590" i="18"/>
  <c r="P917" i="18"/>
  <c r="P1431" i="18"/>
  <c r="P1117" i="18"/>
  <c r="P168" i="18"/>
  <c r="P1365" i="18"/>
  <c r="P113" i="18"/>
  <c r="P813" i="18"/>
  <c r="P1376" i="18"/>
  <c r="P1187" i="18"/>
  <c r="P496" i="18"/>
  <c r="P820" i="18"/>
  <c r="P531" i="18"/>
  <c r="P818" i="18"/>
  <c r="P733" i="18"/>
  <c r="P1004" i="18"/>
  <c r="P253" i="18"/>
  <c r="P420" i="18"/>
  <c r="P233" i="18"/>
  <c r="P431" i="18"/>
  <c r="P688" i="18"/>
  <c r="P1325" i="18"/>
  <c r="P1487" i="18"/>
  <c r="P1173" i="18"/>
  <c r="P873" i="18"/>
  <c r="P1477" i="18"/>
  <c r="P1225" i="18"/>
  <c r="P1443" i="18"/>
  <c r="P1486" i="18"/>
  <c r="P1234" i="18"/>
  <c r="P1314" i="18"/>
  <c r="P261" i="18"/>
  <c r="P595" i="18"/>
  <c r="P789" i="18"/>
  <c r="P728" i="18"/>
  <c r="P272" i="18"/>
  <c r="P484" i="18"/>
  <c r="P717" i="18"/>
  <c r="P1506" i="18"/>
  <c r="P14" i="18"/>
  <c r="P225" i="18"/>
  <c r="P297" i="18"/>
  <c r="P495" i="18"/>
  <c r="P1361" i="18"/>
  <c r="P1191" i="18"/>
  <c r="P1200" i="18"/>
  <c r="P1520" i="18"/>
  <c r="P1256" i="18"/>
  <c r="P1510" i="18"/>
  <c r="P1307" i="18"/>
  <c r="P985" i="18"/>
  <c r="P1555" i="18"/>
  <c r="P1062" i="18"/>
  <c r="P1553" i="18"/>
  <c r="P1095" i="18"/>
  <c r="P1364" i="18"/>
  <c r="P1190" i="18"/>
  <c r="P330" i="18"/>
  <c r="P554" i="18"/>
  <c r="P782" i="18"/>
  <c r="P332" i="18"/>
  <c r="P62" i="18"/>
  <c r="P369" i="18"/>
  <c r="P57" i="18"/>
  <c r="P141" i="18"/>
  <c r="P336" i="18"/>
  <c r="P1483" i="18"/>
  <c r="P1231" i="18"/>
  <c r="P1118" i="18"/>
  <c r="P800" i="18"/>
  <c r="P1113" i="18"/>
  <c r="P1100" i="18"/>
  <c r="P906" i="18"/>
  <c r="P1394" i="18"/>
  <c r="P1084" i="18"/>
  <c r="P1119" i="18"/>
  <c r="P954" i="18"/>
  <c r="P568" i="18"/>
  <c r="P1318" i="18"/>
  <c r="P182" i="18"/>
  <c r="P983" i="18"/>
  <c r="P1349" i="18"/>
  <c r="P978" i="18"/>
  <c r="P184" i="18"/>
  <c r="P1333" i="18"/>
  <c r="P1368" i="18"/>
  <c r="P1468" i="18"/>
  <c r="P851" i="18"/>
  <c r="P798" i="18"/>
  <c r="P92" i="18"/>
  <c r="P732" i="18"/>
  <c r="P341" i="18"/>
  <c r="P686" i="18"/>
  <c r="P177" i="18"/>
  <c r="P572" i="18"/>
  <c r="P627" i="18"/>
  <c r="P1533" i="18"/>
  <c r="P1219" i="18"/>
  <c r="P938" i="18"/>
  <c r="P1414" i="18"/>
  <c r="P1146" i="18"/>
  <c r="P947" i="18"/>
  <c r="P1447" i="18"/>
  <c r="P1133" i="18"/>
  <c r="P1280" i="18"/>
  <c r="P256" i="18"/>
  <c r="P973" i="18"/>
  <c r="P388" i="18"/>
  <c r="P1500" i="18"/>
  <c r="P488" i="18"/>
  <c r="P812" i="18"/>
  <c r="P355" i="18"/>
  <c r="P599" i="18"/>
  <c r="P1000" i="18"/>
  <c r="P349" i="18"/>
  <c r="P416" i="18"/>
  <c r="P865" i="18"/>
  <c r="P1094" i="18"/>
  <c r="P1532" i="18"/>
  <c r="P1319" i="18"/>
  <c r="P1425" i="18"/>
  <c r="P1109" i="18"/>
  <c r="P934" i="18"/>
  <c r="P1206" i="18"/>
  <c r="P1440" i="18"/>
  <c r="P1262" i="18"/>
  <c r="P1247" i="18"/>
  <c r="P1327" i="18"/>
  <c r="P665" i="18"/>
  <c r="P120" i="18"/>
  <c r="P419" i="18"/>
  <c r="P681" i="18"/>
  <c r="P1022" i="18"/>
  <c r="P63" i="18"/>
  <c r="P33" i="18"/>
  <c r="P70" i="18"/>
  <c r="P280" i="18"/>
  <c r="P617" i="18"/>
  <c r="P1037" i="18"/>
  <c r="P1149" i="18"/>
  <c r="P131" i="18"/>
  <c r="P1404" i="18"/>
  <c r="P1075" i="18"/>
  <c r="P1382" i="18"/>
  <c r="P1114" i="18"/>
  <c r="P391" i="18"/>
  <c r="P596" i="18"/>
  <c r="P518" i="18"/>
  <c r="P564" i="18"/>
  <c r="P910" i="18"/>
  <c r="P472" i="18"/>
  <c r="P796" i="18"/>
  <c r="P148" i="18"/>
  <c r="P542" i="18"/>
  <c r="P700" i="18"/>
  <c r="P134" i="18"/>
  <c r="P18" i="18"/>
  <c r="P628" i="18"/>
  <c r="P179" i="18"/>
  <c r="P118" i="18"/>
  <c r="P450" i="18"/>
  <c r="P1421" i="18"/>
  <c r="P1103" i="18"/>
  <c r="P259" i="18"/>
  <c r="P395" i="18"/>
  <c r="P1286" i="18"/>
  <c r="P1557" i="18"/>
  <c r="P1243" i="18"/>
  <c r="P624" i="18"/>
  <c r="P1038" i="18"/>
  <c r="P1416" i="18"/>
  <c r="P1159" i="18"/>
  <c r="P1045" i="18"/>
  <c r="P1422" i="18"/>
  <c r="P1154" i="18"/>
  <c r="P1471" i="18"/>
  <c r="P1021" i="18"/>
  <c r="P959" i="18"/>
  <c r="P1017" i="18"/>
  <c r="P205" i="18"/>
  <c r="P578" i="18"/>
  <c r="P714" i="18"/>
  <c r="P1375" i="18"/>
  <c r="P609" i="18"/>
  <c r="P366" i="18"/>
  <c r="P129" i="18"/>
  <c r="P6" i="18"/>
  <c r="P1010" i="18"/>
  <c r="P178" i="18"/>
  <c r="P339" i="18"/>
  <c r="P1222" i="18"/>
  <c r="P945" i="18"/>
  <c r="P1347" i="18"/>
  <c r="P1199" i="18"/>
  <c r="P1345" i="18"/>
  <c r="P1150" i="18"/>
  <c r="P832" i="18"/>
  <c r="P1145" i="18"/>
  <c r="P1249" i="18"/>
  <c r="P300" i="18"/>
  <c r="P825" i="18"/>
  <c r="P556" i="18"/>
  <c r="P894" i="18"/>
  <c r="P268" i="18"/>
  <c r="P501" i="18"/>
  <c r="P751" i="18"/>
  <c r="P377" i="18"/>
  <c r="P31" i="18"/>
  <c r="P186" i="18"/>
  <c r="P44" i="18"/>
  <c r="P103" i="18"/>
  <c r="P515" i="18"/>
  <c r="P95" i="18"/>
  <c r="P296" i="18"/>
  <c r="P483" i="18"/>
  <c r="P993" i="18"/>
  <c r="P1264" i="18"/>
  <c r="P966" i="18"/>
  <c r="P1518" i="18"/>
  <c r="P948" i="18"/>
  <c r="P1292" i="18"/>
  <c r="P1258" i="18"/>
  <c r="P1052" i="18"/>
  <c r="P1137" i="18"/>
  <c r="P787" i="18"/>
  <c r="P284" i="18"/>
  <c r="P127" i="18"/>
  <c r="P535" i="18"/>
  <c r="P1061" i="18"/>
  <c r="P331" i="18"/>
  <c r="P551" i="18"/>
  <c r="P289" i="18"/>
  <c r="P1354" i="18"/>
  <c r="P1121" i="18"/>
  <c r="P1108" i="18"/>
  <c r="P1143" i="18"/>
  <c r="P1384" i="18"/>
  <c r="P1127" i="18"/>
  <c r="P951" i="18"/>
  <c r="P1390" i="18"/>
  <c r="P1122" i="18"/>
  <c r="P1216" i="18"/>
  <c r="P979" i="18"/>
  <c r="P565" i="18"/>
  <c r="P270" i="18"/>
  <c r="P533" i="18"/>
  <c r="P364" i="18"/>
  <c r="P615" i="18"/>
  <c r="P1048" i="18"/>
  <c r="P307" i="18"/>
  <c r="P476" i="18"/>
  <c r="P709" i="18"/>
  <c r="P852" i="18"/>
  <c r="P150" i="18"/>
  <c r="P24" i="18"/>
  <c r="P185" i="18"/>
  <c r="P199" i="18"/>
  <c r="P1302" i="18"/>
  <c r="P263" i="18"/>
  <c r="P640" i="18"/>
  <c r="P827" i="18"/>
  <c r="P89" i="18"/>
  <c r="P53" i="18"/>
  <c r="P20" i="18"/>
  <c r="P929" i="18"/>
  <c r="P107" i="18"/>
  <c r="P47" i="18"/>
  <c r="P559" i="18"/>
  <c r="P9" i="18"/>
  <c r="P97" i="18"/>
  <c r="P1355" i="18"/>
  <c r="P1054" i="18"/>
  <c r="P1369" i="18"/>
  <c r="P1131" i="18"/>
  <c r="P650" i="18"/>
  <c r="P397" i="18"/>
  <c r="P676" i="18"/>
  <c r="P545" i="18"/>
  <c r="P411" i="18"/>
  <c r="P71" i="18"/>
  <c r="P381" i="18"/>
  <c r="P1241" i="18"/>
  <c r="P900" i="18"/>
  <c r="P1340" i="18"/>
  <c r="P1338" i="18"/>
  <c r="P1105" i="18"/>
  <c r="P1089" i="18"/>
  <c r="P1423" i="18"/>
  <c r="P1029" i="18"/>
  <c r="P236" i="18"/>
  <c r="P718" i="18"/>
  <c r="P859" i="18"/>
  <c r="P214" i="18"/>
  <c r="P106" i="18"/>
  <c r="P430" i="18"/>
  <c r="P785" i="18"/>
  <c r="P1138" i="18"/>
  <c r="P502" i="18"/>
  <c r="P1278" i="18"/>
  <c r="P60" i="18"/>
  <c r="P860" i="18"/>
  <c r="P1005" i="18"/>
  <c r="P201" i="18"/>
  <c r="P1526" i="18"/>
  <c r="P1257" i="18"/>
  <c r="P1516" i="18"/>
  <c r="P1317" i="18"/>
  <c r="P144" i="18"/>
  <c r="P1282" i="18"/>
  <c r="P1266" i="18"/>
  <c r="P183" i="18"/>
  <c r="P1492" i="18"/>
  <c r="P872" i="18"/>
  <c r="P294" i="18"/>
  <c r="P635" i="18"/>
  <c r="P869" i="18"/>
  <c r="P687" i="18"/>
  <c r="P603" i="18"/>
  <c r="P91" i="18"/>
  <c r="P1274" i="18"/>
  <c r="P117" i="18"/>
  <c r="P1230" i="18"/>
  <c r="P598" i="18"/>
  <c r="P441" i="18"/>
  <c r="P701" i="18"/>
  <c r="P903" i="18"/>
  <c r="P987" i="18"/>
  <c r="P1495" i="18"/>
  <c r="P881" i="18"/>
  <c r="P1058" i="18"/>
  <c r="P142" i="18"/>
  <c r="P1332" i="18"/>
  <c r="P1086" i="18"/>
  <c r="P858" i="18"/>
  <c r="P1388" i="18"/>
  <c r="P1437" i="18"/>
  <c r="P1068" i="18"/>
  <c r="P705" i="18"/>
  <c r="P673" i="18"/>
  <c r="P335" i="18"/>
  <c r="P15" i="18"/>
  <c r="P318" i="18"/>
  <c r="P492" i="18"/>
  <c r="P725" i="18"/>
  <c r="P174" i="18"/>
  <c r="P1306" i="18"/>
  <c r="P999" i="18"/>
  <c r="P1482" i="18"/>
  <c r="P1196" i="18"/>
  <c r="P1446" i="18"/>
  <c r="P1194" i="18"/>
  <c r="P927" i="18"/>
  <c r="P1430" i="18"/>
  <c r="P1481" i="18"/>
  <c r="P1301" i="18"/>
  <c r="P125" i="18"/>
  <c r="P119" i="18"/>
  <c r="P505" i="18"/>
  <c r="P203" i="18"/>
  <c r="P135" i="18"/>
  <c r="P690" i="18"/>
  <c r="P274" i="18"/>
  <c r="P645" i="18"/>
  <c r="P861" i="18"/>
  <c r="P165" i="18"/>
  <c r="P1055" i="18"/>
  <c r="P1336" i="18"/>
  <c r="P1326" i="18"/>
  <c r="P842" i="18"/>
  <c r="P1412" i="18"/>
  <c r="P1078" i="18"/>
  <c r="P1125" i="18"/>
  <c r="P363" i="18"/>
  <c r="P744" i="18"/>
  <c r="P1392" i="18"/>
  <c r="P896" i="18"/>
  <c r="P412" i="18"/>
  <c r="P387" i="18"/>
  <c r="P582" i="18"/>
  <c r="P67" i="18"/>
  <c r="P41" i="18"/>
  <c r="P105" i="18"/>
  <c r="P379" i="18"/>
  <c r="P73" i="18"/>
  <c r="P75" i="18"/>
  <c r="P1182" i="18"/>
  <c r="P1177" i="18"/>
  <c r="P1397" i="18"/>
  <c r="P1164" i="18"/>
  <c r="P1381" i="18"/>
  <c r="P1148" i="18"/>
  <c r="P1379" i="18"/>
  <c r="P1183" i="18"/>
  <c r="P1229" i="18"/>
  <c r="P629" i="18"/>
  <c r="P823" i="18"/>
  <c r="P1451" i="18"/>
  <c r="P601" i="18"/>
  <c r="P875" i="18"/>
  <c r="P337" i="18"/>
  <c r="P766" i="18"/>
  <c r="P967" i="18"/>
  <c r="P72" i="18"/>
  <c r="P267" i="18"/>
  <c r="P541" i="18"/>
  <c r="P907" i="18"/>
  <c r="P468" i="18"/>
  <c r="P43" i="18"/>
  <c r="P1366" i="18"/>
  <c r="P1123" i="18"/>
  <c r="P1213" i="18"/>
  <c r="P1008" i="18"/>
  <c r="P1517" i="18"/>
  <c r="P1203" i="18"/>
  <c r="P1507" i="18"/>
  <c r="P1312" i="18"/>
  <c r="P1014" i="18"/>
  <c r="P998" i="18"/>
  <c r="P1550" i="18"/>
  <c r="P1025" i="18"/>
  <c r="P856" i="18"/>
  <c r="P516" i="18"/>
  <c r="P622" i="18"/>
  <c r="P291" i="18"/>
  <c r="P549" i="18"/>
  <c r="P909" i="18"/>
  <c r="P880" i="18"/>
  <c r="P538" i="18"/>
  <c r="P608" i="18"/>
  <c r="P271" i="18"/>
  <c r="P560" i="18"/>
  <c r="P1534" i="18"/>
  <c r="P1265" i="18"/>
  <c r="P1417" i="18"/>
  <c r="P1101" i="18"/>
  <c r="P1198" i="18"/>
  <c r="P905" i="18"/>
  <c r="P1545" i="18"/>
  <c r="P1276" i="18"/>
  <c r="P299" i="18"/>
  <c r="P265" i="18"/>
  <c r="P124" i="18"/>
  <c r="P1006" i="18"/>
  <c r="P698" i="18"/>
  <c r="K3" i="11" l="1"/>
  <c r="D1562" i="11" l="1"/>
  <c r="D1561" i="11"/>
  <c r="D1560" i="11"/>
  <c r="D1559" i="11"/>
  <c r="D1558" i="11"/>
  <c r="D1557" i="11"/>
  <c r="D1556" i="11"/>
  <c r="D1555" i="11"/>
  <c r="D1554" i="11"/>
  <c r="D1553" i="11"/>
  <c r="D1552" i="11"/>
  <c r="D1551" i="11"/>
  <c r="D1550" i="11"/>
  <c r="D1549" i="11"/>
  <c r="D1548" i="11"/>
  <c r="D1547" i="11"/>
  <c r="D1546" i="11"/>
  <c r="D1545" i="11"/>
  <c r="D1544" i="11"/>
  <c r="D1543" i="11"/>
  <c r="D1542" i="11"/>
  <c r="D1541" i="11"/>
  <c r="D1540" i="11"/>
  <c r="D1539" i="11"/>
  <c r="D1538" i="11"/>
  <c r="D1537" i="11"/>
  <c r="D1536" i="11"/>
  <c r="D1535" i="11"/>
  <c r="D1534" i="11"/>
  <c r="D1533" i="11"/>
  <c r="D1532" i="11"/>
  <c r="D1531" i="11"/>
  <c r="D1530" i="11"/>
  <c r="D1529" i="11"/>
  <c r="D1528" i="11"/>
  <c r="D1527" i="11"/>
  <c r="D1526" i="11"/>
  <c r="D1525" i="11"/>
  <c r="D1524" i="11"/>
  <c r="D1523" i="11"/>
  <c r="D1522" i="11"/>
  <c r="D1521" i="11"/>
  <c r="D1520" i="11"/>
  <c r="D1519" i="11"/>
  <c r="D1518" i="11"/>
  <c r="D1517" i="11"/>
  <c r="D1516" i="11"/>
  <c r="D1515" i="11"/>
  <c r="D1514" i="11"/>
  <c r="D1513" i="11"/>
  <c r="D1512" i="11"/>
  <c r="D1511" i="11"/>
  <c r="D1510" i="11"/>
  <c r="D1509" i="11"/>
  <c r="D1508" i="11"/>
  <c r="D1507" i="11"/>
  <c r="D1506" i="11"/>
  <c r="D1505" i="11"/>
  <c r="D1504" i="11"/>
  <c r="D1503" i="11"/>
  <c r="D1502" i="11"/>
  <c r="D1501" i="11"/>
  <c r="D1500" i="11"/>
  <c r="D1499" i="11"/>
  <c r="D1498" i="11"/>
  <c r="D1497" i="11"/>
  <c r="D1496" i="11"/>
  <c r="D1495" i="11"/>
  <c r="D1494" i="11"/>
  <c r="D1493" i="11"/>
  <c r="D1492" i="11"/>
  <c r="D1491" i="11"/>
  <c r="D1490" i="11"/>
  <c r="D1489" i="11"/>
  <c r="D1488" i="11"/>
  <c r="D1487" i="11"/>
  <c r="D1486" i="11"/>
  <c r="D1485" i="11"/>
  <c r="D1484" i="11"/>
  <c r="D1483" i="11"/>
  <c r="D1482" i="11"/>
  <c r="D1481" i="11"/>
  <c r="D1480" i="11"/>
  <c r="D1479" i="11"/>
  <c r="D1478" i="11"/>
  <c r="D1477" i="11"/>
  <c r="D1476" i="11"/>
  <c r="D1475" i="11"/>
  <c r="D1474" i="11"/>
  <c r="D1473" i="11"/>
  <c r="D1472" i="11"/>
  <c r="D1471" i="11"/>
  <c r="D1470" i="11"/>
  <c r="D1469" i="11"/>
  <c r="D1468" i="11"/>
  <c r="D1467" i="11"/>
  <c r="D1466" i="11"/>
  <c r="D1465" i="11"/>
  <c r="D1464" i="11"/>
  <c r="D1463" i="11"/>
  <c r="D1462" i="11"/>
  <c r="D1461" i="11"/>
  <c r="D1460" i="11"/>
  <c r="D1459" i="11"/>
  <c r="D1458" i="11"/>
  <c r="D1457" i="11"/>
  <c r="D1456" i="11"/>
  <c r="D1455" i="11"/>
  <c r="D1454" i="11"/>
  <c r="D1453" i="11"/>
  <c r="D1452" i="11"/>
  <c r="D1451" i="11"/>
  <c r="D1450" i="11"/>
  <c r="D1449" i="11"/>
  <c r="D1448" i="11"/>
  <c r="D1447" i="11"/>
  <c r="D1446" i="11"/>
  <c r="D1445" i="11"/>
  <c r="D1444" i="11"/>
  <c r="D1443" i="11"/>
  <c r="D1442" i="11"/>
  <c r="D1441" i="11"/>
  <c r="D1440" i="11"/>
  <c r="D1439" i="11"/>
  <c r="D1438" i="11"/>
  <c r="D1437" i="11"/>
  <c r="D1436" i="11"/>
  <c r="D1435" i="11"/>
  <c r="D1434" i="11"/>
  <c r="D1433" i="11"/>
  <c r="D1432" i="11"/>
  <c r="D1431" i="11"/>
  <c r="D1430" i="11"/>
  <c r="D1429" i="11"/>
  <c r="D1428" i="11"/>
  <c r="D1427" i="11"/>
  <c r="D1426" i="11"/>
  <c r="D1425" i="11"/>
  <c r="D1424" i="11"/>
  <c r="D1423" i="11"/>
  <c r="D1422" i="11"/>
  <c r="D1421" i="11"/>
  <c r="D1420" i="11"/>
  <c r="D1419" i="11"/>
  <c r="D1418" i="11"/>
  <c r="D1417" i="11"/>
  <c r="D1416" i="11"/>
  <c r="D1415" i="11"/>
  <c r="D1414" i="11"/>
  <c r="D1413" i="11"/>
  <c r="D1412" i="11"/>
  <c r="D1411" i="11"/>
  <c r="D1410" i="11"/>
  <c r="D1409" i="11"/>
  <c r="D1408" i="11"/>
  <c r="D1407" i="11"/>
  <c r="D1406" i="11"/>
  <c r="D1405" i="11"/>
  <c r="D1404" i="11"/>
  <c r="D1403" i="11"/>
  <c r="D1402" i="11"/>
  <c r="D1401" i="11"/>
  <c r="D1400" i="11"/>
  <c r="D1399" i="11"/>
  <c r="D1398" i="11"/>
  <c r="D1397" i="11"/>
  <c r="D1396" i="11"/>
  <c r="D1395" i="11"/>
  <c r="D1394" i="11"/>
  <c r="D1393" i="11"/>
  <c r="D1392" i="11"/>
  <c r="D1391" i="11"/>
  <c r="D1390" i="11"/>
  <c r="D1389" i="11"/>
  <c r="D1388" i="11"/>
  <c r="D1387" i="11"/>
  <c r="D1386" i="11"/>
  <c r="D1385" i="11"/>
  <c r="D1384" i="11"/>
  <c r="D1383" i="11"/>
  <c r="D1382" i="11"/>
  <c r="D1381" i="11"/>
  <c r="D1380" i="11"/>
  <c r="D1379" i="11"/>
  <c r="D1378" i="11"/>
  <c r="D1377" i="11"/>
  <c r="D1376" i="11"/>
  <c r="D1375" i="11"/>
  <c r="D1374" i="11"/>
  <c r="D1373" i="11"/>
  <c r="D1372" i="11"/>
  <c r="D1371" i="11"/>
  <c r="D1370" i="11"/>
  <c r="D1369" i="11"/>
  <c r="D1368" i="11"/>
  <c r="D1367" i="11"/>
  <c r="D1366" i="11"/>
  <c r="D1365" i="11"/>
  <c r="D1364" i="11"/>
  <c r="D1363" i="11"/>
  <c r="D1362" i="11"/>
  <c r="D1361" i="11"/>
  <c r="D1360" i="11"/>
  <c r="D1359" i="11"/>
  <c r="D1358" i="11"/>
  <c r="D1357" i="11"/>
  <c r="D1356" i="11"/>
  <c r="D1355" i="11"/>
  <c r="D1354" i="11"/>
  <c r="D1353" i="11"/>
  <c r="D1352" i="11"/>
  <c r="D1351" i="11"/>
  <c r="D1350" i="11"/>
  <c r="D1349" i="11"/>
  <c r="D1348" i="11"/>
  <c r="D1347" i="11"/>
  <c r="D1346" i="11"/>
  <c r="D1345" i="11"/>
  <c r="D1344" i="11"/>
  <c r="D1343" i="11"/>
  <c r="D1342" i="11"/>
  <c r="D1341" i="11"/>
  <c r="D1340" i="11"/>
  <c r="D1339" i="11"/>
  <c r="D1338" i="11"/>
  <c r="D1337" i="11"/>
  <c r="D1336" i="11"/>
  <c r="D1335" i="11"/>
  <c r="D1334" i="11"/>
  <c r="D1333" i="11"/>
  <c r="D1332" i="11"/>
  <c r="D1331" i="11"/>
  <c r="D1330" i="11"/>
  <c r="D1329" i="11"/>
  <c r="D1328" i="11"/>
  <c r="D1327" i="11"/>
  <c r="D1326" i="11"/>
  <c r="D1325" i="11"/>
  <c r="D1324" i="11"/>
  <c r="D1323" i="11"/>
  <c r="D1322" i="11"/>
  <c r="D1321" i="11"/>
  <c r="D1320" i="11"/>
  <c r="D1319" i="11"/>
  <c r="D1318" i="11"/>
  <c r="D1317" i="11"/>
  <c r="D1316" i="11"/>
  <c r="D1315" i="11"/>
  <c r="D1314" i="11"/>
  <c r="D1313" i="11"/>
  <c r="D1312" i="11"/>
  <c r="D1311" i="11"/>
  <c r="D1310" i="11"/>
  <c r="D1309" i="11"/>
  <c r="D1308" i="11"/>
  <c r="D1307" i="11"/>
  <c r="D1306" i="11"/>
  <c r="D1305" i="11"/>
  <c r="D1304" i="11"/>
  <c r="D1303" i="11"/>
  <c r="D1302" i="11"/>
  <c r="D1301" i="11"/>
  <c r="D1300" i="11"/>
  <c r="D1299" i="11"/>
  <c r="D1298" i="11"/>
  <c r="D1297" i="11"/>
  <c r="D1296" i="11"/>
  <c r="D1295" i="11"/>
  <c r="D1294" i="11"/>
  <c r="D1293" i="11"/>
  <c r="D1292" i="11"/>
  <c r="D1291" i="11"/>
  <c r="D1290" i="11"/>
  <c r="D1289" i="11"/>
  <c r="D1288" i="11"/>
  <c r="D1287" i="11"/>
  <c r="D1286" i="11"/>
  <c r="D1285" i="11"/>
  <c r="D1284" i="11"/>
  <c r="D1283" i="11"/>
  <c r="D1282" i="11"/>
  <c r="D1281" i="11"/>
  <c r="D1280" i="11"/>
  <c r="D1279" i="11"/>
  <c r="D1278" i="11"/>
  <c r="D1277" i="11"/>
  <c r="D1276" i="11"/>
  <c r="D1275" i="11"/>
  <c r="D1274" i="11"/>
  <c r="D1273" i="11"/>
  <c r="D1272" i="11"/>
  <c r="D1271" i="11"/>
  <c r="D1270" i="11"/>
  <c r="D1269" i="11"/>
  <c r="D1268" i="11"/>
  <c r="D1267" i="11"/>
  <c r="D1266" i="11"/>
  <c r="D1265" i="11"/>
  <c r="D1264" i="11"/>
  <c r="D1263" i="11"/>
  <c r="D1262" i="11"/>
  <c r="D1261" i="11"/>
  <c r="D1260" i="11"/>
  <c r="D1259" i="11"/>
  <c r="D1258" i="11"/>
  <c r="D1257" i="11"/>
  <c r="D1256" i="11"/>
  <c r="D1255" i="11"/>
  <c r="D1254" i="11"/>
  <c r="D1253" i="11"/>
  <c r="D1252" i="11"/>
  <c r="D1251" i="11"/>
  <c r="D1250" i="11"/>
  <c r="D1249" i="11"/>
  <c r="D1248" i="11"/>
  <c r="D1247" i="11"/>
  <c r="D1246" i="11"/>
  <c r="D1245" i="11"/>
  <c r="D1244" i="11"/>
  <c r="D1243" i="11"/>
  <c r="D1242" i="11"/>
  <c r="D1241" i="11"/>
  <c r="D1240" i="11"/>
  <c r="D1239" i="11"/>
  <c r="D1238" i="11"/>
  <c r="D1237" i="11"/>
  <c r="D1236" i="11"/>
  <c r="D1235" i="11"/>
  <c r="D1234" i="11"/>
  <c r="D1233" i="11"/>
  <c r="D1232" i="11"/>
  <c r="D1231" i="11"/>
  <c r="D1230" i="11"/>
  <c r="D1229" i="11"/>
  <c r="D1228" i="11"/>
  <c r="D1227" i="11"/>
  <c r="D1226" i="11"/>
  <c r="D1225" i="11"/>
  <c r="D1224" i="11"/>
  <c r="D1223" i="11"/>
  <c r="D1222" i="11"/>
  <c r="D1221" i="11"/>
  <c r="D1220" i="11"/>
  <c r="D1219" i="11"/>
  <c r="D1218" i="11"/>
  <c r="D1217" i="11"/>
  <c r="D1216" i="11"/>
  <c r="D1215" i="11"/>
  <c r="D1214" i="11"/>
  <c r="D1213" i="11"/>
  <c r="D1212" i="11"/>
  <c r="D1211" i="11"/>
  <c r="D1210" i="11"/>
  <c r="D1209" i="11"/>
  <c r="D1208" i="11"/>
  <c r="D1207" i="11"/>
  <c r="D1206" i="11"/>
  <c r="D1205" i="11"/>
  <c r="D1204" i="11"/>
  <c r="D1203" i="11"/>
  <c r="D1202" i="11"/>
  <c r="D1201" i="11"/>
  <c r="D1200" i="11"/>
  <c r="D1199" i="11"/>
  <c r="D1198" i="11"/>
  <c r="D1197" i="11"/>
  <c r="D1196" i="11"/>
  <c r="D1195" i="11"/>
  <c r="D1194" i="11"/>
  <c r="D1193" i="11"/>
  <c r="D1192" i="11"/>
  <c r="D1191" i="11"/>
  <c r="D1190" i="11"/>
  <c r="D1189" i="11"/>
  <c r="D1188" i="11"/>
  <c r="D1187" i="11"/>
  <c r="D1186" i="11"/>
  <c r="D1185" i="11"/>
  <c r="D1184" i="11"/>
  <c r="D1183" i="11"/>
  <c r="D1182" i="11"/>
  <c r="D1181" i="11"/>
  <c r="D1180" i="11"/>
  <c r="D1179" i="11"/>
  <c r="D1178" i="11"/>
  <c r="D1177" i="11"/>
  <c r="D1176" i="11"/>
  <c r="D1175" i="11"/>
  <c r="D1174" i="11"/>
  <c r="D1173" i="11"/>
  <c r="D1172" i="11"/>
  <c r="D1171" i="11"/>
  <c r="D1170" i="11"/>
  <c r="D1169" i="11"/>
  <c r="D1168" i="11"/>
  <c r="D1167" i="11"/>
  <c r="D1166" i="11"/>
  <c r="D1165" i="11"/>
  <c r="D1164" i="11"/>
  <c r="D1163" i="11"/>
  <c r="D1162" i="11"/>
  <c r="D1161" i="11"/>
  <c r="D1160" i="11"/>
  <c r="D1159" i="11"/>
  <c r="D1158" i="11"/>
  <c r="D1157" i="11"/>
  <c r="D1156" i="11"/>
  <c r="D1155" i="11"/>
  <c r="D1154" i="11"/>
  <c r="D1153" i="11"/>
  <c r="D1152" i="11"/>
  <c r="D1151" i="11"/>
  <c r="D1150" i="11"/>
  <c r="D1149" i="11"/>
  <c r="D1148" i="11"/>
  <c r="D1147" i="11"/>
  <c r="D1146" i="11"/>
  <c r="D1145" i="11"/>
  <c r="D1144" i="11"/>
  <c r="D1143" i="11"/>
  <c r="D1142" i="11"/>
  <c r="D1141" i="11"/>
  <c r="D1140" i="11"/>
  <c r="D1139" i="11"/>
  <c r="D1138" i="11"/>
  <c r="D1137" i="11"/>
  <c r="D1136" i="11"/>
  <c r="D1135" i="11"/>
  <c r="D1134" i="11"/>
  <c r="D1133" i="11"/>
  <c r="D1132" i="11"/>
  <c r="D1131" i="11"/>
  <c r="D1130" i="11"/>
  <c r="D1129" i="11"/>
  <c r="D1128" i="11"/>
  <c r="D1127" i="11"/>
  <c r="D1126" i="11"/>
  <c r="D1125" i="11"/>
  <c r="D1124" i="11"/>
  <c r="D1123" i="11"/>
  <c r="D1122" i="11"/>
  <c r="D1121" i="11"/>
  <c r="D1120" i="11"/>
  <c r="D1119" i="11"/>
  <c r="D1118" i="11"/>
  <c r="D1117" i="11"/>
  <c r="D1116" i="11"/>
  <c r="D1115" i="11"/>
  <c r="D1114" i="11"/>
  <c r="D1113" i="11"/>
  <c r="D1112" i="11"/>
  <c r="D1111" i="11"/>
  <c r="D1110" i="11"/>
  <c r="D1109" i="11"/>
  <c r="D1108" i="11"/>
  <c r="D1107" i="11"/>
  <c r="D1106" i="11"/>
  <c r="D1105" i="11"/>
  <c r="D1104" i="11"/>
  <c r="D1103" i="11"/>
  <c r="D1102" i="11"/>
  <c r="D1101" i="11"/>
  <c r="D1100" i="11"/>
  <c r="D1099" i="11"/>
  <c r="D1098" i="11"/>
  <c r="D1097" i="11"/>
  <c r="D1096" i="11"/>
  <c r="D1095" i="11"/>
  <c r="D1094" i="11"/>
  <c r="D1093" i="11"/>
  <c r="D1092" i="11"/>
  <c r="D1091" i="11"/>
  <c r="D1090" i="11"/>
  <c r="D1089" i="11"/>
  <c r="D1088" i="11"/>
  <c r="D1087" i="11"/>
  <c r="D1086" i="11"/>
  <c r="D1085" i="11"/>
  <c r="D1084" i="11"/>
  <c r="D1083" i="11"/>
  <c r="D1082" i="11"/>
  <c r="D1081" i="11"/>
  <c r="D1080" i="11"/>
  <c r="D1079" i="11"/>
  <c r="D1078" i="11"/>
  <c r="D1077" i="11"/>
  <c r="D1076" i="11"/>
  <c r="D1075" i="11"/>
  <c r="D1074" i="11"/>
  <c r="D1073" i="11"/>
  <c r="D1072" i="11"/>
  <c r="D1071" i="11"/>
  <c r="D1070" i="11"/>
  <c r="D1069" i="11"/>
  <c r="D1068" i="11"/>
  <c r="D1067" i="11"/>
  <c r="D1066" i="11"/>
  <c r="D1065" i="11"/>
  <c r="D1064" i="11"/>
  <c r="D1063" i="11"/>
  <c r="D1062" i="11"/>
  <c r="D1061" i="11"/>
  <c r="D1060" i="11"/>
  <c r="D1059" i="11"/>
  <c r="D1058" i="11"/>
  <c r="D1057" i="11"/>
  <c r="D1056" i="11"/>
  <c r="D1055" i="11"/>
  <c r="D1054" i="11"/>
  <c r="D1053" i="11"/>
  <c r="D1052" i="11"/>
  <c r="D1051" i="11"/>
  <c r="D1050" i="11"/>
  <c r="D1049" i="11"/>
  <c r="D1048" i="11"/>
  <c r="D1047" i="11"/>
  <c r="D1046" i="11"/>
  <c r="D1045" i="11"/>
  <c r="D1044" i="11"/>
  <c r="D1043" i="11"/>
  <c r="D1042" i="11"/>
  <c r="D1041" i="11"/>
  <c r="D1040" i="11"/>
  <c r="D1039" i="11"/>
  <c r="D1038" i="11"/>
  <c r="D1037" i="11"/>
  <c r="D1036" i="11"/>
  <c r="D1035" i="11"/>
  <c r="D1034" i="11"/>
  <c r="D1033" i="11"/>
  <c r="D1032" i="11"/>
  <c r="D1031" i="11"/>
  <c r="D1030" i="11"/>
  <c r="D1029" i="11"/>
  <c r="D1028" i="11"/>
  <c r="D1027" i="11"/>
  <c r="D1026" i="11"/>
  <c r="D1025" i="11"/>
  <c r="D1024" i="11"/>
  <c r="D1023" i="11"/>
  <c r="D1022" i="11"/>
  <c r="D1021" i="11"/>
  <c r="D1020" i="11"/>
  <c r="D1019" i="11"/>
  <c r="D1018" i="11"/>
  <c r="D1017" i="11"/>
  <c r="D1016" i="11"/>
  <c r="D1015" i="11"/>
  <c r="D1014" i="11"/>
  <c r="D1013" i="11"/>
  <c r="D1012" i="11"/>
  <c r="D1011" i="11"/>
  <c r="D1010" i="11"/>
  <c r="D1009" i="11"/>
  <c r="D1008" i="11"/>
  <c r="D1007" i="11"/>
  <c r="D1006" i="11"/>
  <c r="D1005" i="11"/>
  <c r="D1004" i="11"/>
  <c r="D1003" i="11"/>
  <c r="D1002" i="11"/>
  <c r="D1001" i="11"/>
  <c r="D1000" i="11"/>
  <c r="D999" i="11"/>
  <c r="D998" i="11"/>
  <c r="D997" i="11"/>
  <c r="D996" i="11"/>
  <c r="D995" i="11"/>
  <c r="D994" i="11"/>
  <c r="D993" i="11"/>
  <c r="D992" i="11"/>
  <c r="D991" i="11"/>
  <c r="D990" i="11"/>
  <c r="D989" i="11"/>
  <c r="D988" i="11"/>
  <c r="D987" i="11"/>
  <c r="D986" i="11"/>
  <c r="D985" i="11"/>
  <c r="D984" i="11"/>
  <c r="D983" i="11"/>
  <c r="D982" i="11"/>
  <c r="D981" i="11"/>
  <c r="D980" i="11"/>
  <c r="D979" i="11"/>
  <c r="D978" i="11"/>
  <c r="D977" i="11"/>
  <c r="D976" i="11"/>
  <c r="D975" i="11"/>
  <c r="D974" i="11"/>
  <c r="D973" i="11"/>
  <c r="D972" i="11"/>
  <c r="D971" i="11"/>
  <c r="D970" i="11"/>
  <c r="D969" i="11"/>
  <c r="D968" i="11"/>
  <c r="D967" i="11"/>
  <c r="D966" i="11"/>
  <c r="D965" i="11"/>
  <c r="D964" i="11"/>
  <c r="D963" i="11"/>
  <c r="D962" i="11"/>
  <c r="D961" i="11"/>
  <c r="D960" i="11"/>
  <c r="D959" i="11"/>
  <c r="D958" i="11"/>
  <c r="D957" i="11"/>
  <c r="D956" i="11"/>
  <c r="D955" i="11"/>
  <c r="D954" i="11"/>
  <c r="D953" i="11"/>
  <c r="D952" i="11"/>
  <c r="D951" i="11"/>
  <c r="D950" i="11"/>
  <c r="D949" i="11"/>
  <c r="D948" i="11"/>
  <c r="D947" i="11"/>
  <c r="D946" i="11"/>
  <c r="D945" i="11"/>
  <c r="D944" i="11"/>
  <c r="D943" i="11"/>
  <c r="D942" i="11"/>
  <c r="D941" i="11"/>
  <c r="D940" i="11"/>
  <c r="D939" i="11"/>
  <c r="D938" i="11"/>
  <c r="D937" i="11"/>
  <c r="D936" i="11"/>
  <c r="D935" i="11"/>
  <c r="D934" i="11"/>
  <c r="D933" i="11"/>
  <c r="D932" i="11"/>
  <c r="D931" i="11"/>
  <c r="D930" i="11"/>
  <c r="D929" i="11"/>
  <c r="D928" i="11"/>
  <c r="D927" i="11"/>
  <c r="D926" i="11"/>
  <c r="D925" i="11"/>
  <c r="D924" i="11"/>
  <c r="D923" i="11"/>
  <c r="D922" i="11"/>
  <c r="D921" i="11"/>
  <c r="D920" i="11"/>
  <c r="D919" i="11"/>
  <c r="D918" i="11"/>
  <c r="D917" i="11"/>
  <c r="D916" i="11"/>
  <c r="D915" i="11"/>
  <c r="D914" i="11"/>
  <c r="D913" i="11"/>
  <c r="D912" i="11"/>
  <c r="D911" i="11"/>
  <c r="D910" i="11"/>
  <c r="D909" i="11"/>
  <c r="D908" i="11"/>
  <c r="D907" i="11"/>
  <c r="D906" i="11"/>
  <c r="D905" i="11"/>
  <c r="D904" i="11"/>
  <c r="D903" i="11"/>
  <c r="D902" i="11"/>
  <c r="D901" i="11"/>
  <c r="D900" i="11"/>
  <c r="D899" i="11"/>
  <c r="D898" i="11"/>
  <c r="D897" i="11"/>
  <c r="D896" i="11"/>
  <c r="D895" i="11"/>
  <c r="D894" i="11"/>
  <c r="D893" i="11"/>
  <c r="D892" i="11"/>
  <c r="D891" i="11"/>
  <c r="D890" i="11"/>
  <c r="D889" i="11"/>
  <c r="D888" i="11"/>
  <c r="D887" i="11"/>
  <c r="D886" i="11"/>
  <c r="D885" i="11"/>
  <c r="D884" i="11"/>
  <c r="D883" i="11"/>
  <c r="D882" i="11"/>
  <c r="D881" i="11"/>
  <c r="D880" i="11"/>
  <c r="D879" i="11"/>
  <c r="D878" i="11"/>
  <c r="D877" i="11"/>
  <c r="D876" i="11"/>
  <c r="D875" i="11"/>
  <c r="D874" i="11"/>
  <c r="D873" i="11"/>
  <c r="D872" i="11"/>
  <c r="D871" i="11"/>
  <c r="D870" i="11"/>
  <c r="D869" i="11"/>
  <c r="D868" i="11"/>
  <c r="D867" i="11"/>
  <c r="D866" i="11"/>
  <c r="D865" i="11"/>
  <c r="D864" i="11"/>
  <c r="D863" i="11"/>
  <c r="D862" i="11"/>
  <c r="D861" i="11"/>
  <c r="D860" i="11"/>
  <c r="D859" i="11"/>
  <c r="D858" i="11"/>
  <c r="D857" i="11"/>
  <c r="D856" i="11"/>
  <c r="D855" i="11"/>
  <c r="D854" i="11"/>
  <c r="D853" i="11"/>
  <c r="D852" i="11"/>
  <c r="D851" i="11"/>
  <c r="D850" i="11"/>
  <c r="D849" i="11"/>
  <c r="D848" i="11"/>
  <c r="D847" i="11"/>
  <c r="D846" i="11"/>
  <c r="D845" i="11"/>
  <c r="D844" i="11"/>
  <c r="D843" i="11"/>
  <c r="D842" i="11"/>
  <c r="D841" i="11"/>
  <c r="D840" i="11"/>
  <c r="D839" i="11"/>
  <c r="D838" i="11"/>
  <c r="D837" i="11"/>
  <c r="D836" i="11"/>
  <c r="D835" i="11"/>
  <c r="D834" i="11"/>
  <c r="D833" i="11"/>
  <c r="D832" i="11"/>
  <c r="D831" i="11"/>
  <c r="D830" i="11"/>
  <c r="D829" i="11"/>
  <c r="D828" i="11"/>
  <c r="D827" i="11"/>
  <c r="D826" i="11"/>
  <c r="D825" i="11"/>
  <c r="D824" i="11"/>
  <c r="D823" i="11"/>
  <c r="D822" i="11"/>
  <c r="D821" i="11"/>
  <c r="D820" i="11"/>
  <c r="D819" i="11"/>
  <c r="D818" i="11"/>
  <c r="D817" i="11"/>
  <c r="D816" i="11"/>
  <c r="D815" i="11"/>
  <c r="D814" i="11"/>
  <c r="D813" i="11"/>
  <c r="D812" i="11"/>
  <c r="D811" i="11"/>
  <c r="D810" i="11"/>
  <c r="D809" i="11"/>
  <c r="D808" i="11"/>
  <c r="D807" i="11"/>
  <c r="D806" i="11"/>
  <c r="D805" i="11"/>
  <c r="D804" i="11"/>
  <c r="D803" i="11"/>
  <c r="D802" i="11"/>
  <c r="D801" i="11"/>
  <c r="D800" i="11"/>
  <c r="D799" i="11"/>
  <c r="D798" i="11"/>
  <c r="D797" i="11"/>
  <c r="D796" i="11"/>
  <c r="D795" i="11"/>
  <c r="D794" i="11"/>
  <c r="D793" i="11"/>
  <c r="D792" i="11"/>
  <c r="D791" i="11"/>
  <c r="D790" i="11"/>
  <c r="D789" i="11"/>
  <c r="D788" i="11"/>
  <c r="D787" i="11"/>
  <c r="D786" i="11"/>
  <c r="D785" i="11"/>
  <c r="D784" i="11"/>
  <c r="D783" i="11"/>
  <c r="D782" i="11"/>
  <c r="D781" i="11"/>
  <c r="D780" i="11"/>
  <c r="D779" i="11"/>
  <c r="D778" i="11"/>
  <c r="D777" i="11"/>
  <c r="D776" i="11"/>
  <c r="D775" i="11"/>
  <c r="D774" i="11"/>
  <c r="D773" i="11"/>
  <c r="D772" i="11"/>
  <c r="D771" i="11"/>
  <c r="D770" i="11"/>
  <c r="D769" i="11"/>
  <c r="D768" i="11"/>
  <c r="D767" i="11"/>
  <c r="D766" i="11"/>
  <c r="D765" i="11"/>
  <c r="D764" i="11"/>
  <c r="D763" i="11"/>
  <c r="D762" i="11"/>
  <c r="D761" i="11"/>
  <c r="D760" i="11"/>
  <c r="D759" i="11"/>
  <c r="D758" i="11"/>
  <c r="D757" i="11"/>
  <c r="D756" i="11"/>
  <c r="D755" i="11"/>
  <c r="D754" i="11"/>
  <c r="D753" i="11"/>
  <c r="D752" i="11"/>
  <c r="D751" i="11"/>
  <c r="D750" i="11"/>
  <c r="D749" i="11"/>
  <c r="D748" i="11"/>
  <c r="D747" i="11"/>
  <c r="D746" i="11"/>
  <c r="D745" i="11"/>
  <c r="D744" i="11"/>
  <c r="D743" i="11"/>
  <c r="D742" i="11"/>
  <c r="D741" i="11"/>
  <c r="D740" i="11"/>
  <c r="D739" i="11"/>
  <c r="D738" i="11"/>
  <c r="D737" i="11"/>
  <c r="D736" i="11"/>
  <c r="D735" i="11"/>
  <c r="D734" i="11"/>
  <c r="D733" i="11"/>
  <c r="D732" i="11"/>
  <c r="D731" i="11"/>
  <c r="D730" i="11"/>
  <c r="D729" i="11"/>
  <c r="D728" i="11"/>
  <c r="D727" i="11"/>
  <c r="D726" i="11"/>
  <c r="D725" i="11"/>
  <c r="D724" i="11"/>
  <c r="D723" i="11"/>
  <c r="D722" i="11"/>
  <c r="D721" i="11"/>
  <c r="D720" i="11"/>
  <c r="D719" i="11"/>
  <c r="D718" i="11"/>
  <c r="D717" i="11"/>
  <c r="D716" i="11"/>
  <c r="D715" i="11"/>
  <c r="D714" i="11"/>
  <c r="D713" i="11"/>
  <c r="D712" i="11"/>
  <c r="D711" i="11"/>
  <c r="D710" i="11"/>
  <c r="D709" i="11"/>
  <c r="D708" i="11"/>
  <c r="D707" i="11"/>
  <c r="D706" i="11"/>
  <c r="D705" i="11"/>
  <c r="D704" i="11"/>
  <c r="D703" i="11"/>
  <c r="D702" i="11"/>
  <c r="D701" i="11"/>
  <c r="D700" i="11"/>
  <c r="D699" i="11"/>
  <c r="D698" i="11"/>
  <c r="D697" i="11"/>
  <c r="D696" i="11"/>
  <c r="D695" i="11"/>
  <c r="D694" i="11"/>
  <c r="D693" i="11"/>
  <c r="D692" i="11"/>
  <c r="D691" i="11"/>
  <c r="D690" i="11"/>
  <c r="D689" i="11"/>
  <c r="D688" i="11"/>
  <c r="D687" i="11"/>
  <c r="D686" i="11"/>
  <c r="D685" i="11"/>
  <c r="D684" i="11"/>
  <c r="D683" i="11"/>
  <c r="D682" i="11"/>
  <c r="D681" i="11"/>
  <c r="D680" i="11"/>
  <c r="D679" i="11"/>
  <c r="D678" i="11"/>
  <c r="D677" i="11"/>
  <c r="D676" i="11"/>
  <c r="D675" i="11"/>
  <c r="D674" i="11"/>
  <c r="D673" i="11"/>
  <c r="D672" i="11"/>
  <c r="D671" i="11"/>
  <c r="D670" i="11"/>
  <c r="D669" i="11"/>
  <c r="D668" i="11"/>
  <c r="D667" i="11"/>
  <c r="D666" i="11"/>
  <c r="D665" i="11"/>
  <c r="D664" i="11"/>
  <c r="D663" i="11"/>
  <c r="D662" i="11"/>
  <c r="D661" i="11"/>
  <c r="D660" i="11"/>
  <c r="D659" i="11"/>
  <c r="D658" i="11"/>
  <c r="D657" i="11"/>
  <c r="D656" i="11"/>
  <c r="D655" i="11"/>
  <c r="D654" i="11"/>
  <c r="D653" i="11"/>
  <c r="D652" i="11"/>
  <c r="D651" i="11"/>
  <c r="D650" i="11"/>
  <c r="D649" i="11"/>
  <c r="D648" i="11"/>
  <c r="D647" i="11"/>
  <c r="D646" i="11"/>
  <c r="D645" i="11"/>
  <c r="D644" i="11"/>
  <c r="D643" i="11"/>
  <c r="D642" i="11"/>
  <c r="D641" i="11"/>
  <c r="D640" i="11"/>
  <c r="D639" i="11"/>
  <c r="D638" i="11"/>
  <c r="D637" i="11"/>
  <c r="D636" i="11"/>
  <c r="D635" i="11"/>
  <c r="D634" i="11"/>
  <c r="D633" i="11"/>
  <c r="D632" i="11"/>
  <c r="D631" i="11"/>
  <c r="D630" i="11"/>
  <c r="D629" i="11"/>
  <c r="D628" i="11"/>
  <c r="D627" i="11"/>
  <c r="D626" i="11"/>
  <c r="D625" i="11"/>
  <c r="D624" i="11"/>
  <c r="D623" i="11"/>
  <c r="D622" i="11"/>
  <c r="D621" i="11"/>
  <c r="D620" i="11"/>
  <c r="D619" i="11"/>
  <c r="D618" i="11"/>
  <c r="D617" i="11"/>
  <c r="D616" i="11"/>
  <c r="D615" i="11"/>
  <c r="D614" i="11"/>
  <c r="D613" i="11"/>
  <c r="D612" i="11"/>
  <c r="D611" i="11"/>
  <c r="D610" i="11"/>
  <c r="D609" i="11"/>
  <c r="D608" i="11"/>
  <c r="D607" i="11"/>
  <c r="D606" i="11"/>
  <c r="D605" i="11"/>
  <c r="D604" i="11"/>
  <c r="D603" i="11"/>
  <c r="D602" i="11"/>
  <c r="D601" i="11"/>
  <c r="D600" i="11"/>
  <c r="D599" i="11"/>
  <c r="D598" i="11"/>
  <c r="D597" i="11"/>
  <c r="D596" i="11"/>
  <c r="D595" i="11"/>
  <c r="D594" i="11"/>
  <c r="D593" i="11"/>
  <c r="D592" i="11"/>
  <c r="D591" i="11"/>
  <c r="D590" i="11"/>
  <c r="D589" i="11"/>
  <c r="D588" i="11"/>
  <c r="D587" i="11"/>
  <c r="D586" i="11"/>
  <c r="D585" i="11"/>
  <c r="D584" i="11"/>
  <c r="D583" i="11"/>
  <c r="D582" i="11"/>
  <c r="D581" i="11"/>
  <c r="D580" i="11"/>
  <c r="D579" i="11"/>
  <c r="D578" i="11"/>
  <c r="D577" i="11"/>
  <c r="D576" i="11"/>
  <c r="D575" i="11"/>
  <c r="D574" i="11"/>
  <c r="D573" i="11"/>
  <c r="D572" i="11"/>
  <c r="D571" i="11"/>
  <c r="D570" i="11"/>
  <c r="D569" i="11"/>
  <c r="D568" i="11"/>
  <c r="D567" i="11"/>
  <c r="D566" i="11"/>
  <c r="D565" i="11"/>
  <c r="D564" i="11"/>
  <c r="D563" i="11"/>
  <c r="D562" i="11"/>
  <c r="D561" i="11"/>
  <c r="D560" i="11"/>
  <c r="D559" i="11"/>
  <c r="D558" i="11"/>
  <c r="D557" i="11"/>
  <c r="D556" i="11"/>
  <c r="D555" i="11"/>
  <c r="D554" i="11"/>
  <c r="D553" i="11"/>
  <c r="D552" i="11"/>
  <c r="D551" i="11"/>
  <c r="D550" i="11"/>
  <c r="D549" i="11"/>
  <c r="D548" i="11"/>
  <c r="D547" i="11"/>
  <c r="D546" i="11"/>
  <c r="D545" i="11"/>
  <c r="D544" i="11"/>
  <c r="D543" i="11"/>
  <c r="D542" i="11"/>
  <c r="D541" i="11"/>
  <c r="D540" i="11"/>
  <c r="D539" i="11"/>
  <c r="D538" i="11"/>
  <c r="D537" i="11"/>
  <c r="D536" i="11"/>
  <c r="D535" i="11"/>
  <c r="D534" i="11"/>
  <c r="D533" i="11"/>
  <c r="D532" i="11"/>
  <c r="D531" i="11"/>
  <c r="D530" i="11"/>
  <c r="D529" i="11"/>
  <c r="D528" i="11"/>
  <c r="D527" i="11"/>
  <c r="D526" i="11"/>
  <c r="D525" i="11"/>
  <c r="D524" i="11"/>
  <c r="D523" i="11"/>
  <c r="D522" i="11"/>
  <c r="D521" i="11"/>
  <c r="D520" i="11"/>
  <c r="D519" i="11"/>
  <c r="D518" i="11"/>
  <c r="D517" i="11"/>
  <c r="D516" i="11"/>
  <c r="D515" i="11"/>
  <c r="D514" i="11"/>
  <c r="D513" i="11"/>
  <c r="D512" i="11"/>
  <c r="D511" i="11"/>
  <c r="D510" i="11"/>
  <c r="D509" i="11"/>
  <c r="D508" i="11"/>
  <c r="D507" i="11"/>
  <c r="D506" i="11"/>
  <c r="D505" i="11"/>
  <c r="D504" i="11"/>
  <c r="D503" i="11"/>
  <c r="D502" i="11"/>
  <c r="D501" i="11"/>
  <c r="D500" i="11"/>
  <c r="D499" i="11"/>
  <c r="D498" i="11"/>
  <c r="D497" i="11"/>
  <c r="D496" i="11"/>
  <c r="D495" i="11"/>
  <c r="D494" i="11"/>
  <c r="D493" i="11"/>
  <c r="D492" i="11"/>
  <c r="D491" i="11"/>
  <c r="D490" i="11"/>
  <c r="D489" i="11"/>
  <c r="D488" i="11"/>
  <c r="D487" i="11"/>
  <c r="D486" i="11"/>
  <c r="D485" i="11"/>
  <c r="D484" i="11"/>
  <c r="D483" i="11"/>
  <c r="D482" i="11"/>
  <c r="D481" i="11"/>
  <c r="D480" i="11"/>
  <c r="D479" i="11"/>
  <c r="D478" i="11"/>
  <c r="D477" i="11"/>
  <c r="D476" i="11"/>
  <c r="D475" i="11"/>
  <c r="D474" i="11"/>
  <c r="D473" i="11"/>
  <c r="D472" i="11"/>
  <c r="D471" i="11"/>
  <c r="D470" i="11"/>
  <c r="D469" i="11"/>
  <c r="D468" i="11"/>
  <c r="D467" i="11"/>
  <c r="D466" i="11"/>
  <c r="D465" i="11"/>
  <c r="D464" i="11"/>
  <c r="D463" i="11"/>
  <c r="D462" i="11"/>
  <c r="D461" i="11"/>
  <c r="D460" i="11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I1" i="11"/>
  <c r="E1" i="11"/>
  <c r="F23" i="11" l="1"/>
  <c r="H23" i="11" s="1"/>
  <c r="F3" i="11"/>
  <c r="J484" i="11"/>
  <c r="K484" i="11" s="1"/>
  <c r="J4" i="11"/>
  <c r="J1562" i="11"/>
  <c r="K1562" i="11" s="1"/>
  <c r="J1554" i="11"/>
  <c r="K1554" i="11" s="1"/>
  <c r="J1546" i="11"/>
  <c r="K1546" i="11" s="1"/>
  <c r="J1538" i="11"/>
  <c r="K1538" i="11" s="1"/>
  <c r="J1530" i="11"/>
  <c r="K1530" i="11" s="1"/>
  <c r="J1522" i="11"/>
  <c r="K1522" i="11" s="1"/>
  <c r="J1514" i="11"/>
  <c r="K1514" i="11" s="1"/>
  <c r="J1506" i="11"/>
  <c r="K1506" i="11" s="1"/>
  <c r="J1498" i="11"/>
  <c r="K1498" i="11" s="1"/>
  <c r="J1490" i="11"/>
  <c r="K1490" i="11" s="1"/>
  <c r="J1482" i="11"/>
  <c r="K1482" i="11" s="1"/>
  <c r="J1474" i="11"/>
  <c r="K1474" i="11" s="1"/>
  <c r="J1466" i="11"/>
  <c r="K1466" i="11" s="1"/>
  <c r="J1458" i="11"/>
  <c r="K1458" i="11" s="1"/>
  <c r="J1450" i="11"/>
  <c r="K1450" i="11" s="1"/>
  <c r="J1442" i="11"/>
  <c r="K1442" i="11" s="1"/>
  <c r="J1434" i="11"/>
  <c r="K1434" i="11" s="1"/>
  <c r="J1426" i="11"/>
  <c r="K1426" i="11" s="1"/>
  <c r="J1418" i="11"/>
  <c r="K1418" i="11" s="1"/>
  <c r="J1410" i="11"/>
  <c r="K1410" i="11" s="1"/>
  <c r="J1402" i="11"/>
  <c r="K1402" i="11" s="1"/>
  <c r="J1394" i="11"/>
  <c r="K1394" i="11" s="1"/>
  <c r="J1386" i="11"/>
  <c r="K1386" i="11" s="1"/>
  <c r="J1378" i="11"/>
  <c r="K1378" i="11" s="1"/>
  <c r="J1370" i="11"/>
  <c r="K1370" i="11" s="1"/>
  <c r="J1362" i="11"/>
  <c r="K1362" i="11" s="1"/>
  <c r="J1354" i="11"/>
  <c r="K1354" i="11" s="1"/>
  <c r="J1346" i="11"/>
  <c r="K1346" i="11" s="1"/>
  <c r="J1338" i="11"/>
  <c r="K1338" i="11" s="1"/>
  <c r="J1330" i="11"/>
  <c r="K1330" i="11" s="1"/>
  <c r="J1322" i="11"/>
  <c r="K1322" i="11" s="1"/>
  <c r="J1314" i="11"/>
  <c r="K1314" i="11" s="1"/>
  <c r="J1306" i="11"/>
  <c r="K1306" i="11" s="1"/>
  <c r="J1298" i="11"/>
  <c r="K1298" i="11" s="1"/>
  <c r="J1290" i="11"/>
  <c r="K1290" i="11" s="1"/>
  <c r="J1282" i="11"/>
  <c r="K1282" i="11" s="1"/>
  <c r="J1274" i="11"/>
  <c r="K1274" i="11" s="1"/>
  <c r="J1266" i="11"/>
  <c r="K1266" i="11" s="1"/>
  <c r="J1258" i="11"/>
  <c r="K1258" i="11" s="1"/>
  <c r="J1250" i="11"/>
  <c r="K1250" i="11" s="1"/>
  <c r="J1242" i="11"/>
  <c r="K1242" i="11" s="1"/>
  <c r="J1234" i="11"/>
  <c r="K1234" i="11" s="1"/>
  <c r="J1226" i="11"/>
  <c r="K1226" i="11" s="1"/>
  <c r="J1218" i="11"/>
  <c r="K1218" i="11" s="1"/>
  <c r="J1210" i="11"/>
  <c r="K1210" i="11" s="1"/>
  <c r="J1202" i="11"/>
  <c r="K1202" i="11" s="1"/>
  <c r="J1194" i="11"/>
  <c r="K1194" i="11" s="1"/>
  <c r="J1186" i="11"/>
  <c r="K1186" i="11" s="1"/>
  <c r="J1178" i="11"/>
  <c r="K1178" i="11" s="1"/>
  <c r="J1170" i="11"/>
  <c r="K1170" i="11" s="1"/>
  <c r="J1162" i="11"/>
  <c r="K1162" i="11" s="1"/>
  <c r="J1154" i="11"/>
  <c r="K1154" i="11" s="1"/>
  <c r="J1146" i="11"/>
  <c r="K1146" i="11" s="1"/>
  <c r="J1138" i="11"/>
  <c r="K1138" i="11" s="1"/>
  <c r="J1130" i="11"/>
  <c r="K1130" i="11" s="1"/>
  <c r="J1122" i="11"/>
  <c r="K1122" i="11" s="1"/>
  <c r="J1114" i="11"/>
  <c r="K1114" i="11" s="1"/>
  <c r="J1106" i="11"/>
  <c r="K1106" i="11" s="1"/>
  <c r="J1098" i="11"/>
  <c r="K1098" i="11" s="1"/>
  <c r="J1090" i="11"/>
  <c r="K1090" i="11" s="1"/>
  <c r="J1082" i="11"/>
  <c r="K1082" i="11" s="1"/>
  <c r="J1074" i="11"/>
  <c r="K1074" i="11" s="1"/>
  <c r="J1066" i="11"/>
  <c r="K1066" i="11" s="1"/>
  <c r="J1058" i="11"/>
  <c r="K1058" i="11" s="1"/>
  <c r="J1050" i="11"/>
  <c r="K1050" i="11" s="1"/>
  <c r="J1042" i="11"/>
  <c r="K1042" i="11" s="1"/>
  <c r="J1034" i="11"/>
  <c r="K1034" i="11" s="1"/>
  <c r="J1026" i="11"/>
  <c r="K1026" i="11" s="1"/>
  <c r="J1018" i="11"/>
  <c r="K1018" i="11" s="1"/>
  <c r="J1010" i="11"/>
  <c r="K1010" i="11" s="1"/>
  <c r="J1002" i="11"/>
  <c r="K1002" i="11" s="1"/>
  <c r="J994" i="11"/>
  <c r="K994" i="11" s="1"/>
  <c r="J986" i="11"/>
  <c r="K986" i="11" s="1"/>
  <c r="J978" i="11"/>
  <c r="K978" i="11" s="1"/>
  <c r="J970" i="11"/>
  <c r="K970" i="11" s="1"/>
  <c r="J962" i="11"/>
  <c r="K962" i="11" s="1"/>
  <c r="J954" i="11"/>
  <c r="K954" i="11" s="1"/>
  <c r="J946" i="11"/>
  <c r="K946" i="11" s="1"/>
  <c r="J938" i="11"/>
  <c r="K938" i="11" s="1"/>
  <c r="J930" i="11"/>
  <c r="K930" i="11" s="1"/>
  <c r="J922" i="11"/>
  <c r="K922" i="11" s="1"/>
  <c r="J914" i="11"/>
  <c r="K914" i="11" s="1"/>
  <c r="J906" i="11"/>
  <c r="K906" i="11" s="1"/>
  <c r="J898" i="11"/>
  <c r="K898" i="11" s="1"/>
  <c r="J890" i="11"/>
  <c r="K890" i="11" s="1"/>
  <c r="J882" i="11"/>
  <c r="K882" i="11" s="1"/>
  <c r="J874" i="11"/>
  <c r="K874" i="11" s="1"/>
  <c r="J866" i="11"/>
  <c r="K866" i="11" s="1"/>
  <c r="J858" i="11"/>
  <c r="K858" i="11" s="1"/>
  <c r="J850" i="11"/>
  <c r="K850" i="11" s="1"/>
  <c r="J842" i="11"/>
  <c r="K842" i="11" s="1"/>
  <c r="J834" i="11"/>
  <c r="K834" i="11" s="1"/>
  <c r="J826" i="11"/>
  <c r="K826" i="11" s="1"/>
  <c r="J818" i="11"/>
  <c r="K818" i="11" s="1"/>
  <c r="J810" i="11"/>
  <c r="K810" i="11" s="1"/>
  <c r="J802" i="11"/>
  <c r="K802" i="11" s="1"/>
  <c r="J794" i="11"/>
  <c r="K794" i="11" s="1"/>
  <c r="J786" i="11"/>
  <c r="K786" i="11" s="1"/>
  <c r="J778" i="11"/>
  <c r="K778" i="11" s="1"/>
  <c r="J770" i="11"/>
  <c r="K770" i="11" s="1"/>
  <c r="J762" i="11"/>
  <c r="K762" i="11" s="1"/>
  <c r="J754" i="11"/>
  <c r="K754" i="11" s="1"/>
  <c r="J746" i="11"/>
  <c r="K746" i="11" s="1"/>
  <c r="J738" i="11"/>
  <c r="K738" i="11" s="1"/>
  <c r="J730" i="11"/>
  <c r="K730" i="11" s="1"/>
  <c r="J722" i="11"/>
  <c r="K722" i="11" s="1"/>
  <c r="J714" i="11"/>
  <c r="K714" i="11" s="1"/>
  <c r="J706" i="11"/>
  <c r="K706" i="11" s="1"/>
  <c r="J698" i="11"/>
  <c r="K698" i="11" s="1"/>
  <c r="J690" i="11"/>
  <c r="K690" i="11" s="1"/>
  <c r="J682" i="11"/>
  <c r="K682" i="11" s="1"/>
  <c r="J674" i="11"/>
  <c r="K674" i="11" s="1"/>
  <c r="J666" i="11"/>
  <c r="K666" i="11" s="1"/>
  <c r="J658" i="11"/>
  <c r="K658" i="11" s="1"/>
  <c r="J650" i="11"/>
  <c r="K650" i="11" s="1"/>
  <c r="J642" i="11"/>
  <c r="K642" i="11" s="1"/>
  <c r="J634" i="11"/>
  <c r="K634" i="11" s="1"/>
  <c r="J626" i="11"/>
  <c r="K626" i="11" s="1"/>
  <c r="J618" i="11"/>
  <c r="K618" i="11" s="1"/>
  <c r="J610" i="11"/>
  <c r="K610" i="11" s="1"/>
  <c r="J602" i="11"/>
  <c r="K602" i="11" s="1"/>
  <c r="J594" i="11"/>
  <c r="K594" i="11" s="1"/>
  <c r="J586" i="11"/>
  <c r="K586" i="11" s="1"/>
  <c r="J578" i="11"/>
  <c r="K578" i="11" s="1"/>
  <c r="J570" i="11"/>
  <c r="K570" i="11" s="1"/>
  <c r="J562" i="11"/>
  <c r="K562" i="11" s="1"/>
  <c r="J554" i="11"/>
  <c r="K554" i="11" s="1"/>
  <c r="J546" i="11"/>
  <c r="K546" i="11" s="1"/>
  <c r="J538" i="11"/>
  <c r="K538" i="11" s="1"/>
  <c r="J530" i="11"/>
  <c r="K530" i="11" s="1"/>
  <c r="J522" i="11"/>
  <c r="K522" i="11" s="1"/>
  <c r="J514" i="11"/>
  <c r="K514" i="11" s="1"/>
  <c r="J506" i="11"/>
  <c r="K506" i="11" s="1"/>
  <c r="J498" i="11"/>
  <c r="K498" i="11" s="1"/>
  <c r="J490" i="11"/>
  <c r="K490" i="11" s="1"/>
  <c r="J1561" i="11"/>
  <c r="K1561" i="11" s="1"/>
  <c r="J1553" i="11"/>
  <c r="K1553" i="11" s="1"/>
  <c r="J1545" i="11"/>
  <c r="K1545" i="11" s="1"/>
  <c r="J1537" i="11"/>
  <c r="K1537" i="11" s="1"/>
  <c r="J1529" i="11"/>
  <c r="K1529" i="11" s="1"/>
  <c r="J1521" i="11"/>
  <c r="K1521" i="11" s="1"/>
  <c r="J1513" i="11"/>
  <c r="K1513" i="11" s="1"/>
  <c r="J1505" i="11"/>
  <c r="K1505" i="11" s="1"/>
  <c r="J1497" i="11"/>
  <c r="K1497" i="11" s="1"/>
  <c r="J1489" i="11"/>
  <c r="K1489" i="11" s="1"/>
  <c r="J1481" i="11"/>
  <c r="K1481" i="11" s="1"/>
  <c r="J1473" i="11"/>
  <c r="K1473" i="11" s="1"/>
  <c r="J1465" i="11"/>
  <c r="K1465" i="11" s="1"/>
  <c r="J1457" i="11"/>
  <c r="K1457" i="11" s="1"/>
  <c r="J1449" i="11"/>
  <c r="K1449" i="11" s="1"/>
  <c r="J1441" i="11"/>
  <c r="K1441" i="11" s="1"/>
  <c r="J1433" i="11"/>
  <c r="K1433" i="11" s="1"/>
  <c r="J1425" i="11"/>
  <c r="K1425" i="11" s="1"/>
  <c r="J1417" i="11"/>
  <c r="K1417" i="11" s="1"/>
  <c r="J1409" i="11"/>
  <c r="K1409" i="11" s="1"/>
  <c r="J1401" i="11"/>
  <c r="K1401" i="11" s="1"/>
  <c r="J1393" i="11"/>
  <c r="K1393" i="11" s="1"/>
  <c r="J1385" i="11"/>
  <c r="K1385" i="11" s="1"/>
  <c r="J1377" i="11"/>
  <c r="K1377" i="11" s="1"/>
  <c r="J1369" i="11"/>
  <c r="K1369" i="11" s="1"/>
  <c r="J1361" i="11"/>
  <c r="K1361" i="11" s="1"/>
  <c r="J1353" i="11"/>
  <c r="K1353" i="11" s="1"/>
  <c r="J1345" i="11"/>
  <c r="K1345" i="11" s="1"/>
  <c r="J1337" i="11"/>
  <c r="K1337" i="11" s="1"/>
  <c r="J1329" i="11"/>
  <c r="K1329" i="11" s="1"/>
  <c r="J1321" i="11"/>
  <c r="K1321" i="11" s="1"/>
  <c r="J1313" i="11"/>
  <c r="K1313" i="11" s="1"/>
  <c r="J1305" i="11"/>
  <c r="K1305" i="11" s="1"/>
  <c r="J1297" i="11"/>
  <c r="K1297" i="11" s="1"/>
  <c r="J1289" i="11"/>
  <c r="K1289" i="11" s="1"/>
  <c r="J1281" i="11"/>
  <c r="K1281" i="11" s="1"/>
  <c r="J1273" i="11"/>
  <c r="K1273" i="11" s="1"/>
  <c r="J1265" i="11"/>
  <c r="K1265" i="11" s="1"/>
  <c r="J1257" i="11"/>
  <c r="K1257" i="11" s="1"/>
  <c r="J1249" i="11"/>
  <c r="K1249" i="11" s="1"/>
  <c r="J1241" i="11"/>
  <c r="K1241" i="11" s="1"/>
  <c r="J1233" i="11"/>
  <c r="K1233" i="11" s="1"/>
  <c r="J1225" i="11"/>
  <c r="K1225" i="11" s="1"/>
  <c r="J1217" i="11"/>
  <c r="K1217" i="11" s="1"/>
  <c r="J1209" i="11"/>
  <c r="K1209" i="11" s="1"/>
  <c r="J1201" i="11"/>
  <c r="K1201" i="11" s="1"/>
  <c r="J1193" i="11"/>
  <c r="K1193" i="11" s="1"/>
  <c r="J1185" i="11"/>
  <c r="K1185" i="11" s="1"/>
  <c r="J1177" i="11"/>
  <c r="K1177" i="11" s="1"/>
  <c r="J1169" i="11"/>
  <c r="K1169" i="11" s="1"/>
  <c r="J1161" i="11"/>
  <c r="K1161" i="11" s="1"/>
  <c r="J1153" i="11"/>
  <c r="K1153" i="11" s="1"/>
  <c r="J1145" i="11"/>
  <c r="K1145" i="11" s="1"/>
  <c r="J1137" i="11"/>
  <c r="K1137" i="11" s="1"/>
  <c r="J1129" i="11"/>
  <c r="K1129" i="11" s="1"/>
  <c r="J1121" i="11"/>
  <c r="K1121" i="11" s="1"/>
  <c r="J1113" i="11"/>
  <c r="K1113" i="11" s="1"/>
  <c r="J1105" i="11"/>
  <c r="K1105" i="11" s="1"/>
  <c r="J1097" i="11"/>
  <c r="K1097" i="11" s="1"/>
  <c r="J1089" i="11"/>
  <c r="K1089" i="11" s="1"/>
  <c r="J1081" i="11"/>
  <c r="K1081" i="11" s="1"/>
  <c r="J1073" i="11"/>
  <c r="K1073" i="11" s="1"/>
  <c r="J1065" i="11"/>
  <c r="K1065" i="11" s="1"/>
  <c r="J1057" i="11"/>
  <c r="K1057" i="11" s="1"/>
  <c r="J1049" i="11"/>
  <c r="K1049" i="11" s="1"/>
  <c r="J1041" i="11"/>
  <c r="K1041" i="11" s="1"/>
  <c r="J1033" i="11"/>
  <c r="K1033" i="11" s="1"/>
  <c r="J1025" i="11"/>
  <c r="K1025" i="11" s="1"/>
  <c r="J1017" i="11"/>
  <c r="K1017" i="11" s="1"/>
  <c r="J1009" i="11"/>
  <c r="K1009" i="11" s="1"/>
  <c r="J1001" i="11"/>
  <c r="K1001" i="11" s="1"/>
  <c r="J993" i="11"/>
  <c r="K993" i="11" s="1"/>
  <c r="J985" i="11"/>
  <c r="K985" i="11" s="1"/>
  <c r="J977" i="11"/>
  <c r="K977" i="11" s="1"/>
  <c r="J969" i="11"/>
  <c r="K969" i="11" s="1"/>
  <c r="J961" i="11"/>
  <c r="K961" i="11" s="1"/>
  <c r="J953" i="11"/>
  <c r="K953" i="11" s="1"/>
  <c r="J945" i="11"/>
  <c r="K945" i="11" s="1"/>
  <c r="J937" i="11"/>
  <c r="K937" i="11" s="1"/>
  <c r="J929" i="11"/>
  <c r="K929" i="11" s="1"/>
  <c r="J921" i="11"/>
  <c r="K921" i="11" s="1"/>
  <c r="J913" i="11"/>
  <c r="K913" i="11" s="1"/>
  <c r="J905" i="11"/>
  <c r="K905" i="11" s="1"/>
  <c r="J897" i="11"/>
  <c r="K897" i="11" s="1"/>
  <c r="J889" i="11"/>
  <c r="K889" i="11" s="1"/>
  <c r="J881" i="11"/>
  <c r="K881" i="11" s="1"/>
  <c r="J873" i="11"/>
  <c r="K873" i="11" s="1"/>
  <c r="J865" i="11"/>
  <c r="K865" i="11" s="1"/>
  <c r="J857" i="11"/>
  <c r="K857" i="11" s="1"/>
  <c r="J849" i="11"/>
  <c r="K849" i="11" s="1"/>
  <c r="J841" i="11"/>
  <c r="K841" i="11" s="1"/>
  <c r="J833" i="11"/>
  <c r="K833" i="11" s="1"/>
  <c r="J825" i="11"/>
  <c r="K825" i="11" s="1"/>
  <c r="J817" i="11"/>
  <c r="K817" i="11" s="1"/>
  <c r="J809" i="11"/>
  <c r="K809" i="11" s="1"/>
  <c r="J801" i="11"/>
  <c r="K801" i="11" s="1"/>
  <c r="J793" i="11"/>
  <c r="K793" i="11" s="1"/>
  <c r="J785" i="11"/>
  <c r="K785" i="11" s="1"/>
  <c r="J777" i="11"/>
  <c r="K777" i="11" s="1"/>
  <c r="J769" i="11"/>
  <c r="K769" i="11" s="1"/>
  <c r="J761" i="11"/>
  <c r="K761" i="11" s="1"/>
  <c r="J753" i="11"/>
  <c r="K753" i="11" s="1"/>
  <c r="J745" i="11"/>
  <c r="K745" i="11" s="1"/>
  <c r="J737" i="11"/>
  <c r="K737" i="11" s="1"/>
  <c r="J729" i="11"/>
  <c r="K729" i="11" s="1"/>
  <c r="J721" i="11"/>
  <c r="K721" i="11" s="1"/>
  <c r="J713" i="11"/>
  <c r="K713" i="11" s="1"/>
  <c r="J705" i="11"/>
  <c r="K705" i="11" s="1"/>
  <c r="J697" i="11"/>
  <c r="K697" i="11" s="1"/>
  <c r="J689" i="11"/>
  <c r="K689" i="11" s="1"/>
  <c r="J681" i="11"/>
  <c r="K681" i="11" s="1"/>
  <c r="J673" i="11"/>
  <c r="K673" i="11" s="1"/>
  <c r="J665" i="11"/>
  <c r="K665" i="11" s="1"/>
  <c r="J657" i="11"/>
  <c r="K657" i="11" s="1"/>
  <c r="J649" i="11"/>
  <c r="K649" i="11" s="1"/>
  <c r="J641" i="11"/>
  <c r="K641" i="11" s="1"/>
  <c r="J633" i="11"/>
  <c r="K633" i="11" s="1"/>
  <c r="J625" i="11"/>
  <c r="K625" i="11" s="1"/>
  <c r="J617" i="11"/>
  <c r="K617" i="11" s="1"/>
  <c r="J609" i="11"/>
  <c r="K609" i="11" s="1"/>
  <c r="J601" i="11"/>
  <c r="K601" i="11" s="1"/>
  <c r="J593" i="11"/>
  <c r="K593" i="11" s="1"/>
  <c r="J585" i="11"/>
  <c r="K585" i="11" s="1"/>
  <c r="J577" i="11"/>
  <c r="K577" i="11" s="1"/>
  <c r="J569" i="11"/>
  <c r="K569" i="11" s="1"/>
  <c r="J561" i="11"/>
  <c r="K561" i="11" s="1"/>
  <c r="J553" i="11"/>
  <c r="K553" i="11" s="1"/>
  <c r="J545" i="11"/>
  <c r="K545" i="11" s="1"/>
  <c r="J537" i="11"/>
  <c r="K537" i="11" s="1"/>
  <c r="J529" i="11"/>
  <c r="K529" i="11" s="1"/>
  <c r="J521" i="11"/>
  <c r="K521" i="11" s="1"/>
  <c r="J513" i="11"/>
  <c r="K513" i="11" s="1"/>
  <c r="J505" i="11"/>
  <c r="K505" i="11" s="1"/>
  <c r="J497" i="11"/>
  <c r="K497" i="11" s="1"/>
  <c r="J489" i="11"/>
  <c r="K489" i="11" s="1"/>
  <c r="J1560" i="11"/>
  <c r="K1560" i="11" s="1"/>
  <c r="J1552" i="11"/>
  <c r="K1552" i="11" s="1"/>
  <c r="J1544" i="11"/>
  <c r="K1544" i="11" s="1"/>
  <c r="J1536" i="11"/>
  <c r="K1536" i="11" s="1"/>
  <c r="J1528" i="11"/>
  <c r="K1528" i="11" s="1"/>
  <c r="J1520" i="11"/>
  <c r="K1520" i="11" s="1"/>
  <c r="J1512" i="11"/>
  <c r="K1512" i="11" s="1"/>
  <c r="J1504" i="11"/>
  <c r="K1504" i="11" s="1"/>
  <c r="J1496" i="11"/>
  <c r="K1496" i="11" s="1"/>
  <c r="J1488" i="11"/>
  <c r="K1488" i="11" s="1"/>
  <c r="J1480" i="11"/>
  <c r="K1480" i="11" s="1"/>
  <c r="J1472" i="11"/>
  <c r="K1472" i="11" s="1"/>
  <c r="J1464" i="11"/>
  <c r="K1464" i="11" s="1"/>
  <c r="J1456" i="11"/>
  <c r="K1456" i="11" s="1"/>
  <c r="J1448" i="11"/>
  <c r="K1448" i="11" s="1"/>
  <c r="J1440" i="11"/>
  <c r="K1440" i="11" s="1"/>
  <c r="J1432" i="11"/>
  <c r="K1432" i="11" s="1"/>
  <c r="J1424" i="11"/>
  <c r="K1424" i="11" s="1"/>
  <c r="J1416" i="11"/>
  <c r="K1416" i="11" s="1"/>
  <c r="J1408" i="11"/>
  <c r="K1408" i="11" s="1"/>
  <c r="J1400" i="11"/>
  <c r="K1400" i="11" s="1"/>
  <c r="J1392" i="11"/>
  <c r="K1392" i="11" s="1"/>
  <c r="J1384" i="11"/>
  <c r="K1384" i="11" s="1"/>
  <c r="J1376" i="11"/>
  <c r="K1376" i="11" s="1"/>
  <c r="J1368" i="11"/>
  <c r="K1368" i="11" s="1"/>
  <c r="J1360" i="11"/>
  <c r="K1360" i="11" s="1"/>
  <c r="J1352" i="11"/>
  <c r="K1352" i="11" s="1"/>
  <c r="J1344" i="11"/>
  <c r="K1344" i="11" s="1"/>
  <c r="J1336" i="11"/>
  <c r="K1336" i="11" s="1"/>
  <c r="J1328" i="11"/>
  <c r="K1328" i="11" s="1"/>
  <c r="J1320" i="11"/>
  <c r="K1320" i="11" s="1"/>
  <c r="J1312" i="11"/>
  <c r="K1312" i="11" s="1"/>
  <c r="J1304" i="11"/>
  <c r="K1304" i="11" s="1"/>
  <c r="J1296" i="11"/>
  <c r="K1296" i="11" s="1"/>
  <c r="J1288" i="11"/>
  <c r="K1288" i="11" s="1"/>
  <c r="J1280" i="11"/>
  <c r="K1280" i="11" s="1"/>
  <c r="J1272" i="11"/>
  <c r="K1272" i="11" s="1"/>
  <c r="J1264" i="11"/>
  <c r="K1264" i="11" s="1"/>
  <c r="J1256" i="11"/>
  <c r="K1256" i="11" s="1"/>
  <c r="J1248" i="11"/>
  <c r="K1248" i="11" s="1"/>
  <c r="J1240" i="11"/>
  <c r="K1240" i="11" s="1"/>
  <c r="J1232" i="11"/>
  <c r="K1232" i="11" s="1"/>
  <c r="J1224" i="11"/>
  <c r="K1224" i="11" s="1"/>
  <c r="J1216" i="11"/>
  <c r="K1216" i="11" s="1"/>
  <c r="J1208" i="11"/>
  <c r="K1208" i="11" s="1"/>
  <c r="J1200" i="11"/>
  <c r="K1200" i="11" s="1"/>
  <c r="J1192" i="11"/>
  <c r="K1192" i="11" s="1"/>
  <c r="J1184" i="11"/>
  <c r="K1184" i="11" s="1"/>
  <c r="J1176" i="11"/>
  <c r="K1176" i="11" s="1"/>
  <c r="J1168" i="11"/>
  <c r="K1168" i="11" s="1"/>
  <c r="J1160" i="11"/>
  <c r="K1160" i="11" s="1"/>
  <c r="J1152" i="11"/>
  <c r="K1152" i="11" s="1"/>
  <c r="J1144" i="11"/>
  <c r="K1144" i="11" s="1"/>
  <c r="J1136" i="11"/>
  <c r="K1136" i="11" s="1"/>
  <c r="J1128" i="11"/>
  <c r="K1128" i="11" s="1"/>
  <c r="J1120" i="11"/>
  <c r="K1120" i="11" s="1"/>
  <c r="J1112" i="11"/>
  <c r="K1112" i="11" s="1"/>
  <c r="J1104" i="11"/>
  <c r="K1104" i="11" s="1"/>
  <c r="J1096" i="11"/>
  <c r="K1096" i="11" s="1"/>
  <c r="J1088" i="11"/>
  <c r="K1088" i="11" s="1"/>
  <c r="J1080" i="11"/>
  <c r="K1080" i="11" s="1"/>
  <c r="J1072" i="11"/>
  <c r="K1072" i="11" s="1"/>
  <c r="J1064" i="11"/>
  <c r="K1064" i="11" s="1"/>
  <c r="J1056" i="11"/>
  <c r="K1056" i="11" s="1"/>
  <c r="J1048" i="11"/>
  <c r="K1048" i="11" s="1"/>
  <c r="J1040" i="11"/>
  <c r="K1040" i="11" s="1"/>
  <c r="J1032" i="11"/>
  <c r="K1032" i="11" s="1"/>
  <c r="J1024" i="11"/>
  <c r="K1024" i="11" s="1"/>
  <c r="J1016" i="11"/>
  <c r="K1016" i="11" s="1"/>
  <c r="J1008" i="11"/>
  <c r="K1008" i="11" s="1"/>
  <c r="J1000" i="11"/>
  <c r="K1000" i="11" s="1"/>
  <c r="J992" i="11"/>
  <c r="K992" i="11" s="1"/>
  <c r="J984" i="11"/>
  <c r="K984" i="11" s="1"/>
  <c r="J976" i="11"/>
  <c r="K976" i="11" s="1"/>
  <c r="J968" i="11"/>
  <c r="K968" i="11" s="1"/>
  <c r="J960" i="11"/>
  <c r="K960" i="11" s="1"/>
  <c r="J952" i="11"/>
  <c r="K952" i="11" s="1"/>
  <c r="J944" i="11"/>
  <c r="K944" i="11" s="1"/>
  <c r="J936" i="11"/>
  <c r="K936" i="11" s="1"/>
  <c r="J928" i="11"/>
  <c r="K928" i="11" s="1"/>
  <c r="J920" i="11"/>
  <c r="K920" i="11" s="1"/>
  <c r="J912" i="11"/>
  <c r="K912" i="11" s="1"/>
  <c r="J904" i="11"/>
  <c r="K904" i="11" s="1"/>
  <c r="J896" i="11"/>
  <c r="K896" i="11" s="1"/>
  <c r="J888" i="11"/>
  <c r="K888" i="11" s="1"/>
  <c r="J880" i="11"/>
  <c r="K880" i="11" s="1"/>
  <c r="J872" i="11"/>
  <c r="K872" i="11" s="1"/>
  <c r="J864" i="11"/>
  <c r="K864" i="11" s="1"/>
  <c r="J856" i="11"/>
  <c r="K856" i="11" s="1"/>
  <c r="J848" i="11"/>
  <c r="K848" i="11" s="1"/>
  <c r="J840" i="11"/>
  <c r="K840" i="11" s="1"/>
  <c r="J832" i="11"/>
  <c r="K832" i="11" s="1"/>
  <c r="J824" i="11"/>
  <c r="K824" i="11" s="1"/>
  <c r="J816" i="11"/>
  <c r="K816" i="11" s="1"/>
  <c r="J808" i="11"/>
  <c r="K808" i="11" s="1"/>
  <c r="J800" i="11"/>
  <c r="K800" i="11" s="1"/>
  <c r="J792" i="11"/>
  <c r="K792" i="11" s="1"/>
  <c r="J784" i="11"/>
  <c r="K784" i="11" s="1"/>
  <c r="J776" i="11"/>
  <c r="K776" i="11" s="1"/>
  <c r="J768" i="11"/>
  <c r="K768" i="11" s="1"/>
  <c r="J760" i="11"/>
  <c r="K760" i="11" s="1"/>
  <c r="J752" i="11"/>
  <c r="K752" i="11" s="1"/>
  <c r="J744" i="11"/>
  <c r="K744" i="11" s="1"/>
  <c r="J736" i="11"/>
  <c r="K736" i="11" s="1"/>
  <c r="J728" i="11"/>
  <c r="K728" i="11" s="1"/>
  <c r="J720" i="11"/>
  <c r="K720" i="11" s="1"/>
  <c r="J712" i="11"/>
  <c r="K712" i="11" s="1"/>
  <c r="J704" i="11"/>
  <c r="K704" i="11" s="1"/>
  <c r="J696" i="11"/>
  <c r="K696" i="11" s="1"/>
  <c r="J688" i="11"/>
  <c r="K688" i="11" s="1"/>
  <c r="J680" i="11"/>
  <c r="K680" i="11" s="1"/>
  <c r="J672" i="11"/>
  <c r="K672" i="11" s="1"/>
  <c r="J664" i="11"/>
  <c r="K664" i="11" s="1"/>
  <c r="J656" i="11"/>
  <c r="K656" i="11" s="1"/>
  <c r="J648" i="11"/>
  <c r="K648" i="11" s="1"/>
  <c r="J640" i="11"/>
  <c r="K640" i="11" s="1"/>
  <c r="J632" i="11"/>
  <c r="K632" i="11" s="1"/>
  <c r="J624" i="11"/>
  <c r="K624" i="11" s="1"/>
  <c r="J616" i="11"/>
  <c r="K616" i="11" s="1"/>
  <c r="J608" i="11"/>
  <c r="K608" i="11" s="1"/>
  <c r="J600" i="11"/>
  <c r="K600" i="11" s="1"/>
  <c r="J592" i="11"/>
  <c r="K592" i="11" s="1"/>
  <c r="J584" i="11"/>
  <c r="K584" i="11" s="1"/>
  <c r="J576" i="11"/>
  <c r="K576" i="11" s="1"/>
  <c r="J568" i="11"/>
  <c r="K568" i="11" s="1"/>
  <c r="J560" i="11"/>
  <c r="K560" i="11" s="1"/>
  <c r="J552" i="11"/>
  <c r="K552" i="11" s="1"/>
  <c r="J544" i="11"/>
  <c r="K544" i="11" s="1"/>
  <c r="J536" i="11"/>
  <c r="K536" i="11" s="1"/>
  <c r="J528" i="11"/>
  <c r="K528" i="11" s="1"/>
  <c r="J520" i="11"/>
  <c r="K520" i="11" s="1"/>
  <c r="J512" i="11"/>
  <c r="K512" i="11" s="1"/>
  <c r="J504" i="11"/>
  <c r="K504" i="11" s="1"/>
  <c r="J496" i="11"/>
  <c r="K496" i="11" s="1"/>
  <c r="J488" i="11"/>
  <c r="K488" i="11" s="1"/>
  <c r="J1559" i="11"/>
  <c r="K1559" i="11" s="1"/>
  <c r="J1551" i="11"/>
  <c r="K1551" i="11" s="1"/>
  <c r="J1543" i="11"/>
  <c r="K1543" i="11" s="1"/>
  <c r="J1535" i="11"/>
  <c r="K1535" i="11" s="1"/>
  <c r="J1527" i="11"/>
  <c r="K1527" i="11" s="1"/>
  <c r="J1519" i="11"/>
  <c r="K1519" i="11" s="1"/>
  <c r="J1511" i="11"/>
  <c r="K1511" i="11" s="1"/>
  <c r="J1503" i="11"/>
  <c r="K1503" i="11" s="1"/>
  <c r="J1495" i="11"/>
  <c r="K1495" i="11" s="1"/>
  <c r="J1487" i="11"/>
  <c r="K1487" i="11" s="1"/>
  <c r="J1479" i="11"/>
  <c r="K1479" i="11" s="1"/>
  <c r="J1471" i="11"/>
  <c r="K1471" i="11" s="1"/>
  <c r="J1463" i="11"/>
  <c r="K1463" i="11" s="1"/>
  <c r="J1455" i="11"/>
  <c r="K1455" i="11" s="1"/>
  <c r="J1447" i="11"/>
  <c r="K1447" i="11" s="1"/>
  <c r="J1439" i="11"/>
  <c r="K1439" i="11" s="1"/>
  <c r="J1431" i="11"/>
  <c r="K1431" i="11" s="1"/>
  <c r="J1423" i="11"/>
  <c r="K1423" i="11" s="1"/>
  <c r="J1415" i="11"/>
  <c r="K1415" i="11" s="1"/>
  <c r="J1407" i="11"/>
  <c r="K1407" i="11" s="1"/>
  <c r="J1399" i="11"/>
  <c r="K1399" i="11" s="1"/>
  <c r="J1391" i="11"/>
  <c r="K1391" i="11" s="1"/>
  <c r="J1383" i="11"/>
  <c r="K1383" i="11" s="1"/>
  <c r="J1375" i="11"/>
  <c r="K1375" i="11" s="1"/>
  <c r="J1367" i="11"/>
  <c r="K1367" i="11" s="1"/>
  <c r="J1359" i="11"/>
  <c r="K1359" i="11" s="1"/>
  <c r="J1351" i="11"/>
  <c r="K1351" i="11" s="1"/>
  <c r="J1343" i="11"/>
  <c r="K1343" i="11" s="1"/>
  <c r="J1335" i="11"/>
  <c r="K1335" i="11" s="1"/>
  <c r="J1327" i="11"/>
  <c r="K1327" i="11" s="1"/>
  <c r="J1319" i="11"/>
  <c r="K1319" i="11" s="1"/>
  <c r="J1311" i="11"/>
  <c r="K1311" i="11" s="1"/>
  <c r="J1303" i="11"/>
  <c r="K1303" i="11" s="1"/>
  <c r="J1295" i="11"/>
  <c r="K1295" i="11" s="1"/>
  <c r="J1287" i="11"/>
  <c r="K1287" i="11" s="1"/>
  <c r="J1279" i="11"/>
  <c r="K1279" i="11" s="1"/>
  <c r="J1271" i="11"/>
  <c r="K1271" i="11" s="1"/>
  <c r="J1263" i="11"/>
  <c r="K1263" i="11" s="1"/>
  <c r="J1255" i="11"/>
  <c r="K1255" i="11" s="1"/>
  <c r="J1247" i="11"/>
  <c r="K1247" i="11" s="1"/>
  <c r="J1239" i="11"/>
  <c r="K1239" i="11" s="1"/>
  <c r="J1231" i="11"/>
  <c r="K1231" i="11" s="1"/>
  <c r="J1223" i="11"/>
  <c r="K1223" i="11" s="1"/>
  <c r="J1215" i="11"/>
  <c r="K1215" i="11" s="1"/>
  <c r="J1207" i="11"/>
  <c r="K1207" i="11" s="1"/>
  <c r="J1199" i="11"/>
  <c r="K1199" i="11" s="1"/>
  <c r="J1191" i="11"/>
  <c r="K1191" i="11" s="1"/>
  <c r="J1183" i="11"/>
  <c r="K1183" i="11" s="1"/>
  <c r="J1175" i="11"/>
  <c r="K1175" i="11" s="1"/>
  <c r="J1167" i="11"/>
  <c r="K1167" i="11" s="1"/>
  <c r="J1159" i="11"/>
  <c r="K1159" i="11" s="1"/>
  <c r="J1151" i="11"/>
  <c r="K1151" i="11" s="1"/>
  <c r="J1143" i="11"/>
  <c r="K1143" i="11" s="1"/>
  <c r="J1135" i="11"/>
  <c r="K1135" i="11" s="1"/>
  <c r="J1127" i="11"/>
  <c r="K1127" i="11" s="1"/>
  <c r="J1119" i="11"/>
  <c r="K1119" i="11" s="1"/>
  <c r="J1111" i="11"/>
  <c r="K1111" i="11" s="1"/>
  <c r="J1103" i="11"/>
  <c r="K1103" i="11" s="1"/>
  <c r="J1095" i="11"/>
  <c r="K1095" i="11" s="1"/>
  <c r="J1087" i="11"/>
  <c r="K1087" i="11" s="1"/>
  <c r="J1079" i="11"/>
  <c r="K1079" i="11" s="1"/>
  <c r="J1071" i="11"/>
  <c r="K1071" i="11" s="1"/>
  <c r="J1063" i="11"/>
  <c r="K1063" i="11" s="1"/>
  <c r="J1055" i="11"/>
  <c r="K1055" i="11" s="1"/>
  <c r="J1047" i="11"/>
  <c r="K1047" i="11" s="1"/>
  <c r="J1039" i="11"/>
  <c r="K1039" i="11" s="1"/>
  <c r="J1031" i="11"/>
  <c r="K1031" i="11" s="1"/>
  <c r="J1023" i="11"/>
  <c r="K1023" i="11" s="1"/>
  <c r="J1015" i="11"/>
  <c r="K1015" i="11" s="1"/>
  <c r="J1007" i="11"/>
  <c r="K1007" i="11" s="1"/>
  <c r="J999" i="11"/>
  <c r="K999" i="11" s="1"/>
  <c r="J991" i="11"/>
  <c r="K991" i="11" s="1"/>
  <c r="J983" i="11"/>
  <c r="K983" i="11" s="1"/>
  <c r="J975" i="11"/>
  <c r="K975" i="11" s="1"/>
  <c r="J967" i="11"/>
  <c r="K967" i="11" s="1"/>
  <c r="J959" i="11"/>
  <c r="K959" i="11" s="1"/>
  <c r="J951" i="11"/>
  <c r="K951" i="11" s="1"/>
  <c r="J943" i="11"/>
  <c r="K943" i="11" s="1"/>
  <c r="J935" i="11"/>
  <c r="K935" i="11" s="1"/>
  <c r="J927" i="11"/>
  <c r="K927" i="11" s="1"/>
  <c r="J919" i="11"/>
  <c r="K919" i="11" s="1"/>
  <c r="J911" i="11"/>
  <c r="K911" i="11" s="1"/>
  <c r="J903" i="11"/>
  <c r="K903" i="11" s="1"/>
  <c r="J895" i="11"/>
  <c r="K895" i="11" s="1"/>
  <c r="J887" i="11"/>
  <c r="K887" i="11" s="1"/>
  <c r="J879" i="11"/>
  <c r="K879" i="11" s="1"/>
  <c r="J871" i="11"/>
  <c r="K871" i="11" s="1"/>
  <c r="J863" i="11"/>
  <c r="K863" i="11" s="1"/>
  <c r="J855" i="11"/>
  <c r="K855" i="11" s="1"/>
  <c r="J847" i="11"/>
  <c r="K847" i="11" s="1"/>
  <c r="J839" i="11"/>
  <c r="K839" i="11" s="1"/>
  <c r="J831" i="11"/>
  <c r="K831" i="11" s="1"/>
  <c r="J823" i="11"/>
  <c r="K823" i="11" s="1"/>
  <c r="J815" i="11"/>
  <c r="K815" i="11" s="1"/>
  <c r="J807" i="11"/>
  <c r="K807" i="11" s="1"/>
  <c r="J799" i="11"/>
  <c r="K799" i="11" s="1"/>
  <c r="J791" i="11"/>
  <c r="K791" i="11" s="1"/>
  <c r="J783" i="11"/>
  <c r="K783" i="11" s="1"/>
  <c r="J775" i="11"/>
  <c r="K775" i="11" s="1"/>
  <c r="J767" i="11"/>
  <c r="K767" i="11" s="1"/>
  <c r="J759" i="11"/>
  <c r="K759" i="11" s="1"/>
  <c r="J751" i="11"/>
  <c r="K751" i="11" s="1"/>
  <c r="J743" i="11"/>
  <c r="K743" i="11" s="1"/>
  <c r="J735" i="11"/>
  <c r="K735" i="11" s="1"/>
  <c r="J727" i="11"/>
  <c r="K727" i="11" s="1"/>
  <c r="J719" i="11"/>
  <c r="K719" i="11" s="1"/>
  <c r="J711" i="11"/>
  <c r="K711" i="11" s="1"/>
  <c r="J703" i="11"/>
  <c r="K703" i="11" s="1"/>
  <c r="J695" i="11"/>
  <c r="K695" i="11" s="1"/>
  <c r="J687" i="11"/>
  <c r="K687" i="11" s="1"/>
  <c r="J679" i="11"/>
  <c r="K679" i="11" s="1"/>
  <c r="J671" i="11"/>
  <c r="K671" i="11" s="1"/>
  <c r="J663" i="11"/>
  <c r="K663" i="11" s="1"/>
  <c r="J655" i="11"/>
  <c r="K655" i="11" s="1"/>
  <c r="J647" i="11"/>
  <c r="K647" i="11" s="1"/>
  <c r="J639" i="11"/>
  <c r="K639" i="11" s="1"/>
  <c r="J631" i="11"/>
  <c r="K631" i="11" s="1"/>
  <c r="J623" i="11"/>
  <c r="K623" i="11" s="1"/>
  <c r="J615" i="11"/>
  <c r="K615" i="11" s="1"/>
  <c r="J607" i="11"/>
  <c r="K607" i="11" s="1"/>
  <c r="J599" i="11"/>
  <c r="K599" i="11" s="1"/>
  <c r="J591" i="11"/>
  <c r="K591" i="11" s="1"/>
  <c r="J583" i="11"/>
  <c r="K583" i="11" s="1"/>
  <c r="J575" i="11"/>
  <c r="K575" i="11" s="1"/>
  <c r="J567" i="11"/>
  <c r="K567" i="11" s="1"/>
  <c r="J559" i="11"/>
  <c r="K559" i="11" s="1"/>
  <c r="J551" i="11"/>
  <c r="K551" i="11" s="1"/>
  <c r="J543" i="11"/>
  <c r="K543" i="11" s="1"/>
  <c r="J535" i="11"/>
  <c r="K535" i="11" s="1"/>
  <c r="J527" i="11"/>
  <c r="K527" i="11" s="1"/>
  <c r="J519" i="11"/>
  <c r="K519" i="11" s="1"/>
  <c r="J511" i="11"/>
  <c r="K511" i="11" s="1"/>
  <c r="J503" i="11"/>
  <c r="K503" i="11" s="1"/>
  <c r="J495" i="11"/>
  <c r="K495" i="11" s="1"/>
  <c r="J487" i="11"/>
  <c r="K487" i="11" s="1"/>
  <c r="J1558" i="11"/>
  <c r="K1558" i="11" s="1"/>
  <c r="J1550" i="11"/>
  <c r="K1550" i="11" s="1"/>
  <c r="J1542" i="11"/>
  <c r="K1542" i="11" s="1"/>
  <c r="J1534" i="11"/>
  <c r="K1534" i="11" s="1"/>
  <c r="J1526" i="11"/>
  <c r="K1526" i="11" s="1"/>
  <c r="J1518" i="11"/>
  <c r="K1518" i="11" s="1"/>
  <c r="J1510" i="11"/>
  <c r="K1510" i="11" s="1"/>
  <c r="J1502" i="11"/>
  <c r="K1502" i="11" s="1"/>
  <c r="J1494" i="11"/>
  <c r="K1494" i="11" s="1"/>
  <c r="J1486" i="11"/>
  <c r="K1486" i="11" s="1"/>
  <c r="J1478" i="11"/>
  <c r="K1478" i="11" s="1"/>
  <c r="J1470" i="11"/>
  <c r="K1470" i="11" s="1"/>
  <c r="J1462" i="11"/>
  <c r="K1462" i="11" s="1"/>
  <c r="J1454" i="11"/>
  <c r="K1454" i="11" s="1"/>
  <c r="J1446" i="11"/>
  <c r="K1446" i="11" s="1"/>
  <c r="J1438" i="11"/>
  <c r="K1438" i="11" s="1"/>
  <c r="J1430" i="11"/>
  <c r="K1430" i="11" s="1"/>
  <c r="J1422" i="11"/>
  <c r="K1422" i="11" s="1"/>
  <c r="J1414" i="11"/>
  <c r="K1414" i="11" s="1"/>
  <c r="J1406" i="11"/>
  <c r="K1406" i="11" s="1"/>
  <c r="J1398" i="11"/>
  <c r="K1398" i="11" s="1"/>
  <c r="J1390" i="11"/>
  <c r="K1390" i="11" s="1"/>
  <c r="J1382" i="11"/>
  <c r="K1382" i="11" s="1"/>
  <c r="J1374" i="11"/>
  <c r="K1374" i="11" s="1"/>
  <c r="J1366" i="11"/>
  <c r="K1366" i="11" s="1"/>
  <c r="J1358" i="11"/>
  <c r="K1358" i="11" s="1"/>
  <c r="J1350" i="11"/>
  <c r="K1350" i="11" s="1"/>
  <c r="J1342" i="11"/>
  <c r="K1342" i="11" s="1"/>
  <c r="J1334" i="11"/>
  <c r="K1334" i="11" s="1"/>
  <c r="J1326" i="11"/>
  <c r="K1326" i="11" s="1"/>
  <c r="J1318" i="11"/>
  <c r="K1318" i="11" s="1"/>
  <c r="J1310" i="11"/>
  <c r="K1310" i="11" s="1"/>
  <c r="J1302" i="11"/>
  <c r="K1302" i="11" s="1"/>
  <c r="J1294" i="11"/>
  <c r="K1294" i="11" s="1"/>
  <c r="J1286" i="11"/>
  <c r="K1286" i="11" s="1"/>
  <c r="J1278" i="11"/>
  <c r="K1278" i="11" s="1"/>
  <c r="J1270" i="11"/>
  <c r="K1270" i="11" s="1"/>
  <c r="J1262" i="11"/>
  <c r="K1262" i="11" s="1"/>
  <c r="J1254" i="11"/>
  <c r="K1254" i="11" s="1"/>
  <c r="J1246" i="11"/>
  <c r="K1246" i="11" s="1"/>
  <c r="J1238" i="11"/>
  <c r="K1238" i="11" s="1"/>
  <c r="J1230" i="11"/>
  <c r="K1230" i="11" s="1"/>
  <c r="J1222" i="11"/>
  <c r="K1222" i="11" s="1"/>
  <c r="J1214" i="11"/>
  <c r="K1214" i="11" s="1"/>
  <c r="J1206" i="11"/>
  <c r="K1206" i="11" s="1"/>
  <c r="J1198" i="11"/>
  <c r="K1198" i="11" s="1"/>
  <c r="J1190" i="11"/>
  <c r="K1190" i="11" s="1"/>
  <c r="J1182" i="11"/>
  <c r="K1182" i="11" s="1"/>
  <c r="J1174" i="11"/>
  <c r="K1174" i="11" s="1"/>
  <c r="J1166" i="11"/>
  <c r="K1166" i="11" s="1"/>
  <c r="J1158" i="11"/>
  <c r="K1158" i="11" s="1"/>
  <c r="J1150" i="11"/>
  <c r="K1150" i="11" s="1"/>
  <c r="J1142" i="11"/>
  <c r="K1142" i="11" s="1"/>
  <c r="J1134" i="11"/>
  <c r="K1134" i="11" s="1"/>
  <c r="J1126" i="11"/>
  <c r="K1126" i="11" s="1"/>
  <c r="J1118" i="11"/>
  <c r="K1118" i="11" s="1"/>
  <c r="J1110" i="11"/>
  <c r="K1110" i="11" s="1"/>
  <c r="J1102" i="11"/>
  <c r="K1102" i="11" s="1"/>
  <c r="J1094" i="11"/>
  <c r="K1094" i="11" s="1"/>
  <c r="J1086" i="11"/>
  <c r="K1086" i="11" s="1"/>
  <c r="J1078" i="11"/>
  <c r="K1078" i="11" s="1"/>
  <c r="J1070" i="11"/>
  <c r="K1070" i="11" s="1"/>
  <c r="J1062" i="11"/>
  <c r="K1062" i="11" s="1"/>
  <c r="J1054" i="11"/>
  <c r="K1054" i="11" s="1"/>
  <c r="J1046" i="11"/>
  <c r="K1046" i="11" s="1"/>
  <c r="J1038" i="11"/>
  <c r="K1038" i="11" s="1"/>
  <c r="J1030" i="11"/>
  <c r="K1030" i="11" s="1"/>
  <c r="J1022" i="11"/>
  <c r="K1022" i="11" s="1"/>
  <c r="J1014" i="11"/>
  <c r="K1014" i="11" s="1"/>
  <c r="J1006" i="11"/>
  <c r="K1006" i="11" s="1"/>
  <c r="J998" i="11"/>
  <c r="K998" i="11" s="1"/>
  <c r="J990" i="11"/>
  <c r="K990" i="11" s="1"/>
  <c r="J982" i="11"/>
  <c r="K982" i="11" s="1"/>
  <c r="J974" i="11"/>
  <c r="K974" i="11" s="1"/>
  <c r="J966" i="11"/>
  <c r="K966" i="11" s="1"/>
  <c r="J958" i="11"/>
  <c r="K958" i="11" s="1"/>
  <c r="J950" i="11"/>
  <c r="K950" i="11" s="1"/>
  <c r="J942" i="11"/>
  <c r="K942" i="11" s="1"/>
  <c r="J934" i="11"/>
  <c r="K934" i="11" s="1"/>
  <c r="J926" i="11"/>
  <c r="K926" i="11" s="1"/>
  <c r="J918" i="11"/>
  <c r="K918" i="11" s="1"/>
  <c r="J910" i="11"/>
  <c r="K910" i="11" s="1"/>
  <c r="J902" i="11"/>
  <c r="K902" i="11" s="1"/>
  <c r="J894" i="11"/>
  <c r="K894" i="11" s="1"/>
  <c r="J886" i="11"/>
  <c r="K886" i="11" s="1"/>
  <c r="J878" i="11"/>
  <c r="K878" i="11" s="1"/>
  <c r="J870" i="11"/>
  <c r="K870" i="11" s="1"/>
  <c r="J862" i="11"/>
  <c r="K862" i="11" s="1"/>
  <c r="J854" i="11"/>
  <c r="K854" i="11" s="1"/>
  <c r="J846" i="11"/>
  <c r="K846" i="11" s="1"/>
  <c r="J838" i="11"/>
  <c r="K838" i="11" s="1"/>
  <c r="J830" i="11"/>
  <c r="K830" i="11" s="1"/>
  <c r="J822" i="11"/>
  <c r="K822" i="11" s="1"/>
  <c r="J814" i="11"/>
  <c r="K814" i="11" s="1"/>
  <c r="J806" i="11"/>
  <c r="K806" i="11" s="1"/>
  <c r="J798" i="11"/>
  <c r="K798" i="11" s="1"/>
  <c r="J790" i="11"/>
  <c r="K790" i="11" s="1"/>
  <c r="J782" i="11"/>
  <c r="K782" i="11" s="1"/>
  <c r="J774" i="11"/>
  <c r="K774" i="11" s="1"/>
  <c r="J766" i="11"/>
  <c r="K766" i="11" s="1"/>
  <c r="J758" i="11"/>
  <c r="K758" i="11" s="1"/>
  <c r="J750" i="11"/>
  <c r="K750" i="11" s="1"/>
  <c r="J742" i="11"/>
  <c r="K742" i="11" s="1"/>
  <c r="J734" i="11"/>
  <c r="K734" i="11" s="1"/>
  <c r="J726" i="11"/>
  <c r="K726" i="11" s="1"/>
  <c r="J718" i="11"/>
  <c r="K718" i="11" s="1"/>
  <c r="J710" i="11"/>
  <c r="K710" i="11" s="1"/>
  <c r="J702" i="11"/>
  <c r="K702" i="11" s="1"/>
  <c r="J694" i="11"/>
  <c r="K694" i="11" s="1"/>
  <c r="J686" i="11"/>
  <c r="K686" i="11" s="1"/>
  <c r="J678" i="11"/>
  <c r="K678" i="11" s="1"/>
  <c r="J670" i="11"/>
  <c r="K670" i="11" s="1"/>
  <c r="J662" i="11"/>
  <c r="K662" i="11" s="1"/>
  <c r="J654" i="11"/>
  <c r="K654" i="11" s="1"/>
  <c r="J646" i="11"/>
  <c r="K646" i="11" s="1"/>
  <c r="J638" i="11"/>
  <c r="K638" i="11" s="1"/>
  <c r="J630" i="11"/>
  <c r="K630" i="11" s="1"/>
  <c r="J622" i="11"/>
  <c r="K622" i="11" s="1"/>
  <c r="J614" i="11"/>
  <c r="K614" i="11" s="1"/>
  <c r="J606" i="11"/>
  <c r="K606" i="11" s="1"/>
  <c r="J598" i="11"/>
  <c r="K598" i="11" s="1"/>
  <c r="J590" i="11"/>
  <c r="K590" i="11" s="1"/>
  <c r="J582" i="11"/>
  <c r="K582" i="11" s="1"/>
  <c r="J574" i="11"/>
  <c r="K574" i="11" s="1"/>
  <c r="J566" i="11"/>
  <c r="K566" i="11" s="1"/>
  <c r="J558" i="11"/>
  <c r="K558" i="11" s="1"/>
  <c r="J550" i="11"/>
  <c r="K550" i="11" s="1"/>
  <c r="J542" i="11"/>
  <c r="K542" i="11" s="1"/>
  <c r="J534" i="11"/>
  <c r="K534" i="11" s="1"/>
  <c r="J526" i="11"/>
  <c r="K526" i="11" s="1"/>
  <c r="J518" i="11"/>
  <c r="K518" i="11" s="1"/>
  <c r="J510" i="11"/>
  <c r="K510" i="11" s="1"/>
  <c r="J502" i="11"/>
  <c r="K502" i="11" s="1"/>
  <c r="J494" i="11"/>
  <c r="K494" i="11" s="1"/>
  <c r="J486" i="11"/>
  <c r="K486" i="11" s="1"/>
  <c r="J1557" i="11"/>
  <c r="K1557" i="11" s="1"/>
  <c r="J1549" i="11"/>
  <c r="K1549" i="11" s="1"/>
  <c r="J1541" i="11"/>
  <c r="K1541" i="11" s="1"/>
  <c r="J1533" i="11"/>
  <c r="K1533" i="11" s="1"/>
  <c r="J1525" i="11"/>
  <c r="K1525" i="11" s="1"/>
  <c r="J1517" i="11"/>
  <c r="K1517" i="11" s="1"/>
  <c r="J1509" i="11"/>
  <c r="K1509" i="11" s="1"/>
  <c r="J1501" i="11"/>
  <c r="K1501" i="11" s="1"/>
  <c r="J1493" i="11"/>
  <c r="K1493" i="11" s="1"/>
  <c r="J1485" i="11"/>
  <c r="K1485" i="11" s="1"/>
  <c r="J1477" i="11"/>
  <c r="K1477" i="11" s="1"/>
  <c r="J1469" i="11"/>
  <c r="K1469" i="11" s="1"/>
  <c r="J1461" i="11"/>
  <c r="K1461" i="11" s="1"/>
  <c r="J1453" i="11"/>
  <c r="K1453" i="11" s="1"/>
  <c r="J1445" i="11"/>
  <c r="K1445" i="11" s="1"/>
  <c r="J1437" i="11"/>
  <c r="K1437" i="11" s="1"/>
  <c r="J1429" i="11"/>
  <c r="K1429" i="11" s="1"/>
  <c r="J1421" i="11"/>
  <c r="K1421" i="11" s="1"/>
  <c r="J1413" i="11"/>
  <c r="K1413" i="11" s="1"/>
  <c r="J1405" i="11"/>
  <c r="K1405" i="11" s="1"/>
  <c r="J1397" i="11"/>
  <c r="K1397" i="11" s="1"/>
  <c r="J1389" i="11"/>
  <c r="K1389" i="11" s="1"/>
  <c r="J1381" i="11"/>
  <c r="K1381" i="11" s="1"/>
  <c r="J1373" i="11"/>
  <c r="K1373" i="11" s="1"/>
  <c r="J1365" i="11"/>
  <c r="K1365" i="11" s="1"/>
  <c r="J1357" i="11"/>
  <c r="K1357" i="11" s="1"/>
  <c r="J1349" i="11"/>
  <c r="K1349" i="11" s="1"/>
  <c r="J1341" i="11"/>
  <c r="K1341" i="11" s="1"/>
  <c r="J1333" i="11"/>
  <c r="K1333" i="11" s="1"/>
  <c r="J1325" i="11"/>
  <c r="K1325" i="11" s="1"/>
  <c r="J1317" i="11"/>
  <c r="K1317" i="11" s="1"/>
  <c r="J1309" i="11"/>
  <c r="K1309" i="11" s="1"/>
  <c r="J1301" i="11"/>
  <c r="K1301" i="11" s="1"/>
  <c r="J1293" i="11"/>
  <c r="K1293" i="11" s="1"/>
  <c r="J1285" i="11"/>
  <c r="K1285" i="11" s="1"/>
  <c r="J1277" i="11"/>
  <c r="K1277" i="11" s="1"/>
  <c r="J1269" i="11"/>
  <c r="K1269" i="11" s="1"/>
  <c r="J1261" i="11"/>
  <c r="K1261" i="11" s="1"/>
  <c r="J1253" i="11"/>
  <c r="K1253" i="11" s="1"/>
  <c r="J1245" i="11"/>
  <c r="K1245" i="11" s="1"/>
  <c r="J1237" i="11"/>
  <c r="K1237" i="11" s="1"/>
  <c r="J1229" i="11"/>
  <c r="K1229" i="11" s="1"/>
  <c r="J1221" i="11"/>
  <c r="K1221" i="11" s="1"/>
  <c r="J1213" i="11"/>
  <c r="K1213" i="11" s="1"/>
  <c r="J1205" i="11"/>
  <c r="K1205" i="11" s="1"/>
  <c r="J1197" i="11"/>
  <c r="K1197" i="11" s="1"/>
  <c r="J1189" i="11"/>
  <c r="K1189" i="11" s="1"/>
  <c r="J1181" i="11"/>
  <c r="K1181" i="11" s="1"/>
  <c r="J1173" i="11"/>
  <c r="K1173" i="11" s="1"/>
  <c r="J1165" i="11"/>
  <c r="K1165" i="11" s="1"/>
  <c r="J1157" i="11"/>
  <c r="K1157" i="11" s="1"/>
  <c r="J1149" i="11"/>
  <c r="K1149" i="11" s="1"/>
  <c r="J1141" i="11"/>
  <c r="K1141" i="11" s="1"/>
  <c r="J1133" i="11"/>
  <c r="K1133" i="11" s="1"/>
  <c r="J1125" i="11"/>
  <c r="K1125" i="11" s="1"/>
  <c r="J1117" i="11"/>
  <c r="K1117" i="11" s="1"/>
  <c r="J1109" i="11"/>
  <c r="K1109" i="11" s="1"/>
  <c r="J1101" i="11"/>
  <c r="K1101" i="11" s="1"/>
  <c r="J1093" i="11"/>
  <c r="K1093" i="11" s="1"/>
  <c r="J1085" i="11"/>
  <c r="K1085" i="11" s="1"/>
  <c r="J1077" i="11"/>
  <c r="K1077" i="11" s="1"/>
  <c r="J1069" i="11"/>
  <c r="K1069" i="11" s="1"/>
  <c r="J1061" i="11"/>
  <c r="K1061" i="11" s="1"/>
  <c r="J1053" i="11"/>
  <c r="K1053" i="11" s="1"/>
  <c r="J1045" i="11"/>
  <c r="K1045" i="11" s="1"/>
  <c r="J1037" i="11"/>
  <c r="K1037" i="11" s="1"/>
  <c r="J1029" i="11"/>
  <c r="K1029" i="11" s="1"/>
  <c r="J1021" i="11"/>
  <c r="K1021" i="11" s="1"/>
  <c r="J1013" i="11"/>
  <c r="K1013" i="11" s="1"/>
  <c r="J1005" i="11"/>
  <c r="K1005" i="11" s="1"/>
  <c r="J997" i="11"/>
  <c r="K997" i="11" s="1"/>
  <c r="J989" i="11"/>
  <c r="K989" i="11" s="1"/>
  <c r="J981" i="11"/>
  <c r="K981" i="11" s="1"/>
  <c r="J973" i="11"/>
  <c r="K973" i="11" s="1"/>
  <c r="J965" i="11"/>
  <c r="K965" i="11" s="1"/>
  <c r="J957" i="11"/>
  <c r="K957" i="11" s="1"/>
  <c r="J949" i="11"/>
  <c r="K949" i="11" s="1"/>
  <c r="J941" i="11"/>
  <c r="K941" i="11" s="1"/>
  <c r="J933" i="11"/>
  <c r="K933" i="11" s="1"/>
  <c r="J925" i="11"/>
  <c r="K925" i="11" s="1"/>
  <c r="J917" i="11"/>
  <c r="K917" i="11" s="1"/>
  <c r="J909" i="11"/>
  <c r="K909" i="11" s="1"/>
  <c r="J901" i="11"/>
  <c r="K901" i="11" s="1"/>
  <c r="J893" i="11"/>
  <c r="K893" i="11" s="1"/>
  <c r="J885" i="11"/>
  <c r="K885" i="11" s="1"/>
  <c r="J877" i="11"/>
  <c r="K877" i="11" s="1"/>
  <c r="J869" i="11"/>
  <c r="K869" i="11" s="1"/>
  <c r="J861" i="11"/>
  <c r="K861" i="11" s="1"/>
  <c r="J853" i="11"/>
  <c r="K853" i="11" s="1"/>
  <c r="J845" i="11"/>
  <c r="K845" i="11" s="1"/>
  <c r="J837" i="11"/>
  <c r="K837" i="11" s="1"/>
  <c r="J829" i="11"/>
  <c r="K829" i="11" s="1"/>
  <c r="J821" i="11"/>
  <c r="K821" i="11" s="1"/>
  <c r="J813" i="11"/>
  <c r="K813" i="11" s="1"/>
  <c r="J805" i="11"/>
  <c r="K805" i="11" s="1"/>
  <c r="J797" i="11"/>
  <c r="K797" i="11" s="1"/>
  <c r="J789" i="11"/>
  <c r="K789" i="11" s="1"/>
  <c r="J781" i="11"/>
  <c r="K781" i="11" s="1"/>
  <c r="J773" i="11"/>
  <c r="K773" i="11" s="1"/>
  <c r="J765" i="11"/>
  <c r="K765" i="11" s="1"/>
  <c r="J757" i="11"/>
  <c r="K757" i="11" s="1"/>
  <c r="J749" i="11"/>
  <c r="K749" i="11" s="1"/>
  <c r="J741" i="11"/>
  <c r="K741" i="11" s="1"/>
  <c r="J733" i="11"/>
  <c r="K733" i="11" s="1"/>
  <c r="J725" i="11"/>
  <c r="K725" i="11" s="1"/>
  <c r="J717" i="11"/>
  <c r="K717" i="11" s="1"/>
  <c r="J709" i="11"/>
  <c r="K709" i="11" s="1"/>
  <c r="J701" i="11"/>
  <c r="K701" i="11" s="1"/>
  <c r="J693" i="11"/>
  <c r="K693" i="11" s="1"/>
  <c r="J685" i="11"/>
  <c r="K685" i="11" s="1"/>
  <c r="J677" i="11"/>
  <c r="K677" i="11" s="1"/>
  <c r="J669" i="11"/>
  <c r="K669" i="11" s="1"/>
  <c r="J661" i="11"/>
  <c r="K661" i="11" s="1"/>
  <c r="J653" i="11"/>
  <c r="K653" i="11" s="1"/>
  <c r="J645" i="11"/>
  <c r="K645" i="11" s="1"/>
  <c r="J637" i="11"/>
  <c r="K637" i="11" s="1"/>
  <c r="J629" i="11"/>
  <c r="K629" i="11" s="1"/>
  <c r="J621" i="11"/>
  <c r="K621" i="11" s="1"/>
  <c r="J613" i="11"/>
  <c r="K613" i="11" s="1"/>
  <c r="J605" i="11"/>
  <c r="K605" i="11" s="1"/>
  <c r="J597" i="11"/>
  <c r="K597" i="11" s="1"/>
  <c r="J589" i="11"/>
  <c r="K589" i="11" s="1"/>
  <c r="J581" i="11"/>
  <c r="K581" i="11" s="1"/>
  <c r="J573" i="11"/>
  <c r="K573" i="11" s="1"/>
  <c r="J565" i="11"/>
  <c r="K565" i="11" s="1"/>
  <c r="J557" i="11"/>
  <c r="K557" i="11" s="1"/>
  <c r="J549" i="11"/>
  <c r="K549" i="11" s="1"/>
  <c r="J541" i="11"/>
  <c r="K541" i="11" s="1"/>
  <c r="J533" i="11"/>
  <c r="K533" i="11" s="1"/>
  <c r="J525" i="11"/>
  <c r="K525" i="11" s="1"/>
  <c r="J517" i="11"/>
  <c r="K517" i="11" s="1"/>
  <c r="J509" i="11"/>
  <c r="K509" i="11" s="1"/>
  <c r="J501" i="11"/>
  <c r="K501" i="11" s="1"/>
  <c r="J493" i="11"/>
  <c r="K493" i="11" s="1"/>
  <c r="J485" i="11"/>
  <c r="K485" i="11" s="1"/>
  <c r="J1556" i="11"/>
  <c r="K1556" i="11" s="1"/>
  <c r="J1548" i="11"/>
  <c r="K1548" i="11" s="1"/>
  <c r="J1540" i="11"/>
  <c r="K1540" i="11" s="1"/>
  <c r="J1532" i="11"/>
  <c r="K1532" i="11" s="1"/>
  <c r="J1524" i="11"/>
  <c r="K1524" i="11" s="1"/>
  <c r="J1516" i="11"/>
  <c r="K1516" i="11" s="1"/>
  <c r="J1508" i="11"/>
  <c r="K1508" i="11" s="1"/>
  <c r="J1500" i="11"/>
  <c r="K1500" i="11" s="1"/>
  <c r="J1492" i="11"/>
  <c r="K1492" i="11" s="1"/>
  <c r="J1484" i="11"/>
  <c r="K1484" i="11" s="1"/>
  <c r="J1476" i="11"/>
  <c r="K1476" i="11" s="1"/>
  <c r="J1468" i="11"/>
  <c r="K1468" i="11" s="1"/>
  <c r="J1460" i="11"/>
  <c r="K1460" i="11" s="1"/>
  <c r="J1452" i="11"/>
  <c r="K1452" i="11" s="1"/>
  <c r="J1444" i="11"/>
  <c r="K1444" i="11" s="1"/>
  <c r="J1436" i="11"/>
  <c r="K1436" i="11" s="1"/>
  <c r="J1428" i="11"/>
  <c r="K1428" i="11" s="1"/>
  <c r="J1420" i="11"/>
  <c r="K1420" i="11" s="1"/>
  <c r="J1412" i="11"/>
  <c r="K1412" i="11" s="1"/>
  <c r="J1404" i="11"/>
  <c r="K1404" i="11" s="1"/>
  <c r="J1396" i="11"/>
  <c r="K1396" i="11" s="1"/>
  <c r="J1388" i="11"/>
  <c r="K1388" i="11" s="1"/>
  <c r="J1380" i="11"/>
  <c r="K1380" i="11" s="1"/>
  <c r="J1372" i="11"/>
  <c r="K1372" i="11" s="1"/>
  <c r="J1364" i="11"/>
  <c r="K1364" i="11" s="1"/>
  <c r="J1356" i="11"/>
  <c r="K1356" i="11" s="1"/>
  <c r="J1348" i="11"/>
  <c r="K1348" i="11" s="1"/>
  <c r="J1340" i="11"/>
  <c r="K1340" i="11" s="1"/>
  <c r="J1332" i="11"/>
  <c r="K1332" i="11" s="1"/>
  <c r="J1324" i="11"/>
  <c r="K1324" i="11" s="1"/>
  <c r="J1316" i="11"/>
  <c r="K1316" i="11" s="1"/>
  <c r="J1308" i="11"/>
  <c r="K1308" i="11" s="1"/>
  <c r="J1300" i="11"/>
  <c r="K1300" i="11" s="1"/>
  <c r="J1292" i="11"/>
  <c r="K1292" i="11" s="1"/>
  <c r="J1284" i="11"/>
  <c r="K1284" i="11" s="1"/>
  <c r="J1276" i="11"/>
  <c r="K1276" i="11" s="1"/>
  <c r="J1268" i="11"/>
  <c r="K1268" i="11" s="1"/>
  <c r="J1260" i="11"/>
  <c r="K1260" i="11" s="1"/>
  <c r="J1252" i="11"/>
  <c r="K1252" i="11" s="1"/>
  <c r="J1244" i="11"/>
  <c r="K1244" i="11" s="1"/>
  <c r="J1236" i="11"/>
  <c r="K1236" i="11" s="1"/>
  <c r="J1228" i="11"/>
  <c r="K1228" i="11" s="1"/>
  <c r="J1220" i="11"/>
  <c r="K1220" i="11" s="1"/>
  <c r="J1212" i="11"/>
  <c r="K1212" i="11" s="1"/>
  <c r="J1204" i="11"/>
  <c r="K1204" i="11" s="1"/>
  <c r="J1196" i="11"/>
  <c r="K1196" i="11" s="1"/>
  <c r="J1188" i="11"/>
  <c r="K1188" i="11" s="1"/>
  <c r="J1180" i="11"/>
  <c r="K1180" i="11" s="1"/>
  <c r="J1172" i="11"/>
  <c r="K1172" i="11" s="1"/>
  <c r="J1164" i="11"/>
  <c r="K1164" i="11" s="1"/>
  <c r="J1156" i="11"/>
  <c r="K1156" i="11" s="1"/>
  <c r="J1148" i="11"/>
  <c r="K1148" i="11" s="1"/>
  <c r="J1140" i="11"/>
  <c r="K1140" i="11" s="1"/>
  <c r="J1132" i="11"/>
  <c r="K1132" i="11" s="1"/>
  <c r="J1124" i="11"/>
  <c r="K1124" i="11" s="1"/>
  <c r="J1116" i="11"/>
  <c r="K1116" i="11" s="1"/>
  <c r="J1108" i="11"/>
  <c r="K1108" i="11" s="1"/>
  <c r="J1100" i="11"/>
  <c r="K1100" i="11" s="1"/>
  <c r="J1092" i="11"/>
  <c r="K1092" i="11" s="1"/>
  <c r="J1084" i="11"/>
  <c r="K1084" i="11" s="1"/>
  <c r="J1076" i="11"/>
  <c r="K1076" i="11" s="1"/>
  <c r="J1068" i="11"/>
  <c r="K1068" i="11" s="1"/>
  <c r="J1060" i="11"/>
  <c r="K1060" i="11" s="1"/>
  <c r="J1052" i="11"/>
  <c r="K1052" i="11" s="1"/>
  <c r="J1044" i="11"/>
  <c r="K1044" i="11" s="1"/>
  <c r="J1036" i="11"/>
  <c r="K1036" i="11" s="1"/>
  <c r="J1028" i="11"/>
  <c r="K1028" i="11" s="1"/>
  <c r="J1020" i="11"/>
  <c r="K1020" i="11" s="1"/>
  <c r="J1012" i="11"/>
  <c r="K1012" i="11" s="1"/>
  <c r="J1004" i="11"/>
  <c r="K1004" i="11" s="1"/>
  <c r="J996" i="11"/>
  <c r="K996" i="11" s="1"/>
  <c r="J988" i="11"/>
  <c r="K988" i="11" s="1"/>
  <c r="J980" i="11"/>
  <c r="K980" i="11" s="1"/>
  <c r="J972" i="11"/>
  <c r="K972" i="11" s="1"/>
  <c r="J964" i="11"/>
  <c r="K964" i="11" s="1"/>
  <c r="J956" i="11"/>
  <c r="K956" i="11" s="1"/>
  <c r="J948" i="11"/>
  <c r="K948" i="11" s="1"/>
  <c r="J940" i="11"/>
  <c r="K940" i="11" s="1"/>
  <c r="J932" i="11"/>
  <c r="K932" i="11" s="1"/>
  <c r="J924" i="11"/>
  <c r="K924" i="11" s="1"/>
  <c r="J916" i="11"/>
  <c r="K916" i="11" s="1"/>
  <c r="J908" i="11"/>
  <c r="K908" i="11" s="1"/>
  <c r="J900" i="11"/>
  <c r="K900" i="11" s="1"/>
  <c r="J892" i="11"/>
  <c r="K892" i="11" s="1"/>
  <c r="J884" i="11"/>
  <c r="K884" i="11" s="1"/>
  <c r="J876" i="11"/>
  <c r="K876" i="11" s="1"/>
  <c r="J868" i="11"/>
  <c r="K868" i="11" s="1"/>
  <c r="J860" i="11"/>
  <c r="K860" i="11" s="1"/>
  <c r="J852" i="11"/>
  <c r="K852" i="11" s="1"/>
  <c r="J844" i="11"/>
  <c r="K844" i="11" s="1"/>
  <c r="J836" i="11"/>
  <c r="K836" i="11" s="1"/>
  <c r="J828" i="11"/>
  <c r="K828" i="11" s="1"/>
  <c r="J820" i="11"/>
  <c r="K820" i="11" s="1"/>
  <c r="J812" i="11"/>
  <c r="K812" i="11" s="1"/>
  <c r="J804" i="11"/>
  <c r="K804" i="11" s="1"/>
  <c r="J796" i="11"/>
  <c r="K796" i="11" s="1"/>
  <c r="J788" i="11"/>
  <c r="K788" i="11" s="1"/>
  <c r="J780" i="11"/>
  <c r="K780" i="11" s="1"/>
  <c r="J772" i="11"/>
  <c r="K772" i="11" s="1"/>
  <c r="J764" i="11"/>
  <c r="K764" i="11" s="1"/>
  <c r="J756" i="11"/>
  <c r="K756" i="11" s="1"/>
  <c r="J748" i="11"/>
  <c r="K748" i="11" s="1"/>
  <c r="J740" i="11"/>
  <c r="K740" i="11" s="1"/>
  <c r="J732" i="11"/>
  <c r="K732" i="11" s="1"/>
  <c r="J724" i="11"/>
  <c r="K724" i="11" s="1"/>
  <c r="J716" i="11"/>
  <c r="K716" i="11" s="1"/>
  <c r="J708" i="11"/>
  <c r="K708" i="11" s="1"/>
  <c r="J700" i="11"/>
  <c r="K700" i="11" s="1"/>
  <c r="J692" i="11"/>
  <c r="K692" i="11" s="1"/>
  <c r="J684" i="11"/>
  <c r="K684" i="11" s="1"/>
  <c r="J676" i="11"/>
  <c r="K676" i="11" s="1"/>
  <c r="J668" i="11"/>
  <c r="K668" i="11" s="1"/>
  <c r="J660" i="11"/>
  <c r="K660" i="11" s="1"/>
  <c r="J652" i="11"/>
  <c r="K652" i="11" s="1"/>
  <c r="J644" i="11"/>
  <c r="K644" i="11" s="1"/>
  <c r="J636" i="11"/>
  <c r="K636" i="11" s="1"/>
  <c r="J628" i="11"/>
  <c r="K628" i="11" s="1"/>
  <c r="J620" i="11"/>
  <c r="K620" i="11" s="1"/>
  <c r="J612" i="11"/>
  <c r="K612" i="11" s="1"/>
  <c r="J604" i="11"/>
  <c r="K604" i="11" s="1"/>
  <c r="J596" i="11"/>
  <c r="K596" i="11" s="1"/>
  <c r="J588" i="11"/>
  <c r="K588" i="11" s="1"/>
  <c r="J580" i="11"/>
  <c r="K580" i="11" s="1"/>
  <c r="J572" i="11"/>
  <c r="K572" i="11" s="1"/>
  <c r="J564" i="11"/>
  <c r="K564" i="11" s="1"/>
  <c r="J556" i="11"/>
  <c r="K556" i="11" s="1"/>
  <c r="J548" i="11"/>
  <c r="K548" i="11" s="1"/>
  <c r="J540" i="11"/>
  <c r="K540" i="11" s="1"/>
  <c r="J532" i="11"/>
  <c r="K532" i="11" s="1"/>
  <c r="J524" i="11"/>
  <c r="K524" i="11" s="1"/>
  <c r="J516" i="11"/>
  <c r="K516" i="11" s="1"/>
  <c r="J508" i="11"/>
  <c r="K508" i="11" s="1"/>
  <c r="J500" i="11"/>
  <c r="K500" i="11" s="1"/>
  <c r="J492" i="11"/>
  <c r="K492" i="11" s="1"/>
  <c r="K4" i="11"/>
  <c r="J12" i="11"/>
  <c r="K12" i="11" s="1"/>
  <c r="J20" i="11"/>
  <c r="K20" i="11" s="1"/>
  <c r="J28" i="11"/>
  <c r="K28" i="11" s="1"/>
  <c r="J36" i="11"/>
  <c r="K36" i="11" s="1"/>
  <c r="J44" i="11"/>
  <c r="K44" i="11" s="1"/>
  <c r="J52" i="11"/>
  <c r="K52" i="11" s="1"/>
  <c r="J60" i="11"/>
  <c r="K60" i="11" s="1"/>
  <c r="J68" i="11"/>
  <c r="K68" i="11" s="1"/>
  <c r="J76" i="11"/>
  <c r="K76" i="11" s="1"/>
  <c r="J84" i="11"/>
  <c r="K84" i="11" s="1"/>
  <c r="J92" i="11"/>
  <c r="K92" i="11" s="1"/>
  <c r="J100" i="11"/>
  <c r="K100" i="11" s="1"/>
  <c r="J108" i="11"/>
  <c r="K108" i="11" s="1"/>
  <c r="J116" i="11"/>
  <c r="K116" i="11" s="1"/>
  <c r="J124" i="11"/>
  <c r="K124" i="11" s="1"/>
  <c r="J132" i="11"/>
  <c r="K132" i="11" s="1"/>
  <c r="J140" i="11"/>
  <c r="K140" i="11" s="1"/>
  <c r="J148" i="11"/>
  <c r="K148" i="11" s="1"/>
  <c r="J156" i="11"/>
  <c r="K156" i="11" s="1"/>
  <c r="J164" i="11"/>
  <c r="K164" i="11" s="1"/>
  <c r="J172" i="11"/>
  <c r="K172" i="11" s="1"/>
  <c r="J180" i="11"/>
  <c r="K180" i="11" s="1"/>
  <c r="J188" i="11"/>
  <c r="K188" i="11" s="1"/>
  <c r="J196" i="11"/>
  <c r="K196" i="11" s="1"/>
  <c r="J204" i="11"/>
  <c r="K204" i="11" s="1"/>
  <c r="J212" i="11"/>
  <c r="K212" i="11" s="1"/>
  <c r="J220" i="11"/>
  <c r="K220" i="11" s="1"/>
  <c r="J228" i="11"/>
  <c r="K228" i="11" s="1"/>
  <c r="J236" i="11"/>
  <c r="K236" i="11" s="1"/>
  <c r="J244" i="11"/>
  <c r="K244" i="11" s="1"/>
  <c r="J252" i="11"/>
  <c r="K252" i="11" s="1"/>
  <c r="J260" i="11"/>
  <c r="K260" i="11" s="1"/>
  <c r="J268" i="11"/>
  <c r="K268" i="11" s="1"/>
  <c r="J276" i="11"/>
  <c r="K276" i="11" s="1"/>
  <c r="J284" i="11"/>
  <c r="K284" i="11" s="1"/>
  <c r="J292" i="11"/>
  <c r="K292" i="11" s="1"/>
  <c r="J300" i="11"/>
  <c r="K300" i="11" s="1"/>
  <c r="J308" i="11"/>
  <c r="K308" i="11" s="1"/>
  <c r="J316" i="11"/>
  <c r="K316" i="11" s="1"/>
  <c r="J324" i="11"/>
  <c r="K324" i="11" s="1"/>
  <c r="J332" i="11"/>
  <c r="K332" i="11" s="1"/>
  <c r="J340" i="11"/>
  <c r="K340" i="11" s="1"/>
  <c r="J348" i="11"/>
  <c r="K348" i="11" s="1"/>
  <c r="J356" i="11"/>
  <c r="K356" i="11" s="1"/>
  <c r="J364" i="11"/>
  <c r="K364" i="11" s="1"/>
  <c r="J372" i="11"/>
  <c r="K372" i="11" s="1"/>
  <c r="J380" i="11"/>
  <c r="K380" i="11" s="1"/>
  <c r="J388" i="11"/>
  <c r="K388" i="11" s="1"/>
  <c r="J396" i="11"/>
  <c r="K396" i="11" s="1"/>
  <c r="J404" i="11"/>
  <c r="K404" i="11" s="1"/>
  <c r="J412" i="11"/>
  <c r="K412" i="11" s="1"/>
  <c r="J420" i="11"/>
  <c r="K420" i="11" s="1"/>
  <c r="J428" i="11"/>
  <c r="K428" i="11" s="1"/>
  <c r="J436" i="11"/>
  <c r="K436" i="11" s="1"/>
  <c r="J444" i="11"/>
  <c r="K444" i="11" s="1"/>
  <c r="J452" i="11"/>
  <c r="K452" i="11" s="1"/>
  <c r="J460" i="11"/>
  <c r="K460" i="11" s="1"/>
  <c r="J468" i="11"/>
  <c r="K468" i="11" s="1"/>
  <c r="J476" i="11"/>
  <c r="K476" i="11" s="1"/>
  <c r="J5" i="11"/>
  <c r="K5" i="11" s="1"/>
  <c r="J13" i="11"/>
  <c r="K13" i="11" s="1"/>
  <c r="J21" i="11"/>
  <c r="K21" i="11" s="1"/>
  <c r="J29" i="11"/>
  <c r="K29" i="11" s="1"/>
  <c r="J37" i="11"/>
  <c r="K37" i="11" s="1"/>
  <c r="J45" i="11"/>
  <c r="K45" i="11" s="1"/>
  <c r="J53" i="11"/>
  <c r="K53" i="11" s="1"/>
  <c r="J61" i="11"/>
  <c r="K61" i="11" s="1"/>
  <c r="J69" i="11"/>
  <c r="K69" i="11" s="1"/>
  <c r="J77" i="11"/>
  <c r="K77" i="11" s="1"/>
  <c r="J85" i="11"/>
  <c r="K85" i="11" s="1"/>
  <c r="J93" i="11"/>
  <c r="K93" i="11" s="1"/>
  <c r="J101" i="11"/>
  <c r="K101" i="11" s="1"/>
  <c r="J109" i="11"/>
  <c r="K109" i="11" s="1"/>
  <c r="J117" i="11"/>
  <c r="K117" i="11" s="1"/>
  <c r="J125" i="11"/>
  <c r="K125" i="11" s="1"/>
  <c r="J133" i="11"/>
  <c r="K133" i="11" s="1"/>
  <c r="J141" i="11"/>
  <c r="K141" i="11" s="1"/>
  <c r="J149" i="11"/>
  <c r="K149" i="11" s="1"/>
  <c r="J157" i="11"/>
  <c r="K157" i="11" s="1"/>
  <c r="J165" i="11"/>
  <c r="K165" i="11" s="1"/>
  <c r="J173" i="11"/>
  <c r="K173" i="11" s="1"/>
  <c r="J181" i="11"/>
  <c r="K181" i="11" s="1"/>
  <c r="J189" i="11"/>
  <c r="K189" i="11" s="1"/>
  <c r="J197" i="11"/>
  <c r="K197" i="11" s="1"/>
  <c r="J205" i="11"/>
  <c r="K205" i="11" s="1"/>
  <c r="J213" i="11"/>
  <c r="K213" i="11" s="1"/>
  <c r="J221" i="11"/>
  <c r="K221" i="11" s="1"/>
  <c r="J229" i="11"/>
  <c r="K229" i="11" s="1"/>
  <c r="J237" i="11"/>
  <c r="K237" i="11" s="1"/>
  <c r="J245" i="11"/>
  <c r="K245" i="11" s="1"/>
  <c r="J253" i="11"/>
  <c r="K253" i="11" s="1"/>
  <c r="J261" i="11"/>
  <c r="K261" i="11" s="1"/>
  <c r="J269" i="11"/>
  <c r="K269" i="11" s="1"/>
  <c r="J277" i="11"/>
  <c r="K277" i="11" s="1"/>
  <c r="J285" i="11"/>
  <c r="K285" i="11" s="1"/>
  <c r="J293" i="11"/>
  <c r="K293" i="11" s="1"/>
  <c r="J301" i="11"/>
  <c r="K301" i="11" s="1"/>
  <c r="J309" i="11"/>
  <c r="K309" i="11" s="1"/>
  <c r="J317" i="11"/>
  <c r="K317" i="11" s="1"/>
  <c r="J325" i="11"/>
  <c r="K325" i="11" s="1"/>
  <c r="J333" i="11"/>
  <c r="K333" i="11" s="1"/>
  <c r="J341" i="11"/>
  <c r="K341" i="11" s="1"/>
  <c r="J349" i="11"/>
  <c r="K349" i="11" s="1"/>
  <c r="J357" i="11"/>
  <c r="K357" i="11" s="1"/>
  <c r="J365" i="11"/>
  <c r="K365" i="11" s="1"/>
  <c r="J373" i="11"/>
  <c r="K373" i="11" s="1"/>
  <c r="J381" i="11"/>
  <c r="K381" i="11" s="1"/>
  <c r="J389" i="11"/>
  <c r="K389" i="11" s="1"/>
  <c r="J397" i="11"/>
  <c r="K397" i="11" s="1"/>
  <c r="J405" i="11"/>
  <c r="K405" i="11" s="1"/>
  <c r="J413" i="11"/>
  <c r="K413" i="11" s="1"/>
  <c r="J421" i="11"/>
  <c r="K421" i="11" s="1"/>
  <c r="J429" i="11"/>
  <c r="K429" i="11" s="1"/>
  <c r="J437" i="11"/>
  <c r="K437" i="11" s="1"/>
  <c r="J445" i="11"/>
  <c r="K445" i="11" s="1"/>
  <c r="J453" i="11"/>
  <c r="K453" i="11" s="1"/>
  <c r="J461" i="11"/>
  <c r="K461" i="11" s="1"/>
  <c r="J469" i="11"/>
  <c r="K469" i="11" s="1"/>
  <c r="J477" i="11"/>
  <c r="K477" i="11" s="1"/>
  <c r="J6" i="11"/>
  <c r="K6" i="11" s="1"/>
  <c r="J14" i="11"/>
  <c r="K14" i="11" s="1"/>
  <c r="J22" i="11"/>
  <c r="K22" i="11" s="1"/>
  <c r="J30" i="11"/>
  <c r="K30" i="11" s="1"/>
  <c r="J38" i="11"/>
  <c r="K38" i="11" s="1"/>
  <c r="J46" i="11"/>
  <c r="K46" i="11" s="1"/>
  <c r="J54" i="11"/>
  <c r="K54" i="11" s="1"/>
  <c r="J62" i="11"/>
  <c r="K62" i="11" s="1"/>
  <c r="J70" i="11"/>
  <c r="K70" i="11" s="1"/>
  <c r="J78" i="11"/>
  <c r="K78" i="11" s="1"/>
  <c r="J86" i="11"/>
  <c r="K86" i="11" s="1"/>
  <c r="J94" i="11"/>
  <c r="K94" i="11" s="1"/>
  <c r="J102" i="11"/>
  <c r="K102" i="11" s="1"/>
  <c r="J110" i="11"/>
  <c r="K110" i="11" s="1"/>
  <c r="J118" i="11"/>
  <c r="K118" i="11" s="1"/>
  <c r="J126" i="11"/>
  <c r="K126" i="11" s="1"/>
  <c r="J134" i="11"/>
  <c r="K134" i="11" s="1"/>
  <c r="J142" i="11"/>
  <c r="K142" i="11" s="1"/>
  <c r="J150" i="11"/>
  <c r="K150" i="11" s="1"/>
  <c r="J158" i="11"/>
  <c r="K158" i="11" s="1"/>
  <c r="J166" i="11"/>
  <c r="K166" i="11" s="1"/>
  <c r="J174" i="11"/>
  <c r="K174" i="11" s="1"/>
  <c r="J182" i="11"/>
  <c r="K182" i="11" s="1"/>
  <c r="J190" i="11"/>
  <c r="K190" i="11" s="1"/>
  <c r="J198" i="11"/>
  <c r="K198" i="11" s="1"/>
  <c r="J206" i="11"/>
  <c r="K206" i="11" s="1"/>
  <c r="J214" i="11"/>
  <c r="K214" i="11" s="1"/>
  <c r="J222" i="11"/>
  <c r="K222" i="11" s="1"/>
  <c r="J230" i="11"/>
  <c r="K230" i="11" s="1"/>
  <c r="J238" i="11"/>
  <c r="K238" i="11" s="1"/>
  <c r="J246" i="11"/>
  <c r="K246" i="11" s="1"/>
  <c r="J254" i="11"/>
  <c r="K254" i="11" s="1"/>
  <c r="J262" i="11"/>
  <c r="K262" i="11" s="1"/>
  <c r="J270" i="11"/>
  <c r="K270" i="11" s="1"/>
  <c r="J278" i="11"/>
  <c r="K278" i="11" s="1"/>
  <c r="J286" i="11"/>
  <c r="K286" i="11" s="1"/>
  <c r="J294" i="11"/>
  <c r="K294" i="11" s="1"/>
  <c r="J302" i="11"/>
  <c r="K302" i="11" s="1"/>
  <c r="J310" i="11"/>
  <c r="K310" i="11" s="1"/>
  <c r="J318" i="11"/>
  <c r="K318" i="11" s="1"/>
  <c r="J326" i="11"/>
  <c r="K326" i="11" s="1"/>
  <c r="J334" i="11"/>
  <c r="K334" i="11" s="1"/>
  <c r="J342" i="11"/>
  <c r="K342" i="11" s="1"/>
  <c r="J350" i="11"/>
  <c r="K350" i="11" s="1"/>
  <c r="J358" i="11"/>
  <c r="K358" i="11" s="1"/>
  <c r="J366" i="11"/>
  <c r="K366" i="11" s="1"/>
  <c r="J374" i="11"/>
  <c r="K374" i="11" s="1"/>
  <c r="J382" i="11"/>
  <c r="K382" i="11" s="1"/>
  <c r="J390" i="11"/>
  <c r="K390" i="11" s="1"/>
  <c r="J398" i="11"/>
  <c r="K398" i="11" s="1"/>
  <c r="J406" i="11"/>
  <c r="K406" i="11" s="1"/>
  <c r="J414" i="11"/>
  <c r="K414" i="11" s="1"/>
  <c r="J422" i="11"/>
  <c r="K422" i="11" s="1"/>
  <c r="J430" i="11"/>
  <c r="K430" i="11" s="1"/>
  <c r="J438" i="11"/>
  <c r="K438" i="11" s="1"/>
  <c r="J446" i="11"/>
  <c r="K446" i="11" s="1"/>
  <c r="J454" i="11"/>
  <c r="K454" i="11" s="1"/>
  <c r="J462" i="11"/>
  <c r="K462" i="11" s="1"/>
  <c r="J470" i="11"/>
  <c r="K470" i="11" s="1"/>
  <c r="J478" i="11"/>
  <c r="K478" i="11" s="1"/>
  <c r="J7" i="11"/>
  <c r="K7" i="11" s="1"/>
  <c r="J15" i="11"/>
  <c r="K15" i="11" s="1"/>
  <c r="J23" i="11"/>
  <c r="K23" i="11" s="1"/>
  <c r="J31" i="11"/>
  <c r="K31" i="11" s="1"/>
  <c r="J39" i="11"/>
  <c r="K39" i="11" s="1"/>
  <c r="J47" i="11"/>
  <c r="K47" i="11" s="1"/>
  <c r="J55" i="11"/>
  <c r="K55" i="11" s="1"/>
  <c r="J63" i="11"/>
  <c r="K63" i="11" s="1"/>
  <c r="J71" i="11"/>
  <c r="K71" i="11" s="1"/>
  <c r="J79" i="11"/>
  <c r="K79" i="11" s="1"/>
  <c r="J87" i="11"/>
  <c r="K87" i="11" s="1"/>
  <c r="J95" i="11"/>
  <c r="K95" i="11" s="1"/>
  <c r="J103" i="11"/>
  <c r="K103" i="11" s="1"/>
  <c r="J111" i="11"/>
  <c r="K111" i="11" s="1"/>
  <c r="J119" i="11"/>
  <c r="K119" i="11" s="1"/>
  <c r="J127" i="11"/>
  <c r="K127" i="11" s="1"/>
  <c r="J135" i="11"/>
  <c r="K135" i="11" s="1"/>
  <c r="J143" i="11"/>
  <c r="K143" i="11" s="1"/>
  <c r="J151" i="11"/>
  <c r="K151" i="11" s="1"/>
  <c r="J159" i="11"/>
  <c r="K159" i="11" s="1"/>
  <c r="J167" i="11"/>
  <c r="K167" i="11" s="1"/>
  <c r="J175" i="11"/>
  <c r="K175" i="11" s="1"/>
  <c r="J183" i="11"/>
  <c r="K183" i="11" s="1"/>
  <c r="J191" i="11"/>
  <c r="K191" i="11" s="1"/>
  <c r="J199" i="11"/>
  <c r="K199" i="11" s="1"/>
  <c r="J207" i="11"/>
  <c r="K207" i="11" s="1"/>
  <c r="J215" i="11"/>
  <c r="K215" i="11" s="1"/>
  <c r="J223" i="11"/>
  <c r="K223" i="11" s="1"/>
  <c r="J231" i="11"/>
  <c r="K231" i="11" s="1"/>
  <c r="J239" i="11"/>
  <c r="K239" i="11" s="1"/>
  <c r="J247" i="11"/>
  <c r="K247" i="11" s="1"/>
  <c r="J255" i="11"/>
  <c r="K255" i="11" s="1"/>
  <c r="J263" i="11"/>
  <c r="K263" i="11" s="1"/>
  <c r="J271" i="11"/>
  <c r="K271" i="11" s="1"/>
  <c r="J279" i="11"/>
  <c r="K279" i="11" s="1"/>
  <c r="J287" i="11"/>
  <c r="K287" i="11" s="1"/>
  <c r="J295" i="11"/>
  <c r="K295" i="11" s="1"/>
  <c r="J303" i="11"/>
  <c r="K303" i="11" s="1"/>
  <c r="J311" i="11"/>
  <c r="K311" i="11" s="1"/>
  <c r="J319" i="11"/>
  <c r="K319" i="11" s="1"/>
  <c r="J327" i="11"/>
  <c r="K327" i="11" s="1"/>
  <c r="J335" i="11"/>
  <c r="K335" i="11" s="1"/>
  <c r="J343" i="11"/>
  <c r="K343" i="11" s="1"/>
  <c r="J351" i="11"/>
  <c r="K351" i="11" s="1"/>
  <c r="J359" i="11"/>
  <c r="K359" i="11" s="1"/>
  <c r="J367" i="11"/>
  <c r="K367" i="11" s="1"/>
  <c r="J375" i="11"/>
  <c r="K375" i="11" s="1"/>
  <c r="J383" i="11"/>
  <c r="K383" i="11" s="1"/>
  <c r="J391" i="11"/>
  <c r="K391" i="11" s="1"/>
  <c r="J399" i="11"/>
  <c r="K399" i="11" s="1"/>
  <c r="J407" i="11"/>
  <c r="K407" i="11" s="1"/>
  <c r="J415" i="11"/>
  <c r="K415" i="11" s="1"/>
  <c r="J423" i="11"/>
  <c r="K423" i="11" s="1"/>
  <c r="J431" i="11"/>
  <c r="K431" i="11" s="1"/>
  <c r="J439" i="11"/>
  <c r="K439" i="11" s="1"/>
  <c r="J447" i="11"/>
  <c r="K447" i="11" s="1"/>
  <c r="J455" i="11"/>
  <c r="K455" i="11" s="1"/>
  <c r="J463" i="11"/>
  <c r="K463" i="11" s="1"/>
  <c r="J471" i="11"/>
  <c r="K471" i="11" s="1"/>
  <c r="J479" i="11"/>
  <c r="K479" i="11" s="1"/>
  <c r="J8" i="11"/>
  <c r="K8" i="11" s="1"/>
  <c r="J16" i="11"/>
  <c r="K16" i="11" s="1"/>
  <c r="J24" i="11"/>
  <c r="K24" i="11" s="1"/>
  <c r="J32" i="11"/>
  <c r="K32" i="11" s="1"/>
  <c r="J40" i="11"/>
  <c r="K40" i="11" s="1"/>
  <c r="J48" i="11"/>
  <c r="K48" i="11" s="1"/>
  <c r="J56" i="11"/>
  <c r="K56" i="11" s="1"/>
  <c r="J64" i="11"/>
  <c r="K64" i="11" s="1"/>
  <c r="J72" i="11"/>
  <c r="K72" i="11" s="1"/>
  <c r="J80" i="11"/>
  <c r="K80" i="11" s="1"/>
  <c r="J88" i="11"/>
  <c r="K88" i="11" s="1"/>
  <c r="J96" i="11"/>
  <c r="K96" i="11" s="1"/>
  <c r="J104" i="11"/>
  <c r="K104" i="11" s="1"/>
  <c r="J112" i="11"/>
  <c r="K112" i="11" s="1"/>
  <c r="J120" i="11"/>
  <c r="K120" i="11" s="1"/>
  <c r="J128" i="11"/>
  <c r="K128" i="11" s="1"/>
  <c r="J136" i="11"/>
  <c r="K136" i="11" s="1"/>
  <c r="J144" i="11"/>
  <c r="K144" i="11" s="1"/>
  <c r="J152" i="11"/>
  <c r="K152" i="11" s="1"/>
  <c r="J160" i="11"/>
  <c r="K160" i="11" s="1"/>
  <c r="J168" i="11"/>
  <c r="K168" i="11" s="1"/>
  <c r="J176" i="11"/>
  <c r="K176" i="11" s="1"/>
  <c r="J184" i="11"/>
  <c r="K184" i="11" s="1"/>
  <c r="J192" i="11"/>
  <c r="K192" i="11" s="1"/>
  <c r="J200" i="11"/>
  <c r="K200" i="11" s="1"/>
  <c r="J208" i="11"/>
  <c r="K208" i="11" s="1"/>
  <c r="J216" i="11"/>
  <c r="K216" i="11" s="1"/>
  <c r="J224" i="11"/>
  <c r="K224" i="11" s="1"/>
  <c r="J232" i="11"/>
  <c r="K232" i="11" s="1"/>
  <c r="J240" i="11"/>
  <c r="K240" i="11" s="1"/>
  <c r="J248" i="11"/>
  <c r="K248" i="11" s="1"/>
  <c r="J256" i="11"/>
  <c r="K256" i="11" s="1"/>
  <c r="J264" i="11"/>
  <c r="K264" i="11" s="1"/>
  <c r="J272" i="11"/>
  <c r="K272" i="11" s="1"/>
  <c r="J280" i="11"/>
  <c r="K280" i="11" s="1"/>
  <c r="J288" i="11"/>
  <c r="K288" i="11" s="1"/>
  <c r="J296" i="11"/>
  <c r="K296" i="11" s="1"/>
  <c r="J304" i="11"/>
  <c r="K304" i="11" s="1"/>
  <c r="J312" i="11"/>
  <c r="K312" i="11" s="1"/>
  <c r="J320" i="11"/>
  <c r="K320" i="11" s="1"/>
  <c r="J328" i="11"/>
  <c r="K328" i="11" s="1"/>
  <c r="J336" i="11"/>
  <c r="K336" i="11" s="1"/>
  <c r="J344" i="11"/>
  <c r="K344" i="11" s="1"/>
  <c r="J352" i="11"/>
  <c r="K352" i="11" s="1"/>
  <c r="J360" i="11"/>
  <c r="K360" i="11" s="1"/>
  <c r="J368" i="11"/>
  <c r="K368" i="11" s="1"/>
  <c r="J376" i="11"/>
  <c r="K376" i="11" s="1"/>
  <c r="J384" i="11"/>
  <c r="K384" i="11" s="1"/>
  <c r="J392" i="11"/>
  <c r="K392" i="11" s="1"/>
  <c r="J400" i="11"/>
  <c r="K400" i="11" s="1"/>
  <c r="J408" i="11"/>
  <c r="K408" i="11" s="1"/>
  <c r="J416" i="11"/>
  <c r="K416" i="11" s="1"/>
  <c r="J424" i="11"/>
  <c r="K424" i="11" s="1"/>
  <c r="J432" i="11"/>
  <c r="K432" i="11" s="1"/>
  <c r="J440" i="11"/>
  <c r="K440" i="11" s="1"/>
  <c r="J448" i="11"/>
  <c r="K448" i="11" s="1"/>
  <c r="J456" i="11"/>
  <c r="K456" i="11" s="1"/>
  <c r="J464" i="11"/>
  <c r="K464" i="11" s="1"/>
  <c r="J472" i="11"/>
  <c r="K472" i="11" s="1"/>
  <c r="J480" i="11"/>
  <c r="K480" i="11" s="1"/>
  <c r="J9" i="11"/>
  <c r="K9" i="11" s="1"/>
  <c r="J17" i="11"/>
  <c r="K17" i="11" s="1"/>
  <c r="J25" i="11"/>
  <c r="K25" i="11" s="1"/>
  <c r="J33" i="11"/>
  <c r="K33" i="11" s="1"/>
  <c r="J41" i="11"/>
  <c r="K41" i="11" s="1"/>
  <c r="J49" i="11"/>
  <c r="K49" i="11" s="1"/>
  <c r="J57" i="11"/>
  <c r="K57" i="11" s="1"/>
  <c r="J65" i="11"/>
  <c r="K65" i="11" s="1"/>
  <c r="J73" i="11"/>
  <c r="K73" i="11" s="1"/>
  <c r="J81" i="11"/>
  <c r="K81" i="11" s="1"/>
  <c r="J89" i="11"/>
  <c r="K89" i="11" s="1"/>
  <c r="J97" i="11"/>
  <c r="K97" i="11" s="1"/>
  <c r="J105" i="11"/>
  <c r="K105" i="11" s="1"/>
  <c r="J113" i="11"/>
  <c r="K113" i="11" s="1"/>
  <c r="J121" i="11"/>
  <c r="K121" i="11" s="1"/>
  <c r="J129" i="11"/>
  <c r="K129" i="11" s="1"/>
  <c r="J137" i="11"/>
  <c r="K137" i="11" s="1"/>
  <c r="J145" i="11"/>
  <c r="K145" i="11" s="1"/>
  <c r="J153" i="11"/>
  <c r="K153" i="11" s="1"/>
  <c r="J161" i="11"/>
  <c r="K161" i="11" s="1"/>
  <c r="J169" i="11"/>
  <c r="K169" i="11" s="1"/>
  <c r="J177" i="11"/>
  <c r="K177" i="11" s="1"/>
  <c r="J185" i="11"/>
  <c r="K185" i="11" s="1"/>
  <c r="J193" i="11"/>
  <c r="K193" i="11" s="1"/>
  <c r="J201" i="11"/>
  <c r="K201" i="11" s="1"/>
  <c r="J209" i="11"/>
  <c r="K209" i="11" s="1"/>
  <c r="J217" i="11"/>
  <c r="K217" i="11" s="1"/>
  <c r="J225" i="11"/>
  <c r="K225" i="11" s="1"/>
  <c r="J233" i="11"/>
  <c r="K233" i="11" s="1"/>
  <c r="J241" i="11"/>
  <c r="K241" i="11" s="1"/>
  <c r="J249" i="11"/>
  <c r="K249" i="11" s="1"/>
  <c r="J257" i="11"/>
  <c r="K257" i="11" s="1"/>
  <c r="J265" i="11"/>
  <c r="K265" i="11" s="1"/>
  <c r="J273" i="11"/>
  <c r="K273" i="11" s="1"/>
  <c r="J281" i="11"/>
  <c r="K281" i="11" s="1"/>
  <c r="J289" i="11"/>
  <c r="K289" i="11" s="1"/>
  <c r="J297" i="11"/>
  <c r="K297" i="11" s="1"/>
  <c r="J305" i="11"/>
  <c r="K305" i="11" s="1"/>
  <c r="J313" i="11"/>
  <c r="K313" i="11" s="1"/>
  <c r="J321" i="11"/>
  <c r="K321" i="11" s="1"/>
  <c r="J329" i="11"/>
  <c r="K329" i="11" s="1"/>
  <c r="J337" i="11"/>
  <c r="K337" i="11" s="1"/>
  <c r="J345" i="11"/>
  <c r="K345" i="11" s="1"/>
  <c r="J353" i="11"/>
  <c r="K353" i="11" s="1"/>
  <c r="J361" i="11"/>
  <c r="K361" i="11" s="1"/>
  <c r="J369" i="11"/>
  <c r="K369" i="11" s="1"/>
  <c r="J377" i="11"/>
  <c r="K377" i="11" s="1"/>
  <c r="J385" i="11"/>
  <c r="K385" i="11" s="1"/>
  <c r="J393" i="11"/>
  <c r="K393" i="11" s="1"/>
  <c r="J401" i="11"/>
  <c r="K401" i="11" s="1"/>
  <c r="J409" i="11"/>
  <c r="K409" i="11" s="1"/>
  <c r="J417" i="11"/>
  <c r="K417" i="11" s="1"/>
  <c r="J425" i="11"/>
  <c r="K425" i="11" s="1"/>
  <c r="J433" i="11"/>
  <c r="K433" i="11" s="1"/>
  <c r="J441" i="11"/>
  <c r="K441" i="11" s="1"/>
  <c r="J449" i="11"/>
  <c r="K449" i="11" s="1"/>
  <c r="J457" i="11"/>
  <c r="K457" i="11" s="1"/>
  <c r="J465" i="11"/>
  <c r="K465" i="11" s="1"/>
  <c r="J473" i="11"/>
  <c r="K473" i="11" s="1"/>
  <c r="J481" i="11"/>
  <c r="K481" i="11" s="1"/>
  <c r="J10" i="11"/>
  <c r="K10" i="11" s="1"/>
  <c r="J18" i="11"/>
  <c r="K18" i="11" s="1"/>
  <c r="J26" i="11"/>
  <c r="K26" i="11" s="1"/>
  <c r="J34" i="11"/>
  <c r="K34" i="11" s="1"/>
  <c r="J42" i="11"/>
  <c r="K42" i="11" s="1"/>
  <c r="J50" i="11"/>
  <c r="K50" i="11" s="1"/>
  <c r="J58" i="11"/>
  <c r="K58" i="11" s="1"/>
  <c r="J66" i="11"/>
  <c r="K66" i="11" s="1"/>
  <c r="J74" i="11"/>
  <c r="K74" i="11" s="1"/>
  <c r="J82" i="11"/>
  <c r="K82" i="11" s="1"/>
  <c r="J90" i="11"/>
  <c r="K90" i="11" s="1"/>
  <c r="J98" i="11"/>
  <c r="K98" i="11" s="1"/>
  <c r="J106" i="11"/>
  <c r="K106" i="11" s="1"/>
  <c r="J114" i="11"/>
  <c r="K114" i="11" s="1"/>
  <c r="J122" i="11"/>
  <c r="K122" i="11" s="1"/>
  <c r="J130" i="11"/>
  <c r="K130" i="11" s="1"/>
  <c r="J138" i="11"/>
  <c r="K138" i="11" s="1"/>
  <c r="J146" i="11"/>
  <c r="K146" i="11" s="1"/>
  <c r="J154" i="11"/>
  <c r="K154" i="11" s="1"/>
  <c r="J162" i="11"/>
  <c r="K162" i="11" s="1"/>
  <c r="J170" i="11"/>
  <c r="K170" i="11" s="1"/>
  <c r="J178" i="11"/>
  <c r="K178" i="11" s="1"/>
  <c r="J186" i="11"/>
  <c r="K186" i="11" s="1"/>
  <c r="J194" i="11"/>
  <c r="K194" i="11" s="1"/>
  <c r="J202" i="11"/>
  <c r="K202" i="11" s="1"/>
  <c r="J210" i="11"/>
  <c r="K210" i="11" s="1"/>
  <c r="J218" i="11"/>
  <c r="K218" i="11" s="1"/>
  <c r="J226" i="11"/>
  <c r="K226" i="11" s="1"/>
  <c r="J234" i="11"/>
  <c r="K234" i="11" s="1"/>
  <c r="J242" i="11"/>
  <c r="K242" i="11" s="1"/>
  <c r="J250" i="11"/>
  <c r="K250" i="11" s="1"/>
  <c r="J258" i="11"/>
  <c r="K258" i="11" s="1"/>
  <c r="J266" i="11"/>
  <c r="K266" i="11" s="1"/>
  <c r="J274" i="11"/>
  <c r="K274" i="11" s="1"/>
  <c r="J282" i="11"/>
  <c r="K282" i="11" s="1"/>
  <c r="J290" i="11"/>
  <c r="K290" i="11" s="1"/>
  <c r="J298" i="11"/>
  <c r="K298" i="11" s="1"/>
  <c r="J306" i="11"/>
  <c r="K306" i="11" s="1"/>
  <c r="J314" i="11"/>
  <c r="K314" i="11" s="1"/>
  <c r="J322" i="11"/>
  <c r="K322" i="11" s="1"/>
  <c r="J330" i="11"/>
  <c r="K330" i="11" s="1"/>
  <c r="J338" i="11"/>
  <c r="K338" i="11" s="1"/>
  <c r="J346" i="11"/>
  <c r="K346" i="11" s="1"/>
  <c r="J354" i="11"/>
  <c r="K354" i="11" s="1"/>
  <c r="J362" i="11"/>
  <c r="K362" i="11" s="1"/>
  <c r="J370" i="11"/>
  <c r="K370" i="11" s="1"/>
  <c r="J378" i="11"/>
  <c r="K378" i="11" s="1"/>
  <c r="J386" i="11"/>
  <c r="K386" i="11" s="1"/>
  <c r="J394" i="11"/>
  <c r="K394" i="11" s="1"/>
  <c r="J402" i="11"/>
  <c r="K402" i="11" s="1"/>
  <c r="J410" i="11"/>
  <c r="K410" i="11" s="1"/>
  <c r="J418" i="11"/>
  <c r="K418" i="11" s="1"/>
  <c r="J426" i="11"/>
  <c r="K426" i="11" s="1"/>
  <c r="J434" i="11"/>
  <c r="K434" i="11" s="1"/>
  <c r="J442" i="11"/>
  <c r="K442" i="11" s="1"/>
  <c r="J450" i="11"/>
  <c r="K450" i="11" s="1"/>
  <c r="J458" i="11"/>
  <c r="K458" i="11" s="1"/>
  <c r="J466" i="11"/>
  <c r="K466" i="11" s="1"/>
  <c r="J474" i="11"/>
  <c r="K474" i="11" s="1"/>
  <c r="J482" i="11"/>
  <c r="K482" i="11" s="1"/>
  <c r="J11" i="11"/>
  <c r="K11" i="11" s="1"/>
  <c r="J19" i="11"/>
  <c r="K19" i="11" s="1"/>
  <c r="J27" i="11"/>
  <c r="K27" i="11" s="1"/>
  <c r="J35" i="11"/>
  <c r="K35" i="11" s="1"/>
  <c r="J43" i="11"/>
  <c r="K43" i="11" s="1"/>
  <c r="J51" i="11"/>
  <c r="K51" i="11" s="1"/>
  <c r="J59" i="11"/>
  <c r="K59" i="11" s="1"/>
  <c r="J67" i="11"/>
  <c r="K67" i="11" s="1"/>
  <c r="J75" i="11"/>
  <c r="K75" i="11" s="1"/>
  <c r="J83" i="11"/>
  <c r="K83" i="11" s="1"/>
  <c r="J91" i="11"/>
  <c r="K91" i="11" s="1"/>
  <c r="J99" i="11"/>
  <c r="K99" i="11" s="1"/>
  <c r="J107" i="11"/>
  <c r="K107" i="11" s="1"/>
  <c r="J115" i="11"/>
  <c r="K115" i="11" s="1"/>
  <c r="J123" i="11"/>
  <c r="K123" i="11" s="1"/>
  <c r="J131" i="11"/>
  <c r="K131" i="11" s="1"/>
  <c r="J139" i="11"/>
  <c r="K139" i="11" s="1"/>
  <c r="J147" i="11"/>
  <c r="K147" i="11" s="1"/>
  <c r="J155" i="11"/>
  <c r="K155" i="11" s="1"/>
  <c r="J163" i="11"/>
  <c r="K163" i="11" s="1"/>
  <c r="J171" i="11"/>
  <c r="K171" i="11" s="1"/>
  <c r="J179" i="11"/>
  <c r="K179" i="11" s="1"/>
  <c r="J187" i="11"/>
  <c r="K187" i="11" s="1"/>
  <c r="J195" i="11"/>
  <c r="K195" i="11" s="1"/>
  <c r="J203" i="11"/>
  <c r="K203" i="11" s="1"/>
  <c r="J211" i="11"/>
  <c r="K211" i="11" s="1"/>
  <c r="J219" i="11"/>
  <c r="K219" i="11" s="1"/>
  <c r="J227" i="11"/>
  <c r="K227" i="11" s="1"/>
  <c r="J235" i="11"/>
  <c r="K235" i="11" s="1"/>
  <c r="J243" i="11"/>
  <c r="K243" i="11" s="1"/>
  <c r="J251" i="11"/>
  <c r="K251" i="11" s="1"/>
  <c r="J259" i="11"/>
  <c r="K259" i="11" s="1"/>
  <c r="J267" i="11"/>
  <c r="K267" i="11" s="1"/>
  <c r="J275" i="11"/>
  <c r="K275" i="11" s="1"/>
  <c r="J283" i="11"/>
  <c r="K283" i="11" s="1"/>
  <c r="J291" i="11"/>
  <c r="K291" i="11" s="1"/>
  <c r="J299" i="11"/>
  <c r="K299" i="11" s="1"/>
  <c r="J307" i="11"/>
  <c r="K307" i="11" s="1"/>
  <c r="J315" i="11"/>
  <c r="K315" i="11" s="1"/>
  <c r="J323" i="11"/>
  <c r="K323" i="11" s="1"/>
  <c r="J331" i="11"/>
  <c r="K331" i="11" s="1"/>
  <c r="J339" i="11"/>
  <c r="K339" i="11" s="1"/>
  <c r="J347" i="11"/>
  <c r="K347" i="11" s="1"/>
  <c r="J355" i="11"/>
  <c r="K355" i="11" s="1"/>
  <c r="J363" i="11"/>
  <c r="K363" i="11" s="1"/>
  <c r="J371" i="11"/>
  <c r="K371" i="11" s="1"/>
  <c r="J379" i="11"/>
  <c r="K379" i="11" s="1"/>
  <c r="J387" i="11"/>
  <c r="K387" i="11" s="1"/>
  <c r="J395" i="11"/>
  <c r="K395" i="11" s="1"/>
  <c r="J403" i="11"/>
  <c r="K403" i="11" s="1"/>
  <c r="J411" i="11"/>
  <c r="K411" i="11" s="1"/>
  <c r="J419" i="11"/>
  <c r="K419" i="11" s="1"/>
  <c r="J427" i="11"/>
  <c r="K427" i="11" s="1"/>
  <c r="J435" i="11"/>
  <c r="K435" i="11" s="1"/>
  <c r="J443" i="11"/>
  <c r="K443" i="11" s="1"/>
  <c r="J451" i="11"/>
  <c r="K451" i="11" s="1"/>
  <c r="J459" i="11"/>
  <c r="K459" i="11" s="1"/>
  <c r="J467" i="11"/>
  <c r="K467" i="11" s="1"/>
  <c r="J475" i="11"/>
  <c r="K475" i="11" s="1"/>
  <c r="J483" i="11"/>
  <c r="K483" i="11" s="1"/>
  <c r="J1555" i="11"/>
  <c r="K1555" i="11" s="1"/>
  <c r="J1547" i="11"/>
  <c r="K1547" i="11" s="1"/>
  <c r="J1539" i="11"/>
  <c r="K1539" i="11" s="1"/>
  <c r="J1531" i="11"/>
  <c r="K1531" i="11" s="1"/>
  <c r="J1523" i="11"/>
  <c r="K1523" i="11" s="1"/>
  <c r="J1515" i="11"/>
  <c r="K1515" i="11" s="1"/>
  <c r="J1507" i="11"/>
  <c r="K1507" i="11" s="1"/>
  <c r="J1499" i="11"/>
  <c r="K1499" i="11" s="1"/>
  <c r="J1491" i="11"/>
  <c r="K1491" i="11" s="1"/>
  <c r="J1483" i="11"/>
  <c r="K1483" i="11" s="1"/>
  <c r="J1475" i="11"/>
  <c r="K1475" i="11" s="1"/>
  <c r="J1467" i="11"/>
  <c r="K1467" i="11" s="1"/>
  <c r="J1459" i="11"/>
  <c r="K1459" i="11" s="1"/>
  <c r="J1451" i="11"/>
  <c r="K1451" i="11" s="1"/>
  <c r="J1443" i="11"/>
  <c r="K1443" i="11" s="1"/>
  <c r="J1435" i="11"/>
  <c r="K1435" i="11" s="1"/>
  <c r="J1427" i="11"/>
  <c r="K1427" i="11" s="1"/>
  <c r="J1419" i="11"/>
  <c r="K1419" i="11" s="1"/>
  <c r="J1411" i="11"/>
  <c r="K1411" i="11" s="1"/>
  <c r="J1403" i="11"/>
  <c r="K1403" i="11" s="1"/>
  <c r="J1395" i="11"/>
  <c r="K1395" i="11" s="1"/>
  <c r="J1387" i="11"/>
  <c r="K1387" i="11" s="1"/>
  <c r="J1379" i="11"/>
  <c r="K1379" i="11" s="1"/>
  <c r="J1371" i="11"/>
  <c r="K1371" i="11" s="1"/>
  <c r="J1363" i="11"/>
  <c r="K1363" i="11" s="1"/>
  <c r="J1355" i="11"/>
  <c r="K1355" i="11" s="1"/>
  <c r="J1347" i="11"/>
  <c r="K1347" i="11" s="1"/>
  <c r="J1339" i="11"/>
  <c r="K1339" i="11" s="1"/>
  <c r="J1331" i="11"/>
  <c r="K1331" i="11" s="1"/>
  <c r="J1323" i="11"/>
  <c r="K1323" i="11" s="1"/>
  <c r="J1315" i="11"/>
  <c r="K1315" i="11" s="1"/>
  <c r="J1307" i="11"/>
  <c r="K1307" i="11" s="1"/>
  <c r="J1299" i="11"/>
  <c r="K1299" i="11" s="1"/>
  <c r="J1291" i="11"/>
  <c r="K1291" i="11" s="1"/>
  <c r="J1283" i="11"/>
  <c r="K1283" i="11" s="1"/>
  <c r="J1275" i="11"/>
  <c r="K1275" i="11" s="1"/>
  <c r="J1267" i="11"/>
  <c r="K1267" i="11" s="1"/>
  <c r="J1259" i="11"/>
  <c r="K1259" i="11" s="1"/>
  <c r="J1251" i="11"/>
  <c r="K1251" i="11" s="1"/>
  <c r="J1243" i="11"/>
  <c r="K1243" i="11" s="1"/>
  <c r="J1235" i="11"/>
  <c r="K1235" i="11" s="1"/>
  <c r="J1227" i="11"/>
  <c r="K1227" i="11" s="1"/>
  <c r="J1219" i="11"/>
  <c r="K1219" i="11" s="1"/>
  <c r="J1211" i="11"/>
  <c r="K1211" i="11" s="1"/>
  <c r="J1203" i="11"/>
  <c r="K1203" i="11" s="1"/>
  <c r="J1195" i="11"/>
  <c r="K1195" i="11" s="1"/>
  <c r="J1187" i="11"/>
  <c r="K1187" i="11" s="1"/>
  <c r="J1179" i="11"/>
  <c r="K1179" i="11" s="1"/>
  <c r="J1171" i="11"/>
  <c r="K1171" i="11" s="1"/>
  <c r="J1163" i="11"/>
  <c r="K1163" i="11" s="1"/>
  <c r="J1155" i="11"/>
  <c r="K1155" i="11" s="1"/>
  <c r="J1147" i="11"/>
  <c r="K1147" i="11" s="1"/>
  <c r="J1139" i="11"/>
  <c r="K1139" i="11" s="1"/>
  <c r="J1131" i="11"/>
  <c r="K1131" i="11" s="1"/>
  <c r="J1123" i="11"/>
  <c r="K1123" i="11" s="1"/>
  <c r="J1115" i="11"/>
  <c r="K1115" i="11" s="1"/>
  <c r="J1107" i="11"/>
  <c r="K1107" i="11" s="1"/>
  <c r="J1099" i="11"/>
  <c r="K1099" i="11" s="1"/>
  <c r="J1091" i="11"/>
  <c r="K1091" i="11" s="1"/>
  <c r="J1083" i="11"/>
  <c r="K1083" i="11" s="1"/>
  <c r="J1075" i="11"/>
  <c r="K1075" i="11" s="1"/>
  <c r="J1067" i="11"/>
  <c r="K1067" i="11" s="1"/>
  <c r="J1059" i="11"/>
  <c r="K1059" i="11" s="1"/>
  <c r="J1051" i="11"/>
  <c r="K1051" i="11" s="1"/>
  <c r="J1043" i="11"/>
  <c r="K1043" i="11" s="1"/>
  <c r="J1035" i="11"/>
  <c r="K1035" i="11" s="1"/>
  <c r="J1027" i="11"/>
  <c r="K1027" i="11" s="1"/>
  <c r="J1019" i="11"/>
  <c r="K1019" i="11" s="1"/>
  <c r="J1011" i="11"/>
  <c r="K1011" i="11" s="1"/>
  <c r="J1003" i="11"/>
  <c r="K1003" i="11" s="1"/>
  <c r="J995" i="11"/>
  <c r="K995" i="11" s="1"/>
  <c r="J987" i="11"/>
  <c r="K987" i="11" s="1"/>
  <c r="J979" i="11"/>
  <c r="K979" i="11" s="1"/>
  <c r="J971" i="11"/>
  <c r="K971" i="11" s="1"/>
  <c r="J963" i="11"/>
  <c r="K963" i="11" s="1"/>
  <c r="J955" i="11"/>
  <c r="K955" i="11" s="1"/>
  <c r="J947" i="11"/>
  <c r="K947" i="11" s="1"/>
  <c r="J939" i="11"/>
  <c r="K939" i="11" s="1"/>
  <c r="J931" i="11"/>
  <c r="K931" i="11" s="1"/>
  <c r="J923" i="11"/>
  <c r="K923" i="11" s="1"/>
  <c r="J915" i="11"/>
  <c r="K915" i="11" s="1"/>
  <c r="J907" i="11"/>
  <c r="K907" i="11" s="1"/>
  <c r="J899" i="11"/>
  <c r="K899" i="11" s="1"/>
  <c r="J891" i="11"/>
  <c r="K891" i="11" s="1"/>
  <c r="J883" i="11"/>
  <c r="K883" i="11" s="1"/>
  <c r="J875" i="11"/>
  <c r="K875" i="11" s="1"/>
  <c r="J867" i="11"/>
  <c r="K867" i="11" s="1"/>
  <c r="J859" i="11"/>
  <c r="K859" i="11" s="1"/>
  <c r="J851" i="11"/>
  <c r="K851" i="11" s="1"/>
  <c r="J843" i="11"/>
  <c r="K843" i="11" s="1"/>
  <c r="J835" i="11"/>
  <c r="K835" i="11" s="1"/>
  <c r="J827" i="11"/>
  <c r="K827" i="11" s="1"/>
  <c r="J819" i="11"/>
  <c r="K819" i="11" s="1"/>
  <c r="J811" i="11"/>
  <c r="K811" i="11" s="1"/>
  <c r="J803" i="11"/>
  <c r="K803" i="11" s="1"/>
  <c r="J795" i="11"/>
  <c r="K795" i="11" s="1"/>
  <c r="J787" i="11"/>
  <c r="K787" i="11" s="1"/>
  <c r="J779" i="11"/>
  <c r="K779" i="11" s="1"/>
  <c r="J771" i="11"/>
  <c r="K771" i="11" s="1"/>
  <c r="J763" i="11"/>
  <c r="K763" i="11" s="1"/>
  <c r="J755" i="11"/>
  <c r="K755" i="11" s="1"/>
  <c r="J747" i="11"/>
  <c r="K747" i="11" s="1"/>
  <c r="J739" i="11"/>
  <c r="K739" i="11" s="1"/>
  <c r="J731" i="11"/>
  <c r="K731" i="11" s="1"/>
  <c r="J723" i="11"/>
  <c r="K723" i="11" s="1"/>
  <c r="J715" i="11"/>
  <c r="K715" i="11" s="1"/>
  <c r="J707" i="11"/>
  <c r="K707" i="11" s="1"/>
  <c r="J699" i="11"/>
  <c r="K699" i="11" s="1"/>
  <c r="J691" i="11"/>
  <c r="K691" i="11" s="1"/>
  <c r="J683" i="11"/>
  <c r="K683" i="11" s="1"/>
  <c r="J675" i="11"/>
  <c r="K675" i="11" s="1"/>
  <c r="J667" i="11"/>
  <c r="K667" i="11" s="1"/>
  <c r="J659" i="11"/>
  <c r="K659" i="11" s="1"/>
  <c r="J651" i="11"/>
  <c r="K651" i="11" s="1"/>
  <c r="J643" i="11"/>
  <c r="K643" i="11" s="1"/>
  <c r="J635" i="11"/>
  <c r="K635" i="11" s="1"/>
  <c r="J627" i="11"/>
  <c r="K627" i="11" s="1"/>
  <c r="J619" i="11"/>
  <c r="K619" i="11" s="1"/>
  <c r="J611" i="11"/>
  <c r="K611" i="11" s="1"/>
  <c r="J603" i="11"/>
  <c r="K603" i="11" s="1"/>
  <c r="J595" i="11"/>
  <c r="K595" i="11" s="1"/>
  <c r="J587" i="11"/>
  <c r="K587" i="11" s="1"/>
  <c r="J579" i="11"/>
  <c r="K579" i="11" s="1"/>
  <c r="J571" i="11"/>
  <c r="K571" i="11" s="1"/>
  <c r="J563" i="11"/>
  <c r="K563" i="11" s="1"/>
  <c r="J555" i="11"/>
  <c r="K555" i="11" s="1"/>
  <c r="J547" i="11"/>
  <c r="K547" i="11" s="1"/>
  <c r="L1280" i="11" s="1" a="1"/>
  <c r="L1280" i="11" s="1"/>
  <c r="J539" i="11"/>
  <c r="K539" i="11" s="1"/>
  <c r="J531" i="11"/>
  <c r="K531" i="11" s="1"/>
  <c r="J523" i="11"/>
  <c r="K523" i="11" s="1"/>
  <c r="J515" i="11"/>
  <c r="K515" i="11" s="1"/>
  <c r="J507" i="11"/>
  <c r="K507" i="11" s="1"/>
  <c r="J499" i="11"/>
  <c r="K499" i="11" s="1"/>
  <c r="L704" i="11" s="1" a="1"/>
  <c r="L704" i="11" s="1"/>
  <c r="J491" i="11"/>
  <c r="K491" i="11" s="1"/>
  <c r="G23" i="11"/>
  <c r="F7" i="11"/>
  <c r="G7" i="11" s="1"/>
  <c r="F15" i="11"/>
  <c r="F361" i="11"/>
  <c r="F355" i="11"/>
  <c r="F359" i="11"/>
  <c r="F351" i="11"/>
  <c r="F358" i="11"/>
  <c r="F346" i="11"/>
  <c r="F339" i="11"/>
  <c r="F331" i="11"/>
  <c r="F323" i="11"/>
  <c r="F315" i="11"/>
  <c r="F307" i="11"/>
  <c r="F299" i="11"/>
  <c r="F291" i="11"/>
  <c r="F283" i="11"/>
  <c r="F275" i="11"/>
  <c r="F267" i="11"/>
  <c r="F259" i="11"/>
  <c r="F251" i="11"/>
  <c r="F349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357" i="11"/>
  <c r="F341" i="11"/>
  <c r="F333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356" i="11"/>
  <c r="F353" i="11"/>
  <c r="F347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343" i="11"/>
  <c r="F335" i="11"/>
  <c r="F327" i="11"/>
  <c r="F319" i="11"/>
  <c r="F311" i="11"/>
  <c r="F303" i="11"/>
  <c r="F295" i="11"/>
  <c r="F287" i="11"/>
  <c r="F279" i="11"/>
  <c r="F350" i="11"/>
  <c r="F344" i="11"/>
  <c r="F336" i="11"/>
  <c r="F328" i="11"/>
  <c r="F320" i="11"/>
  <c r="F312" i="11"/>
  <c r="F304" i="11"/>
  <c r="F296" i="11"/>
  <c r="F288" i="11"/>
  <c r="F280" i="11"/>
  <c r="F272" i="11"/>
  <c r="F264" i="11"/>
  <c r="F256" i="11"/>
  <c r="F248" i="11"/>
  <c r="F240" i="11"/>
  <c r="F232" i="11"/>
  <c r="F362" i="11"/>
  <c r="F360" i="11"/>
  <c r="F352" i="11"/>
  <c r="F348" i="11"/>
  <c r="F345" i="11"/>
  <c r="F337" i="11"/>
  <c r="F329" i="11"/>
  <c r="F321" i="11"/>
  <c r="F313" i="11"/>
  <c r="F305" i="11"/>
  <c r="F297" i="11"/>
  <c r="F289" i="11"/>
  <c r="F281" i="11"/>
  <c r="F273" i="11"/>
  <c r="F265" i="11"/>
  <c r="F354" i="11"/>
  <c r="F338" i="11"/>
  <c r="F330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57" i="11"/>
  <c r="F255" i="11"/>
  <c r="F217" i="11"/>
  <c r="F211" i="11"/>
  <c r="F203" i="11"/>
  <c r="F195" i="11"/>
  <c r="F187" i="11"/>
  <c r="F179" i="11"/>
  <c r="F171" i="11"/>
  <c r="F163" i="11"/>
  <c r="F155" i="11"/>
  <c r="F147" i="11"/>
  <c r="F139" i="11"/>
  <c r="F131" i="11"/>
  <c r="F123" i="11"/>
  <c r="F115" i="11"/>
  <c r="F107" i="11"/>
  <c r="F99" i="11"/>
  <c r="F91" i="11"/>
  <c r="F83" i="11"/>
  <c r="F75" i="11"/>
  <c r="F67" i="11"/>
  <c r="F59" i="11"/>
  <c r="F51" i="11"/>
  <c r="F233" i="11"/>
  <c r="F219" i="11"/>
  <c r="F215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84" i="11"/>
  <c r="F76" i="11"/>
  <c r="F68" i="11"/>
  <c r="F60" i="11"/>
  <c r="F52" i="11"/>
  <c r="F44" i="11"/>
  <c r="F36" i="11"/>
  <c r="F221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85" i="11"/>
  <c r="F77" i="11"/>
  <c r="F69" i="11"/>
  <c r="F61" i="11"/>
  <c r="F53" i="11"/>
  <c r="F45" i="11"/>
  <c r="F37" i="11"/>
  <c r="F243" i="11"/>
  <c r="F239" i="11"/>
  <c r="F213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86" i="11"/>
  <c r="F78" i="11"/>
  <c r="F70" i="11"/>
  <c r="F62" i="11"/>
  <c r="F54" i="11"/>
  <c r="F46" i="11"/>
  <c r="F38" i="11"/>
  <c r="F263" i="11"/>
  <c r="F249" i="11"/>
  <c r="F247" i="11"/>
  <c r="F216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87" i="11"/>
  <c r="F79" i="11"/>
  <c r="F71" i="11"/>
  <c r="F63" i="11"/>
  <c r="F55" i="11"/>
  <c r="F47" i="11"/>
  <c r="F39" i="11"/>
  <c r="F235" i="11"/>
  <c r="F231" i="11"/>
  <c r="F223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88" i="11"/>
  <c r="F80" i="11"/>
  <c r="F72" i="11"/>
  <c r="F64" i="11"/>
  <c r="F56" i="11"/>
  <c r="F48" i="11"/>
  <c r="F40" i="11"/>
  <c r="F271" i="11"/>
  <c r="F225" i="11"/>
  <c r="F224" i="11"/>
  <c r="F220" i="11"/>
  <c r="F214" i="11"/>
  <c r="F209" i="11"/>
  <c r="F201" i="11"/>
  <c r="F193" i="11"/>
  <c r="F185" i="11"/>
  <c r="F177" i="11"/>
  <c r="F169" i="11"/>
  <c r="F161" i="11"/>
  <c r="F153" i="11"/>
  <c r="F145" i="11"/>
  <c r="F137" i="11"/>
  <c r="F129" i="11"/>
  <c r="F121" i="11"/>
  <c r="F113" i="11"/>
  <c r="F105" i="11"/>
  <c r="F97" i="11"/>
  <c r="F89" i="11"/>
  <c r="F81" i="11"/>
  <c r="F73" i="11"/>
  <c r="F65" i="11"/>
  <c r="F57" i="11"/>
  <c r="F241" i="11"/>
  <c r="F227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82" i="11"/>
  <c r="F74" i="11"/>
  <c r="F66" i="11"/>
  <c r="F58" i="11"/>
  <c r="F50" i="11"/>
  <c r="F14" i="11"/>
  <c r="L1263" i="11" a="1"/>
  <c r="L1263" i="11" s="1"/>
  <c r="F22" i="11"/>
  <c r="F30" i="11"/>
  <c r="F32" i="11"/>
  <c r="F41" i="11"/>
  <c r="F6" i="11"/>
  <c r="L429" i="11" a="1"/>
  <c r="L429" i="11" s="1"/>
  <c r="L1524" i="11" a="1"/>
  <c r="L1524" i="11" s="1"/>
  <c r="L454" i="11" a="1"/>
  <c r="L454" i="11" s="1"/>
  <c r="L572" i="11" a="1"/>
  <c r="L572" i="11" s="1"/>
  <c r="L19" i="11" a="1"/>
  <c r="L19" i="11" s="1"/>
  <c r="L776" i="11" a="1"/>
  <c r="L776" i="11" s="1"/>
  <c r="L1493" i="11" a="1"/>
  <c r="L1493" i="11" s="1"/>
  <c r="L622" i="11" a="1"/>
  <c r="L622" i="11" s="1"/>
  <c r="L589" i="11" a="1"/>
  <c r="L589" i="11" s="1"/>
  <c r="L621" i="11" a="1"/>
  <c r="L621" i="11" s="1"/>
  <c r="L860" i="11" a="1"/>
  <c r="L860" i="11" s="1"/>
  <c r="L957" i="11" a="1"/>
  <c r="L957" i="11" s="1"/>
  <c r="L1434" i="11" a="1"/>
  <c r="L1434" i="11" s="1"/>
  <c r="L426" i="11" a="1"/>
  <c r="L426" i="11" s="1"/>
  <c r="L181" i="11" a="1"/>
  <c r="L181" i="11" s="1"/>
  <c r="L1084" i="11" a="1"/>
  <c r="L1084" i="11" s="1"/>
  <c r="L1341" i="11" a="1"/>
  <c r="L1341" i="11" s="1"/>
  <c r="L946" i="11" a="1"/>
  <c r="L946" i="11" s="1"/>
  <c r="L1509" i="11" a="1"/>
  <c r="L1509" i="11" s="1"/>
  <c r="L948" i="11" a="1"/>
  <c r="L948" i="11" s="1"/>
  <c r="L1209" i="11" a="1"/>
  <c r="L1209" i="11" s="1"/>
  <c r="L73" i="11" a="1"/>
  <c r="L73" i="11" s="1"/>
  <c r="L968" i="11" a="1"/>
  <c r="L968" i="11" s="1"/>
  <c r="L1245" i="11" a="1"/>
  <c r="L1245" i="11" s="1"/>
  <c r="L333" i="11" a="1"/>
  <c r="L333" i="11" s="1"/>
  <c r="L490" i="11" a="1"/>
  <c r="L490" i="11" s="1"/>
  <c r="L1003" i="11" a="1"/>
  <c r="L1003" i="11" s="1"/>
  <c r="L510" i="11" a="1"/>
  <c r="L510" i="11" s="1"/>
  <c r="L1175" i="11" a="1"/>
  <c r="L1175" i="11" s="1"/>
  <c r="L1220" i="11" a="1"/>
  <c r="L1220" i="11" s="1"/>
  <c r="L59" i="11" a="1"/>
  <c r="L59" i="11" s="1"/>
  <c r="L844" i="11" a="1"/>
  <c r="L844" i="11" s="1"/>
  <c r="L1486" i="11" a="1"/>
  <c r="L1486" i="11" s="1"/>
  <c r="L885" i="11" a="1"/>
  <c r="L885" i="11" s="1"/>
  <c r="L1133" i="11" a="1"/>
  <c r="L1133" i="11" s="1"/>
  <c r="L613" i="11" a="1"/>
  <c r="L613" i="11" s="1"/>
  <c r="L116" i="11" a="1"/>
  <c r="L116" i="11" s="1"/>
  <c r="L394" i="11" a="1"/>
  <c r="L394" i="11" s="1"/>
  <c r="L1197" i="11" a="1"/>
  <c r="L1197" i="11" s="1"/>
  <c r="L1120" i="11" a="1"/>
  <c r="L1120" i="11" s="1"/>
  <c r="L1423" i="11" a="1"/>
  <c r="L1423" i="11" s="1"/>
  <c r="L1153" i="11" a="1"/>
  <c r="L1153" i="11" s="1"/>
  <c r="L1353" i="11" a="1"/>
  <c r="L1353" i="11" s="1"/>
  <c r="L1152" i="11" a="1"/>
  <c r="L1152" i="11" s="1"/>
  <c r="L994" i="11" a="1"/>
  <c r="L994" i="11" s="1"/>
  <c r="L816" i="11" a="1"/>
  <c r="L816" i="11" s="1"/>
  <c r="L979" i="11" a="1"/>
  <c r="L979" i="11" s="1"/>
  <c r="L995" i="11" a="1"/>
  <c r="L995" i="11" s="1"/>
  <c r="L583" i="11" a="1"/>
  <c r="L583" i="11" s="1"/>
  <c r="L80" i="11" a="1"/>
  <c r="L80" i="11" s="1"/>
  <c r="L95" i="11" a="1"/>
  <c r="L95" i="11" s="1"/>
  <c r="L881" i="11" a="1"/>
  <c r="L881" i="11" s="1"/>
  <c r="L1523" i="11" a="1"/>
  <c r="L1523" i="11" s="1"/>
  <c r="L1412" i="11" a="1"/>
  <c r="L1412" i="11" s="1"/>
  <c r="L312" i="11" a="1"/>
  <c r="L312" i="11" s="1"/>
  <c r="L1229" i="11" a="1"/>
  <c r="L1229" i="11" s="1"/>
  <c r="L801" i="11" a="1"/>
  <c r="L801" i="11" s="1"/>
  <c r="L1112" i="11" a="1"/>
  <c r="L1112" i="11" s="1"/>
  <c r="L1383" i="11" a="1"/>
  <c r="L1383" i="11" s="1"/>
  <c r="L1292" i="11" a="1"/>
  <c r="L1292" i="11" s="1"/>
  <c r="L1519" i="11" a="1"/>
  <c r="L1519" i="11" s="1"/>
  <c r="L201" i="11" a="1"/>
  <c r="L201" i="11" s="1"/>
  <c r="L35" i="11" a="1"/>
  <c r="L35" i="11" s="1"/>
  <c r="L1375" i="11" a="1"/>
  <c r="L1375" i="11" s="1"/>
  <c r="L943" i="11" a="1"/>
  <c r="L943" i="11" s="1"/>
  <c r="L225" i="11" a="1"/>
  <c r="L225" i="11" s="1"/>
  <c r="L1137" i="11" a="1"/>
  <c r="L1137" i="11" s="1"/>
  <c r="L991" i="11" a="1"/>
  <c r="L991" i="11" s="1"/>
  <c r="L869" i="11" a="1"/>
  <c r="L869" i="11" s="1"/>
  <c r="L671" i="11" a="1"/>
  <c r="L671" i="11" s="1"/>
  <c r="L731" i="11" a="1"/>
  <c r="L731" i="11" s="1"/>
  <c r="L1055" i="11" a="1"/>
  <c r="L1055" i="11" s="1"/>
  <c r="L184" i="11" a="1"/>
  <c r="L184" i="11" s="1"/>
  <c r="L521" i="11" a="1"/>
  <c r="L521" i="11" s="1"/>
  <c r="L1087" i="11" a="1"/>
  <c r="L1087" i="11" s="1"/>
  <c r="L788" i="11" a="1"/>
  <c r="L788" i="11" s="1"/>
  <c r="L228" i="11" a="1"/>
  <c r="L228" i="11" s="1"/>
  <c r="L693" i="11" a="1"/>
  <c r="L693" i="11" s="1"/>
  <c r="L1445" i="11" a="1"/>
  <c r="L1445" i="11" s="1"/>
  <c r="L1100" i="11" a="1"/>
  <c r="L1100" i="11" s="1"/>
  <c r="L1484" i="11" a="1"/>
  <c r="L1484" i="11" s="1"/>
  <c r="L217" i="11" a="1"/>
  <c r="L217" i="11" s="1"/>
  <c r="L1438" i="11" a="1"/>
  <c r="L1438" i="11" s="1"/>
  <c r="L1339" i="11" a="1"/>
  <c r="L1339" i="11" s="1"/>
  <c r="L561" i="11" a="1"/>
  <c r="L561" i="11" s="1"/>
  <c r="L260" i="11" a="1"/>
  <c r="L260" i="11" s="1"/>
  <c r="L276" i="11" a="1"/>
  <c r="L276" i="11" s="1"/>
  <c r="L1462" i="11" a="1"/>
  <c r="L1462" i="11" s="1"/>
  <c r="L1495" i="11" a="1"/>
  <c r="L1495" i="11" s="1"/>
  <c r="L1114" i="11" a="1"/>
  <c r="L1114" i="11" s="1"/>
  <c r="L10" i="11" a="1"/>
  <c r="L10" i="11" s="1"/>
  <c r="L423" i="11" a="1"/>
  <c r="L423" i="11" s="1"/>
  <c r="L474" i="11" a="1"/>
  <c r="L474" i="11" s="1"/>
  <c r="L404" i="11" a="1"/>
  <c r="L404" i="11" s="1"/>
  <c r="L97" i="11" a="1"/>
  <c r="L97" i="11" s="1"/>
  <c r="L50" i="11" a="1"/>
  <c r="L50" i="11" s="1"/>
  <c r="L392" i="11" a="1"/>
  <c r="L392" i="11" s="1"/>
  <c r="L1077" i="11" a="1"/>
  <c r="L1077" i="11" s="1"/>
  <c r="L665" i="11" a="1"/>
  <c r="L665" i="11" s="1"/>
  <c r="L996" i="11" a="1"/>
  <c r="L996" i="11" s="1"/>
  <c r="L441" i="11" a="1"/>
  <c r="L441" i="11" s="1"/>
  <c r="L187" i="11" a="1"/>
  <c r="L187" i="11" s="1"/>
  <c r="L416" i="11" a="1"/>
  <c r="L416" i="11" s="1"/>
  <c r="L469" i="11" a="1"/>
  <c r="L469" i="11" s="1"/>
  <c r="L269" i="11" a="1"/>
  <c r="L269" i="11" s="1"/>
  <c r="L1537" i="11" a="1"/>
  <c r="L1537" i="11" s="1"/>
  <c r="L489" i="11" a="1"/>
  <c r="L489" i="11" s="1"/>
  <c r="L1365" i="11" a="1"/>
  <c r="L1365" i="11" s="1"/>
  <c r="L581" i="11" a="1"/>
  <c r="L581" i="11" s="1"/>
  <c r="L1221" i="11" a="1"/>
  <c r="L1221" i="11" s="1"/>
  <c r="L1377" i="11" a="1"/>
  <c r="L1377" i="11" s="1"/>
  <c r="L43" i="11" a="1"/>
  <c r="L43" i="11" s="1"/>
  <c r="L249" i="11" a="1"/>
  <c r="L249" i="11" s="1"/>
  <c r="L920" i="11" a="1"/>
  <c r="L920" i="11" s="1"/>
  <c r="L1113" i="11" a="1"/>
  <c r="L1113" i="11" s="1"/>
  <c r="L1453" i="11" a="1"/>
  <c r="L1453" i="11" s="1"/>
  <c r="L1064" i="11" a="1"/>
  <c r="L1064" i="11" s="1"/>
  <c r="L61" i="11" a="1"/>
  <c r="L61" i="11" s="1"/>
  <c r="L1052" i="11" a="1"/>
  <c r="L1052" i="11" s="1"/>
  <c r="L356" i="11" a="1"/>
  <c r="L356" i="11" s="1"/>
  <c r="L1053" i="11" a="1"/>
  <c r="L1053" i="11" s="1"/>
  <c r="L1305" i="11" a="1"/>
  <c r="L1305" i="11" s="1"/>
  <c r="L393" i="11" a="1"/>
  <c r="L393" i="11" s="1"/>
  <c r="L839" i="11" a="1"/>
  <c r="L839" i="11" s="1"/>
  <c r="L68" i="11" a="1"/>
  <c r="L68" i="11" s="1"/>
  <c r="L586" i="11" a="1"/>
  <c r="L586" i="11" s="1"/>
  <c r="L792" i="11" a="1"/>
  <c r="L792" i="11" s="1"/>
  <c r="L1116" i="11" a="1"/>
  <c r="L1116" i="11" s="1"/>
  <c r="L1314" i="11" a="1"/>
  <c r="L1314" i="11" s="1"/>
  <c r="L384" i="11" a="1"/>
  <c r="L384" i="11" s="1"/>
  <c r="L1019" i="11" a="1"/>
  <c r="L1019" i="11" s="1"/>
  <c r="L809" i="11" a="1"/>
  <c r="L809" i="11" s="1"/>
  <c r="L1196" i="11" a="1"/>
  <c r="L1196" i="11" s="1"/>
  <c r="L368" i="11" a="1"/>
  <c r="L368" i="11" s="1"/>
  <c r="L813" i="11" a="1"/>
  <c r="L813" i="11" s="1"/>
  <c r="L962" i="11" a="1"/>
  <c r="L962" i="11" s="1"/>
  <c r="L511" i="11" a="1"/>
  <c r="L511" i="11" s="1"/>
  <c r="L1230" i="11" a="1"/>
  <c r="L1230" i="11" s="1"/>
  <c r="L740" i="11" a="1"/>
  <c r="L740" i="11" s="1"/>
  <c r="L1104" i="11" a="1"/>
  <c r="L1104" i="11" s="1"/>
  <c r="L656" i="11" a="1"/>
  <c r="L656" i="11" s="1"/>
  <c r="L841" i="11" a="1"/>
  <c r="L841" i="11" s="1"/>
  <c r="L969" i="11" a="1"/>
  <c r="L969" i="11" s="1"/>
  <c r="L273" i="11" a="1"/>
  <c r="L273" i="11" s="1"/>
  <c r="L343" i="11" a="1"/>
  <c r="L343" i="11" s="1"/>
  <c r="L9" i="11" a="1"/>
  <c r="L9" i="11" s="1"/>
  <c r="L526" i="11" a="1"/>
  <c r="L526" i="11" s="1"/>
  <c r="L883" i="11" a="1"/>
  <c r="L883" i="11" s="1"/>
  <c r="L1321" i="11" a="1"/>
  <c r="L1321" i="11" s="1"/>
  <c r="L403" i="11" a="1"/>
  <c r="L403" i="11" s="1"/>
  <c r="L549" i="11" a="1"/>
  <c r="L549" i="11" s="1"/>
  <c r="L1140" i="11" a="1"/>
  <c r="L1140" i="11" s="1"/>
  <c r="L176" i="11" a="1"/>
  <c r="L176" i="11" s="1"/>
  <c r="L729" i="11" a="1"/>
  <c r="L729" i="11" s="1"/>
  <c r="L1000" i="11" a="1"/>
  <c r="L1000" i="11" s="1"/>
  <c r="L973" i="11" a="1"/>
  <c r="L973" i="11" s="1"/>
  <c r="L1442" i="11" a="1"/>
  <c r="L1442" i="11" s="1"/>
  <c r="L800" i="11" a="1"/>
  <c r="L800" i="11" s="1"/>
  <c r="L1363" i="11" a="1"/>
  <c r="L1363" i="11" s="1"/>
  <c r="L512" i="11" a="1"/>
  <c r="L512" i="11" s="1"/>
  <c r="L824" i="11" a="1"/>
  <c r="L824" i="11" s="1"/>
  <c r="L8" i="11" a="1"/>
  <c r="L8" i="11" s="1"/>
  <c r="L513" i="11" a="1"/>
  <c r="L513" i="11" s="1"/>
  <c r="L1340" i="11" a="1"/>
  <c r="L1340" i="11" s="1"/>
  <c r="L198" i="11" a="1"/>
  <c r="L198" i="11" s="1"/>
  <c r="L1246" i="11" a="1"/>
  <c r="L1246" i="11" s="1"/>
  <c r="L1300" i="11" a="1"/>
  <c r="L1300" i="11" s="1"/>
  <c r="L118" i="11" a="1"/>
  <c r="L118" i="11" s="1"/>
  <c r="L151" i="11" a="1"/>
  <c r="L151" i="11" s="1"/>
  <c r="L106" i="11" a="1"/>
  <c r="L106" i="11" s="1"/>
  <c r="L784" i="11" a="1"/>
  <c r="L784" i="11" s="1"/>
  <c r="L894" i="11" a="1"/>
  <c r="L894" i="11" s="1"/>
  <c r="L92" i="11" a="1"/>
  <c r="L92" i="11" s="1"/>
  <c r="L909" i="11" a="1"/>
  <c r="L909" i="11" s="1"/>
  <c r="L1497" i="11" a="1"/>
  <c r="L1497" i="11" s="1"/>
  <c r="L1550" i="11" a="1"/>
  <c r="L1550" i="11" s="1"/>
  <c r="L380" i="11" a="1"/>
  <c r="L380" i="11" s="1"/>
  <c r="L727" i="11" a="1"/>
  <c r="L727" i="11" s="1"/>
  <c r="L342" i="11" a="1"/>
  <c r="L342" i="11" s="1"/>
  <c r="L739" i="11" a="1"/>
  <c r="L739" i="11" s="1"/>
  <c r="L1257" i="11" a="1"/>
  <c r="L1257" i="11" s="1"/>
  <c r="L373" i="11" a="1"/>
  <c r="L373" i="11" s="1"/>
  <c r="L821" i="11" a="1"/>
  <c r="L821" i="11" s="1"/>
  <c r="L1049" i="11" a="1"/>
  <c r="L1049" i="11" s="1"/>
  <c r="L933" i="11" a="1"/>
  <c r="L933" i="11" s="1"/>
  <c r="L1081" i="11" a="1"/>
  <c r="L1081" i="11" s="1"/>
  <c r="L189" i="11" a="1"/>
  <c r="L189" i="11" s="1"/>
  <c r="L592" i="11" a="1"/>
  <c r="L592" i="11" s="1"/>
  <c r="L1471" i="11" a="1"/>
  <c r="L1471" i="11" s="1"/>
  <c r="L682" i="11" a="1"/>
  <c r="L682" i="11" s="1"/>
  <c r="L307" i="11" a="1"/>
  <c r="L307" i="11" s="1"/>
  <c r="L517" i="11" a="1"/>
  <c r="L517" i="11" s="1"/>
  <c r="L1368" i="11" a="1"/>
  <c r="L1368" i="11" s="1"/>
  <c r="L982" i="11" a="1"/>
  <c r="L982" i="11" s="1"/>
  <c r="L121" i="11" a="1"/>
  <c r="L121" i="11" s="1"/>
  <c r="L1045" i="11" a="1"/>
  <c r="L1045" i="11" s="1"/>
  <c r="L1436" i="11" a="1"/>
  <c r="L1436" i="11" s="1"/>
  <c r="L681" i="11" a="1"/>
  <c r="L681" i="11" s="1"/>
  <c r="L30" i="11" a="1"/>
  <c r="L30" i="11" s="1"/>
  <c r="L678" i="11" a="1"/>
  <c r="L678" i="11" s="1"/>
  <c r="L852" i="11" a="1"/>
  <c r="L852" i="11" s="1"/>
  <c r="L1397" i="11" a="1"/>
  <c r="L1397" i="11" s="1"/>
  <c r="L516" i="11" a="1"/>
  <c r="L516" i="11" s="1"/>
  <c r="L178" i="11" a="1"/>
  <c r="L178" i="11" s="1"/>
  <c r="L1354" i="11" a="1"/>
  <c r="L1354" i="11" s="1"/>
  <c r="L341" i="11" a="1"/>
  <c r="L341" i="11" s="1"/>
  <c r="L196" i="11" a="1"/>
  <c r="L196" i="11" s="1"/>
  <c r="L565" i="11" a="1"/>
  <c r="L565" i="11" s="1"/>
  <c r="L967" i="11" a="1"/>
  <c r="L967" i="11" s="1"/>
  <c r="L365" i="11" a="1"/>
  <c r="L365" i="11" s="1"/>
  <c r="L1032" i="11" a="1"/>
  <c r="L1032" i="11" s="1"/>
  <c r="L1473" i="11" a="1"/>
  <c r="L1473" i="11" s="1"/>
  <c r="L131" i="11" a="1"/>
  <c r="L131" i="11" s="1"/>
  <c r="L1464" i="11" a="1"/>
  <c r="L1464" i="11" s="1"/>
  <c r="L1489" i="11" a="1"/>
  <c r="L1489" i="11" s="1"/>
  <c r="L422" i="11" a="1"/>
  <c r="L422" i="11" s="1"/>
  <c r="L672" i="11" a="1"/>
  <c r="L672" i="11" s="1"/>
  <c r="L295" i="11" a="1"/>
  <c r="L295" i="11" s="1"/>
  <c r="L259" i="11" a="1"/>
  <c r="L259" i="11" s="1"/>
  <c r="L1482" i="11" a="1"/>
  <c r="L1482" i="11" s="1"/>
  <c r="L232" i="11" a="1"/>
  <c r="L232" i="11" s="1"/>
  <c r="L1448" i="11" a="1"/>
  <c r="L1448" i="11" s="1"/>
  <c r="L887" i="11" a="1"/>
  <c r="L887" i="11" s="1"/>
  <c r="L1291" i="11" a="1"/>
  <c r="L1291" i="11" s="1"/>
  <c r="L959" i="11" a="1"/>
  <c r="L959" i="11" s="1"/>
  <c r="L1562" i="11" a="1"/>
  <c r="L1562" i="11" s="1"/>
  <c r="L1373" i="11" a="1"/>
  <c r="L1373" i="11" s="1"/>
  <c r="L1139" i="11" a="1"/>
  <c r="L1139" i="11" s="1"/>
  <c r="L395" i="11" a="1"/>
  <c r="L395" i="11" s="1"/>
  <c r="L115" i="11" a="1"/>
  <c r="L115" i="11" s="1"/>
  <c r="L455" i="11" a="1"/>
  <c r="L455" i="11" s="1"/>
  <c r="L1207" i="11" a="1"/>
  <c r="L1207" i="11" s="1"/>
  <c r="L1267" i="11" a="1"/>
  <c r="L1267" i="11" s="1"/>
  <c r="L418" i="11" a="1"/>
  <c r="L418" i="11" s="1"/>
  <c r="L945" i="11" a="1"/>
  <c r="L945" i="11" s="1"/>
  <c r="L1544" i="11" a="1"/>
  <c r="L1544" i="11" s="1"/>
  <c r="L20" i="11" a="1"/>
  <c r="L20" i="11" s="1"/>
  <c r="L31" i="11" a="1"/>
  <c r="L31" i="11" s="1"/>
  <c r="L814" i="11" a="1"/>
  <c r="L814" i="11" s="1"/>
  <c r="L236" i="11" a="1"/>
  <c r="L236" i="11" s="1"/>
  <c r="L1327" i="11" a="1"/>
  <c r="L1327" i="11" s="1"/>
  <c r="L113" i="11" a="1"/>
  <c r="L113" i="11" s="1"/>
  <c r="L452" i="11" a="1"/>
  <c r="L452" i="11" s="1"/>
  <c r="L114" i="11" a="1"/>
  <c r="L114" i="11" s="1"/>
  <c r="L1477" i="11" a="1"/>
  <c r="L1477" i="11" s="1"/>
  <c r="L81" i="11" a="1"/>
  <c r="L81" i="11" s="1"/>
  <c r="L34" i="11" a="1"/>
  <c r="L34" i="11" s="1"/>
  <c r="L587" i="11" a="1"/>
  <c r="L587" i="11" s="1"/>
  <c r="L1240" i="11" a="1"/>
  <c r="L1240" i="11" s="1"/>
  <c r="L1007" i="11" a="1"/>
  <c r="L1007" i="11" s="1"/>
  <c r="L143" i="11" a="1"/>
  <c r="L143" i="11" s="1"/>
  <c r="L591" i="11" a="1"/>
  <c r="L591" i="11" s="1"/>
  <c r="L602" i="11" a="1"/>
  <c r="L602" i="11" s="1"/>
  <c r="L1030" i="11" a="1"/>
  <c r="L1030" i="11" s="1"/>
  <c r="L1557" i="11" a="1"/>
  <c r="L1557" i="11" s="1"/>
  <c r="L101" i="11" a="1"/>
  <c r="L101" i="11" s="1"/>
  <c r="L413" i="11" a="1"/>
  <c r="L413" i="11" s="1"/>
  <c r="L6" i="11" a="1"/>
  <c r="L6" i="11" s="1"/>
  <c r="L82" i="11" a="1"/>
  <c r="L82" i="11" s="1"/>
  <c r="L127" i="11" a="1"/>
  <c r="L127" i="11" s="1"/>
  <c r="L858" i="11" a="1"/>
  <c r="L858" i="11" s="1"/>
  <c r="L744" i="11" a="1"/>
  <c r="L744" i="11" s="1"/>
  <c r="L1132" i="11" a="1"/>
  <c r="L1132" i="11" s="1"/>
  <c r="L247" i="11" a="1"/>
  <c r="L247" i="11" s="1"/>
  <c r="L258" i="11" a="1"/>
  <c r="L258" i="11" s="1"/>
  <c r="L870" i="11" a="1"/>
  <c r="L870" i="11" s="1"/>
  <c r="L1505" i="11" a="1"/>
  <c r="L1505" i="11" s="1"/>
  <c r="L692" i="11" a="1"/>
  <c r="L692" i="11" s="1"/>
  <c r="L966" i="11" a="1"/>
  <c r="L966" i="11" s="1"/>
  <c r="L352" i="11" a="1"/>
  <c r="L352" i="11" s="1"/>
  <c r="L880" i="11" a="1"/>
  <c r="L880" i="11" s="1"/>
  <c r="L470" i="11" a="1"/>
  <c r="L470" i="11" s="1"/>
  <c r="L633" i="11" a="1"/>
  <c r="L633" i="11" s="1"/>
  <c r="L1539" i="11" a="1"/>
  <c r="L1539" i="11" s="1"/>
  <c r="L552" i="11" a="1"/>
  <c r="L552" i="11" s="1"/>
  <c r="L1406" i="11" a="1"/>
  <c r="L1406" i="11" s="1"/>
  <c r="L544" i="11" a="1"/>
  <c r="L544" i="11" s="1"/>
  <c r="L1398" i="11" a="1"/>
  <c r="L1398" i="11" s="1"/>
  <c r="L157" i="11" a="1"/>
  <c r="L157" i="11" s="1"/>
  <c r="L804" i="11" a="1"/>
  <c r="L804" i="11" s="1"/>
  <c r="L1426" i="11" a="1"/>
  <c r="L1426" i="11" s="1"/>
  <c r="L90" i="11" a="1"/>
  <c r="L90" i="11" s="1"/>
  <c r="L1200" i="11" a="1"/>
  <c r="L1200" i="11" s="1"/>
  <c r="L1027" i="11" a="1"/>
  <c r="L1027" i="11" s="1"/>
  <c r="L125" i="11" a="1"/>
  <c r="L125" i="11" s="1"/>
  <c r="L1554" i="11" a="1"/>
  <c r="L1554" i="11" s="1"/>
  <c r="L1237" i="11" a="1"/>
  <c r="L1237" i="11" s="1"/>
  <c r="L1177" i="11" a="1"/>
  <c r="L1177" i="11" s="1"/>
  <c r="L1278" i="11" a="1"/>
  <c r="L1278" i="11" s="1"/>
  <c r="L803" i="11" a="1"/>
  <c r="L803" i="11" s="1"/>
  <c r="L349" i="11" a="1"/>
  <c r="L349" i="11" s="1"/>
  <c r="L1173" i="11" a="1"/>
  <c r="L1173" i="11" s="1"/>
  <c r="L625" i="11" a="1"/>
  <c r="L625" i="11" s="1"/>
  <c r="L126" i="11" a="1"/>
  <c r="L126" i="11" s="1"/>
  <c r="L495" i="11" a="1"/>
  <c r="L495" i="11" s="1"/>
  <c r="L793" i="11" a="1"/>
  <c r="L793" i="11" s="1"/>
  <c r="L104" i="11" a="1"/>
  <c r="L104" i="11" s="1"/>
  <c r="L651" i="11" a="1"/>
  <c r="L651" i="11" s="1"/>
  <c r="L1076" i="11" a="1"/>
  <c r="L1076" i="11" s="1"/>
  <c r="L646" i="11" a="1"/>
  <c r="L646" i="11" s="1"/>
  <c r="L211" i="11" a="1"/>
  <c r="L211" i="11" s="1"/>
  <c r="L1033" i="11" a="1"/>
  <c r="L1033" i="11" s="1"/>
  <c r="L1388" i="11" a="1"/>
  <c r="L1388" i="11" s="1"/>
  <c r="L778" i="11" a="1"/>
  <c r="L778" i="11" s="1"/>
  <c r="L703" i="11" a="1"/>
  <c r="L703" i="11" s="1"/>
  <c r="L811" i="11" a="1"/>
  <c r="L811" i="11" s="1"/>
  <c r="L1017" i="11" a="1"/>
  <c r="L1017" i="11" s="1"/>
  <c r="L124" i="11" a="1"/>
  <c r="L124" i="11" s="1"/>
  <c r="L399" i="11" a="1"/>
  <c r="L399" i="11" s="1"/>
  <c r="L694" i="11" a="1"/>
  <c r="L694" i="11" s="1"/>
  <c r="L58" i="11" a="1"/>
  <c r="L58" i="11" s="1"/>
  <c r="L872" i="11" a="1"/>
  <c r="L872" i="11" s="1"/>
  <c r="L459" i="11" a="1"/>
  <c r="L459" i="11" s="1"/>
  <c r="L332" i="11" a="1"/>
  <c r="L332" i="11" s="1"/>
  <c r="L535" i="11" a="1"/>
  <c r="L535" i="11" s="1"/>
  <c r="L1050" i="11" a="1"/>
  <c r="L1050" i="11" s="1"/>
  <c r="L1435" i="11" a="1"/>
  <c r="L1435" i="11" s="1"/>
  <c r="L551" i="11" a="1"/>
  <c r="L551" i="11" s="1"/>
  <c r="L1171" i="11" a="1"/>
  <c r="L1171" i="11" s="1"/>
  <c r="L1102" i="11" a="1"/>
  <c r="L1102" i="11" s="1"/>
  <c r="L309" i="11" a="1"/>
  <c r="L309" i="11" s="1"/>
  <c r="L524" i="11" a="1"/>
  <c r="L524" i="11" s="1"/>
  <c r="L202" i="11" a="1"/>
  <c r="L202" i="11" s="1"/>
  <c r="L1057" i="11" a="1"/>
  <c r="L1057" i="11" s="1"/>
  <c r="L117" i="11" a="1"/>
  <c r="L117" i="11" s="1"/>
  <c r="L661" i="11" a="1"/>
  <c r="L661" i="11" s="1"/>
  <c r="L1193" i="11" a="1"/>
  <c r="L1193" i="11" s="1"/>
  <c r="L537" i="11" a="1"/>
  <c r="L537" i="11" s="1"/>
  <c r="L248" i="11" a="1"/>
  <c r="L248" i="11" s="1"/>
  <c r="L400" i="11" a="1"/>
  <c r="L400" i="11" s="1"/>
  <c r="L417" i="11" a="1"/>
  <c r="L417" i="11" s="1"/>
  <c r="L154" i="11" a="1"/>
  <c r="L154" i="11" s="1"/>
  <c r="L607" i="11" a="1"/>
  <c r="L607" i="11" s="1"/>
  <c r="L899" i="11" a="1"/>
  <c r="L899" i="11" s="1"/>
  <c r="L504" i="11" a="1"/>
  <c r="L504" i="11" s="1"/>
  <c r="L1135" i="11" a="1"/>
  <c r="L1135" i="11" s="1"/>
  <c r="L1243" i="11" a="1"/>
  <c r="L1243" i="11" s="1"/>
  <c r="L640" i="11" a="1"/>
  <c r="L640" i="11" s="1"/>
  <c r="L849" i="11" a="1"/>
  <c r="L849" i="11" s="1"/>
  <c r="L1348" i="11" a="1"/>
  <c r="L1348" i="11" s="1"/>
  <c r="L315" i="11" a="1"/>
  <c r="L315" i="11" s="1"/>
  <c r="L1441" i="11" a="1"/>
  <c r="L1441" i="11" s="1"/>
  <c r="L432" i="11" a="1"/>
  <c r="L432" i="11" s="1"/>
  <c r="L812" i="11" a="1"/>
  <c r="L812" i="11" s="1"/>
  <c r="L1067" i="11" a="1"/>
  <c r="L1067" i="11" s="1"/>
  <c r="L1085" i="11" a="1"/>
  <c r="L1085" i="11" s="1"/>
  <c r="L303" i="11" a="1"/>
  <c r="L303" i="11" s="1"/>
  <c r="L272" i="11" a="1"/>
  <c r="L272" i="11" s="1"/>
  <c r="L1048" i="11" a="1"/>
  <c r="L1048" i="11" s="1"/>
  <c r="L757" i="11" a="1"/>
  <c r="L757" i="11" s="1"/>
  <c r="L748" i="11" a="1"/>
  <c r="L748" i="11" s="1"/>
  <c r="L533" i="11" a="1"/>
  <c r="L533" i="11" s="1"/>
  <c r="L1068" i="11" a="1"/>
  <c r="L1068" i="11" s="1"/>
  <c r="L25" i="11" a="1"/>
  <c r="L25" i="11" s="1"/>
  <c r="L204" i="11" a="1"/>
  <c r="L204" i="11" s="1"/>
  <c r="L1091" i="11" a="1"/>
  <c r="L1091" i="11" s="1"/>
  <c r="L105" i="11" a="1"/>
  <c r="L105" i="11" s="1"/>
  <c r="L1413" i="11" a="1"/>
  <c r="L1413" i="11" s="1"/>
  <c r="L721" i="11" a="1"/>
  <c r="L721" i="11" s="1"/>
  <c r="L64" i="11" a="1"/>
  <c r="L64" i="11" s="1"/>
  <c r="L57" i="11" a="1"/>
  <c r="L57" i="11" s="1"/>
  <c r="L720" i="11" a="1"/>
  <c r="L720" i="11" s="1"/>
  <c r="L1371" i="11" a="1"/>
  <c r="L1371" i="11" s="1"/>
  <c r="L807" i="11" a="1"/>
  <c r="L807" i="11" s="1"/>
  <c r="L297" i="11" a="1"/>
  <c r="L297" i="11" s="1"/>
  <c r="L1115" i="11" a="1"/>
  <c r="L1115" i="11" s="1"/>
  <c r="L1195" i="11" a="1"/>
  <c r="L1195" i="11" s="1"/>
  <c r="L597" i="11" a="1"/>
  <c r="L597" i="11" s="1"/>
  <c r="L1183" i="11" a="1"/>
  <c r="L1183" i="11" s="1"/>
  <c r="L1288" i="11" a="1"/>
  <c r="L1288" i="11" s="1"/>
  <c r="L445" i="11" a="1"/>
  <c r="L445" i="11" s="1"/>
  <c r="L14" i="11" a="1"/>
  <c r="L14" i="11" s="1"/>
  <c r="L1261" i="11" a="1"/>
  <c r="L1261" i="11" s="1"/>
  <c r="L620" i="11" a="1"/>
  <c r="L620" i="11" s="1"/>
  <c r="L600" i="11" a="1"/>
  <c r="L600" i="11" s="1"/>
  <c r="L787" i="11" a="1"/>
  <c r="L787" i="11" s="1"/>
  <c r="L385" i="11" a="1"/>
  <c r="L385" i="11" s="1"/>
  <c r="L425" i="11" a="1"/>
  <c r="L425" i="11" s="1"/>
  <c r="L1331" i="11" a="1"/>
  <c r="L1331" i="11" s="1"/>
  <c r="L680" i="11" a="1"/>
  <c r="L680" i="11" s="1"/>
  <c r="L24" i="11" a="1"/>
  <c r="L24" i="11" s="1"/>
  <c r="L1319" i="11" a="1"/>
  <c r="L1319" i="11" s="1"/>
  <c r="L1415" i="11" a="1"/>
  <c r="L1415" i="11" s="1"/>
  <c r="L1002" i="11" a="1"/>
  <c r="L1002" i="11" s="1"/>
  <c r="L1170" i="11" a="1"/>
  <c r="L1170" i="11" s="1"/>
  <c r="L871" i="11" a="1"/>
  <c r="L871" i="11" s="1"/>
  <c r="L482" i="11" a="1"/>
  <c r="L482" i="11" s="1"/>
  <c r="L321" i="11" a="1"/>
  <c r="L321" i="11" s="1"/>
  <c r="L1150" i="11" a="1"/>
  <c r="L1150" i="11" s="1"/>
  <c r="L1467" i="11" a="1"/>
  <c r="L1467" i="11" s="1"/>
  <c r="L440" i="11" a="1"/>
  <c r="L440" i="11" s="1"/>
  <c r="L1099" i="11" a="1"/>
  <c r="L1099" i="11" s="1"/>
  <c r="L609" i="11" a="1"/>
  <c r="L609" i="11" s="1"/>
  <c r="L553" i="11" a="1"/>
  <c r="L553" i="11" s="1"/>
  <c r="L1422" i="11" a="1"/>
  <c r="L1422" i="11" s="1"/>
  <c r="L664" i="11" a="1"/>
  <c r="L664" i="11" s="1"/>
  <c r="L1529" i="11" a="1"/>
  <c r="L1529" i="11" s="1"/>
  <c r="L711" i="11" a="1"/>
  <c r="L711" i="11" s="1"/>
  <c r="L286" i="11" a="1"/>
  <c r="L286" i="11" s="1"/>
  <c r="L1063" i="11" a="1"/>
  <c r="L1063" i="11" s="1"/>
  <c r="L136" i="11" a="1"/>
  <c r="L136" i="11" s="1"/>
  <c r="L306" i="11" a="1"/>
  <c r="L306" i="11" s="1"/>
  <c r="L856" i="11" a="1"/>
  <c r="L856" i="11" s="1"/>
  <c r="L112" i="11" a="1"/>
  <c r="L112" i="11" s="1"/>
  <c r="L627" i="11" a="1"/>
  <c r="L627" i="11" s="1"/>
  <c r="L438" i="11" a="1"/>
  <c r="L438" i="11" s="1"/>
  <c r="L1282" i="11" a="1"/>
  <c r="L1282" i="11" s="1"/>
  <c r="L1121" i="11" a="1"/>
  <c r="L1121" i="11" s="1"/>
  <c r="L7" i="11" a="1"/>
  <c r="L7" i="11" s="1"/>
  <c r="L595" i="11" a="1"/>
  <c r="L595" i="11" s="1"/>
  <c r="L823" i="11" a="1"/>
  <c r="L823" i="11" s="1"/>
  <c r="L1272" i="11" a="1"/>
  <c r="L1272" i="11" s="1"/>
  <c r="L1472" i="11" a="1"/>
  <c r="L1472" i="11" s="1"/>
  <c r="L1532" i="11" a="1"/>
  <c r="L1532" i="11" s="1"/>
  <c r="L1073" i="11" a="1"/>
  <c r="L1073" i="11" s="1"/>
  <c r="L47" i="11" a="1"/>
  <c r="L47" i="11" s="1"/>
  <c r="L781" i="11" a="1"/>
  <c r="L781" i="11" s="1"/>
  <c r="L1108" i="11" a="1"/>
  <c r="L1108" i="11" s="1"/>
  <c r="L634" i="11" a="1"/>
  <c r="L634" i="11" s="1"/>
  <c r="L1530" i="11" a="1"/>
  <c r="L1530" i="11" s="1"/>
  <c r="L925" i="11" a="1"/>
  <c r="L925" i="11" s="1"/>
  <c r="L485" i="11" a="1"/>
  <c r="L485" i="11" s="1"/>
  <c r="L281" i="11" a="1"/>
  <c r="L281" i="11" s="1"/>
  <c r="L32" i="11" a="1"/>
  <c r="L32" i="11" s="1"/>
  <c r="L1036" i="11" a="1"/>
  <c r="L1036" i="11" s="1"/>
  <c r="L1534" i="11" a="1"/>
  <c r="L1534" i="11" s="1"/>
  <c r="L1420" i="11" a="1"/>
  <c r="L1420" i="11" s="1"/>
  <c r="L60" i="11" a="1"/>
  <c r="L60" i="11" s="1"/>
  <c r="L749" i="11" a="1"/>
  <c r="L749" i="11" s="1"/>
  <c r="L730" i="11" a="1"/>
  <c r="L730" i="11" s="1"/>
  <c r="L1558" i="11" a="1"/>
  <c r="L1558" i="11" s="1"/>
  <c r="L508" i="11" a="1"/>
  <c r="L508" i="11" s="1"/>
  <c r="L437" i="11" a="1"/>
  <c r="L437" i="11" s="1"/>
  <c r="L1309" i="11" a="1"/>
  <c r="L1309" i="11" s="1"/>
  <c r="L901" i="11" a="1"/>
  <c r="L901" i="11" s="1"/>
  <c r="L53" i="11" a="1"/>
  <c r="L53" i="11" s="1"/>
  <c r="L22" i="11" a="1"/>
  <c r="L22" i="11" s="1"/>
  <c r="L1343" i="11" a="1"/>
  <c r="L1343" i="11" s="1"/>
  <c r="L223" i="11" a="1"/>
  <c r="L223" i="11" s="1"/>
  <c r="L1214" i="11" a="1"/>
  <c r="L1214" i="11" s="1"/>
  <c r="L1499" i="11" a="1"/>
  <c r="L1499" i="11" s="1"/>
  <c r="L150" i="11" a="1"/>
  <c r="L150" i="11" s="1"/>
  <c r="L1543" i="11" a="1"/>
  <c r="L1543" i="11" s="1"/>
  <c r="L1249" i="11" a="1"/>
  <c r="L1249" i="11" s="1"/>
  <c r="L188" i="11" a="1"/>
  <c r="L188" i="11" s="1"/>
  <c r="L574" i="11" a="1"/>
  <c r="L574" i="11" s="1"/>
  <c r="L638" i="11" a="1"/>
  <c r="L638" i="11" s="1"/>
  <c r="L48" i="11" a="1"/>
  <c r="L48" i="11" s="1"/>
  <c r="L250" i="11" a="1"/>
  <c r="L250" i="11" s="1"/>
  <c r="L988" i="11" a="1"/>
  <c r="L988" i="11" s="1"/>
  <c r="L1028" i="11" a="1"/>
  <c r="L1028" i="11" s="1"/>
  <c r="L243" i="11" a="1"/>
  <c r="L243" i="11" s="1"/>
  <c r="L1169" i="11" a="1"/>
  <c r="L1169" i="11" s="1"/>
  <c r="L642" i="11" a="1"/>
  <c r="L642" i="11" s="1"/>
  <c r="L1199" i="11" a="1"/>
  <c r="L1199" i="11" s="1"/>
  <c r="L931" i="11" a="1"/>
  <c r="L931" i="11" s="1"/>
  <c r="L328" i="11" a="1"/>
  <c r="L328" i="11" s="1"/>
  <c r="L1251" i="11" a="1"/>
  <c r="L1251" i="11" s="1"/>
  <c r="L1234" i="11" a="1"/>
  <c r="L1234" i="11" s="1"/>
  <c r="L654" i="11" a="1"/>
  <c r="L654" i="11" s="1"/>
  <c r="L1351" i="11" a="1"/>
  <c r="L1351" i="11" s="1"/>
  <c r="L234" i="11" a="1"/>
  <c r="L234" i="11" s="1"/>
  <c r="L1020" i="11" a="1"/>
  <c r="L1020" i="11" s="1"/>
  <c r="L1105" i="11" a="1"/>
  <c r="L1105" i="11" s="1"/>
  <c r="L914" i="11" a="1"/>
  <c r="L914" i="11" s="1"/>
  <c r="L1101" i="11" a="1"/>
  <c r="L1101" i="11" s="1"/>
  <c r="L1395" i="11" a="1"/>
  <c r="L1395" i="11" s="1"/>
  <c r="L1329" i="11" a="1"/>
  <c r="L1329" i="11" s="1"/>
  <c r="L66" i="11" a="1"/>
  <c r="L66" i="11" s="1"/>
  <c r="L667" i="11" a="1"/>
  <c r="L667" i="11" s="1"/>
  <c r="L1284" i="11" a="1"/>
  <c r="L1284" i="11" s="1"/>
  <c r="L499" i="11" a="1"/>
  <c r="L499" i="11" s="1"/>
  <c r="L889" i="11" a="1"/>
  <c r="L889" i="11" s="1"/>
  <c r="L45" i="11" a="1"/>
  <c r="L45" i="11" s="1"/>
  <c r="L876" i="11" a="1"/>
  <c r="L876" i="11" s="1"/>
  <c r="L1260" i="11" a="1"/>
  <c r="L1260" i="11" s="1"/>
  <c r="L762" i="11" a="1"/>
  <c r="L762" i="11" s="1"/>
  <c r="L1059" i="11" a="1"/>
  <c r="L1059" i="11" s="1"/>
  <c r="L1506" i="11" a="1"/>
  <c r="L1506" i="11" s="1"/>
  <c r="L1244" i="11" a="1"/>
  <c r="L1244" i="11" s="1"/>
  <c r="L1394" i="11" a="1"/>
  <c r="L1394" i="11" s="1"/>
  <c r="L668" i="11" a="1"/>
  <c r="L668" i="11" s="1"/>
  <c r="L955" i="11" a="1"/>
  <c r="L955" i="11" s="1"/>
  <c r="L1013" i="11" a="1"/>
  <c r="L1013" i="11" s="1"/>
  <c r="L796" i="11" a="1"/>
  <c r="L796" i="11" s="1"/>
  <c r="L55" i="11" a="1"/>
  <c r="L55" i="11" s="1"/>
  <c r="L1184" i="11" a="1"/>
  <c r="L1184" i="11" s="1"/>
  <c r="L922" i="11" a="1"/>
  <c r="L922" i="11" s="1"/>
  <c r="L1182" i="11" a="1"/>
  <c r="L1182" i="11" s="1"/>
  <c r="L550" i="11" a="1"/>
  <c r="L550" i="11" s="1"/>
  <c r="L444" i="11" a="1"/>
  <c r="L444" i="11" s="1"/>
  <c r="L928" i="11" a="1"/>
  <c r="L928" i="11" s="1"/>
  <c r="L1018" i="11" a="1"/>
  <c r="L1018" i="11" s="1"/>
  <c r="L298" i="11" a="1"/>
  <c r="L298" i="11" s="1"/>
  <c r="L152" i="11" a="1"/>
  <c r="L152" i="11" s="1"/>
  <c r="L488" i="11" a="1"/>
  <c r="L488" i="11" s="1"/>
  <c r="L1454" i="11" a="1"/>
  <c r="L1454" i="11" s="1"/>
  <c r="L737" i="11" a="1"/>
  <c r="L737" i="11" s="1"/>
  <c r="L525" i="11" a="1"/>
  <c r="L525" i="11" s="1"/>
  <c r="L460" i="11" a="1"/>
  <c r="L460" i="11" s="1"/>
  <c r="L619" i="11" a="1"/>
  <c r="L619" i="11" s="1"/>
  <c r="L323" i="11" a="1"/>
  <c r="L323" i="11" s="1"/>
  <c r="L1297" i="11" a="1"/>
  <c r="L1297" i="11" s="1"/>
  <c r="L631" i="11" a="1"/>
  <c r="L631" i="11" s="1"/>
  <c r="L241" i="11" a="1"/>
  <c r="L241" i="11" s="1"/>
  <c r="L1187" i="11" a="1"/>
  <c r="L1187" i="11" s="1"/>
  <c r="L556" i="11" a="1"/>
  <c r="L556" i="11" s="1"/>
  <c r="L379" i="11" a="1"/>
  <c r="L379" i="11" s="1"/>
  <c r="L1131" i="11" a="1"/>
  <c r="L1131" i="11" s="1"/>
  <c r="L1255" i="11" a="1"/>
  <c r="L1255" i="11" s="1"/>
  <c r="L1384" i="11" a="1"/>
  <c r="L1384" i="11" s="1"/>
  <c r="L908" i="11" a="1"/>
  <c r="L908" i="11" s="1"/>
  <c r="L954" i="11" a="1"/>
  <c r="L954" i="11" s="1"/>
  <c r="L1429" i="11" a="1"/>
  <c r="L1429" i="11" s="1"/>
  <c r="L1456" i="11" a="1"/>
  <c r="L1456" i="11" s="1"/>
  <c r="L1517" i="11" a="1"/>
  <c r="L1517" i="11" s="1"/>
  <c r="L1009" i="11" a="1"/>
  <c r="L1009" i="11" s="1"/>
  <c r="L848" i="11" a="1"/>
  <c r="L848" i="11" s="1"/>
  <c r="L687" i="11" a="1"/>
  <c r="L687" i="11" s="1"/>
  <c r="L1507" i="11" a="1"/>
  <c r="L1507" i="11" s="1"/>
  <c r="L842" i="11" a="1"/>
  <c r="L842" i="11" s="1"/>
  <c r="L815" i="11" a="1"/>
  <c r="L815" i="11" s="1"/>
  <c r="L751" i="11" a="1"/>
  <c r="L751" i="11" s="1"/>
  <c r="L1485" i="11" a="1"/>
  <c r="L1485" i="11" s="1"/>
  <c r="L714" i="11" a="1"/>
  <c r="L714" i="11" s="1"/>
  <c r="L1430" i="11" a="1"/>
  <c r="L1430" i="11" s="1"/>
  <c r="L377" i="11" a="1"/>
  <c r="L377" i="11" s="1"/>
  <c r="L1146" i="11" a="1"/>
  <c r="L1146" i="11" s="1"/>
  <c r="L166" i="11" a="1"/>
  <c r="L166" i="11" s="1"/>
  <c r="L242" i="11" a="1"/>
  <c r="L242" i="11" s="1"/>
  <c r="L832" i="11" a="1"/>
  <c r="L832" i="11" s="1"/>
  <c r="L382" i="11" a="1"/>
  <c r="L382" i="11" s="1"/>
  <c r="L1469" i="11" a="1"/>
  <c r="L1469" i="11" s="1"/>
  <c r="L847" i="11" a="1"/>
  <c r="L847" i="11" s="1"/>
  <c r="L905" i="11" a="1"/>
  <c r="L905" i="11" s="1"/>
  <c r="L1310" i="11" a="1"/>
  <c r="L1310" i="11" s="1"/>
  <c r="L414" i="11" a="1"/>
  <c r="L414" i="11" s="1"/>
  <c r="L599" i="11" a="1"/>
  <c r="L599" i="11" s="1"/>
  <c r="L219" i="11" a="1"/>
  <c r="L219" i="11" s="1"/>
  <c r="L1029" i="11" a="1"/>
  <c r="L1029" i="11" s="1"/>
  <c r="L1494" i="11" a="1"/>
  <c r="L1494" i="11" s="1"/>
  <c r="L1127" i="11" a="1"/>
  <c r="L1127" i="11" s="1"/>
  <c r="L1386" i="11" a="1"/>
  <c r="L1386" i="11" s="1"/>
  <c r="L1254" i="11" a="1"/>
  <c r="L1254" i="11" s="1"/>
  <c r="L1241" i="11" a="1"/>
  <c r="L1241" i="11" s="1"/>
  <c r="L563" i="11" a="1"/>
  <c r="L563" i="11" s="1"/>
  <c r="L606" i="11" a="1"/>
  <c r="L606" i="11" s="1"/>
  <c r="L1130" i="11" a="1"/>
  <c r="L1130" i="11" s="1"/>
  <c r="L1491" i="11" a="1"/>
  <c r="L1491" i="11" s="1"/>
  <c r="L1123" i="11" a="1"/>
  <c r="L1123" i="11" s="1"/>
  <c r="L707" i="11" a="1"/>
  <c r="L707" i="11" s="1"/>
  <c r="L865" i="11" a="1"/>
  <c r="L865" i="11" s="1"/>
  <c r="L1374" i="11" a="1"/>
  <c r="L1374" i="11" s="1"/>
  <c r="L268" i="11" a="1"/>
  <c r="L268" i="11" s="1"/>
  <c r="L733" i="11" a="1"/>
  <c r="L733" i="11" s="1"/>
  <c r="L675" i="11" a="1"/>
  <c r="L675" i="11" s="1"/>
  <c r="L904" i="11" a="1"/>
  <c r="L904" i="11" s="1"/>
  <c r="L159" i="11" a="1"/>
  <c r="L159" i="11" s="1"/>
  <c r="L1387" i="11" a="1"/>
  <c r="L1387" i="11" s="1"/>
  <c r="L833" i="11" a="1"/>
  <c r="L833" i="11" s="1"/>
  <c r="L919" i="11" a="1"/>
  <c r="L919" i="11" s="1"/>
  <c r="L1136" i="11" a="1"/>
  <c r="L1136" i="11" s="1"/>
  <c r="L765" i="11" a="1"/>
  <c r="L765" i="11" s="1"/>
  <c r="L861" i="11" a="1"/>
  <c r="L861" i="11" s="1"/>
  <c r="L419" i="11" a="1"/>
  <c r="L419" i="11" s="1"/>
  <c r="L363" i="11" a="1"/>
  <c r="L363" i="11" s="1"/>
  <c r="L103" i="11" a="1"/>
  <c r="L103" i="11" s="1"/>
  <c r="L282" i="11" a="1"/>
  <c r="L282" i="11" s="1"/>
  <c r="L1295" i="11" a="1"/>
  <c r="L1295" i="11" s="1"/>
  <c r="L862" i="11" a="1"/>
  <c r="L862" i="11" s="1"/>
  <c r="L1117" i="11" a="1"/>
  <c r="L1117" i="11" s="1"/>
  <c r="L771" i="11" a="1"/>
  <c r="L771" i="11" s="1"/>
  <c r="L706" i="11" a="1"/>
  <c r="L706" i="11" s="1"/>
  <c r="L573" i="11" a="1"/>
  <c r="L573" i="11" s="1"/>
  <c r="L593" i="11" a="1"/>
  <c r="L593" i="11" s="1"/>
  <c r="L1110" i="11" a="1"/>
  <c r="L1110" i="11" s="1"/>
  <c r="L698" i="11" a="1"/>
  <c r="L698" i="11" s="1"/>
  <c r="L965" i="11" a="1"/>
  <c r="L965" i="11" s="1"/>
  <c r="L284" i="11" a="1"/>
  <c r="L284" i="11" s="1"/>
  <c r="L863" i="11" a="1"/>
  <c r="L863" i="11" s="1"/>
  <c r="L868" i="11" a="1"/>
  <c r="L868" i="11" s="1"/>
  <c r="L433" i="11" a="1"/>
  <c r="L433" i="11" s="1"/>
  <c r="L1390" i="11" a="1"/>
  <c r="L1390" i="11" s="1"/>
  <c r="L1333" i="11" a="1"/>
  <c r="L1333" i="11" s="1"/>
  <c r="L845" i="11" a="1"/>
  <c r="L845" i="11" s="1"/>
  <c r="L1074" i="11" a="1"/>
  <c r="L1074" i="11" s="1"/>
  <c r="L657" i="11" a="1"/>
  <c r="L657" i="11" s="1"/>
  <c r="L569" i="11" a="1"/>
  <c r="L569" i="11" s="1"/>
  <c r="L245" i="11" a="1"/>
  <c r="L245" i="11" s="1"/>
  <c r="L978" i="11" a="1"/>
  <c r="L978" i="11" s="1"/>
  <c r="L1536" i="11" a="1"/>
  <c r="L1536" i="11" s="1"/>
  <c r="L1556" i="11" a="1"/>
  <c r="L1556" i="11" s="1"/>
  <c r="L1219" i="11" a="1"/>
  <c r="L1219" i="11" s="1"/>
  <c r="L79" i="11" a="1"/>
  <c r="L79" i="11" s="1"/>
  <c r="L715" i="11" a="1"/>
  <c r="L715" i="11" s="1"/>
  <c r="L836" i="11" a="1"/>
  <c r="L836" i="11" s="1"/>
  <c r="L570" i="11" a="1"/>
  <c r="L570" i="11" s="1"/>
  <c r="L44" i="11" a="1"/>
  <c r="L44" i="11" s="1"/>
  <c r="L500" i="11" a="1"/>
  <c r="L500" i="11" s="1"/>
  <c r="L769" i="11" a="1"/>
  <c r="L769" i="11" s="1"/>
  <c r="L717" i="11" a="1"/>
  <c r="L717" i="11" s="1"/>
  <c r="L1356" i="11" a="1"/>
  <c r="L1356" i="11" s="1"/>
  <c r="L840" i="11" a="1"/>
  <c r="L840" i="11" s="1"/>
  <c r="L23" i="11" a="1"/>
  <c r="L23" i="11" s="1"/>
  <c r="L83" i="11" a="1"/>
  <c r="L83" i="11" s="1"/>
  <c r="L134" i="11" a="1"/>
  <c r="L134" i="11" s="1"/>
  <c r="L1391" i="11" a="1"/>
  <c r="L1391" i="11" s="1"/>
  <c r="L1134" i="11" a="1"/>
  <c r="L1134" i="11" s="1"/>
  <c r="L1492" i="11" a="1"/>
  <c r="L1492" i="11" s="1"/>
  <c r="L756" i="11" a="1"/>
  <c r="L756" i="11" s="1"/>
  <c r="L726" i="11" a="1"/>
  <c r="L726" i="11" s="1"/>
  <c r="L1313" i="11" a="1"/>
  <c r="L1313" i="11" s="1"/>
  <c r="L614" i="11" a="1"/>
  <c r="L614" i="11" s="1"/>
  <c r="L568" i="11" a="1"/>
  <c r="L568" i="11" s="1"/>
  <c r="L165" i="11" a="1"/>
  <c r="L165" i="11" s="1"/>
  <c r="L643" i="11" a="1"/>
  <c r="L643" i="11" s="1"/>
  <c r="L1381" i="11" a="1"/>
  <c r="L1381" i="11" s="1"/>
  <c r="L1205" i="11" a="1"/>
  <c r="L1205" i="11" s="1"/>
  <c r="L932" i="11" a="1"/>
  <c r="L932" i="11" s="1"/>
  <c r="L902" i="11" a="1"/>
  <c r="L902" i="11" s="1"/>
  <c r="L313" i="11" a="1"/>
  <c r="L313" i="11" s="1"/>
  <c r="L963" i="11" a="1"/>
  <c r="L963" i="11" s="1"/>
  <c r="L705" i="11" a="1"/>
  <c r="L705" i="11" s="1"/>
  <c r="L1547" i="11" a="1"/>
  <c r="L1547" i="11" s="1"/>
  <c r="L738" i="11" a="1"/>
  <c r="L738" i="11" s="1"/>
  <c r="L562" i="11" a="1"/>
  <c r="L562" i="11" s="1"/>
  <c r="L958" i="11" a="1"/>
  <c r="L958" i="11" s="1"/>
  <c r="L616" i="11" a="1"/>
  <c r="L616" i="11" s="1"/>
  <c r="L1031" i="11" a="1"/>
  <c r="L1031" i="11" s="1"/>
  <c r="L475" i="11" a="1"/>
  <c r="L475" i="11" s="1"/>
  <c r="L230" i="11" a="1"/>
  <c r="L230" i="11" s="1"/>
  <c r="L1338" i="11" a="1"/>
  <c r="L1338" i="11" s="1"/>
  <c r="L1216" i="11" a="1"/>
  <c r="L1216" i="11" s="1"/>
  <c r="L1273" i="11" a="1"/>
  <c r="L1273" i="11" s="1"/>
  <c r="L1125" i="11" a="1"/>
  <c r="L1125" i="11" s="1"/>
  <c r="L1218" i="11" a="1"/>
  <c r="L1218" i="11" s="1"/>
  <c r="L222" i="11" a="1"/>
  <c r="L222" i="11" s="1"/>
  <c r="L547" i="11" a="1"/>
  <c r="L547" i="11" s="1"/>
  <c r="L137" i="11" a="1"/>
  <c r="L137" i="11" s="1"/>
  <c r="L1512" i="11" a="1"/>
  <c r="L1512" i="11" s="1"/>
  <c r="L128" i="11" a="1"/>
  <c r="L128" i="11" s="1"/>
  <c r="L1318" i="11" a="1"/>
  <c r="L1318" i="11" s="1"/>
  <c r="L797" i="11" a="1"/>
  <c r="L797" i="11" s="1"/>
  <c r="L1054" i="11" a="1"/>
  <c r="L1054" i="11" s="1"/>
  <c r="L723" i="11" a="1"/>
  <c r="L723" i="11" s="1"/>
  <c r="L1385" i="11" a="1"/>
  <c r="L1385" i="11" s="1"/>
  <c r="L1463" i="11" a="1"/>
  <c r="L1463" i="11" s="1"/>
  <c r="L1208" i="11" a="1"/>
  <c r="L1208" i="11" s="1"/>
  <c r="L1090" i="11" a="1"/>
  <c r="L1090" i="11" s="1"/>
  <c r="L779" i="11" a="1"/>
  <c r="L779" i="11" s="1"/>
  <c r="L1433" i="11" a="1"/>
  <c r="L1433" i="11" s="1"/>
  <c r="L755" i="11" a="1"/>
  <c r="L755" i="11" s="1"/>
  <c r="L138" i="11" a="1"/>
  <c r="L138" i="11" s="1"/>
  <c r="L1051" i="11" a="1"/>
  <c r="L1051" i="11" s="1"/>
  <c r="L736" i="11" a="1"/>
  <c r="L736" i="11" s="1"/>
  <c r="L1553" i="11" a="1"/>
  <c r="L1553" i="11" s="1"/>
  <c r="L685" i="11" a="1"/>
  <c r="L685" i="11" s="1"/>
  <c r="L135" i="11" a="1"/>
  <c r="L135" i="11" s="1"/>
  <c r="L456" i="11" a="1"/>
  <c r="L456" i="11" s="1"/>
  <c r="L1262" i="11" a="1"/>
  <c r="L1262" i="11" s="1"/>
  <c r="L1525" i="11" a="1"/>
  <c r="L1525" i="11" s="1"/>
  <c r="L1400" i="11" a="1"/>
  <c r="L1400" i="11" s="1"/>
  <c r="L1277" i="11" a="1"/>
  <c r="L1277" i="11" s="1"/>
  <c r="L669" i="11" a="1"/>
  <c r="L669" i="11" s="1"/>
  <c r="L1066" i="11" a="1"/>
  <c r="L1066" i="11" s="1"/>
  <c r="L428" i="11" a="1"/>
  <c r="L428" i="11" s="1"/>
  <c r="L691" i="11" a="1"/>
  <c r="L691" i="11" s="1"/>
  <c r="L612" i="11" a="1"/>
  <c r="L612" i="11" s="1"/>
  <c r="L961" i="11" a="1"/>
  <c r="L961" i="11" s="1"/>
  <c r="L1201" i="11" a="1"/>
  <c r="L1201" i="11" s="1"/>
  <c r="L339" i="11" a="1"/>
  <c r="L339" i="11" s="1"/>
  <c r="L1355" i="11" a="1"/>
  <c r="L1355" i="11" s="1"/>
  <c r="L976" i="11" a="1"/>
  <c r="L976" i="11" s="1"/>
  <c r="L1399" i="11" a="1"/>
  <c r="L1399" i="11" s="1"/>
  <c r="L401" i="11" a="1"/>
  <c r="L401" i="11" s="1"/>
  <c r="L658" i="11" a="1"/>
  <c r="L658" i="11" s="1"/>
  <c r="L1159" i="11" a="1"/>
  <c r="L1159" i="11" s="1"/>
  <c r="L538" i="11" a="1"/>
  <c r="L538" i="11" s="1"/>
  <c r="L1416" i="11" a="1"/>
  <c r="L1416" i="11" s="1"/>
  <c r="L886" i="11" a="1"/>
  <c r="L886" i="11" s="1"/>
  <c r="L1452" i="11" a="1"/>
  <c r="L1452" i="11" s="1"/>
  <c r="L702" i="11" a="1"/>
  <c r="L702" i="11" s="1"/>
  <c r="L1259" i="11" a="1"/>
  <c r="L1259" i="11" s="1"/>
  <c r="L405" i="11" a="1"/>
  <c r="L405" i="11" s="1"/>
  <c r="L1119" i="11" a="1"/>
  <c r="L1119" i="11" s="1"/>
  <c r="L283" i="11" a="1"/>
  <c r="L283" i="11" s="1"/>
  <c r="L935" i="11" a="1"/>
  <c r="L935" i="11" s="1"/>
  <c r="L608" i="11" a="1"/>
  <c r="L608" i="11" s="1"/>
  <c r="L212" i="11" a="1"/>
  <c r="L212" i="11" s="1"/>
  <c r="L391" i="11" a="1"/>
  <c r="L391" i="11" s="1"/>
  <c r="L576" i="11" a="1"/>
  <c r="L576" i="11" s="1"/>
  <c r="L89" i="11" a="1"/>
  <c r="L89" i="11" s="1"/>
  <c r="L1022" i="11" a="1"/>
  <c r="L1022" i="11" s="1"/>
  <c r="L1109" i="11" a="1"/>
  <c r="L1109" i="11" s="1"/>
  <c r="L305" i="11" a="1"/>
  <c r="L305" i="11" s="1"/>
  <c r="L1275" i="11" a="1"/>
  <c r="L1275" i="11" s="1"/>
  <c r="L378" i="11" a="1"/>
  <c r="L378" i="11" s="1"/>
  <c r="L353" i="11" a="1"/>
  <c r="L353" i="11" s="1"/>
  <c r="L132" i="11" a="1"/>
  <c r="L132" i="11" s="1"/>
  <c r="L878" i="11" a="1"/>
  <c r="L878" i="11" s="1"/>
  <c r="L1266" i="11" a="1"/>
  <c r="L1266" i="11" s="1"/>
  <c r="L1210" i="11" a="1"/>
  <c r="L1210" i="11" s="1"/>
  <c r="L69" i="11" a="1"/>
  <c r="L69" i="11" s="1"/>
  <c r="L67" i="11" a="1"/>
  <c r="L67" i="11" s="1"/>
  <c r="L1271" i="11" a="1"/>
  <c r="L1271" i="11" s="1"/>
  <c r="L701" i="11" a="1"/>
  <c r="L701" i="11" s="1"/>
  <c r="L741" i="11" a="1"/>
  <c r="L741" i="11" s="1"/>
  <c r="L294" i="11" a="1"/>
  <c r="L294" i="11" s="1"/>
  <c r="L263" i="11" a="1"/>
  <c r="L263" i="11" s="1"/>
  <c r="L317" i="11" a="1"/>
  <c r="L317" i="11" s="1"/>
  <c r="L989" i="11" a="1"/>
  <c r="L989" i="11" s="1"/>
  <c r="L304" i="11" a="1"/>
  <c r="L304" i="11" s="1"/>
  <c r="L42" i="11" a="1"/>
  <c r="L42" i="11" s="1"/>
  <c r="L1347" i="11" a="1"/>
  <c r="L1347" i="11" s="1"/>
  <c r="L1306" i="11" a="1"/>
  <c r="L1306" i="11" s="1"/>
  <c r="L195" i="11" a="1"/>
  <c r="L195" i="11" s="1"/>
  <c r="L119" i="11" a="1"/>
  <c r="L119" i="11" s="1"/>
  <c r="L1155" i="11" a="1"/>
  <c r="L1155" i="11" s="1"/>
  <c r="L910" i="11" a="1"/>
  <c r="L910" i="11" s="1"/>
  <c r="L1303" i="11" a="1"/>
  <c r="L1303" i="11" s="1"/>
  <c r="L1096" i="11" a="1"/>
  <c r="L1096" i="11" s="1"/>
  <c r="L1502" i="11" a="1"/>
  <c r="L1502" i="11" s="1"/>
  <c r="L1165" i="11" a="1"/>
  <c r="L1165" i="11" s="1"/>
  <c r="L802" i="11" a="1"/>
  <c r="L802" i="11" s="1"/>
  <c r="L18" i="11" a="1"/>
  <c r="L18" i="11" s="1"/>
  <c r="L347" i="11" a="1"/>
  <c r="L347" i="11" s="1"/>
  <c r="L359" i="11" a="1"/>
  <c r="L359" i="11" s="1"/>
  <c r="L719" i="11" a="1"/>
  <c r="L719" i="11" s="1"/>
  <c r="L409" i="11" a="1"/>
  <c r="L409" i="11" s="1"/>
  <c r="L483" i="11" a="1"/>
  <c r="L483" i="11" s="1"/>
  <c r="L1026" i="11" a="1"/>
  <c r="L1026" i="11" s="1"/>
  <c r="L149" i="11" a="1"/>
  <c r="L149" i="11" s="1"/>
  <c r="L1106" i="11" a="1"/>
  <c r="L1106" i="11" s="1"/>
  <c r="L1181" i="11" a="1"/>
  <c r="L1181" i="11" s="1"/>
  <c r="L229" i="11" a="1"/>
  <c r="L229" i="11" s="1"/>
  <c r="L227" i="11" a="1"/>
  <c r="L227" i="11" s="1"/>
  <c r="L56" i="11" a="1"/>
  <c r="L56" i="11" s="1"/>
  <c r="L884" i="11" a="1"/>
  <c r="L884" i="11" s="1"/>
  <c r="L287" i="11" a="1"/>
  <c r="L287" i="11" s="1"/>
  <c r="L336" i="11" a="1"/>
  <c r="L336" i="11" s="1"/>
  <c r="L907" i="11" a="1"/>
  <c r="L907" i="11" s="1"/>
  <c r="L660" i="11" a="1"/>
  <c r="L660" i="11" s="1"/>
  <c r="L938" i="11" a="1"/>
  <c r="L938" i="11" s="1"/>
  <c r="L161" i="11" a="1"/>
  <c r="L161" i="11" s="1"/>
  <c r="L451" i="11" a="1"/>
  <c r="L451" i="11" s="1"/>
  <c r="L515" i="11" a="1"/>
  <c r="L515" i="11" s="1"/>
  <c r="L522" i="11" a="1"/>
  <c r="L522" i="11" s="1"/>
  <c r="L636" i="11" a="1"/>
  <c r="L636" i="11" s="1"/>
  <c r="L199" i="11" a="1"/>
  <c r="L199" i="11" s="1"/>
  <c r="L466" i="11" a="1"/>
  <c r="L466" i="11" s="1"/>
  <c r="L505" i="11" a="1"/>
  <c r="L505" i="11" s="1"/>
  <c r="L5" i="11" a="1"/>
  <c r="L5" i="11" s="1"/>
  <c r="L993" i="11" a="1"/>
  <c r="L993" i="11" s="1"/>
  <c r="L1294" i="11" a="1"/>
  <c r="L1294" i="11" s="1"/>
  <c r="L630" i="11" a="1"/>
  <c r="L630" i="11" s="1"/>
  <c r="L523" i="11" a="1"/>
  <c r="L523" i="11" s="1"/>
  <c r="L63" i="11" a="1"/>
  <c r="L63" i="11" s="1"/>
  <c r="L91" i="11" a="1"/>
  <c r="L91" i="11" s="1"/>
  <c r="L139" i="11" a="1"/>
  <c r="L139" i="11" s="1"/>
  <c r="L41" i="11" a="1"/>
  <c r="L41" i="11" s="1"/>
  <c r="L107" i="11" a="1"/>
  <c r="L107" i="11" s="1"/>
  <c r="L1056" i="11" a="1"/>
  <c r="L1056" i="11" s="1"/>
  <c r="L1311" i="11" a="1"/>
  <c r="L1311" i="11" s="1"/>
  <c r="L1455" i="11" a="1"/>
  <c r="L1455" i="11" s="1"/>
  <c r="L396" i="11" a="1"/>
  <c r="L396" i="11" s="1"/>
  <c r="L180" i="11" a="1"/>
  <c r="L180" i="11" s="1"/>
  <c r="L1035" i="11" a="1"/>
  <c r="L1035" i="11" s="1"/>
  <c r="L759" i="11" a="1"/>
  <c r="L759" i="11" s="1"/>
  <c r="L1269" i="11" a="1"/>
  <c r="L1269" i="11" s="1"/>
  <c r="L764" i="11" a="1"/>
  <c r="L764" i="11" s="1"/>
  <c r="L1041" i="11" a="1"/>
  <c r="L1041" i="11" s="1"/>
  <c r="L40" i="11" a="1"/>
  <c r="L40" i="11" s="1"/>
  <c r="L1498" i="11" a="1"/>
  <c r="L1498" i="11" s="1"/>
  <c r="L209" i="11" a="1"/>
  <c r="L209" i="11" s="1"/>
  <c r="L1042" i="11" a="1"/>
  <c r="L1042" i="11" s="1"/>
  <c r="L645" i="11" a="1"/>
  <c r="L645" i="11" s="1"/>
  <c r="L102" i="11" a="1"/>
  <c r="L102" i="11" s="1"/>
  <c r="L949" i="11" a="1"/>
  <c r="L949" i="11" s="1"/>
  <c r="L1352" i="11" a="1"/>
  <c r="L1352" i="11" s="1"/>
  <c r="L639" i="11" a="1"/>
  <c r="L639" i="11" s="1"/>
  <c r="L1202" i="11" a="1"/>
  <c r="L1202" i="11" s="1"/>
  <c r="L366" i="11" a="1"/>
  <c r="L366" i="11" s="1"/>
  <c r="L1474" i="11" a="1"/>
  <c r="L1474" i="11" s="1"/>
  <c r="L1437" i="11" a="1"/>
  <c r="L1437" i="11" s="1"/>
  <c r="L936" i="11" a="1"/>
  <c r="L936" i="11" s="1"/>
  <c r="L1428" i="11" a="1"/>
  <c r="L1428" i="11" s="1"/>
  <c r="L129" i="11" a="1"/>
  <c r="L129" i="11" s="1"/>
  <c r="L786" i="11" a="1"/>
  <c r="L786" i="11" s="1"/>
  <c r="L1098" i="11" a="1"/>
  <c r="L1098" i="11" s="1"/>
  <c r="L17" i="11" a="1"/>
  <c r="L17" i="11" s="1"/>
  <c r="L148" i="11" a="1"/>
  <c r="L148" i="11" s="1"/>
  <c r="L1421" i="11" a="1"/>
  <c r="L1421" i="11" s="1"/>
  <c r="L1228" i="11" a="1"/>
  <c r="L1228" i="11" s="1"/>
  <c r="L71" i="11" a="1"/>
  <c r="L71" i="11" s="1"/>
  <c r="L1093" i="11" a="1"/>
  <c r="L1093" i="11" s="1"/>
  <c r="L1176" i="11" a="1"/>
  <c r="L1176" i="11" s="1"/>
  <c r="L174" i="11" a="1"/>
  <c r="L174" i="11" s="1"/>
  <c r="L1551" i="11" a="1"/>
  <c r="L1551" i="11" s="1"/>
  <c r="L838" i="11" a="1"/>
  <c r="L838" i="11" s="1"/>
  <c r="L1425" i="11" a="1"/>
  <c r="L1425" i="11" s="1"/>
  <c r="L1409" i="11" a="1"/>
  <c r="L1409" i="11" s="1"/>
  <c r="L1258" i="11" a="1"/>
  <c r="L1258" i="11" s="1"/>
  <c r="L1103" i="11" a="1"/>
  <c r="L1103" i="11" s="1"/>
  <c r="L1083" i="11" a="1"/>
  <c r="L1083" i="11" s="1"/>
  <c r="L226" i="11" a="1"/>
  <c r="L226" i="11" s="1"/>
  <c r="L676" i="11" a="1"/>
  <c r="L676" i="11" s="1"/>
  <c r="L743" i="11" a="1"/>
  <c r="L743" i="11" s="1"/>
  <c r="L1320" i="11" a="1"/>
  <c r="L1320" i="11" s="1"/>
  <c r="L1392" i="11" a="1"/>
  <c r="L1392" i="11" s="1"/>
  <c r="L1447" i="11" a="1"/>
  <c r="L1447" i="11" s="1"/>
  <c r="L314" i="11" a="1"/>
  <c r="L314" i="11" s="1"/>
  <c r="L214" i="11" a="1"/>
  <c r="L214" i="11" s="1"/>
  <c r="L1302" i="11" a="1"/>
  <c r="L1302" i="11" s="1"/>
  <c r="L604" i="11" a="1"/>
  <c r="L604" i="11" s="1"/>
  <c r="L427" i="11" a="1"/>
  <c r="L427" i="11" s="1"/>
  <c r="L1541" i="11" a="1"/>
  <c r="L1541" i="11" s="1"/>
  <c r="L518" i="11" a="1"/>
  <c r="L518" i="11" s="1"/>
  <c r="L770" i="11" a="1"/>
  <c r="L770" i="11" s="1"/>
  <c r="L1378" i="11" a="1"/>
  <c r="L1378" i="11" s="1"/>
  <c r="L829" i="11" a="1"/>
  <c r="L829" i="11" s="1"/>
  <c r="L1189" i="11" a="1"/>
  <c r="L1189" i="11" s="1"/>
  <c r="L1332" i="11" a="1"/>
  <c r="L1332" i="11" s="1"/>
  <c r="L774" i="11" a="1"/>
  <c r="L774" i="11" s="1"/>
  <c r="L555" i="11" a="1"/>
  <c r="L555" i="11" s="1"/>
  <c r="L1180" i="11" a="1"/>
  <c r="L1180" i="11" s="1"/>
  <c r="L472" i="11" a="1"/>
  <c r="L472" i="11" s="1"/>
  <c r="L1382" i="11" a="1"/>
  <c r="L1382" i="11" s="1"/>
  <c r="L898" i="11" a="1"/>
  <c r="L898" i="11" s="1"/>
  <c r="L543" i="11" a="1"/>
  <c r="L543" i="11" s="1"/>
  <c r="L424" i="11" a="1"/>
  <c r="L424" i="11" s="1"/>
  <c r="L146" i="11" a="1"/>
  <c r="L146" i="11" s="1"/>
  <c r="L834" i="11" a="1"/>
  <c r="L834" i="11" s="1"/>
  <c r="L1162" i="11" a="1"/>
  <c r="L1162" i="11" s="1"/>
  <c r="L4" i="11" a="1"/>
  <c r="L4" i="11" s="1"/>
  <c r="L1157" i="11" a="1"/>
  <c r="L1157" i="11" s="1"/>
  <c r="L1058" i="11" a="1"/>
  <c r="L1058" i="11" s="1"/>
  <c r="L900" i="11" a="1"/>
  <c r="L900" i="11" s="1"/>
  <c r="L100" i="11" a="1"/>
  <c r="L100" i="11" s="1"/>
  <c r="L318" i="11" a="1"/>
  <c r="L318" i="11" s="1"/>
  <c r="L251" i="11" a="1"/>
  <c r="L251" i="11" s="1"/>
  <c r="L1411" i="11" a="1"/>
  <c r="L1411" i="11" s="1"/>
  <c r="L1212" i="11" a="1"/>
  <c r="L1212" i="11" s="1"/>
  <c r="L49" i="11" a="1"/>
  <c r="L49" i="11" s="1"/>
  <c r="L331" i="11" a="1"/>
  <c r="L331" i="11" s="1"/>
  <c r="L12" i="11" a="1"/>
  <c r="L12" i="11" s="1"/>
  <c r="L216" i="11" a="1"/>
  <c r="L216" i="11" s="1"/>
  <c r="L618" i="11" a="1"/>
  <c r="L618" i="11" s="1"/>
  <c r="L361" i="11" a="1"/>
  <c r="L361" i="11" s="1"/>
  <c r="L874" i="11" a="1"/>
  <c r="L874" i="11" s="1"/>
  <c r="L338" i="11" a="1"/>
  <c r="L338" i="11" s="1"/>
  <c r="L763" i="11" a="1"/>
  <c r="L763" i="11" s="1"/>
  <c r="L207" i="11" a="1"/>
  <c r="L207" i="11" s="1"/>
  <c r="L1402" i="11" a="1"/>
  <c r="L1402" i="11" s="1"/>
  <c r="L421" i="11" a="1"/>
  <c r="L421" i="11" s="1"/>
  <c r="L1247" i="11" a="1"/>
  <c r="L1247" i="11" s="1"/>
  <c r="L1038" i="11" a="1"/>
  <c r="L1038" i="11" s="1"/>
  <c r="L51" i="11" a="1"/>
  <c r="L51" i="11" s="1"/>
  <c r="L237" i="11" a="1"/>
  <c r="L237" i="11" s="1"/>
  <c r="L653" i="11" a="1"/>
  <c r="L653" i="11" s="1"/>
  <c r="L185" i="11" a="1"/>
  <c r="L185" i="11" s="1"/>
  <c r="L927" i="11" a="1"/>
  <c r="L927" i="11" s="1"/>
  <c r="L65" i="11" a="1"/>
  <c r="L65" i="11" s="1"/>
  <c r="L519" i="11" a="1"/>
  <c r="L519" i="11" s="1"/>
  <c r="L442" i="11" a="1"/>
  <c r="L442" i="11" s="1"/>
  <c r="L647" i="11" a="1"/>
  <c r="L647" i="11" s="1"/>
  <c r="L1086" i="11" a="1"/>
  <c r="L1086" i="11" s="1"/>
  <c r="L360" i="11" a="1"/>
  <c r="L360" i="11" s="1"/>
  <c r="L798" i="11" a="1"/>
  <c r="L798" i="11" s="1"/>
  <c r="L1335" i="11" a="1"/>
  <c r="L1335" i="11" s="1"/>
  <c r="L1488" i="11" a="1"/>
  <c r="L1488" i="11" s="1"/>
  <c r="L1126" i="11" a="1"/>
  <c r="L1126" i="11" s="1"/>
  <c r="L1021" i="11" a="1"/>
  <c r="L1021" i="11" s="1"/>
  <c r="L1468" i="11" a="1"/>
  <c r="L1468" i="11" s="1"/>
  <c r="L766" i="11" a="1"/>
  <c r="L766" i="11" s="1"/>
  <c r="L302" i="11" a="1"/>
  <c r="L302" i="11" s="1"/>
  <c r="L929" i="11" a="1"/>
  <c r="L929" i="11" s="1"/>
  <c r="L662" i="11" a="1"/>
  <c r="L662" i="11" s="1"/>
  <c r="L916" i="11" a="1"/>
  <c r="L916" i="11" s="1"/>
  <c r="L324" i="11" a="1"/>
  <c r="L324" i="11" s="1"/>
  <c r="L153" i="11" a="1"/>
  <c r="L153" i="11" s="1"/>
  <c r="L16" i="11" a="1"/>
  <c r="L16" i="11" s="1"/>
  <c r="L1001" i="11" a="1"/>
  <c r="L1001" i="11" s="1"/>
  <c r="L168" i="11" a="1"/>
  <c r="L168" i="11" s="1"/>
  <c r="L942" i="11" a="1"/>
  <c r="L942" i="11" s="1"/>
  <c r="L934" i="11" a="1"/>
  <c r="L934" i="11" s="1"/>
  <c r="L293" i="11" a="1"/>
  <c r="L293" i="11" s="1"/>
  <c r="L406" i="11" a="1"/>
  <c r="L406" i="11" s="1"/>
  <c r="L1518" i="11" a="1"/>
  <c r="L1518" i="11" s="1"/>
  <c r="L1223" i="11" a="1"/>
  <c r="L1223" i="11" s="1"/>
  <c r="L895" i="11" a="1"/>
  <c r="L895" i="11" s="1"/>
  <c r="L983" i="11" a="1"/>
  <c r="L983" i="11" s="1"/>
  <c r="L1466" i="11" a="1"/>
  <c r="L1466" i="11" s="1"/>
  <c r="L122" i="11" a="1"/>
  <c r="L122" i="11" s="1"/>
  <c r="L1325" i="11" a="1"/>
  <c r="L1325" i="11" s="1"/>
  <c r="L1023" i="11" a="1"/>
  <c r="L1023" i="11" s="1"/>
  <c r="L582" i="11" a="1"/>
  <c r="L582" i="11" s="1"/>
  <c r="L346" i="11" a="1"/>
  <c r="L346" i="11" s="1"/>
  <c r="L970" i="11" a="1"/>
  <c r="L970" i="11" s="1"/>
  <c r="L160" i="11" a="1"/>
  <c r="L160" i="11" s="1"/>
  <c r="L558" i="11" a="1"/>
  <c r="L558" i="11" s="1"/>
  <c r="L15" i="11" a="1"/>
  <c r="L15" i="11" s="1"/>
  <c r="L1034" i="11" a="1"/>
  <c r="L1034" i="11" s="1"/>
  <c r="L637" i="11" a="1"/>
  <c r="L637" i="11" s="1"/>
  <c r="L390" i="11" a="1"/>
  <c r="L390" i="11" s="1"/>
  <c r="L670" i="11" a="1"/>
  <c r="L670" i="11" s="1"/>
  <c r="L370" i="11" a="1"/>
  <c r="L370" i="11" s="1"/>
  <c r="L502" i="11" a="1"/>
  <c r="L502" i="11" s="1"/>
  <c r="L1270" i="11" a="1"/>
  <c r="L1270" i="11" s="1"/>
  <c r="L1443" i="11" a="1"/>
  <c r="L1443" i="11" s="1"/>
  <c r="L1225" i="11" a="1"/>
  <c r="L1225" i="11" s="1"/>
  <c r="L527" i="11" a="1"/>
  <c r="L527" i="11" s="1"/>
  <c r="L1122" i="11" a="1"/>
  <c r="L1122" i="11" s="1"/>
  <c r="L1070" i="11" a="1"/>
  <c r="L1070" i="11" s="1"/>
  <c r="L1190" i="11" a="1"/>
  <c r="L1190" i="11" s="1"/>
  <c r="L577" i="11" a="1"/>
  <c r="L577" i="11" s="1"/>
  <c r="L1290" i="11" a="1"/>
  <c r="L1290" i="11" s="1"/>
  <c r="L1279" i="11" a="1"/>
  <c r="L1279" i="11" s="1"/>
  <c r="L87" i="11" a="1"/>
  <c r="L87" i="11" s="1"/>
  <c r="L877" i="11" a="1"/>
  <c r="L877" i="11" s="1"/>
  <c r="L431" i="11" a="1"/>
  <c r="L431" i="11" s="1"/>
  <c r="L481" i="11" a="1"/>
  <c r="L481" i="11" s="1"/>
  <c r="L173" i="11" a="1"/>
  <c r="L173" i="11" s="1"/>
  <c r="L1060" i="11" a="1"/>
  <c r="L1060" i="11" s="1"/>
  <c r="L578" i="11" a="1"/>
  <c r="L578" i="11" s="1"/>
  <c r="L923" i="11" a="1"/>
  <c r="L923" i="11" s="1"/>
  <c r="L754" i="11" a="1"/>
  <c r="L754" i="11" s="1"/>
  <c r="L147" i="11" a="1"/>
  <c r="L147" i="11" s="1"/>
  <c r="L78" i="11" a="1"/>
  <c r="L78" i="11" s="1"/>
  <c r="L937" i="11" a="1"/>
  <c r="L937" i="11" s="1"/>
  <c r="L1359" i="11" a="1"/>
  <c r="L1359" i="11" s="1"/>
  <c r="L255" i="11" a="1"/>
  <c r="L255" i="11" s="1"/>
  <c r="L231" i="11" a="1"/>
  <c r="L231" i="11" s="1"/>
  <c r="L235" i="11" a="1"/>
  <c r="L235" i="11" s="1"/>
  <c r="L892" i="11" a="1"/>
  <c r="L892" i="11" s="1"/>
  <c r="L498" i="11" a="1"/>
  <c r="L498" i="11" s="1"/>
  <c r="L826" i="11" a="1"/>
  <c r="L826" i="11" s="1"/>
  <c r="L837" i="11" a="1"/>
  <c r="L837" i="11" s="1"/>
  <c r="L817" i="11" a="1"/>
  <c r="L817" i="11" s="1"/>
  <c r="L1024" i="11" a="1"/>
  <c r="L1024" i="11" s="1"/>
  <c r="L724" i="11" a="1"/>
  <c r="L724" i="11" s="1"/>
  <c r="L506" i="11" a="1"/>
  <c r="L506" i="11" s="1"/>
  <c r="L1008" i="11" a="1"/>
  <c r="L1008" i="11" s="1"/>
  <c r="L329" i="11" a="1"/>
  <c r="L329" i="11" s="1"/>
  <c r="L316" i="11" a="1"/>
  <c r="L316" i="11" s="1"/>
  <c r="L663" i="11" a="1"/>
  <c r="L663" i="11" s="1"/>
  <c r="L1458" i="11" a="1"/>
  <c r="L1458" i="11" s="1"/>
  <c r="L1476" i="11" a="1"/>
  <c r="L1476" i="11" s="1"/>
  <c r="L334" i="11" a="1"/>
  <c r="L334" i="11" s="1"/>
  <c r="L162" i="11" a="1"/>
  <c r="L162" i="11" s="1"/>
  <c r="L509" i="11" a="1"/>
  <c r="L509" i="11" s="1"/>
  <c r="L684" i="11" a="1"/>
  <c r="L684" i="11" s="1"/>
  <c r="L864" i="11" a="1"/>
  <c r="L864" i="11" s="1"/>
  <c r="L1253" i="11" a="1"/>
  <c r="L1253" i="11" s="1"/>
  <c r="L54" i="11" a="1"/>
  <c r="L54" i="11" s="1"/>
  <c r="L300" i="11" a="1"/>
  <c r="L300" i="11" s="1"/>
  <c r="L186" i="11" a="1"/>
  <c r="L186" i="11" s="1"/>
  <c r="L520" i="11" a="1"/>
  <c r="L520" i="11" s="1"/>
  <c r="L1560" i="11" a="1"/>
  <c r="L1560" i="11" s="1"/>
  <c r="L683" i="11" a="1"/>
  <c r="L683" i="11" s="1"/>
  <c r="L299" i="11" a="1"/>
  <c r="L299" i="11" s="1"/>
  <c r="L917" i="11" a="1"/>
  <c r="L917" i="11" s="1"/>
  <c r="L673" i="11" a="1"/>
  <c r="L673" i="11" s="1"/>
  <c r="L1451" i="11" a="1"/>
  <c r="L1451" i="11" s="1"/>
  <c r="L1143" i="11" a="1"/>
  <c r="L1143" i="11" s="1"/>
  <c r="L1235" i="11" a="1"/>
  <c r="L1235" i="11" s="1"/>
  <c r="L822" i="11" a="1"/>
  <c r="L822" i="11" s="1"/>
  <c r="L1198" i="11" a="1"/>
  <c r="L1198" i="11" s="1"/>
  <c r="L835" i="11" a="1"/>
  <c r="L835" i="11" s="1"/>
  <c r="L239" i="11" a="1"/>
  <c r="L239" i="11" s="1"/>
  <c r="L292" i="11" a="1"/>
  <c r="L292" i="11" s="1"/>
  <c r="L677" i="11" a="1"/>
  <c r="L677" i="11" s="1"/>
  <c r="L611" i="11" a="1"/>
  <c r="L611" i="11" s="1"/>
  <c r="L767" i="11" a="1"/>
  <c r="L767" i="11" s="1"/>
  <c r="L374" i="11" a="1"/>
  <c r="L374" i="11" s="1"/>
  <c r="L1179" i="11" a="1"/>
  <c r="L1179" i="11" s="1"/>
  <c r="L875" i="11" a="1"/>
  <c r="L875" i="11" s="1"/>
  <c r="L690" i="11" a="1"/>
  <c r="L690" i="11" s="1"/>
  <c r="L496" i="11" a="1"/>
  <c r="L496" i="11" s="1"/>
  <c r="L783" i="11" a="1"/>
  <c r="L783" i="11" s="1"/>
  <c r="L539" i="11" a="1"/>
  <c r="L539" i="11" s="1"/>
  <c r="L567" i="11" a="1"/>
  <c r="L567" i="11" s="1"/>
  <c r="L439" i="11" a="1"/>
  <c r="L439" i="11" s="1"/>
  <c r="L362" i="11" a="1"/>
  <c r="L362" i="11" s="1"/>
  <c r="L156" i="11" a="1"/>
  <c r="L156" i="11" s="1"/>
  <c r="L1224" i="11" a="1"/>
  <c r="L1224" i="11" s="1"/>
  <c r="L588" i="11" a="1"/>
  <c r="L588" i="11" s="1"/>
  <c r="L267" i="11" a="1"/>
  <c r="L267" i="11" s="1"/>
  <c r="L780" i="11" a="1"/>
  <c r="L780" i="11" s="1"/>
  <c r="L1481" i="11" a="1"/>
  <c r="L1481" i="11" s="1"/>
  <c r="L465" i="11" a="1"/>
  <c r="L465" i="11" s="1"/>
  <c r="L330" i="11" a="1"/>
  <c r="L330" i="11" s="1"/>
  <c r="L1559" i="11" a="1"/>
  <c r="L1559" i="11" s="1"/>
  <c r="L1424" i="11" a="1"/>
  <c r="L1424" i="11" s="1"/>
  <c r="L372" i="11" a="1"/>
  <c r="L372" i="11" s="1"/>
  <c r="L930" i="11" a="1"/>
  <c r="L930" i="11" s="1"/>
  <c r="L830" i="11" a="1"/>
  <c r="L830" i="11" s="1"/>
  <c r="L77" i="11" a="1"/>
  <c r="L77" i="11" s="1"/>
  <c r="L1542" i="11" a="1"/>
  <c r="L1542" i="11" s="1"/>
  <c r="L1072" i="11" a="1"/>
  <c r="L1072" i="11" s="1"/>
  <c r="L142" i="11" a="1"/>
  <c r="L142" i="11" s="1"/>
  <c r="L546" i="11" a="1"/>
  <c r="L546" i="11" s="1"/>
  <c r="L84" i="11" a="1"/>
  <c r="L84" i="11" s="1"/>
  <c r="L953" i="11" a="1"/>
  <c r="L953" i="11" s="1"/>
  <c r="L355" i="11" a="1"/>
  <c r="L355" i="11" s="1"/>
  <c r="L629" i="11" a="1"/>
  <c r="L629" i="11" s="1"/>
  <c r="L319" i="11" a="1"/>
  <c r="L319" i="11" s="1"/>
  <c r="L1549" i="11" a="1"/>
  <c r="L1549" i="11" s="1"/>
  <c r="L497" i="11" a="1"/>
  <c r="L497" i="11" s="1"/>
  <c r="L1379" i="11" a="1"/>
  <c r="L1379" i="11" s="1"/>
  <c r="L348" i="11" a="1"/>
  <c r="L348" i="11" s="1"/>
  <c r="L435" i="11" a="1"/>
  <c r="L435" i="11" s="1"/>
  <c r="L818" i="11" a="1"/>
  <c r="L818" i="11" s="1"/>
  <c r="L1349" i="11" a="1"/>
  <c r="L1349" i="11" s="1"/>
  <c r="L590" i="11" a="1"/>
  <c r="L590" i="11" s="1"/>
  <c r="L716" i="11" a="1"/>
  <c r="L716" i="11" s="1"/>
  <c r="L86" i="11" a="1"/>
  <c r="L86" i="11" s="1"/>
  <c r="L1006" i="11" a="1"/>
  <c r="L1006" i="11" s="1"/>
  <c r="L617" i="11" a="1"/>
  <c r="L617" i="11" s="1"/>
  <c r="L794" i="11" a="1"/>
  <c r="L794" i="11" s="1"/>
  <c r="L857" i="11" a="1"/>
  <c r="L857" i="11" s="1"/>
  <c r="L1432" i="11" a="1"/>
  <c r="L1432" i="11" s="1"/>
  <c r="L1142" i="11" a="1"/>
  <c r="L1142" i="11" s="1"/>
  <c r="L999" i="11" a="1"/>
  <c r="L999" i="11" s="1"/>
  <c r="L407" i="11" a="1"/>
  <c r="L407" i="11" s="1"/>
  <c r="L167" i="11" a="1"/>
  <c r="L167" i="11" s="1"/>
  <c r="L271" i="11" a="1"/>
  <c r="L271" i="11" s="1"/>
  <c r="L190" i="11" a="1"/>
  <c r="L190" i="11" s="1"/>
  <c r="L246" i="11" a="1"/>
  <c r="L246" i="11" s="1"/>
  <c r="L594" i="11" a="1"/>
  <c r="L594" i="11" s="1"/>
  <c r="L277" i="11" a="1"/>
  <c r="L277" i="11" s="1"/>
  <c r="L1336" i="11" a="1"/>
  <c r="L1336" i="11" s="1"/>
  <c r="L274" i="11" a="1"/>
  <c r="L274" i="11" s="1"/>
  <c r="L915" i="11" a="1"/>
  <c r="L915" i="11" s="1"/>
  <c r="L1457" i="11" a="1"/>
  <c r="L1457" i="11" s="1"/>
  <c r="L1561" i="11" a="1"/>
  <c r="L1561" i="11" s="1"/>
  <c r="L977" i="11" a="1"/>
  <c r="L977" i="11" s="1"/>
  <c r="L1158" i="11" a="1"/>
  <c r="L1158" i="11" s="1"/>
  <c r="L447" i="11" a="1"/>
  <c r="L447" i="11" s="1"/>
  <c r="L264" i="11" a="1"/>
  <c r="L264" i="11" s="1"/>
  <c r="L985" i="11" a="1"/>
  <c r="L985" i="11" s="1"/>
  <c r="L735" i="11" a="1"/>
  <c r="L735" i="11" s="1"/>
  <c r="L528" i="11" a="1"/>
  <c r="L528" i="11" s="1"/>
  <c r="L791" i="11" a="1"/>
  <c r="L791" i="11" s="1"/>
  <c r="L1528" i="11" a="1"/>
  <c r="L1528" i="11" s="1"/>
  <c r="L557" i="11" a="1"/>
  <c r="L557" i="11" s="1"/>
  <c r="L747" i="11" a="1"/>
  <c r="L747" i="11" s="1"/>
  <c r="L1080" i="11" a="1"/>
  <c r="L1080" i="11" s="1"/>
  <c r="L70" i="11" a="1"/>
  <c r="L70" i="11" s="1"/>
  <c r="L952" i="11" a="1"/>
  <c r="L952" i="11" s="1"/>
  <c r="L924" i="11" a="1"/>
  <c r="L924" i="11" s="1"/>
  <c r="L449" i="11" a="1"/>
  <c r="L449" i="11" s="1"/>
  <c r="L1522" i="11" a="1"/>
  <c r="L1522" i="11" s="1"/>
  <c r="L1446" i="11" a="1"/>
  <c r="L1446" i="11" s="1"/>
  <c r="L1011" i="11" a="1"/>
  <c r="L1011" i="11" s="1"/>
  <c r="L697" i="11" a="1"/>
  <c r="L697" i="11" s="1"/>
  <c r="L1403" i="11" a="1"/>
  <c r="L1403" i="11" s="1"/>
  <c r="L233" i="11" a="1"/>
  <c r="L233" i="11" s="1"/>
  <c r="L290" i="11" a="1"/>
  <c r="L290" i="11" s="1"/>
  <c r="L652" i="11" a="1"/>
  <c r="L652" i="11" s="1"/>
  <c r="L725" i="11" a="1"/>
  <c r="L725" i="11" s="1"/>
  <c r="L1166" i="11" a="1"/>
  <c r="L1166" i="11" s="1"/>
  <c r="L110" i="11" a="1"/>
  <c r="L110" i="11" s="1"/>
  <c r="L1419" i="11" a="1"/>
  <c r="L1419" i="11" s="1"/>
  <c r="L261" i="11" a="1"/>
  <c r="L261" i="11" s="1"/>
  <c r="L130" i="11" a="1"/>
  <c r="L130" i="11" s="1"/>
  <c r="L145" i="11" a="1"/>
  <c r="L145" i="11" s="1"/>
  <c r="L906" i="11" a="1"/>
  <c r="L906" i="11" s="1"/>
  <c r="L790" i="11" a="1"/>
  <c r="L790" i="11" s="1"/>
  <c r="L893" i="11" a="1"/>
  <c r="L893" i="11" s="1"/>
  <c r="L436" i="11" a="1"/>
  <c r="L436" i="11" s="1"/>
  <c r="L713" i="11" a="1"/>
  <c r="L713" i="11" s="1"/>
  <c r="L74" i="11" a="1"/>
  <c r="L74" i="11" s="1"/>
  <c r="L1014" i="11" a="1"/>
  <c r="L1014" i="11" s="1"/>
  <c r="L21" i="11" a="1"/>
  <c r="L21" i="11" s="1"/>
  <c r="L215" i="11" a="1"/>
  <c r="L215" i="11" s="1"/>
  <c r="L610" i="11" a="1"/>
  <c r="L610" i="11" s="1"/>
  <c r="L289" i="11" a="1"/>
  <c r="L289" i="11" s="1"/>
  <c r="L291" i="11" a="1"/>
  <c r="L291" i="11" s="1"/>
  <c r="L120" i="11" a="1"/>
  <c r="L120" i="11" s="1"/>
  <c r="L623" i="11" a="1"/>
  <c r="L623" i="11" s="1"/>
  <c r="L1439" i="11" a="1"/>
  <c r="L1439" i="11" s="1"/>
  <c r="L882" i="11" a="1"/>
  <c r="L882" i="11" s="1"/>
  <c r="L98" i="11" a="1"/>
  <c r="L98" i="11" s="1"/>
  <c r="L430" i="11" a="1"/>
  <c r="L430" i="11" s="1"/>
  <c r="L1285" i="11" a="1"/>
  <c r="L1285" i="11" s="1"/>
  <c r="L350" i="11" a="1"/>
  <c r="L350" i="11" s="1"/>
  <c r="L96" i="11" a="1"/>
  <c r="L96" i="11" s="1"/>
  <c r="L649" i="11" a="1"/>
  <c r="L649" i="11" s="1"/>
  <c r="L529" i="11" a="1"/>
  <c r="L529" i="11" s="1"/>
  <c r="L62" i="11" a="1"/>
  <c r="L62" i="11" s="1"/>
  <c r="L689" i="11" a="1"/>
  <c r="L689" i="11" s="1"/>
  <c r="L415" i="11" a="1"/>
  <c r="L415" i="11" s="1"/>
  <c r="L806" i="11" a="1"/>
  <c r="L806" i="11" s="1"/>
  <c r="L388" i="11" a="1"/>
  <c r="L388" i="11" s="1"/>
  <c r="L1450" i="11" a="1"/>
  <c r="L1450" i="11" s="1"/>
  <c r="L559" i="11" a="1"/>
  <c r="L559" i="11" s="1"/>
  <c r="L169" i="11" a="1"/>
  <c r="L169" i="11" s="1"/>
  <c r="L542" i="11" a="1"/>
  <c r="L542" i="11" s="1"/>
  <c r="L463" i="11" a="1"/>
  <c r="L463" i="11" s="1"/>
  <c r="L1061" i="11" a="1"/>
  <c r="L1061" i="11" s="1"/>
  <c r="L1239" i="11" a="1"/>
  <c r="L1239" i="11" s="1"/>
  <c r="L941" i="11" a="1"/>
  <c r="L941" i="11" s="1"/>
  <c r="L111" i="11" a="1"/>
  <c r="L111" i="11" s="1"/>
  <c r="L443" i="11" a="1"/>
  <c r="L443" i="11" s="1"/>
  <c r="L335" i="11" a="1"/>
  <c r="L335" i="11" s="1"/>
  <c r="L986" i="11" a="1"/>
  <c r="L986" i="11" s="1"/>
  <c r="L29" i="11" a="1"/>
  <c r="L29" i="11" s="1"/>
  <c r="L1358" i="11" a="1"/>
  <c r="L1358" i="11" s="1"/>
  <c r="L1548" i="11" a="1"/>
  <c r="L1548" i="11" s="1"/>
  <c r="L398" i="11" a="1"/>
  <c r="L398" i="11" s="1"/>
  <c r="L1475" i="11" a="1"/>
  <c r="L1475" i="11" s="1"/>
  <c r="L745" i="11" a="1"/>
  <c r="L745" i="11" s="1"/>
  <c r="L1154" i="11" a="1"/>
  <c r="L1154" i="11" s="1"/>
  <c r="L951" i="11" a="1"/>
  <c r="L951" i="11" s="1"/>
  <c r="L1129" i="11" a="1"/>
  <c r="L1129" i="11" s="1"/>
  <c r="L964" i="11" a="1"/>
  <c r="L964" i="11" s="1"/>
  <c r="L327" i="11" a="1"/>
  <c r="L327" i="11" s="1"/>
  <c r="L718" i="11" a="1"/>
  <c r="L718" i="11" s="1"/>
  <c r="L1192" i="11" a="1"/>
  <c r="L1192" i="11" s="1"/>
  <c r="L94" i="11" a="1"/>
  <c r="L94" i="11" s="1"/>
  <c r="L402" i="11" a="1"/>
  <c r="L402" i="11" s="1"/>
  <c r="L471" i="11" a="1"/>
  <c r="L471" i="11" s="1"/>
  <c r="L911" i="11" a="1"/>
  <c r="L911" i="11" s="1"/>
  <c r="L1315" i="11" a="1"/>
  <c r="L1315" i="11" s="1"/>
  <c r="L1095" i="11" a="1"/>
  <c r="L1095" i="11" s="1"/>
  <c r="L712" i="11" a="1"/>
  <c r="L712" i="11" s="1"/>
  <c r="L278" i="11" a="1"/>
  <c r="L278" i="11" s="1"/>
  <c r="L1168" i="11" a="1"/>
  <c r="L1168" i="11" s="1"/>
  <c r="L179" i="11" a="1"/>
  <c r="L179" i="11" s="1"/>
  <c r="L325" i="11" a="1"/>
  <c r="L325" i="11" s="1"/>
  <c r="L155" i="11" a="1"/>
  <c r="L155" i="11" s="1"/>
  <c r="L1226" i="11" a="1"/>
  <c r="L1226" i="11" s="1"/>
  <c r="L1405" i="11" a="1"/>
  <c r="L1405" i="11" s="1"/>
  <c r="L310" i="11" a="1"/>
  <c r="L310" i="11" s="1"/>
  <c r="L615" i="11" a="1"/>
  <c r="L615" i="11" s="1"/>
  <c r="L760" i="11" a="1"/>
  <c r="L760" i="11" s="1"/>
  <c r="L280" i="11" a="1"/>
  <c r="L280" i="11" s="1"/>
  <c r="L1337" i="11" a="1"/>
  <c r="L1337" i="11" s="1"/>
  <c r="L1366" i="11" a="1"/>
  <c r="L1366" i="11" s="1"/>
  <c r="L1164" i="11" a="1"/>
  <c r="L1164" i="11" s="1"/>
  <c r="L785" i="11" a="1"/>
  <c r="L785" i="11" s="1"/>
  <c r="L1044" i="11" a="1"/>
  <c r="L1044" i="11" s="1"/>
  <c r="L918" i="11" a="1"/>
  <c r="L918" i="11" s="1"/>
  <c r="L1217" i="11" a="1"/>
  <c r="L1217" i="11" s="1"/>
  <c r="L11" i="11" a="1"/>
  <c r="L11" i="11" s="1"/>
  <c r="L389" i="11" a="1"/>
  <c r="L389" i="11" s="1"/>
  <c r="L545" i="11" a="1"/>
  <c r="L545" i="11" s="1"/>
  <c r="L487" i="11" a="1"/>
  <c r="L487" i="11" s="1"/>
  <c r="L950" i="11" a="1"/>
  <c r="L950" i="11" s="1"/>
  <c r="L1513" i="11" a="1"/>
  <c r="L1513" i="11" s="1"/>
  <c r="L1071" i="11" a="1"/>
  <c r="L1071" i="11" s="1"/>
  <c r="L940" i="11" a="1"/>
  <c r="L940" i="11" s="1"/>
  <c r="L240" i="11" a="1"/>
  <c r="L240" i="11" s="1"/>
  <c r="L492" i="11" a="1"/>
  <c r="L492" i="11" s="1"/>
  <c r="L1286" i="11" a="1"/>
  <c r="L1286" i="11" s="1"/>
  <c r="L206" i="11" a="1"/>
  <c r="L206" i="11" s="1"/>
  <c r="L775" i="11" a="1"/>
  <c r="L775" i="11" s="1"/>
  <c r="L473" i="11" a="1"/>
  <c r="L473" i="11" s="1"/>
  <c r="L1010" i="11" a="1"/>
  <c r="L1010" i="11" s="1"/>
  <c r="L1514" i="11" a="1"/>
  <c r="L1514" i="11" s="1"/>
  <c r="L13" i="11" a="1"/>
  <c r="L13" i="11" s="1"/>
  <c r="L960" i="11" a="1"/>
  <c r="L960" i="11" s="1"/>
  <c r="L1407" i="11" a="1"/>
  <c r="L1407" i="11" s="1"/>
  <c r="L1538" i="11" a="1"/>
  <c r="L1538" i="11" s="1"/>
  <c r="L205" i="11" a="1"/>
  <c r="L205" i="11" s="1"/>
  <c r="L1323" i="11" a="1"/>
  <c r="L1323" i="11" s="1"/>
  <c r="L1213" i="11" a="1"/>
  <c r="L1213" i="11" s="1"/>
  <c r="L1552" i="11" a="1"/>
  <c r="L1552" i="11" s="1"/>
  <c r="L799" i="11" a="1"/>
  <c r="L799" i="11" s="1"/>
  <c r="L411" i="11" a="1"/>
  <c r="L411" i="11" s="1"/>
  <c r="L782" i="11" a="1"/>
  <c r="L782" i="11" s="1"/>
  <c r="L1479" i="11" a="1"/>
  <c r="L1479" i="11" s="1"/>
  <c r="L192" i="11" a="1"/>
  <c r="L192" i="11" s="1"/>
  <c r="L208" i="11" a="1"/>
  <c r="L208" i="11" s="1"/>
  <c r="L903" i="11" a="1"/>
  <c r="L903" i="11" s="1"/>
  <c r="L337" i="11" a="1"/>
  <c r="L337" i="11" s="1"/>
  <c r="L386" i="11" a="1"/>
  <c r="L386" i="11" s="1"/>
  <c r="L503" i="11" a="1"/>
  <c r="L503" i="11" s="1"/>
  <c r="L434" i="11" a="1"/>
  <c r="L434" i="11" s="1"/>
  <c r="L1410" i="11" a="1"/>
  <c r="L1410" i="11" s="1"/>
  <c r="L1396" i="11" a="1"/>
  <c r="L1396" i="11" s="1"/>
  <c r="L257" i="11" a="1"/>
  <c r="L257" i="11" s="1"/>
  <c r="L579" i="11" a="1"/>
  <c r="L579" i="11" s="1"/>
  <c r="L1307" i="11" a="1"/>
  <c r="L1307" i="11" s="1"/>
  <c r="L1431" i="11" a="1"/>
  <c r="L1431" i="11" s="1"/>
  <c r="L1215" i="11" a="1"/>
  <c r="L1215" i="11" s="1"/>
  <c r="L340" i="11" a="1"/>
  <c r="L340" i="11" s="1"/>
  <c r="L1242" i="11" a="1"/>
  <c r="L1242" i="11" s="1"/>
  <c r="L805" i="11" a="1"/>
  <c r="L805" i="11" s="1"/>
  <c r="L1408" i="11" a="1"/>
  <c r="L1408" i="11" s="1"/>
  <c r="L210" i="11" a="1"/>
  <c r="L210" i="11" s="1"/>
  <c r="L1350" i="11" a="1"/>
  <c r="L1350" i="11" s="1"/>
  <c r="L1012" i="11" a="1"/>
  <c r="L1012" i="11" s="1"/>
  <c r="L109" i="11" a="1"/>
  <c r="L109" i="11" s="1"/>
  <c r="L412" i="11" a="1"/>
  <c r="L412" i="11" s="1"/>
  <c r="L866" i="11" a="1"/>
  <c r="L866" i="11" s="1"/>
  <c r="L650" i="11" a="1"/>
  <c r="L650" i="11" s="1"/>
  <c r="L491" i="11" a="1"/>
  <c r="L491" i="11" s="1"/>
  <c r="L123" i="11" a="1"/>
  <c r="L123" i="11" s="1"/>
  <c r="L252" i="11" a="1"/>
  <c r="L252" i="11" s="1"/>
  <c r="L197" i="11" a="1"/>
  <c r="L197" i="11" s="1"/>
  <c r="L75" i="11" a="1"/>
  <c r="L75" i="11" s="1"/>
  <c r="L397" i="11" a="1"/>
  <c r="L397" i="11" s="1"/>
  <c r="L458" i="11" a="1"/>
  <c r="L458" i="11" s="1"/>
  <c r="L851" i="11" a="1"/>
  <c r="L851" i="11" s="1"/>
  <c r="L1238" i="11" a="1"/>
  <c r="L1238" i="11" s="1"/>
  <c r="L1264" i="11" a="1"/>
  <c r="L1264" i="11" s="1"/>
  <c r="L666" i="11" a="1"/>
  <c r="L666" i="11" s="1"/>
  <c r="L947" i="11" a="1"/>
  <c r="L947" i="11" s="1"/>
  <c r="L1308" i="11" a="1"/>
  <c r="L1308" i="11" s="1"/>
  <c r="L971" i="11" a="1"/>
  <c r="L971" i="11" s="1"/>
  <c r="L1527" i="11" a="1"/>
  <c r="L1527" i="11" s="1"/>
  <c r="L732" i="11" a="1"/>
  <c r="L732" i="11" s="1"/>
  <c r="L462" i="11" a="1"/>
  <c r="L462" i="11" s="1"/>
  <c r="L761" i="11" a="1"/>
  <c r="L761" i="11" s="1"/>
  <c r="L1330" i="11" a="1"/>
  <c r="L1330" i="11" s="1"/>
  <c r="L256" i="11" a="1"/>
  <c r="L256" i="11" s="1"/>
  <c r="L364" i="11" a="1"/>
  <c r="L364" i="11" s="1"/>
  <c r="L1118" i="11" a="1"/>
  <c r="L1118" i="11" s="1"/>
  <c r="L530" i="11" a="1"/>
  <c r="L530" i="11" s="1"/>
  <c r="L172" i="11" a="1"/>
  <c r="L172" i="11" s="1"/>
  <c r="L972" i="11" a="1"/>
  <c r="L972" i="11" s="1"/>
  <c r="L133" i="11" a="1"/>
  <c r="L133" i="11" s="1"/>
  <c r="L624" i="11" a="1"/>
  <c r="L624" i="11" s="1"/>
  <c r="L890" i="11" a="1"/>
  <c r="L890" i="11" s="1"/>
  <c r="L99" i="11" a="1"/>
  <c r="L99" i="11" s="1"/>
  <c r="L1046" i="11" a="1"/>
  <c r="L1046" i="11" s="1"/>
  <c r="L1535" i="11" a="1"/>
  <c r="L1535" i="11" s="1"/>
  <c r="L554" i="11" a="1"/>
  <c r="L554" i="11" s="1"/>
  <c r="L38" i="11" a="1"/>
  <c r="L38" i="11" s="1"/>
  <c r="L1145" i="11" a="1"/>
  <c r="L1145" i="11" s="1"/>
  <c r="L1276" i="11" a="1"/>
  <c r="L1276" i="11" s="1"/>
  <c r="L987" i="11" a="1"/>
  <c r="L987" i="11" s="1"/>
  <c r="L410" i="11" a="1"/>
  <c r="L410" i="11" s="1"/>
  <c r="L974" i="11" a="1"/>
  <c r="L974" i="11" s="1"/>
  <c r="L850" i="11" a="1"/>
  <c r="L850" i="11" s="1"/>
  <c r="L253" i="11" a="1"/>
  <c r="L253" i="11" s="1"/>
  <c r="L467" i="11" a="1"/>
  <c r="L467" i="11" s="1"/>
  <c r="L266" i="11" a="1"/>
  <c r="L266" i="11" s="1"/>
  <c r="L1372" i="11" a="1"/>
  <c r="L1372" i="11" s="1"/>
  <c r="L686" i="11" a="1"/>
  <c r="L686" i="11" s="1"/>
  <c r="L1360" i="11" a="1"/>
  <c r="L1360" i="11" s="1"/>
  <c r="L722" i="11" a="1"/>
  <c r="L722" i="11" s="1"/>
  <c r="L288" i="11" a="1"/>
  <c r="L288" i="11" s="1"/>
  <c r="L220" i="11" a="1"/>
  <c r="L220" i="11" s="1"/>
  <c r="L326" i="11" a="1"/>
  <c r="L326" i="11" s="1"/>
  <c r="L688" i="11" a="1"/>
  <c r="L688" i="11" s="1"/>
  <c r="L1069" i="11" a="1"/>
  <c r="L1069" i="11" s="1"/>
  <c r="L679" i="11" a="1"/>
  <c r="L679" i="11" s="1"/>
  <c r="L218" i="11" a="1"/>
  <c r="L218" i="11" s="1"/>
  <c r="L700" i="11" a="1"/>
  <c r="L700" i="11" s="1"/>
  <c r="L846" i="11" a="1"/>
  <c r="L846" i="11" s="1"/>
  <c r="L1500" i="11" a="1"/>
  <c r="L1500" i="11" s="1"/>
  <c r="L1252" i="11" a="1"/>
  <c r="L1252" i="11" s="1"/>
  <c r="L1047" i="11" a="1"/>
  <c r="L1047" i="11" s="1"/>
  <c r="L867" i="11" a="1"/>
  <c r="L867" i="11" s="1"/>
  <c r="L580" i="11" a="1"/>
  <c r="L580" i="11" s="1"/>
  <c r="L566" i="11" a="1"/>
  <c r="L566" i="11" s="1"/>
  <c r="L1304" i="11" a="1"/>
  <c r="L1304" i="11" s="1"/>
  <c r="L1516" i="11" a="1"/>
  <c r="L1516" i="11" s="1"/>
  <c r="L605" i="11" a="1"/>
  <c r="L605" i="11" s="1"/>
  <c r="L1370" i="11" a="1"/>
  <c r="L1370" i="11" s="1"/>
  <c r="L193" i="11" a="1"/>
  <c r="L193" i="11" s="1"/>
  <c r="L1163" i="11" a="1"/>
  <c r="L1163" i="11" s="1"/>
  <c r="L768" i="11" a="1"/>
  <c r="L768" i="11" s="1"/>
  <c r="L171" i="11" a="1"/>
  <c r="L171" i="11" s="1"/>
  <c r="L750" i="11" a="1"/>
  <c r="L750" i="11" s="1"/>
  <c r="L1515" i="11" a="1"/>
  <c r="L1515" i="11" s="1"/>
  <c r="L1503" i="11" a="1"/>
  <c r="L1503" i="11" s="1"/>
  <c r="L375" i="11" a="1"/>
  <c r="L375" i="11" s="1"/>
  <c r="L265" i="11" a="1"/>
  <c r="L265" i="11" s="1"/>
  <c r="L1151" i="11" a="1"/>
  <c r="L1151" i="11" s="1"/>
  <c r="L26" i="11" a="1"/>
  <c r="L26" i="11" s="1"/>
  <c r="L387" i="11" a="1"/>
  <c r="L387" i="11" s="1"/>
  <c r="L1188" i="11" a="1"/>
  <c r="L1188" i="11" s="1"/>
  <c r="L828" i="11" a="1"/>
  <c r="L828" i="11" s="1"/>
  <c r="L1322" i="11" a="1"/>
  <c r="L1322" i="11" s="1"/>
  <c r="L88" i="11" a="1"/>
  <c r="L88" i="11" s="1"/>
  <c r="L383" i="11" a="1"/>
  <c r="L383" i="11" s="1"/>
  <c r="L1501" i="11" a="1"/>
  <c r="L1501" i="11" s="1"/>
  <c r="L659" i="11" a="1"/>
  <c r="L659" i="11" s="1"/>
  <c r="L1299" i="11" a="1"/>
  <c r="L1299" i="11" s="1"/>
  <c r="L853" i="11" a="1"/>
  <c r="L853" i="11" s="1"/>
  <c r="L507" i="11" a="1"/>
  <c r="L507" i="11" s="1"/>
  <c r="L1504" i="11" a="1"/>
  <c r="L1504" i="11" s="1"/>
  <c r="L1526" i="11" a="1"/>
  <c r="L1526" i="11" s="1"/>
  <c r="L855" i="11" a="1"/>
  <c r="L855" i="11" s="1"/>
  <c r="L108" i="11" a="1"/>
  <c r="L108" i="11" s="1"/>
  <c r="L1144" i="11" a="1"/>
  <c r="L1144" i="11" s="1"/>
  <c r="L772" i="11" a="1"/>
  <c r="L772" i="11" s="1"/>
  <c r="L1206" i="11" a="1"/>
  <c r="L1206" i="11" s="1"/>
  <c r="L1414" i="11" a="1"/>
  <c r="L1414" i="11" s="1"/>
  <c r="L674" i="11" a="1"/>
  <c r="L674" i="11" s="1"/>
  <c r="L795" i="11" a="1"/>
  <c r="L795" i="11" s="1"/>
  <c r="L854" i="11" a="1"/>
  <c r="L854" i="11" s="1"/>
  <c r="L1141" i="11" a="1"/>
  <c r="L1141" i="11" s="1"/>
  <c r="L975" i="11" a="1"/>
  <c r="L975" i="11" s="1"/>
  <c r="L1037" i="11" a="1"/>
  <c r="L1037" i="11" s="1"/>
  <c r="L182" i="11" a="1"/>
  <c r="L182" i="11" s="1"/>
  <c r="L1393" i="11" a="1"/>
  <c r="L1393" i="11" s="1"/>
  <c r="L1222" i="11" a="1"/>
  <c r="L1222" i="11" s="1"/>
  <c r="L141" i="11" a="1"/>
  <c r="L141" i="11" s="1"/>
  <c r="L998" i="11" a="1"/>
  <c r="L998" i="11" s="1"/>
  <c r="L1312" i="11" a="1"/>
  <c r="L1312" i="11" s="1"/>
  <c r="L926" i="11" a="1"/>
  <c r="L926" i="11" s="1"/>
  <c r="L746" i="11" a="1"/>
  <c r="L746" i="11" s="1"/>
  <c r="L1346" i="11" a="1"/>
  <c r="L1346" i="11" s="1"/>
  <c r="L514" i="11" a="1"/>
  <c r="L514" i="11" s="1"/>
  <c r="L1465" i="11" a="1"/>
  <c r="L1465" i="11" s="1"/>
  <c r="L773" i="11" a="1"/>
  <c r="L773" i="11" s="1"/>
  <c r="L1418" i="11" a="1"/>
  <c r="L1418" i="11" s="1"/>
  <c r="L1094" i="11" a="1"/>
  <c r="L1094" i="11" s="1"/>
  <c r="L1156" i="11" a="1"/>
  <c r="L1156" i="11" s="1"/>
  <c r="L461" i="11" a="1"/>
  <c r="L461" i="11" s="1"/>
  <c r="L1480" i="11" a="1"/>
  <c r="L1480" i="11" s="1"/>
  <c r="L494" i="11" a="1"/>
  <c r="L494" i="11" s="1"/>
  <c r="L532" i="11" a="1"/>
  <c r="L532" i="11" s="1"/>
  <c r="L376" i="11" a="1"/>
  <c r="L376" i="11" s="1"/>
  <c r="L262" i="11" a="1"/>
  <c r="L262" i="11" s="1"/>
  <c r="L36" i="11" a="1"/>
  <c r="L36" i="11" s="1"/>
  <c r="L194" i="11" a="1"/>
  <c r="L194" i="11" s="1"/>
  <c r="L33" i="11" a="1"/>
  <c r="L33" i="11" s="1"/>
  <c r="L1478" i="11" a="1"/>
  <c r="L1478" i="11" s="1"/>
  <c r="L254" i="11" a="1"/>
  <c r="L254" i="11" s="1"/>
  <c r="L1227" i="11" a="1"/>
  <c r="L1227" i="11" s="1"/>
  <c r="L1298" i="11" a="1"/>
  <c r="L1298" i="11" s="1"/>
  <c r="L175" i="11" a="1"/>
  <c r="L175" i="11" s="1"/>
  <c r="L571" i="11" a="1"/>
  <c r="L571" i="11" s="1"/>
  <c r="L354" i="11" a="1"/>
  <c r="L354" i="11" s="1"/>
  <c r="L1361" i="11" a="1"/>
  <c r="L1361" i="11" s="1"/>
  <c r="L1324" i="11" a="1"/>
  <c r="L1324" i="11" s="1"/>
  <c r="L1274" i="11" a="1"/>
  <c r="L1274" i="11" s="1"/>
  <c r="L831" i="11" a="1"/>
  <c r="L831" i="11" s="1"/>
  <c r="L484" i="11" a="1"/>
  <c r="L484" i="11" s="1"/>
  <c r="L72" i="11" a="1"/>
  <c r="L72" i="11" s="1"/>
  <c r="L183" i="11" a="1"/>
  <c r="L183" i="11" s="1"/>
  <c r="L39" i="11" a="1"/>
  <c r="L39" i="11" s="1"/>
  <c r="L1250" i="11" a="1"/>
  <c r="L1250" i="11" s="1"/>
  <c r="L1079" i="11" a="1"/>
  <c r="L1079" i="11" s="1"/>
  <c r="L493" i="11" a="1"/>
  <c r="L493" i="11" s="1"/>
  <c r="L1362" i="11" a="1"/>
  <c r="L1362" i="11" s="1"/>
  <c r="L1043" i="11" a="1"/>
  <c r="L1043" i="11" s="1"/>
  <c r="L626" i="11" a="1"/>
  <c r="L626" i="11" s="1"/>
  <c r="L913" i="11" a="1"/>
  <c r="L913" i="11" s="1"/>
  <c r="L446" i="11" a="1"/>
  <c r="L446" i="11" s="1"/>
  <c r="F5" i="11"/>
  <c r="L843" i="11" a="1"/>
  <c r="L843" i="11" s="1"/>
  <c r="F13" i="11"/>
  <c r="L28" i="11" a="1"/>
  <c r="L28" i="11" s="1"/>
  <c r="F21" i="11"/>
  <c r="L1174" i="11" a="1"/>
  <c r="L1174" i="11" s="1"/>
  <c r="F29" i="11"/>
  <c r="L52" i="11" a="1"/>
  <c r="L52" i="11" s="1"/>
  <c r="L1334" i="11" a="1"/>
  <c r="L1334" i="11" s="1"/>
  <c r="F33" i="11"/>
  <c r="F49" i="11"/>
  <c r="F4" i="11"/>
  <c r="F12" i="11"/>
  <c r="L699" i="11" a="1"/>
  <c r="L699" i="11" s="1"/>
  <c r="F20" i="11"/>
  <c r="L1287" i="11" a="1"/>
  <c r="L1287" i="11" s="1"/>
  <c r="F28" i="11"/>
  <c r="L203" i="11" a="1"/>
  <c r="L203" i="11" s="1"/>
  <c r="L1357" i="11" a="1"/>
  <c r="L1357" i="11" s="1"/>
  <c r="F34" i="11"/>
  <c r="L1369" i="11" a="1"/>
  <c r="L1369" i="11" s="1"/>
  <c r="F11" i="11"/>
  <c r="F19" i="11"/>
  <c r="L1203" i="11" a="1"/>
  <c r="L1203" i="11" s="1"/>
  <c r="F27" i="11"/>
  <c r="L1211" i="11" a="1"/>
  <c r="L1211" i="11" s="1"/>
  <c r="L912" i="11" a="1"/>
  <c r="L912" i="11" s="1"/>
  <c r="F43" i="11"/>
  <c r="F10" i="11"/>
  <c r="F18" i="11"/>
  <c r="L1511" i="11" a="1"/>
  <c r="L1511" i="11" s="1"/>
  <c r="F26" i="11"/>
  <c r="L275" i="11" a="1"/>
  <c r="L275" i="11" s="1"/>
  <c r="F35" i="11"/>
  <c r="L468" i="11" a="1"/>
  <c r="L468" i="11" s="1"/>
  <c r="L144" i="11" a="1"/>
  <c r="L144" i="11" s="1"/>
  <c r="F9" i="11"/>
  <c r="F17" i="11"/>
  <c r="L448" i="11" a="1"/>
  <c r="L448" i="11" s="1"/>
  <c r="F25" i="11"/>
  <c r="L27" i="11" a="1"/>
  <c r="L27" i="11" s="1"/>
  <c r="F31" i="11"/>
  <c r="L279" i="11" a="1"/>
  <c r="L279" i="11" s="1"/>
  <c r="F42" i="11"/>
  <c r="F8" i="11"/>
  <c r="F16" i="11"/>
  <c r="L997" i="11" a="1"/>
  <c r="L997" i="11" s="1"/>
  <c r="F24" i="11"/>
  <c r="L710" i="11" a="1"/>
  <c r="L710" i="11" s="1"/>
  <c r="L1167" i="11" a="1"/>
  <c r="L1167" i="11" s="1"/>
  <c r="L758" i="11" a="1"/>
  <c r="L758" i="11" s="1"/>
  <c r="L548" i="11" l="1" a="1"/>
  <c r="L548" i="11" s="1"/>
  <c r="L1082" i="11" a="1"/>
  <c r="L1082" i="11" s="1"/>
  <c r="L1186" i="11" a="1"/>
  <c r="L1186" i="11" s="1"/>
  <c r="L598" i="11" a="1"/>
  <c r="L598" i="11" s="1"/>
  <c r="L820" i="11" a="1"/>
  <c r="L820" i="11" s="1"/>
  <c r="L1097" i="11" a="1"/>
  <c r="L1097" i="11" s="1"/>
  <c r="L939" i="11" a="1"/>
  <c r="L939" i="11" s="1"/>
  <c r="L322" i="11" a="1"/>
  <c r="L322" i="11" s="1"/>
  <c r="L1178" i="11" a="1"/>
  <c r="L1178" i="11" s="1"/>
  <c r="L1138" i="11" a="1"/>
  <c r="L1138" i="11" s="1"/>
  <c r="L632" i="11" a="1"/>
  <c r="L632" i="11" s="1"/>
  <c r="L1540" i="11" a="1"/>
  <c r="L1540" i="11" s="1"/>
  <c r="L224" i="11" a="1"/>
  <c r="L224" i="11" s="1"/>
  <c r="L480" i="11" a="1"/>
  <c r="L480" i="11" s="1"/>
  <c r="L191" i="11" a="1"/>
  <c r="L191" i="11" s="1"/>
  <c r="L734" i="11" a="1"/>
  <c r="L734" i="11" s="1"/>
  <c r="L501" i="11" a="1"/>
  <c r="L501" i="11" s="1"/>
  <c r="L808" i="11" a="1"/>
  <c r="L808" i="11" s="1"/>
  <c r="L1316" i="11" a="1"/>
  <c r="L1316" i="11" s="1"/>
  <c r="L753" i="11" a="1"/>
  <c r="L753" i="11" s="1"/>
  <c r="L1161" i="11" a="1"/>
  <c r="L1161" i="11" s="1"/>
  <c r="L301" i="11" a="1"/>
  <c r="L301" i="11" s="1"/>
  <c r="L478" i="11" a="1"/>
  <c r="L478" i="11" s="1"/>
  <c r="L897" i="11" a="1"/>
  <c r="L897" i="11" s="1"/>
  <c r="L1555" i="11" a="1"/>
  <c r="L1555" i="11" s="1"/>
  <c r="L367" i="11" a="1"/>
  <c r="L367" i="11" s="1"/>
  <c r="L1296" i="11" a="1"/>
  <c r="L1296" i="11" s="1"/>
  <c r="L1487" i="11" a="1"/>
  <c r="L1487" i="11" s="1"/>
  <c r="L1062" i="11" a="1"/>
  <c r="L1062" i="11" s="1"/>
  <c r="L320" i="11" a="1"/>
  <c r="L320" i="11" s="1"/>
  <c r="L531" i="11" a="1"/>
  <c r="L531" i="11" s="1"/>
  <c r="L789" i="11" a="1"/>
  <c r="L789" i="11" s="1"/>
  <c r="L1248" i="11" a="1"/>
  <c r="L1248" i="11" s="1"/>
  <c r="L1470" i="11" a="1"/>
  <c r="L1470" i="11" s="1"/>
  <c r="L709" i="11" a="1"/>
  <c r="L709" i="11" s="1"/>
  <c r="L695" i="11" a="1"/>
  <c r="L695" i="11" s="1"/>
  <c r="L891" i="11" a="1"/>
  <c r="L891" i="11" s="1"/>
  <c r="L1459" i="11" a="1"/>
  <c r="L1459" i="11" s="1"/>
  <c r="L3" i="11" a="1"/>
  <c r="L3" i="11" s="1"/>
  <c r="L1025" i="11" a="1"/>
  <c r="L1025" i="11" s="1"/>
  <c r="L1417" i="11" a="1"/>
  <c r="L1417" i="11" s="1"/>
  <c r="L344" i="11" a="1"/>
  <c r="L344" i="11" s="1"/>
  <c r="L1016" i="11" a="1"/>
  <c r="L1016" i="11" s="1"/>
  <c r="L1236" i="11" a="1"/>
  <c r="L1236" i="11" s="1"/>
  <c r="L534" i="11" a="1"/>
  <c r="L534" i="11" s="1"/>
  <c r="L992" i="11" a="1"/>
  <c r="L992" i="11" s="1"/>
  <c r="L457" i="11" a="1"/>
  <c r="L457" i="11" s="1"/>
  <c r="L1040" i="11" a="1"/>
  <c r="L1040" i="11" s="1"/>
  <c r="L1092" i="11" a="1"/>
  <c r="L1092" i="11" s="1"/>
  <c r="L984" i="11" a="1"/>
  <c r="L984" i="11" s="1"/>
  <c r="L345" i="11" a="1"/>
  <c r="L345" i="11" s="1"/>
  <c r="L1427" i="11" a="1"/>
  <c r="L1427" i="11" s="1"/>
  <c r="L238" i="11" a="1"/>
  <c r="L238" i="11" s="1"/>
  <c r="L486" i="11" a="1"/>
  <c r="L486" i="11" s="1"/>
  <c r="L163" i="11" a="1"/>
  <c r="L163" i="11" s="1"/>
  <c r="L1268" i="11" a="1"/>
  <c r="L1268" i="11" s="1"/>
  <c r="L1111" i="11" a="1"/>
  <c r="L1111" i="11" s="1"/>
  <c r="L859" i="11" a="1"/>
  <c r="L859" i="11" s="1"/>
  <c r="L1490" i="11" a="1"/>
  <c r="L1490" i="11" s="1"/>
  <c r="L1147" i="11" a="1"/>
  <c r="L1147" i="11" s="1"/>
  <c r="L1015" i="11" a="1"/>
  <c r="L1015" i="11" s="1"/>
  <c r="L200" i="11" a="1"/>
  <c r="L200" i="11" s="1"/>
  <c r="L728" i="11" a="1"/>
  <c r="L728" i="11" s="1"/>
  <c r="L980" i="11" a="1"/>
  <c r="L980" i="11" s="1"/>
  <c r="L1231" i="11" a="1"/>
  <c r="L1231" i="11" s="1"/>
  <c r="L628" i="11" a="1"/>
  <c r="L628" i="11" s="1"/>
  <c r="L1281" i="11" a="1"/>
  <c r="L1281" i="11" s="1"/>
  <c r="L1326" i="11" a="1"/>
  <c r="L1326" i="11" s="1"/>
  <c r="L896" i="11" a="1"/>
  <c r="L896" i="11" s="1"/>
  <c r="L777" i="11" a="1"/>
  <c r="L777" i="11" s="1"/>
  <c r="L477" i="11" a="1"/>
  <c r="L477" i="11" s="1"/>
  <c r="L1345" i="11" a="1"/>
  <c r="L1345" i="11" s="1"/>
  <c r="L1367" i="11" a="1"/>
  <c r="L1367" i="11" s="1"/>
  <c r="L1546" i="11" a="1"/>
  <c r="L1546" i="11" s="1"/>
  <c r="G3" i="11"/>
  <c r="L1483" i="11" a="1"/>
  <c r="L1483" i="11" s="1"/>
  <c r="L752" i="11" a="1"/>
  <c r="L752" i="11" s="1"/>
  <c r="L46" i="11" a="1"/>
  <c r="L46" i="11" s="1"/>
  <c r="L584" i="11" a="1"/>
  <c r="L584" i="11" s="1"/>
  <c r="L644" i="11" a="1"/>
  <c r="L644" i="11" s="1"/>
  <c r="L1232" i="11" a="1"/>
  <c r="L1232" i="11" s="1"/>
  <c r="L1444" i="11" a="1"/>
  <c r="L1444" i="11" s="1"/>
  <c r="L810" i="11" a="1"/>
  <c r="L810" i="11" s="1"/>
  <c r="L311" i="11" a="1"/>
  <c r="L311" i="11" s="1"/>
  <c r="L351" i="11" a="1"/>
  <c r="L351" i="11" s="1"/>
  <c r="L308" i="11" a="1"/>
  <c r="L308" i="11" s="1"/>
  <c r="L270" i="11" a="1"/>
  <c r="L270" i="11" s="1"/>
  <c r="L1191" i="11" a="1"/>
  <c r="L1191" i="11" s="1"/>
  <c r="L1364" i="11" a="1"/>
  <c r="L1364" i="11" s="1"/>
  <c r="L564" i="11" a="1"/>
  <c r="L564" i="11" s="1"/>
  <c r="L601" i="11" a="1"/>
  <c r="L601" i="11" s="1"/>
  <c r="L585" i="11" a="1"/>
  <c r="L585" i="11" s="1"/>
  <c r="L1128" i="11" a="1"/>
  <c r="L1128" i="11" s="1"/>
  <c r="L1185" i="11" a="1"/>
  <c r="L1185" i="11" s="1"/>
  <c r="L476" i="11" a="1"/>
  <c r="L476" i="11" s="1"/>
  <c r="L1404" i="11" a="1"/>
  <c r="L1404" i="11" s="1"/>
  <c r="L1496" i="11" a="1"/>
  <c r="L1496" i="11" s="1"/>
  <c r="L93" i="11" a="1"/>
  <c r="L93" i="11" s="1"/>
  <c r="L1004" i="11" a="1"/>
  <c r="L1004" i="11" s="1"/>
  <c r="L1301" i="11" a="1"/>
  <c r="L1301" i="11" s="1"/>
  <c r="L371" i="11" a="1"/>
  <c r="L371" i="11" s="1"/>
  <c r="L170" i="11" a="1"/>
  <c r="L170" i="11" s="1"/>
  <c r="L1376" i="11" a="1"/>
  <c r="L1376" i="11" s="1"/>
  <c r="L1293" i="11" a="1"/>
  <c r="L1293" i="11" s="1"/>
  <c r="L1089" i="11" a="1"/>
  <c r="L1089" i="11" s="1"/>
  <c r="L641" i="11" a="1"/>
  <c r="L641" i="11" s="1"/>
  <c r="L1160" i="11" a="1"/>
  <c r="L1160" i="11" s="1"/>
  <c r="L1508" i="11" a="1"/>
  <c r="L1508" i="11" s="1"/>
  <c r="L1344" i="11" a="1"/>
  <c r="L1344" i="11" s="1"/>
  <c r="L921" i="11" a="1"/>
  <c r="L921" i="11" s="1"/>
  <c r="L635" i="11" a="1"/>
  <c r="L635" i="11" s="1"/>
  <c r="L1265" i="11" a="1"/>
  <c r="L1265" i="11" s="1"/>
  <c r="L76" i="11" a="1"/>
  <c r="L76" i="11" s="1"/>
  <c r="L944" i="11" a="1"/>
  <c r="L944" i="11" s="1"/>
  <c r="L1075" i="11" a="1"/>
  <c r="L1075" i="11" s="1"/>
  <c r="L1065" i="11" a="1"/>
  <c r="L1065" i="11" s="1"/>
  <c r="L1124" i="11" a="1"/>
  <c r="L1124" i="11" s="1"/>
  <c r="L1401" i="11" a="1"/>
  <c r="L1401" i="11" s="1"/>
  <c r="L990" i="11" a="1"/>
  <c r="L990" i="11" s="1"/>
  <c r="L140" i="11" a="1"/>
  <c r="L140" i="11" s="1"/>
  <c r="L1256" i="11" a="1"/>
  <c r="L1256" i="11" s="1"/>
  <c r="L1342" i="11" a="1"/>
  <c r="L1342" i="11" s="1"/>
  <c r="L1289" i="11" a="1"/>
  <c r="L1289" i="11" s="1"/>
  <c r="L1389" i="11" a="1"/>
  <c r="L1389" i="11" s="1"/>
  <c r="L213" i="11" a="1"/>
  <c r="L213" i="11" s="1"/>
  <c r="L1461" i="11" a="1"/>
  <c r="L1461" i="11" s="1"/>
  <c r="L1510" i="11" a="1"/>
  <c r="L1510" i="11" s="1"/>
  <c r="L1531" i="11" a="1"/>
  <c r="L1531" i="11" s="1"/>
  <c r="L85" i="11" a="1"/>
  <c r="L85" i="11" s="1"/>
  <c r="L541" i="11" a="1"/>
  <c r="L541" i="11" s="1"/>
  <c r="L648" i="11" a="1"/>
  <c r="L648" i="11" s="1"/>
  <c r="L244" i="11" a="1"/>
  <c r="L244" i="11" s="1"/>
  <c r="L1107" i="11" a="1"/>
  <c r="L1107" i="11" s="1"/>
  <c r="L1194" i="11" a="1"/>
  <c r="L1194" i="11" s="1"/>
  <c r="L956" i="11" a="1"/>
  <c r="L956" i="11" s="1"/>
  <c r="L1233" i="11" a="1"/>
  <c r="L1233" i="11" s="1"/>
  <c r="L1440" i="11" a="1"/>
  <c r="L1440" i="11" s="1"/>
  <c r="L358" i="11" a="1"/>
  <c r="L358" i="11" s="1"/>
  <c r="L873" i="11" a="1"/>
  <c r="L873" i="11" s="1"/>
  <c r="L177" i="11" a="1"/>
  <c r="L177" i="11" s="1"/>
  <c r="L1460" i="11" a="1"/>
  <c r="L1460" i="11" s="1"/>
  <c r="L369" i="11" a="1"/>
  <c r="L369" i="11" s="1"/>
  <c r="L696" i="11" a="1"/>
  <c r="L696" i="11" s="1"/>
  <c r="L221" i="11" a="1"/>
  <c r="L221" i="11" s="1"/>
  <c r="L655" i="11" a="1"/>
  <c r="L655" i="11" s="1"/>
  <c r="L888" i="11" a="1"/>
  <c r="L888" i="11" s="1"/>
  <c r="L708" i="11" a="1"/>
  <c r="L708" i="11" s="1"/>
  <c r="L420" i="11" a="1"/>
  <c r="L420" i="11" s="1"/>
  <c r="L879" i="11" a="1"/>
  <c r="L879" i="11" s="1"/>
  <c r="L981" i="11" a="1"/>
  <c r="L981" i="11" s="1"/>
  <c r="L1520" i="11" a="1"/>
  <c r="L1520" i="11" s="1"/>
  <c r="L1328" i="11" a="1"/>
  <c r="L1328" i="11" s="1"/>
  <c r="L1283" i="11" a="1"/>
  <c r="L1283" i="11" s="1"/>
  <c r="L1088" i="11" a="1"/>
  <c r="L1088" i="11" s="1"/>
  <c r="L1521" i="11" a="1"/>
  <c r="L1521" i="11" s="1"/>
  <c r="L408" i="11" a="1"/>
  <c r="L408" i="11" s="1"/>
  <c r="L479" i="11" a="1"/>
  <c r="L479" i="11" s="1"/>
  <c r="L37" i="11" a="1"/>
  <c r="L37" i="11" s="1"/>
  <c r="L464" i="11" a="1"/>
  <c r="L464" i="11" s="1"/>
  <c r="L285" i="11" a="1"/>
  <c r="L285" i="11" s="1"/>
  <c r="L540" i="11" a="1"/>
  <c r="L540" i="11" s="1"/>
  <c r="L603" i="11" a="1"/>
  <c r="L603" i="11" s="1"/>
  <c r="L450" i="11" a="1"/>
  <c r="L450" i="11" s="1"/>
  <c r="L1317" i="11" a="1"/>
  <c r="L1317" i="11" s="1"/>
  <c r="L1148" i="11" a="1"/>
  <c r="L1148" i="11" s="1"/>
  <c r="L742" i="11" a="1"/>
  <c r="L742" i="11" s="1"/>
  <c r="L158" i="11" a="1"/>
  <c r="L158" i="11" s="1"/>
  <c r="L296" i="11" a="1"/>
  <c r="L296" i="11" s="1"/>
  <c r="L1449" i="11" a="1"/>
  <c r="L1449" i="11" s="1"/>
  <c r="L357" i="11" a="1"/>
  <c r="L357" i="11" s="1"/>
  <c r="L164" i="11" a="1"/>
  <c r="L164" i="11" s="1"/>
  <c r="L575" i="11" a="1"/>
  <c r="L575" i="11" s="1"/>
  <c r="L1149" i="11" a="1"/>
  <c r="L1149" i="11" s="1"/>
  <c r="L1204" i="11" a="1"/>
  <c r="L1204" i="11" s="1"/>
  <c r="L381" i="11" a="1"/>
  <c r="L381" i="11" s="1"/>
  <c r="L596" i="11" a="1"/>
  <c r="L596" i="11" s="1"/>
  <c r="L827" i="11" a="1"/>
  <c r="L827" i="11" s="1"/>
  <c r="L1380" i="11" a="1"/>
  <c r="L1380" i="11" s="1"/>
  <c r="L1545" i="11" a="1"/>
  <c r="L1545" i="11" s="1"/>
  <c r="L1078" i="11" a="1"/>
  <c r="L1078" i="11" s="1"/>
  <c r="L825" i="11" a="1"/>
  <c r="L825" i="11" s="1"/>
  <c r="L453" i="11" a="1"/>
  <c r="L453" i="11" s="1"/>
  <c r="L536" i="11" a="1"/>
  <c r="L536" i="11" s="1"/>
  <c r="L560" i="11" a="1"/>
  <c r="L560" i="11" s="1"/>
  <c r="L1005" i="11" a="1"/>
  <c r="L1005" i="11" s="1"/>
  <c r="L1172" i="11" a="1"/>
  <c r="L1172" i="11" s="1"/>
  <c r="L1039" i="11" a="1"/>
  <c r="L1039" i="11" s="1"/>
  <c r="L1533" i="11" a="1"/>
  <c r="L1533" i="11" s="1"/>
  <c r="L819" i="11" a="1"/>
  <c r="L819" i="11" s="1"/>
  <c r="H42" i="11"/>
  <c r="G42" i="11"/>
  <c r="H8" i="11"/>
  <c r="G8" i="11"/>
  <c r="H9" i="11"/>
  <c r="G9" i="11"/>
  <c r="H10" i="11"/>
  <c r="G10" i="11"/>
  <c r="H12" i="11"/>
  <c r="G12" i="11"/>
  <c r="H21" i="11"/>
  <c r="G21" i="11"/>
  <c r="H41" i="11"/>
  <c r="G41" i="11"/>
  <c r="H66" i="11"/>
  <c r="G66" i="11"/>
  <c r="H130" i="11"/>
  <c r="G130" i="11"/>
  <c r="H194" i="11"/>
  <c r="G194" i="11"/>
  <c r="H81" i="11"/>
  <c r="G81" i="11"/>
  <c r="H145" i="11"/>
  <c r="G145" i="11"/>
  <c r="H209" i="11"/>
  <c r="G209" i="11"/>
  <c r="H56" i="11"/>
  <c r="G56" i="11"/>
  <c r="H120" i="11"/>
  <c r="G120" i="11"/>
  <c r="H184" i="11"/>
  <c r="G184" i="11"/>
  <c r="H47" i="11"/>
  <c r="G47" i="11"/>
  <c r="H111" i="11"/>
  <c r="G111" i="11"/>
  <c r="H175" i="11"/>
  <c r="G175" i="11"/>
  <c r="H263" i="11"/>
  <c r="G263" i="11"/>
  <c r="H94" i="11"/>
  <c r="G94" i="11"/>
  <c r="H158" i="11"/>
  <c r="G158" i="11"/>
  <c r="H239" i="11"/>
  <c r="G239" i="11"/>
  <c r="H85" i="11"/>
  <c r="G85" i="11"/>
  <c r="H149" i="11"/>
  <c r="G149" i="11"/>
  <c r="H221" i="11"/>
  <c r="G221" i="11"/>
  <c r="H92" i="11"/>
  <c r="G92" i="11"/>
  <c r="H156" i="11"/>
  <c r="G156" i="11"/>
  <c r="H215" i="11"/>
  <c r="G215" i="11"/>
  <c r="H91" i="11"/>
  <c r="G91" i="11"/>
  <c r="H155" i="11"/>
  <c r="G155" i="11"/>
  <c r="H217" i="11"/>
  <c r="G217" i="11"/>
  <c r="H258" i="11"/>
  <c r="G258" i="11"/>
  <c r="H322" i="11"/>
  <c r="G322" i="11"/>
  <c r="H297" i="11"/>
  <c r="G297" i="11"/>
  <c r="H352" i="11"/>
  <c r="G352" i="11"/>
  <c r="H272" i="11"/>
  <c r="G272" i="11"/>
  <c r="H336" i="11"/>
  <c r="G336" i="11"/>
  <c r="H319" i="11"/>
  <c r="G319" i="11"/>
  <c r="H254" i="11"/>
  <c r="G254" i="11"/>
  <c r="H318" i="11"/>
  <c r="G318" i="11"/>
  <c r="H237" i="11"/>
  <c r="G237" i="11"/>
  <c r="H301" i="11"/>
  <c r="G301" i="11"/>
  <c r="H236" i="11"/>
  <c r="G236" i="11"/>
  <c r="H300" i="11"/>
  <c r="G300" i="11"/>
  <c r="H259" i="11"/>
  <c r="G259" i="11"/>
  <c r="H323" i="11"/>
  <c r="G323" i="11"/>
  <c r="H361" i="11"/>
  <c r="G361" i="11"/>
  <c r="H43" i="11"/>
  <c r="G43" i="11"/>
  <c r="H34" i="11"/>
  <c r="G34" i="11"/>
  <c r="H4" i="11"/>
  <c r="G4" i="11"/>
  <c r="H32" i="11"/>
  <c r="G32" i="11"/>
  <c r="H74" i="11"/>
  <c r="G74" i="11"/>
  <c r="H138" i="11"/>
  <c r="G138" i="11"/>
  <c r="H202" i="11"/>
  <c r="G202" i="11"/>
  <c r="O3" i="11" s="1" a="1"/>
  <c r="O3" i="11" s="1"/>
  <c r="H89" i="11"/>
  <c r="G89" i="11"/>
  <c r="H153" i="11"/>
  <c r="G153" i="11"/>
  <c r="H214" i="11"/>
  <c r="G214" i="11"/>
  <c r="H64" i="11"/>
  <c r="G64" i="11"/>
  <c r="H128" i="11"/>
  <c r="G128" i="11"/>
  <c r="H192" i="11"/>
  <c r="G192" i="11"/>
  <c r="H55" i="11"/>
  <c r="G55" i="11"/>
  <c r="H119" i="11"/>
  <c r="G119" i="11"/>
  <c r="H183" i="11"/>
  <c r="G183" i="11"/>
  <c r="H38" i="11"/>
  <c r="G38" i="11"/>
  <c r="O144" i="11" s="1" a="1"/>
  <c r="O144" i="11" s="1"/>
  <c r="H102" i="11"/>
  <c r="G102" i="11"/>
  <c r="H166" i="11"/>
  <c r="G166" i="11"/>
  <c r="H243" i="11"/>
  <c r="G243" i="11"/>
  <c r="H93" i="11"/>
  <c r="G93" i="11"/>
  <c r="H157" i="11"/>
  <c r="G157" i="11"/>
  <c r="H36" i="11"/>
  <c r="G36" i="11"/>
  <c r="H100" i="11"/>
  <c r="G100" i="11"/>
  <c r="H164" i="11"/>
  <c r="G164" i="11"/>
  <c r="H219" i="11"/>
  <c r="G219" i="11"/>
  <c r="H99" i="11"/>
  <c r="G99" i="11"/>
  <c r="H163" i="11"/>
  <c r="G163" i="11"/>
  <c r="H255" i="11"/>
  <c r="G255" i="11"/>
  <c r="H266" i="11"/>
  <c r="G266" i="11"/>
  <c r="H330" i="11"/>
  <c r="G330" i="11"/>
  <c r="H305" i="11"/>
  <c r="G305" i="11"/>
  <c r="H360" i="11"/>
  <c r="G360" i="11"/>
  <c r="H280" i="11"/>
  <c r="G280" i="11"/>
  <c r="H344" i="11"/>
  <c r="G344" i="11"/>
  <c r="H327" i="11"/>
  <c r="G327" i="11"/>
  <c r="H262" i="11"/>
  <c r="G262" i="11"/>
  <c r="H326" i="11"/>
  <c r="G326" i="11"/>
  <c r="H245" i="11"/>
  <c r="G245" i="11"/>
  <c r="H309" i="11"/>
  <c r="G309" i="11"/>
  <c r="H244" i="11"/>
  <c r="G244" i="11"/>
  <c r="H308" i="11"/>
  <c r="G308" i="11"/>
  <c r="H267" i="11"/>
  <c r="G267" i="11"/>
  <c r="H331" i="11"/>
  <c r="G331" i="11"/>
  <c r="H49" i="11"/>
  <c r="G49" i="11"/>
  <c r="H13" i="11"/>
  <c r="G13" i="11"/>
  <c r="H30" i="11"/>
  <c r="G30" i="11"/>
  <c r="H82" i="11"/>
  <c r="G82" i="11"/>
  <c r="H146" i="11"/>
  <c r="G146" i="11"/>
  <c r="H210" i="11"/>
  <c r="G210" i="11"/>
  <c r="H97" i="11"/>
  <c r="G97" i="11"/>
  <c r="H161" i="11"/>
  <c r="G161" i="11"/>
  <c r="H220" i="11"/>
  <c r="G220" i="11"/>
  <c r="H72" i="11"/>
  <c r="G72" i="11"/>
  <c r="H136" i="11"/>
  <c r="G136" i="11"/>
  <c r="H200" i="11"/>
  <c r="G200" i="11"/>
  <c r="H63" i="11"/>
  <c r="G63" i="11"/>
  <c r="H127" i="11"/>
  <c r="G127" i="11"/>
  <c r="H191" i="11"/>
  <c r="G191" i="11"/>
  <c r="H46" i="11"/>
  <c r="G46" i="11"/>
  <c r="H110" i="11"/>
  <c r="G110" i="11"/>
  <c r="H174" i="11"/>
  <c r="G174" i="11"/>
  <c r="H37" i="11"/>
  <c r="G37" i="11"/>
  <c r="H101" i="11"/>
  <c r="G101" i="11"/>
  <c r="H165" i="11"/>
  <c r="G165" i="11"/>
  <c r="H44" i="11"/>
  <c r="G44" i="11"/>
  <c r="H108" i="11"/>
  <c r="G108" i="11"/>
  <c r="H172" i="11"/>
  <c r="G172" i="11"/>
  <c r="H233" i="11"/>
  <c r="G233" i="11"/>
  <c r="H107" i="11"/>
  <c r="G107" i="11"/>
  <c r="H171" i="11"/>
  <c r="G171" i="11"/>
  <c r="H257" i="11"/>
  <c r="G257" i="11"/>
  <c r="H274" i="11"/>
  <c r="G274" i="11"/>
  <c r="H338" i="11"/>
  <c r="G338" i="11"/>
  <c r="H313" i="11"/>
  <c r="G313" i="11"/>
  <c r="H362" i="11"/>
  <c r="G362" i="11"/>
  <c r="H288" i="11"/>
  <c r="G288" i="11"/>
  <c r="H350" i="11"/>
  <c r="G350" i="11"/>
  <c r="H335" i="11"/>
  <c r="G335" i="11"/>
  <c r="H270" i="11"/>
  <c r="G270" i="11"/>
  <c r="H334" i="11"/>
  <c r="G334" i="11"/>
  <c r="H253" i="11"/>
  <c r="G253" i="11"/>
  <c r="H317" i="11"/>
  <c r="G317" i="11"/>
  <c r="H252" i="11"/>
  <c r="G252" i="11"/>
  <c r="H316" i="11"/>
  <c r="G316" i="11"/>
  <c r="H275" i="11"/>
  <c r="G275" i="11"/>
  <c r="H339" i="11"/>
  <c r="G339" i="11"/>
  <c r="O279" i="11" a="1"/>
  <c r="O279" i="11" s="1"/>
  <c r="H31" i="11"/>
  <c r="G31" i="11"/>
  <c r="H35" i="11"/>
  <c r="G35" i="11"/>
  <c r="H33" i="11"/>
  <c r="G33" i="11"/>
  <c r="H22" i="11"/>
  <c r="G22" i="11"/>
  <c r="H90" i="11"/>
  <c r="G90" i="11"/>
  <c r="H154" i="11"/>
  <c r="G154" i="11"/>
  <c r="H227" i="11"/>
  <c r="G227" i="11"/>
  <c r="H105" i="11"/>
  <c r="G105" i="11"/>
  <c r="H169" i="11"/>
  <c r="G169" i="11"/>
  <c r="H224" i="11"/>
  <c r="G224" i="11"/>
  <c r="H80" i="11"/>
  <c r="G80" i="11"/>
  <c r="H144" i="11"/>
  <c r="G144" i="11"/>
  <c r="H208" i="11"/>
  <c r="G208" i="11"/>
  <c r="H71" i="11"/>
  <c r="G71" i="11"/>
  <c r="H135" i="11"/>
  <c r="G135" i="11"/>
  <c r="H199" i="11"/>
  <c r="G199" i="11"/>
  <c r="H54" i="11"/>
  <c r="G54" i="11"/>
  <c r="H118" i="11"/>
  <c r="G118" i="11"/>
  <c r="H182" i="11"/>
  <c r="G182" i="11"/>
  <c r="H45" i="11"/>
  <c r="G45" i="11"/>
  <c r="H109" i="11"/>
  <c r="G109" i="11"/>
  <c r="H173" i="11"/>
  <c r="G173" i="11"/>
  <c r="H52" i="11"/>
  <c r="G52" i="11"/>
  <c r="H116" i="11"/>
  <c r="G116" i="11"/>
  <c r="H180" i="11"/>
  <c r="G180" i="11"/>
  <c r="H51" i="11"/>
  <c r="G51" i="11"/>
  <c r="H115" i="11"/>
  <c r="G115" i="11"/>
  <c r="H179" i="11"/>
  <c r="G179" i="11"/>
  <c r="H218" i="11"/>
  <c r="G218" i="11"/>
  <c r="H282" i="11"/>
  <c r="G282" i="11"/>
  <c r="O1127" i="11" s="1" a="1"/>
  <c r="O1127" i="11" s="1"/>
  <c r="H354" i="11"/>
  <c r="G354" i="11"/>
  <c r="H321" i="11"/>
  <c r="G321" i="11"/>
  <c r="H232" i="11"/>
  <c r="G232" i="11"/>
  <c r="H296" i="11"/>
  <c r="G296" i="11"/>
  <c r="H279" i="11"/>
  <c r="G279" i="11"/>
  <c r="H343" i="11"/>
  <c r="G343" i="11"/>
  <c r="H278" i="11"/>
  <c r="G278" i="11"/>
  <c r="H342" i="11"/>
  <c r="G342" i="11"/>
  <c r="H261" i="11"/>
  <c r="G261" i="11"/>
  <c r="H325" i="11"/>
  <c r="G325" i="11"/>
  <c r="H260" i="11"/>
  <c r="G260" i="11"/>
  <c r="H324" i="11"/>
  <c r="G324" i="11"/>
  <c r="H283" i="11"/>
  <c r="G283" i="11"/>
  <c r="H346" i="11"/>
  <c r="G346" i="11"/>
  <c r="H98" i="11"/>
  <c r="G98" i="11"/>
  <c r="H162" i="11"/>
  <c r="G162" i="11"/>
  <c r="H241" i="11"/>
  <c r="G241" i="11"/>
  <c r="H113" i="11"/>
  <c r="G113" i="11"/>
  <c r="H177" i="11"/>
  <c r="G177" i="11"/>
  <c r="H225" i="11"/>
  <c r="G225" i="11"/>
  <c r="H88" i="11"/>
  <c r="G88" i="11"/>
  <c r="H152" i="11"/>
  <c r="G152" i="11"/>
  <c r="H223" i="11"/>
  <c r="G223" i="11"/>
  <c r="H79" i="11"/>
  <c r="G79" i="11"/>
  <c r="H143" i="11"/>
  <c r="G143" i="11"/>
  <c r="H207" i="11"/>
  <c r="G207" i="11"/>
  <c r="H62" i="11"/>
  <c r="G62" i="11"/>
  <c r="H126" i="11"/>
  <c r="G126" i="11"/>
  <c r="H190" i="11"/>
  <c r="G190" i="11"/>
  <c r="H53" i="11"/>
  <c r="G53" i="11"/>
  <c r="H117" i="11"/>
  <c r="G117" i="11"/>
  <c r="H181" i="11"/>
  <c r="G181" i="11"/>
  <c r="H60" i="11"/>
  <c r="G60" i="11"/>
  <c r="H124" i="11"/>
  <c r="G124" i="11"/>
  <c r="H188" i="11"/>
  <c r="G188" i="11"/>
  <c r="H59" i="11"/>
  <c r="G59" i="11"/>
  <c r="H123" i="11"/>
  <c r="G123" i="11"/>
  <c r="H187" i="11"/>
  <c r="G187" i="11"/>
  <c r="H226" i="11"/>
  <c r="G226" i="11"/>
  <c r="H290" i="11"/>
  <c r="G290" i="11"/>
  <c r="H265" i="11"/>
  <c r="G265" i="11"/>
  <c r="H329" i="11"/>
  <c r="G329" i="11"/>
  <c r="H240" i="11"/>
  <c r="G240" i="11"/>
  <c r="H304" i="11"/>
  <c r="G304" i="11"/>
  <c r="H287" i="11"/>
  <c r="G287" i="11"/>
  <c r="H222" i="11"/>
  <c r="G222" i="11"/>
  <c r="H286" i="11"/>
  <c r="G286" i="11"/>
  <c r="H347" i="11"/>
  <c r="G347" i="11"/>
  <c r="H269" i="11"/>
  <c r="G269" i="11"/>
  <c r="H333" i="11"/>
  <c r="G333" i="11"/>
  <c r="H268" i="11"/>
  <c r="G268" i="11"/>
  <c r="H332" i="11"/>
  <c r="G332" i="11"/>
  <c r="H291" i="11"/>
  <c r="G291" i="11"/>
  <c r="H358" i="11"/>
  <c r="G358" i="11"/>
  <c r="H15" i="11"/>
  <c r="G15" i="11"/>
  <c r="M710" i="11" a="1"/>
  <c r="M710" i="11" s="1"/>
  <c r="N710" i="11" s="1"/>
  <c r="H27" i="11"/>
  <c r="G27" i="11"/>
  <c r="H5" i="11"/>
  <c r="G5" i="11"/>
  <c r="H24" i="11"/>
  <c r="G24" i="11"/>
  <c r="H25" i="11"/>
  <c r="G25" i="11"/>
  <c r="H26" i="11"/>
  <c r="G26" i="11"/>
  <c r="H14" i="11"/>
  <c r="G14" i="11"/>
  <c r="O758" i="11" s="1" a="1"/>
  <c r="O758" i="11" s="1"/>
  <c r="H106" i="11"/>
  <c r="G106" i="11"/>
  <c r="H170" i="11"/>
  <c r="G170" i="11"/>
  <c r="H57" i="11"/>
  <c r="M468" i="11" s="1" a="1"/>
  <c r="M468" i="11" s="1"/>
  <c r="N468" i="11" s="1"/>
  <c r="G57" i="11"/>
  <c r="H121" i="11"/>
  <c r="G121" i="11"/>
  <c r="H185" i="11"/>
  <c r="G185" i="11"/>
  <c r="H271" i="11"/>
  <c r="G271" i="11"/>
  <c r="H96" i="11"/>
  <c r="G96" i="11"/>
  <c r="H160" i="11"/>
  <c r="G160" i="11"/>
  <c r="H231" i="11"/>
  <c r="G231" i="11"/>
  <c r="H87" i="11"/>
  <c r="G87" i="11"/>
  <c r="H151" i="11"/>
  <c r="G151" i="11"/>
  <c r="H216" i="11"/>
  <c r="G216" i="11"/>
  <c r="H70" i="11"/>
  <c r="G70" i="11"/>
  <c r="H134" i="11"/>
  <c r="G134" i="11"/>
  <c r="H198" i="11"/>
  <c r="G198" i="11"/>
  <c r="H61" i="11"/>
  <c r="G61" i="11"/>
  <c r="H125" i="11"/>
  <c r="G125" i="11"/>
  <c r="H189" i="11"/>
  <c r="G189" i="11"/>
  <c r="H68" i="11"/>
  <c r="G68" i="11"/>
  <c r="H132" i="11"/>
  <c r="G132" i="11"/>
  <c r="H196" i="11"/>
  <c r="G196" i="11"/>
  <c r="H67" i="11"/>
  <c r="G67" i="11"/>
  <c r="H131" i="11"/>
  <c r="G131" i="11"/>
  <c r="H195" i="11"/>
  <c r="G195" i="11"/>
  <c r="H234" i="11"/>
  <c r="G234" i="11"/>
  <c r="H298" i="11"/>
  <c r="G298" i="11"/>
  <c r="H273" i="11"/>
  <c r="G273" i="11"/>
  <c r="H337" i="11"/>
  <c r="G337" i="11"/>
  <c r="H248" i="11"/>
  <c r="G248" i="11"/>
  <c r="H312" i="11"/>
  <c r="G312" i="11"/>
  <c r="H295" i="11"/>
  <c r="G295" i="11"/>
  <c r="H230" i="11"/>
  <c r="G230" i="11"/>
  <c r="H294" i="11"/>
  <c r="G294" i="11"/>
  <c r="H353" i="11"/>
  <c r="G353" i="11"/>
  <c r="H277" i="11"/>
  <c r="G277" i="11"/>
  <c r="H341" i="11"/>
  <c r="G341" i="11"/>
  <c r="H276" i="11"/>
  <c r="G276" i="11"/>
  <c r="H340" i="11"/>
  <c r="G340" i="11"/>
  <c r="H299" i="11"/>
  <c r="G299" i="11"/>
  <c r="H351" i="11"/>
  <c r="G351" i="11"/>
  <c r="H7" i="11"/>
  <c r="M448" i="11" a="1"/>
  <c r="M448" i="11" s="1"/>
  <c r="N448" i="11" s="1"/>
  <c r="H19" i="11"/>
  <c r="G19" i="11"/>
  <c r="H20" i="11"/>
  <c r="G20" i="11"/>
  <c r="H29" i="11"/>
  <c r="G29" i="11"/>
  <c r="H50" i="11"/>
  <c r="G50" i="11"/>
  <c r="H114" i="11"/>
  <c r="G114" i="11"/>
  <c r="H178" i="11"/>
  <c r="G178" i="11"/>
  <c r="H65" i="11"/>
  <c r="G65" i="11"/>
  <c r="H129" i="11"/>
  <c r="G129" i="11"/>
  <c r="H193" i="11"/>
  <c r="G193" i="11"/>
  <c r="H40" i="11"/>
  <c r="G40" i="11"/>
  <c r="H104" i="11"/>
  <c r="G104" i="11"/>
  <c r="H168" i="11"/>
  <c r="G168" i="11"/>
  <c r="H235" i="11"/>
  <c r="G235" i="11"/>
  <c r="H95" i="11"/>
  <c r="G95" i="11"/>
  <c r="H159" i="11"/>
  <c r="G159" i="11"/>
  <c r="H247" i="11"/>
  <c r="G247" i="11"/>
  <c r="H78" i="11"/>
  <c r="G78" i="11"/>
  <c r="H142" i="11"/>
  <c r="G142" i="11"/>
  <c r="H206" i="11"/>
  <c r="G206" i="11"/>
  <c r="H69" i="11"/>
  <c r="G69" i="11"/>
  <c r="H133" i="11"/>
  <c r="G133" i="11"/>
  <c r="H197" i="11"/>
  <c r="G197" i="11"/>
  <c r="H76" i="11"/>
  <c r="G76" i="11"/>
  <c r="H140" i="11"/>
  <c r="G140" i="11"/>
  <c r="H204" i="11"/>
  <c r="G204" i="11"/>
  <c r="H75" i="11"/>
  <c r="G75" i="11"/>
  <c r="H139" i="11"/>
  <c r="G139" i="11"/>
  <c r="H203" i="11"/>
  <c r="G203" i="11"/>
  <c r="H242" i="11"/>
  <c r="G242" i="11"/>
  <c r="H306" i="11"/>
  <c r="G306" i="11"/>
  <c r="H281" i="11"/>
  <c r="G281" i="11"/>
  <c r="H345" i="11"/>
  <c r="G345" i="11"/>
  <c r="H256" i="11"/>
  <c r="G256" i="11"/>
  <c r="H320" i="11"/>
  <c r="G320" i="11"/>
  <c r="H303" i="11"/>
  <c r="G303" i="11"/>
  <c r="H238" i="11"/>
  <c r="G238" i="11"/>
  <c r="H302" i="11"/>
  <c r="G302" i="11"/>
  <c r="H356" i="11"/>
  <c r="G356" i="11"/>
  <c r="H285" i="11"/>
  <c r="G285" i="11"/>
  <c r="H357" i="11"/>
  <c r="G357" i="11"/>
  <c r="H284" i="11"/>
  <c r="G284" i="11"/>
  <c r="H349" i="11"/>
  <c r="G349" i="11"/>
  <c r="H307" i="11"/>
  <c r="G307" i="11"/>
  <c r="H359" i="11"/>
  <c r="G359" i="11"/>
  <c r="M275" i="11" a="1"/>
  <c r="M275" i="11" s="1"/>
  <c r="N275" i="11" s="1"/>
  <c r="H28" i="11"/>
  <c r="G28" i="11"/>
  <c r="M138" i="11" a="1"/>
  <c r="M138" i="11" s="1"/>
  <c r="N138" i="11" s="1"/>
  <c r="H16" i="11"/>
  <c r="G16" i="11"/>
  <c r="H17" i="11"/>
  <c r="G17" i="11"/>
  <c r="H18" i="11"/>
  <c r="G18" i="11"/>
  <c r="H11" i="11"/>
  <c r="G11" i="11"/>
  <c r="H6" i="11"/>
  <c r="G6" i="11"/>
  <c r="H58" i="11"/>
  <c r="G58" i="11"/>
  <c r="H122" i="11"/>
  <c r="G122" i="11"/>
  <c r="H186" i="11"/>
  <c r="G186" i="11"/>
  <c r="H73" i="11"/>
  <c r="G73" i="11"/>
  <c r="H137" i="11"/>
  <c r="G137" i="11"/>
  <c r="H201" i="11"/>
  <c r="G201" i="11"/>
  <c r="H48" i="11"/>
  <c r="G48" i="11"/>
  <c r="H112" i="11"/>
  <c r="G112" i="11"/>
  <c r="H176" i="11"/>
  <c r="G176" i="11"/>
  <c r="H39" i="11"/>
  <c r="G39" i="11"/>
  <c r="H103" i="11"/>
  <c r="G103" i="11"/>
  <c r="H167" i="11"/>
  <c r="G167" i="11"/>
  <c r="H249" i="11"/>
  <c r="G249" i="11"/>
  <c r="H86" i="11"/>
  <c r="G86" i="11"/>
  <c r="H150" i="11"/>
  <c r="G150" i="11"/>
  <c r="H213" i="11"/>
  <c r="G213" i="11"/>
  <c r="H77" i="11"/>
  <c r="G77" i="11"/>
  <c r="H141" i="11"/>
  <c r="G141" i="11"/>
  <c r="H205" i="11"/>
  <c r="G205" i="11"/>
  <c r="H84" i="11"/>
  <c r="G84" i="11"/>
  <c r="H148" i="11"/>
  <c r="G148" i="11"/>
  <c r="H212" i="11"/>
  <c r="G212" i="11"/>
  <c r="H83" i="11"/>
  <c r="G83" i="11"/>
  <c r="H147" i="11"/>
  <c r="G147" i="11"/>
  <c r="H211" i="11"/>
  <c r="G211" i="11"/>
  <c r="H250" i="11"/>
  <c r="G250" i="11"/>
  <c r="H314" i="11"/>
  <c r="G314" i="11"/>
  <c r="H289" i="11"/>
  <c r="G289" i="11"/>
  <c r="H348" i="11"/>
  <c r="G348" i="11"/>
  <c r="H264" i="11"/>
  <c r="G264" i="11"/>
  <c r="H328" i="11"/>
  <c r="G328" i="11"/>
  <c r="H311" i="11"/>
  <c r="G311" i="11"/>
  <c r="H246" i="11"/>
  <c r="G246" i="11"/>
  <c r="H310" i="11"/>
  <c r="G310" i="11"/>
  <c r="H229" i="11"/>
  <c r="G229" i="11"/>
  <c r="H293" i="11"/>
  <c r="G293" i="11"/>
  <c r="H228" i="11"/>
  <c r="G228" i="11"/>
  <c r="H292" i="11"/>
  <c r="G292" i="11"/>
  <c r="H251" i="11"/>
  <c r="G251" i="11"/>
  <c r="H315" i="11"/>
  <c r="G315" i="11"/>
  <c r="H355" i="11"/>
  <c r="G355" i="11"/>
  <c r="H3" i="11"/>
  <c r="M12" i="11" a="1"/>
  <c r="M12" i="11" s="1"/>
  <c r="N12" i="11" s="1"/>
  <c r="O10" i="11" a="1"/>
  <c r="O10" i="11" s="1"/>
  <c r="M142" i="11" a="1"/>
  <c r="M142" i="11" s="1"/>
  <c r="N142" i="11" s="1"/>
  <c r="M85" i="11" a="1"/>
  <c r="M85" i="11" s="1"/>
  <c r="N85" i="11" s="1"/>
  <c r="M149" i="11" a="1"/>
  <c r="M149" i="11" s="1"/>
  <c r="N149" i="11" s="1"/>
  <c r="O191" i="11" a="1"/>
  <c r="O191" i="11" s="1"/>
  <c r="O7" i="11" a="1"/>
  <c r="O7" i="11" s="1"/>
  <c r="O1167" i="11" a="1"/>
  <c r="O1167" i="11" s="1"/>
  <c r="M1167" i="11" a="1"/>
  <c r="M1167" i="11" s="1"/>
  <c r="N1167" i="11" s="1"/>
  <c r="M20" i="11" a="1"/>
  <c r="M20" i="11" s="1"/>
  <c r="N20" i="11" s="1"/>
  <c r="O33" i="11" a="1"/>
  <c r="O33" i="11" s="1"/>
  <c r="O8" i="11" a="1"/>
  <c r="O8" i="11" s="1"/>
  <c r="O32" i="11" a="1"/>
  <c r="O32" i="11" s="1"/>
  <c r="O17" i="11" a="1"/>
  <c r="O17" i="11" s="1"/>
  <c r="M912" i="11" a="1"/>
  <c r="M912" i="11" s="1"/>
  <c r="N912" i="11" s="1"/>
  <c r="M46" i="11" a="1"/>
  <c r="M46" i="11" s="1"/>
  <c r="N46" i="11" s="1"/>
  <c r="O65" i="11" a="1"/>
  <c r="O65" i="11" s="1"/>
  <c r="M86" i="11" a="1"/>
  <c r="M86" i="11" s="1"/>
  <c r="N86" i="11" s="1"/>
  <c r="O105" i="11" a="1"/>
  <c r="O105" i="11" s="1"/>
  <c r="M150" i="11" a="1"/>
  <c r="M150" i="11" s="1"/>
  <c r="N150" i="11" s="1"/>
  <c r="O169" i="11" a="1"/>
  <c r="O169" i="11" s="1"/>
  <c r="O216" i="11" a="1"/>
  <c r="O216" i="11" s="1"/>
  <c r="O248" i="11" a="1"/>
  <c r="O248" i="11" s="1"/>
  <c r="M93" i="11" a="1"/>
  <c r="M93" i="11" s="1"/>
  <c r="N93" i="11" s="1"/>
  <c r="O112" i="11" a="1"/>
  <c r="O112" i="11" s="1"/>
  <c r="M157" i="11" a="1"/>
  <c r="M157" i="11" s="1"/>
  <c r="N157" i="11" s="1"/>
  <c r="O176" i="11" a="1"/>
  <c r="O176" i="11" s="1"/>
  <c r="M237" i="11" a="1"/>
  <c r="M237" i="11" s="1"/>
  <c r="N237" i="11" s="1"/>
  <c r="M52" i="11" a="1"/>
  <c r="M52" i="11" s="1"/>
  <c r="N52" i="11" s="1"/>
  <c r="O71" i="11" a="1"/>
  <c r="O71" i="11" s="1"/>
  <c r="M116" i="11" a="1"/>
  <c r="M116" i="11" s="1"/>
  <c r="N116" i="11" s="1"/>
  <c r="O135" i="11" a="1"/>
  <c r="O135" i="11" s="1"/>
  <c r="M180" i="11" a="1"/>
  <c r="M180" i="11" s="1"/>
  <c r="N180" i="11" s="1"/>
  <c r="O199" i="11" a="1"/>
  <c r="O199" i="11" s="1"/>
  <c r="O46" i="11" a="1"/>
  <c r="O46" i="11" s="1"/>
  <c r="M91" i="11" a="1"/>
  <c r="M91" i="11" s="1"/>
  <c r="N91" i="11" s="1"/>
  <c r="O110" i="11" a="1"/>
  <c r="O110" i="11" s="1"/>
  <c r="M155" i="11" a="1"/>
  <c r="M155" i="11" s="1"/>
  <c r="N155" i="11" s="1"/>
  <c r="O174" i="11" a="1"/>
  <c r="O174" i="11" s="1"/>
  <c r="M223" i="11" a="1"/>
  <c r="M223" i="11" s="1"/>
  <c r="N223" i="11" s="1"/>
  <c r="O45" i="11" a="1"/>
  <c r="O45" i="11" s="1"/>
  <c r="M90" i="11" a="1"/>
  <c r="M90" i="11" s="1"/>
  <c r="N90" i="11" s="1"/>
  <c r="O109" i="11" a="1"/>
  <c r="O109" i="11" s="1"/>
  <c r="M154" i="11" a="1"/>
  <c r="M154" i="11" s="1"/>
  <c r="N154" i="11" s="1"/>
  <c r="O173" i="11" a="1"/>
  <c r="O173" i="11" s="1"/>
  <c r="O256" i="11" a="1"/>
  <c r="O256" i="11" s="1"/>
  <c r="M73" i="11" a="1"/>
  <c r="M73" i="11" s="1"/>
  <c r="N73" i="11" s="1"/>
  <c r="O92" i="11" a="1"/>
  <c r="O92" i="11" s="1"/>
  <c r="M137" i="11" a="1"/>
  <c r="M137" i="11" s="1"/>
  <c r="N137" i="11" s="1"/>
  <c r="O156" i="11" a="1"/>
  <c r="O156" i="11" s="1"/>
  <c r="M201" i="11" a="1"/>
  <c r="M201" i="11" s="1"/>
  <c r="N201" i="11" s="1"/>
  <c r="O43" i="11" a="1"/>
  <c r="O43" i="11" s="1"/>
  <c r="M88" i="11" a="1"/>
  <c r="M88" i="11" s="1"/>
  <c r="N88" i="11" s="1"/>
  <c r="O107" i="11" a="1"/>
  <c r="O107" i="11" s="1"/>
  <c r="M152" i="11" a="1"/>
  <c r="M152" i="11" s="1"/>
  <c r="N152" i="11" s="1"/>
  <c r="O171" i="11" a="1"/>
  <c r="O171" i="11" s="1"/>
  <c r="M251" i="11" a="1"/>
  <c r="M251" i="11" s="1"/>
  <c r="N251" i="11" s="1"/>
  <c r="M87" i="11" a="1"/>
  <c r="M87" i="11" s="1"/>
  <c r="N87" i="11" s="1"/>
  <c r="O106" i="11" a="1"/>
  <c r="O106" i="11" s="1"/>
  <c r="M151" i="11" a="1"/>
  <c r="M151" i="11" s="1"/>
  <c r="N151" i="11" s="1"/>
  <c r="O170" i="11" a="1"/>
  <c r="O170" i="11" s="1"/>
  <c r="M213" i="11" a="1"/>
  <c r="M213" i="11" s="1"/>
  <c r="N213" i="11" s="1"/>
  <c r="O270" i="11" a="1"/>
  <c r="O270" i="11" s="1"/>
  <c r="M254" i="11" a="1"/>
  <c r="M254" i="11" s="1"/>
  <c r="N254" i="11" s="1"/>
  <c r="O273" i="11" a="1"/>
  <c r="O273" i="11" s="1"/>
  <c r="M318" i="11" a="1"/>
  <c r="M318" i="11" s="1"/>
  <c r="N318" i="11" s="1"/>
  <c r="O337" i="11" a="1"/>
  <c r="O337" i="11" s="1"/>
  <c r="M373" i="11" a="1"/>
  <c r="M373" i="11" s="1"/>
  <c r="N373" i="11" s="1"/>
  <c r="M405" i="11" a="1"/>
  <c r="M405" i="11" s="1"/>
  <c r="N405" i="11" s="1"/>
  <c r="M437" i="11" a="1"/>
  <c r="M437" i="11" s="1"/>
  <c r="N437" i="11" s="1"/>
  <c r="M469" i="11" a="1"/>
  <c r="M469" i="11" s="1"/>
  <c r="N469" i="11" s="1"/>
  <c r="M285" i="11" a="1"/>
  <c r="M285" i="11" s="1"/>
  <c r="N285" i="11" s="1"/>
  <c r="O304" i="11" a="1"/>
  <c r="O304" i="11" s="1"/>
  <c r="M380" i="11" a="1"/>
  <c r="M380" i="11" s="1"/>
  <c r="N380" i="11" s="1"/>
  <c r="M412" i="11" a="1"/>
  <c r="M412" i="11" s="1"/>
  <c r="N412" i="11" s="1"/>
  <c r="M444" i="11" a="1"/>
  <c r="M444" i="11" s="1"/>
  <c r="N444" i="11" s="1"/>
  <c r="M476" i="11" a="1"/>
  <c r="M476" i="11" s="1"/>
  <c r="N476" i="11" s="1"/>
  <c r="M228" i="11" a="1"/>
  <c r="M228" i="11" s="1"/>
  <c r="N228" i="11" s="1"/>
  <c r="O247" i="11" a="1"/>
  <c r="O247" i="11" s="1"/>
  <c r="M292" i="11" a="1"/>
  <c r="M292" i="11" s="1"/>
  <c r="N292" i="11" s="1"/>
  <c r="O311" i="11" a="1"/>
  <c r="O311" i="11" s="1"/>
  <c r="M358" i="11" a="1"/>
  <c r="M358" i="11" s="1"/>
  <c r="N358" i="11" s="1"/>
  <c r="M291" i="11" a="1"/>
  <c r="M291" i="11" s="1"/>
  <c r="N291" i="11" s="1"/>
  <c r="O310" i="11" a="1"/>
  <c r="O310" i="11" s="1"/>
  <c r="M354" i="11" a="1"/>
  <c r="M354" i="11" s="1"/>
  <c r="N354" i="11" s="1"/>
  <c r="M501" i="11" a="1"/>
  <c r="M501" i="11" s="1"/>
  <c r="N501" i="11" s="1"/>
  <c r="O229" i="11" a="1"/>
  <c r="O229" i="11" s="1"/>
  <c r="M274" i="11" a="1"/>
  <c r="M274" i="11" s="1"/>
  <c r="N274" i="11" s="1"/>
  <c r="O293" i="11" a="1"/>
  <c r="O293" i="11" s="1"/>
  <c r="M338" i="11" a="1"/>
  <c r="M338" i="11" s="1"/>
  <c r="N338" i="11" s="1"/>
  <c r="O236" i="11" a="1"/>
  <c r="O236" i="11" s="1"/>
  <c r="M281" i="11" a="1"/>
  <c r="M281" i="11" s="1"/>
  <c r="N281" i="11" s="1"/>
  <c r="O300" i="11" a="1"/>
  <c r="O300" i="11" s="1"/>
  <c r="M345" i="11" a="1"/>
  <c r="M345" i="11" s="1"/>
  <c r="N345" i="11" s="1"/>
  <c r="M376" i="11" a="1"/>
  <c r="M376" i="11" s="1"/>
  <c r="N376" i="11" s="1"/>
  <c r="M408" i="11" a="1"/>
  <c r="M408" i="11" s="1"/>
  <c r="N408" i="11" s="1"/>
  <c r="M440" i="11" a="1"/>
  <c r="M440" i="11" s="1"/>
  <c r="N440" i="11" s="1"/>
  <c r="M472" i="11" a="1"/>
  <c r="M472" i="11" s="1"/>
  <c r="N472" i="11" s="1"/>
  <c r="M256" i="11" a="1"/>
  <c r="M256" i="11" s="1"/>
  <c r="N256" i="11" s="1"/>
  <c r="P256" i="11" s="1"/>
  <c r="O275" i="11" a="1"/>
  <c r="O275" i="11" s="1"/>
  <c r="M320" i="11" a="1"/>
  <c r="M320" i="11" s="1"/>
  <c r="N320" i="11" s="1"/>
  <c r="O339" i="11" a="1"/>
  <c r="O339" i="11" s="1"/>
  <c r="M375" i="11" a="1"/>
  <c r="M375" i="11" s="1"/>
  <c r="N375" i="11" s="1"/>
  <c r="M407" i="11" a="1"/>
  <c r="M407" i="11" s="1"/>
  <c r="N407" i="11" s="1"/>
  <c r="M439" i="11" a="1"/>
  <c r="M439" i="11" s="1"/>
  <c r="N439" i="11" s="1"/>
  <c r="M471" i="11" a="1"/>
  <c r="M471" i="11" s="1"/>
  <c r="N471" i="11" s="1"/>
  <c r="O250" i="11" a="1"/>
  <c r="O250" i="11" s="1"/>
  <c r="M295" i="11" a="1"/>
  <c r="M295" i="11" s="1"/>
  <c r="N295" i="11" s="1"/>
  <c r="O314" i="11" a="1"/>
  <c r="O314" i="11" s="1"/>
  <c r="M355" i="11" a="1"/>
  <c r="M355" i="11" s="1"/>
  <c r="N355" i="11" s="1"/>
  <c r="O384" i="11" a="1"/>
  <c r="O384" i="11" s="1"/>
  <c r="O416" i="11" a="1"/>
  <c r="O416" i="11" s="1"/>
  <c r="O448" i="11" a="1"/>
  <c r="O448" i="11" s="1"/>
  <c r="O480" i="11" a="1"/>
  <c r="O480" i="11" s="1"/>
  <c r="O529" i="11" a="1"/>
  <c r="O529" i="11" s="1"/>
  <c r="M557" i="11" a="1"/>
  <c r="M557" i="11" s="1"/>
  <c r="N557" i="11" s="1"/>
  <c r="M502" i="11" a="1"/>
  <c r="M502" i="11" s="1"/>
  <c r="N502" i="11" s="1"/>
  <c r="M526" i="11" a="1"/>
  <c r="M526" i="11" s="1"/>
  <c r="N526" i="11" s="1"/>
  <c r="M547" i="11" a="1"/>
  <c r="M547" i="11" s="1"/>
  <c r="N547" i="11" s="1"/>
  <c r="M591" i="11" a="1"/>
  <c r="M591" i="11" s="1"/>
  <c r="N591" i="11" s="1"/>
  <c r="O379" i="11" a="1"/>
  <c r="O379" i="11" s="1"/>
  <c r="O411" i="11" a="1"/>
  <c r="O411" i="11" s="1"/>
  <c r="O443" i="11" a="1"/>
  <c r="O443" i="11" s="1"/>
  <c r="O475" i="11" a="1"/>
  <c r="O475" i="11" s="1"/>
  <c r="O505" i="11" a="1"/>
  <c r="O505" i="11" s="1"/>
  <c r="M532" i="11" a="1"/>
  <c r="M532" i="11" s="1"/>
  <c r="N532" i="11" s="1"/>
  <c r="M535" i="11" a="1"/>
  <c r="M535" i="11" s="1"/>
  <c r="N535" i="11" s="1"/>
  <c r="O366" i="11" a="1"/>
  <c r="O366" i="11" s="1"/>
  <c r="O398" i="11" a="1"/>
  <c r="O398" i="11" s="1"/>
  <c r="O430" i="11" a="1"/>
  <c r="O430" i="11" s="1"/>
  <c r="O462" i="11" a="1"/>
  <c r="O462" i="11" s="1"/>
  <c r="O494" i="11" a="1"/>
  <c r="O494" i="11" s="1"/>
  <c r="M523" i="11" a="1"/>
  <c r="M523" i="11" s="1"/>
  <c r="N523" i="11" s="1"/>
  <c r="M542" i="11" a="1"/>
  <c r="M542" i="11" s="1"/>
  <c r="N542" i="11" s="1"/>
  <c r="O583" i="11" a="1"/>
  <c r="O583" i="11" s="1"/>
  <c r="M500" i="11" a="1"/>
  <c r="M500" i="11" s="1"/>
  <c r="N500" i="11" s="1"/>
  <c r="M529" i="11" a="1"/>
  <c r="M529" i="11" s="1"/>
  <c r="N529" i="11" s="1"/>
  <c r="M595" i="11" a="1"/>
  <c r="M595" i="11" s="1"/>
  <c r="N595" i="11" s="1"/>
  <c r="O377" i="11" a="1"/>
  <c r="O377" i="11" s="1"/>
  <c r="O409" i="11" a="1"/>
  <c r="O409" i="11" s="1"/>
  <c r="O441" i="11" a="1"/>
  <c r="O441" i="11" s="1"/>
  <c r="O473" i="11" a="1"/>
  <c r="O473" i="11" s="1"/>
  <c r="O521" i="11" a="1"/>
  <c r="O521" i="11" s="1"/>
  <c r="M571" i="11" a="1"/>
  <c r="M571" i="11" s="1"/>
  <c r="N571" i="11" s="1"/>
  <c r="O575" i="11" a="1"/>
  <c r="O575" i="11" s="1"/>
  <c r="M625" i="11" a="1"/>
  <c r="M625" i="11" s="1"/>
  <c r="N625" i="11" s="1"/>
  <c r="O651" i="11" a="1"/>
  <c r="O651" i="11" s="1"/>
  <c r="M587" i="11" a="1"/>
  <c r="M587" i="11" s="1"/>
  <c r="N587" i="11" s="1"/>
  <c r="O615" i="11" a="1"/>
  <c r="O615" i="11" s="1"/>
  <c r="M613" i="11" a="1"/>
  <c r="M613" i="11" s="1"/>
  <c r="N613" i="11" s="1"/>
  <c r="O641" i="11" a="1"/>
  <c r="O641" i="11" s="1"/>
  <c r="O519" i="11" a="1"/>
  <c r="O519" i="11" s="1"/>
  <c r="O551" i="11" a="1"/>
  <c r="O551" i="11" s="1"/>
  <c r="M580" i="11" a="1"/>
  <c r="M580" i="11" s="1"/>
  <c r="N580" i="11" s="1"/>
  <c r="O603" i="11" a="1"/>
  <c r="O603" i="11" s="1"/>
  <c r="O597" i="11" a="1"/>
  <c r="O597" i="11" s="1"/>
  <c r="M654" i="11" a="1"/>
  <c r="M654" i="11" s="1"/>
  <c r="N654" i="11" s="1"/>
  <c r="M624" i="11" a="1"/>
  <c r="M624" i="11" s="1"/>
  <c r="N624" i="11" s="1"/>
  <c r="M647" i="11" a="1"/>
  <c r="M647" i="11" s="1"/>
  <c r="N647" i="11" s="1"/>
  <c r="O582" i="11" a="1"/>
  <c r="O582" i="11" s="1"/>
  <c r="M618" i="11" a="1"/>
  <c r="M618" i="11" s="1"/>
  <c r="N618" i="11" s="1"/>
  <c r="M564" i="11" a="1"/>
  <c r="M564" i="11" s="1"/>
  <c r="N564" i="11" s="1"/>
  <c r="O611" i="11" a="1"/>
  <c r="O611" i="11" s="1"/>
  <c r="M662" i="11" a="1"/>
  <c r="M662" i="11" s="1"/>
  <c r="N662" i="11" s="1"/>
  <c r="O666" i="11" a="1"/>
  <c r="O666" i="11" s="1"/>
  <c r="O560" i="11" a="1"/>
  <c r="O560" i="11" s="1"/>
  <c r="O592" i="11" a="1"/>
  <c r="O592" i="11" s="1"/>
  <c r="O624" i="11" a="1"/>
  <c r="O624" i="11" s="1"/>
  <c r="O683" i="11" a="1"/>
  <c r="O683" i="11" s="1"/>
  <c r="M658" i="11" a="1"/>
  <c r="M658" i="11" s="1"/>
  <c r="N658" i="11" s="1"/>
  <c r="M688" i="11" a="1"/>
  <c r="M688" i="11" s="1"/>
  <c r="N688" i="11" s="1"/>
  <c r="M685" i="11" a="1"/>
  <c r="M685" i="11" s="1"/>
  <c r="N685" i="11" s="1"/>
  <c r="O622" i="11" a="1"/>
  <c r="O622" i="11" s="1"/>
  <c r="O654" i="11" a="1"/>
  <c r="O654" i="11" s="1"/>
  <c r="M693" i="11" a="1"/>
  <c r="M693" i="11" s="1"/>
  <c r="N693" i="11" s="1"/>
  <c r="M727" i="11" a="1"/>
  <c r="M727" i="11" s="1"/>
  <c r="N727" i="11" s="1"/>
  <c r="M759" i="11" a="1"/>
  <c r="M759" i="11" s="1"/>
  <c r="N759" i="11" s="1"/>
  <c r="M791" i="11" a="1"/>
  <c r="M791" i="11" s="1"/>
  <c r="N791" i="11" s="1"/>
  <c r="O698" i="11" a="1"/>
  <c r="O698" i="11" s="1"/>
  <c r="O727" i="11" a="1"/>
  <c r="O727" i="11" s="1"/>
  <c r="M763" i="11" a="1"/>
  <c r="M763" i="11" s="1"/>
  <c r="N763" i="11" s="1"/>
  <c r="M795" i="11" a="1"/>
  <c r="M795" i="11" s="1"/>
  <c r="N795" i="11" s="1"/>
  <c r="M718" i="11" a="1"/>
  <c r="M718" i="11" s="1"/>
  <c r="N718" i="11" s="1"/>
  <c r="O753" i="11" a="1"/>
  <c r="O753" i="11" s="1"/>
  <c r="O785" i="11" a="1"/>
  <c r="O785" i="11" s="1"/>
  <c r="M810" i="11" a="1"/>
  <c r="M810" i="11" s="1"/>
  <c r="N810" i="11" s="1"/>
  <c r="O665" i="11" a="1"/>
  <c r="O665" i="11" s="1"/>
  <c r="O705" i="11" a="1"/>
  <c r="O705" i="11" s="1"/>
  <c r="M780" i="11" a="1"/>
  <c r="M780" i="11" s="1"/>
  <c r="N780" i="11" s="1"/>
  <c r="O773" i="11" a="1"/>
  <c r="O773" i="11" s="1"/>
  <c r="O805" i="11" a="1"/>
  <c r="O805" i="11" s="1"/>
  <c r="O704" i="11" a="1"/>
  <c r="O704" i="11" s="1"/>
  <c r="O751" i="11" a="1"/>
  <c r="O751" i="11" s="1"/>
  <c r="O783" i="11" a="1"/>
  <c r="O783" i="11" s="1"/>
  <c r="M813" i="11" a="1"/>
  <c r="M813" i="11" s="1"/>
  <c r="N813" i="11" s="1"/>
  <c r="O762" i="11" a="1"/>
  <c r="O762" i="11" s="1"/>
  <c r="O810" i="11" a="1"/>
  <c r="O810" i="11" s="1"/>
  <c r="O858" i="11" a="1"/>
  <c r="O858" i="11" s="1"/>
  <c r="M905" i="11" a="1"/>
  <c r="M905" i="11" s="1"/>
  <c r="N905" i="11" s="1"/>
  <c r="M907" i="11" a="1"/>
  <c r="M907" i="11" s="1"/>
  <c r="N907" i="11" s="1"/>
  <c r="M831" i="11" a="1"/>
  <c r="M831" i="11" s="1"/>
  <c r="N831" i="11" s="1"/>
  <c r="M882" i="11" a="1"/>
  <c r="M882" i="11" s="1"/>
  <c r="N882" i="11" s="1"/>
  <c r="O948" i="11" a="1"/>
  <c r="O948" i="11" s="1"/>
  <c r="M857" i="11" a="1"/>
  <c r="M857" i="11" s="1"/>
  <c r="N857" i="11" s="1"/>
  <c r="O720" i="11" a="1"/>
  <c r="O720" i="11" s="1"/>
  <c r="O784" i="11" a="1"/>
  <c r="O784" i="11" s="1"/>
  <c r="M835" i="11" a="1"/>
  <c r="M835" i="11" s="1"/>
  <c r="N835" i="11" s="1"/>
  <c r="M886" i="11" a="1"/>
  <c r="M886" i="11" s="1"/>
  <c r="N886" i="11" s="1"/>
  <c r="M943" i="11" a="1"/>
  <c r="M943" i="11" s="1"/>
  <c r="N943" i="11" s="1"/>
  <c r="M944" i="11" a="1"/>
  <c r="M944" i="11" s="1"/>
  <c r="N944" i="11" s="1"/>
  <c r="O886" i="11" a="1"/>
  <c r="O886" i="11" s="1"/>
  <c r="M849" i="11" a="1"/>
  <c r="M849" i="11" s="1"/>
  <c r="N849" i="11" s="1"/>
  <c r="O855" i="11" a="1"/>
  <c r="O855" i="11" s="1"/>
  <c r="O947" i="11" a="1"/>
  <c r="O947" i="11" s="1"/>
  <c r="O1012" i="11" a="1"/>
  <c r="O1012" i="11" s="1"/>
  <c r="M1013" i="11" a="1"/>
  <c r="M1013" i="11" s="1"/>
  <c r="N1013" i="11" s="1"/>
  <c r="O865" i="11" a="1"/>
  <c r="O865" i="11" s="1"/>
  <c r="O1001" i="11" a="1"/>
  <c r="O1001" i="11" s="1"/>
  <c r="M1008" i="11" a="1"/>
  <c r="M1008" i="11" s="1"/>
  <c r="N1008" i="11" s="1"/>
  <c r="O1053" i="11" a="1"/>
  <c r="O1053" i="11" s="1"/>
  <c r="O1139" i="11" a="1"/>
  <c r="O1139" i="11" s="1"/>
  <c r="O39" i="11" a="1"/>
  <c r="O39" i="11" s="1"/>
  <c r="M26" i="11" a="1"/>
  <c r="M26" i="11" s="1"/>
  <c r="N26" i="11" s="1"/>
  <c r="O13" i="11" a="1"/>
  <c r="O13" i="11" s="1"/>
  <c r="M11" i="11" a="1"/>
  <c r="M11" i="11" s="1"/>
  <c r="N11" i="11" s="1"/>
  <c r="O42" i="11" a="1"/>
  <c r="O42" i="11" s="1"/>
  <c r="O27" i="11" a="1"/>
  <c r="O27" i="11" s="1"/>
  <c r="M27" i="11" a="1"/>
  <c r="M27" i="11" s="1"/>
  <c r="N27" i="11" s="1"/>
  <c r="O97" i="11" a="1"/>
  <c r="O97" i="11" s="1"/>
  <c r="O168" i="11" a="1"/>
  <c r="O168" i="11" s="1"/>
  <c r="O127" i="11" a="1"/>
  <c r="O127" i="11" s="1"/>
  <c r="O34" i="11" a="1"/>
  <c r="O34" i="11" s="1"/>
  <c r="O30" i="11" a="1"/>
  <c r="O30" i="11" s="1"/>
  <c r="O997" i="11" a="1"/>
  <c r="O997" i="11" s="1"/>
  <c r="M997" i="11" a="1"/>
  <c r="M997" i="11" s="1"/>
  <c r="N997" i="11" s="1"/>
  <c r="M4" i="11" a="1"/>
  <c r="M4" i="11" s="1"/>
  <c r="N4" i="11" s="1"/>
  <c r="M21" i="11" a="1"/>
  <c r="M21" i="11" s="1"/>
  <c r="N21" i="11" s="1"/>
  <c r="M30" i="11" a="1"/>
  <c r="M30" i="11" s="1"/>
  <c r="N30" i="11" s="1"/>
  <c r="O18" i="11" a="1"/>
  <c r="O18" i="11" s="1"/>
  <c r="M70" i="11" a="1"/>
  <c r="M70" i="11" s="1"/>
  <c r="N70" i="11" s="1"/>
  <c r="M110" i="11" a="1"/>
  <c r="M110" i="11" s="1"/>
  <c r="N110" i="11" s="1"/>
  <c r="P110" i="11" s="1"/>
  <c r="O129" i="11" a="1"/>
  <c r="O129" i="11" s="1"/>
  <c r="M174" i="11" a="1"/>
  <c r="M174" i="11" s="1"/>
  <c r="N174" i="11" s="1"/>
  <c r="P174" i="11" s="1"/>
  <c r="O193" i="11" a="1"/>
  <c r="O193" i="11" s="1"/>
  <c r="O72" i="11" a="1"/>
  <c r="O72" i="11" s="1"/>
  <c r="M117" i="11" a="1"/>
  <c r="M117" i="11" s="1"/>
  <c r="N117" i="11" s="1"/>
  <c r="O136" i="11" a="1"/>
  <c r="O136" i="11" s="1"/>
  <c r="M181" i="11" a="1"/>
  <c r="M181" i="11" s="1"/>
  <c r="N181" i="11" s="1"/>
  <c r="O200" i="11" a="1"/>
  <c r="O200" i="11" s="1"/>
  <c r="M76" i="11" a="1"/>
  <c r="M76" i="11" s="1"/>
  <c r="N76" i="11" s="1"/>
  <c r="O95" i="11" a="1"/>
  <c r="O95" i="11" s="1"/>
  <c r="M140" i="11" a="1"/>
  <c r="M140" i="11" s="1"/>
  <c r="N140" i="11" s="1"/>
  <c r="O159" i="11" a="1"/>
  <c r="O159" i="11" s="1"/>
  <c r="M204" i="11" a="1"/>
  <c r="M204" i="11" s="1"/>
  <c r="N204" i="11" s="1"/>
  <c r="M227" i="11" a="1"/>
  <c r="M227" i="11" s="1"/>
  <c r="N227" i="11" s="1"/>
  <c r="M51" i="11" a="1"/>
  <c r="M51" i="11" s="1"/>
  <c r="N51" i="11" s="1"/>
  <c r="O70" i="11" a="1"/>
  <c r="O70" i="11" s="1"/>
  <c r="M115" i="11" a="1"/>
  <c r="M115" i="11" s="1"/>
  <c r="N115" i="11" s="1"/>
  <c r="O134" i="11" a="1"/>
  <c r="O134" i="11" s="1"/>
  <c r="M179" i="11" a="1"/>
  <c r="M179" i="11" s="1"/>
  <c r="N179" i="11" s="1"/>
  <c r="O198" i="11" a="1"/>
  <c r="O198" i="11" s="1"/>
  <c r="M231" i="11" a="1"/>
  <c r="M231" i="11" s="1"/>
  <c r="N231" i="11" s="1"/>
  <c r="M50" i="11" a="1"/>
  <c r="M50" i="11" s="1"/>
  <c r="N50" i="11" s="1"/>
  <c r="O69" i="11" a="1"/>
  <c r="O69" i="11" s="1"/>
  <c r="M114" i="11" a="1"/>
  <c r="M114" i="11" s="1"/>
  <c r="N114" i="11" s="1"/>
  <c r="O133" i="11" a="1"/>
  <c r="O133" i="11" s="1"/>
  <c r="M178" i="11" a="1"/>
  <c r="M178" i="11" s="1"/>
  <c r="N178" i="11" s="1"/>
  <c r="O197" i="11" a="1"/>
  <c r="O197" i="11" s="1"/>
  <c r="M220" i="11" a="1"/>
  <c r="M220" i="11" s="1"/>
  <c r="N220" i="11" s="1"/>
  <c r="M33" i="11" a="1"/>
  <c r="M33" i="11" s="1"/>
  <c r="N33" i="11" s="1"/>
  <c r="P33" i="11" s="1"/>
  <c r="O52" i="11" a="1"/>
  <c r="O52" i="11" s="1"/>
  <c r="M97" i="11" a="1"/>
  <c r="M97" i="11" s="1"/>
  <c r="N97" i="11" s="1"/>
  <c r="O116" i="11" a="1"/>
  <c r="O116" i="11" s="1"/>
  <c r="M161" i="11" a="1"/>
  <c r="M161" i="11" s="1"/>
  <c r="N161" i="11" s="1"/>
  <c r="O180" i="11" a="1"/>
  <c r="O180" i="11" s="1"/>
  <c r="M239" i="11" a="1"/>
  <c r="M239" i="11" s="1"/>
  <c r="N239" i="11" s="1"/>
  <c r="M48" i="11" a="1"/>
  <c r="M48" i="11" s="1"/>
  <c r="N48" i="11" s="1"/>
  <c r="O67" i="11" a="1"/>
  <c r="O67" i="11" s="1"/>
  <c r="M112" i="11" a="1"/>
  <c r="M112" i="11" s="1"/>
  <c r="N112" i="11" s="1"/>
  <c r="P112" i="11" s="1"/>
  <c r="O131" i="11" a="1"/>
  <c r="O131" i="11" s="1"/>
  <c r="M176" i="11" a="1"/>
  <c r="M176" i="11" s="1"/>
  <c r="N176" i="11" s="1"/>
  <c r="P176" i="11" s="1"/>
  <c r="O195" i="11" a="1"/>
  <c r="O195" i="11" s="1"/>
  <c r="M216" i="11" a="1"/>
  <c r="M216" i="11" s="1"/>
  <c r="N216" i="11" s="1"/>
  <c r="P216" i="11" s="1"/>
  <c r="M47" i="11" a="1"/>
  <c r="M47" i="11" s="1"/>
  <c r="N47" i="11" s="1"/>
  <c r="O66" i="11" a="1"/>
  <c r="O66" i="11" s="1"/>
  <c r="M111" i="11" a="1"/>
  <c r="M111" i="11" s="1"/>
  <c r="N111" i="11" s="1"/>
  <c r="O130" i="11" a="1"/>
  <c r="O130" i="11" s="1"/>
  <c r="M175" i="11" a="1"/>
  <c r="M175" i="11" s="1"/>
  <c r="N175" i="11" s="1"/>
  <c r="O194" i="11" a="1"/>
  <c r="O194" i="11" s="1"/>
  <c r="O214" i="11" a="1"/>
  <c r="O214" i="11" s="1"/>
  <c r="M214" i="11" a="1"/>
  <c r="M214" i="11" s="1"/>
  <c r="N214" i="11" s="1"/>
  <c r="O233" i="11" a="1"/>
  <c r="O233" i="11" s="1"/>
  <c r="M278" i="11" a="1"/>
  <c r="M278" i="11" s="1"/>
  <c r="N278" i="11" s="1"/>
  <c r="O297" i="11" a="1"/>
  <c r="O297" i="11" s="1"/>
  <c r="M342" i="11" a="1"/>
  <c r="M342" i="11" s="1"/>
  <c r="N342" i="11" s="1"/>
  <c r="O264" i="11" a="1"/>
  <c r="O264" i="11" s="1"/>
  <c r="M309" i="11" a="1"/>
  <c r="M309" i="11" s="1"/>
  <c r="N309" i="11" s="1"/>
  <c r="O328" i="11" a="1"/>
  <c r="O328" i="11" s="1"/>
  <c r="M349" i="11" a="1"/>
  <c r="M349" i="11" s="1"/>
  <c r="N349" i="11" s="1"/>
  <c r="M252" i="11" a="1"/>
  <c r="M252" i="11" s="1"/>
  <c r="N252" i="11" s="1"/>
  <c r="O271" i="11" a="1"/>
  <c r="O271" i="11" s="1"/>
  <c r="M316" i="11" a="1"/>
  <c r="M316" i="11" s="1"/>
  <c r="N316" i="11" s="1"/>
  <c r="O335" i="11" a="1"/>
  <c r="O335" i="11" s="1"/>
  <c r="M363" i="11" a="1"/>
  <c r="M363" i="11" s="1"/>
  <c r="N363" i="11" s="1"/>
  <c r="M395" i="11" a="1"/>
  <c r="M395" i="11" s="1"/>
  <c r="N395" i="11" s="1"/>
  <c r="M427" i="11" a="1"/>
  <c r="M427" i="11" s="1"/>
  <c r="N427" i="11" s="1"/>
  <c r="M459" i="11" a="1"/>
  <c r="M459" i="11" s="1"/>
  <c r="N459" i="11" s="1"/>
  <c r="M518" i="11" a="1"/>
  <c r="M518" i="11" s="1"/>
  <c r="N518" i="11" s="1"/>
  <c r="M315" i="11" a="1"/>
  <c r="M315" i="11" s="1"/>
  <c r="N315" i="11" s="1"/>
  <c r="O334" i="11" a="1"/>
  <c r="O334" i="11" s="1"/>
  <c r="M386" i="11" a="1"/>
  <c r="M386" i="11" s="1"/>
  <c r="N386" i="11" s="1"/>
  <c r="M418" i="11" a="1"/>
  <c r="M418" i="11" s="1"/>
  <c r="N418" i="11" s="1"/>
  <c r="M450" i="11" a="1"/>
  <c r="M450" i="11" s="1"/>
  <c r="N450" i="11" s="1"/>
  <c r="M482" i="11" a="1"/>
  <c r="M482" i="11" s="1"/>
  <c r="N482" i="11" s="1"/>
  <c r="M503" i="11" a="1"/>
  <c r="M503" i="11" s="1"/>
  <c r="N503" i="11" s="1"/>
  <c r="M234" i="11" a="1"/>
  <c r="M234" i="11" s="1"/>
  <c r="N234" i="11" s="1"/>
  <c r="O253" i="11" a="1"/>
  <c r="O253" i="11" s="1"/>
  <c r="M298" i="11" a="1"/>
  <c r="M298" i="11" s="1"/>
  <c r="N298" i="11" s="1"/>
  <c r="O317" i="11" a="1"/>
  <c r="O317" i="11" s="1"/>
  <c r="M369" i="11" a="1"/>
  <c r="M369" i="11" s="1"/>
  <c r="N369" i="11" s="1"/>
  <c r="M401" i="11" a="1"/>
  <c r="M401" i="11" s="1"/>
  <c r="N401" i="11" s="1"/>
  <c r="M433" i="11" a="1"/>
  <c r="M433" i="11" s="1"/>
  <c r="N433" i="11" s="1"/>
  <c r="M465" i="11" a="1"/>
  <c r="M465" i="11" s="1"/>
  <c r="N465" i="11" s="1"/>
  <c r="O509" i="11" a="1"/>
  <c r="O509" i="11" s="1"/>
  <c r="M241" i="11" a="1"/>
  <c r="M241" i="11" s="1"/>
  <c r="N241" i="11" s="1"/>
  <c r="O260" i="11" a="1"/>
  <c r="O260" i="11" s="1"/>
  <c r="M305" i="11" a="1"/>
  <c r="M305" i="11" s="1"/>
  <c r="N305" i="11" s="1"/>
  <c r="O324" i="11" a="1"/>
  <c r="O324" i="11" s="1"/>
  <c r="O346" i="11" a="1"/>
  <c r="O346" i="11" s="1"/>
  <c r="O235" i="11" a="1"/>
  <c r="O235" i="11" s="1"/>
  <c r="M280" i="11" a="1"/>
  <c r="M280" i="11" s="1"/>
  <c r="N280" i="11" s="1"/>
  <c r="O299" i="11" a="1"/>
  <c r="O299" i="11" s="1"/>
  <c r="M344" i="11" a="1"/>
  <c r="M344" i="11" s="1"/>
  <c r="N344" i="11" s="1"/>
  <c r="M255" i="11" a="1"/>
  <c r="M255" i="11" s="1"/>
  <c r="N255" i="11" s="1"/>
  <c r="O274" i="11" a="1"/>
  <c r="O274" i="11" s="1"/>
  <c r="M319" i="11" a="1"/>
  <c r="M319" i="11" s="1"/>
  <c r="N319" i="11" s="1"/>
  <c r="O338" i="11" a="1"/>
  <c r="O338" i="11" s="1"/>
  <c r="M390" i="11" a="1"/>
  <c r="M390" i="11" s="1"/>
  <c r="N390" i="11" s="1"/>
  <c r="M422" i="11" a="1"/>
  <c r="M422" i="11" s="1"/>
  <c r="N422" i="11" s="1"/>
  <c r="M454" i="11" a="1"/>
  <c r="M454" i="11" s="1"/>
  <c r="N454" i="11" s="1"/>
  <c r="M486" i="11" a="1"/>
  <c r="M486" i="11" s="1"/>
  <c r="N486" i="11" s="1"/>
  <c r="O388" i="11" a="1"/>
  <c r="O388" i="11" s="1"/>
  <c r="O420" i="11" a="1"/>
  <c r="O420" i="11" s="1"/>
  <c r="O452" i="11" a="1"/>
  <c r="O452" i="11" s="1"/>
  <c r="O484" i="11" a="1"/>
  <c r="O484" i="11" s="1"/>
  <c r="O512" i="11" a="1"/>
  <c r="O512" i="11" s="1"/>
  <c r="O533" i="11" a="1"/>
  <c r="O533" i="11" s="1"/>
  <c r="M528" i="11" a="1"/>
  <c r="M528" i="11" s="1"/>
  <c r="N528" i="11" s="1"/>
  <c r="O383" i="11" a="1"/>
  <c r="O383" i="11" s="1"/>
  <c r="O415" i="11" a="1"/>
  <c r="O415" i="11" s="1"/>
  <c r="O447" i="11" a="1"/>
  <c r="O447" i="11" s="1"/>
  <c r="O479" i="11" a="1"/>
  <c r="O479" i="11" s="1"/>
  <c r="M515" i="11" a="1"/>
  <c r="M515" i="11" s="1"/>
  <c r="N515" i="11" s="1"/>
  <c r="O534" i="11" a="1"/>
  <c r="O534" i="11" s="1"/>
  <c r="M519" i="11" a="1"/>
  <c r="M519" i="11" s="1"/>
  <c r="N519" i="11" s="1"/>
  <c r="P519" i="11" s="1"/>
  <c r="O566" i="11" a="1"/>
  <c r="O566" i="11" s="1"/>
  <c r="O370" i="11" a="1"/>
  <c r="O370" i="11" s="1"/>
  <c r="O402" i="11" a="1"/>
  <c r="O402" i="11" s="1"/>
  <c r="O434" i="11" a="1"/>
  <c r="O434" i="11" s="1"/>
  <c r="O466" i="11" a="1"/>
  <c r="O466" i="11" s="1"/>
  <c r="O498" i="11" a="1"/>
  <c r="O498" i="11" s="1"/>
  <c r="M525" i="11" a="1"/>
  <c r="M525" i="11" s="1"/>
  <c r="N525" i="11" s="1"/>
  <c r="M592" i="11" a="1"/>
  <c r="M592" i="11" s="1"/>
  <c r="N592" i="11" s="1"/>
  <c r="P592" i="11" s="1"/>
  <c r="M549" i="11" a="1"/>
  <c r="M549" i="11" s="1"/>
  <c r="N549" i="11" s="1"/>
  <c r="O381" i="11" a="1"/>
  <c r="O381" i="11" s="1"/>
  <c r="O413" i="11" a="1"/>
  <c r="O413" i="11" s="1"/>
  <c r="O445" i="11" a="1"/>
  <c r="O445" i="11" s="1"/>
  <c r="O477" i="11" a="1"/>
  <c r="O477" i="11" s="1"/>
  <c r="O504" i="11" a="1"/>
  <c r="O504" i="11" s="1"/>
  <c r="M531" i="11" a="1"/>
  <c r="M531" i="11" s="1"/>
  <c r="N531" i="11" s="1"/>
  <c r="M588" i="11" a="1"/>
  <c r="M588" i="11" s="1"/>
  <c r="N588" i="11" s="1"/>
  <c r="M553" i="11" a="1"/>
  <c r="M553" i="11" s="1"/>
  <c r="N553" i="11" s="1"/>
  <c r="M559" i="11" a="1"/>
  <c r="M559" i="11" s="1"/>
  <c r="N559" i="11" s="1"/>
  <c r="M583" i="11" a="1"/>
  <c r="M583" i="11" s="1"/>
  <c r="N583" i="11" s="1"/>
  <c r="P583" i="11" s="1"/>
  <c r="O605" i="11" a="1"/>
  <c r="O605" i="11" s="1"/>
  <c r="O662" i="11" a="1"/>
  <c r="O662" i="11" s="1"/>
  <c r="O562" i="11" a="1"/>
  <c r="O562" i="11" s="1"/>
  <c r="M589" i="11" a="1"/>
  <c r="M589" i="11" s="1"/>
  <c r="N589" i="11" s="1"/>
  <c r="M616" i="11" a="1"/>
  <c r="M616" i="11" s="1"/>
  <c r="N616" i="11" s="1"/>
  <c r="M642" i="11" a="1"/>
  <c r="M642" i="11" s="1"/>
  <c r="N642" i="11" s="1"/>
  <c r="O523" i="11" a="1"/>
  <c r="O523" i="11" s="1"/>
  <c r="O555" i="11" a="1"/>
  <c r="O555" i="11" s="1"/>
  <c r="M582" i="11" a="1"/>
  <c r="M582" i="11" s="1"/>
  <c r="N582" i="11" s="1"/>
  <c r="P582" i="11" s="1"/>
  <c r="M604" i="11" a="1"/>
  <c r="M604" i="11" s="1"/>
  <c r="N604" i="11" s="1"/>
  <c r="O574" i="11" a="1"/>
  <c r="O574" i="11" s="1"/>
  <c r="M598" i="11" a="1"/>
  <c r="M598" i="11" s="1"/>
  <c r="N598" i="11" s="1"/>
  <c r="M627" i="11" a="1"/>
  <c r="M627" i="11" s="1"/>
  <c r="N627" i="11" s="1"/>
  <c r="M653" i="11" a="1"/>
  <c r="M653" i="11" s="1"/>
  <c r="N653" i="11" s="1"/>
  <c r="O565" i="11" a="1"/>
  <c r="O565" i="11" s="1"/>
  <c r="M621" i="11" a="1"/>
  <c r="M621" i="11" s="1"/>
  <c r="N621" i="11" s="1"/>
  <c r="O646" i="11" a="1"/>
  <c r="O646" i="11" s="1"/>
  <c r="M566" i="11" a="1"/>
  <c r="M566" i="11" s="1"/>
  <c r="N566" i="11" s="1"/>
  <c r="M612" i="11" a="1"/>
  <c r="M612" i="11" s="1"/>
  <c r="N612" i="11" s="1"/>
  <c r="O703" i="11" a="1"/>
  <c r="O703" i="11" s="1"/>
  <c r="M687" i="11" a="1"/>
  <c r="M687" i="11" s="1"/>
  <c r="N687" i="11" s="1"/>
  <c r="O564" i="11" a="1"/>
  <c r="O564" i="11" s="1"/>
  <c r="O596" i="11" a="1"/>
  <c r="O596" i="11" s="1"/>
  <c r="O628" i="11" a="1"/>
  <c r="O628" i="11" s="1"/>
  <c r="M684" i="11" a="1"/>
  <c r="M684" i="11" s="1"/>
  <c r="N684" i="11" s="1"/>
  <c r="M717" i="11" a="1"/>
  <c r="M717" i="11" s="1"/>
  <c r="N717" i="11" s="1"/>
  <c r="M691" i="11" a="1"/>
  <c r="M691" i="11" s="1"/>
  <c r="N691" i="11" s="1"/>
  <c r="O626" i="11" a="1"/>
  <c r="O626" i="11" s="1"/>
  <c r="O688" i="11" a="1"/>
  <c r="O688" i="11" s="1"/>
  <c r="M673" i="11" a="1"/>
  <c r="M673" i="11" s="1"/>
  <c r="N673" i="11" s="1"/>
  <c r="O816" i="11" a="1"/>
  <c r="O816" i="11" s="1"/>
  <c r="O702" i="11" a="1"/>
  <c r="O702" i="11" s="1"/>
  <c r="M728" i="11" a="1"/>
  <c r="M728" i="11" s="1"/>
  <c r="N728" i="11" s="1"/>
  <c r="M754" i="11" a="1"/>
  <c r="M754" i="11" s="1"/>
  <c r="N754" i="11" s="1"/>
  <c r="M786" i="11" a="1"/>
  <c r="M786" i="11" s="1"/>
  <c r="N786" i="11" s="1"/>
  <c r="O669" i="11" a="1"/>
  <c r="O669" i="11" s="1"/>
  <c r="O709" i="11" a="1"/>
  <c r="O709" i="11" s="1"/>
  <c r="O747" i="11" a="1"/>
  <c r="O747" i="11" s="1"/>
  <c r="M783" i="11" a="1"/>
  <c r="M783" i="11" s="1"/>
  <c r="N783" i="11" s="1"/>
  <c r="P783" i="11" s="1"/>
  <c r="M823" i="11" a="1"/>
  <c r="M823" i="11" s="1"/>
  <c r="N823" i="11" s="1"/>
  <c r="M774" i="11" a="1"/>
  <c r="M774" i="11" s="1"/>
  <c r="N774" i="11" s="1"/>
  <c r="M806" i="11" a="1"/>
  <c r="M806" i="11" s="1"/>
  <c r="N806" i="11" s="1"/>
  <c r="O708" i="11" a="1"/>
  <c r="O708" i="11" s="1"/>
  <c r="M752" i="11" a="1"/>
  <c r="M752" i="11" s="1"/>
  <c r="N752" i="11" s="1"/>
  <c r="M784" i="11" a="1"/>
  <c r="M784" i="11" s="1"/>
  <c r="N784" i="11" s="1"/>
  <c r="P784" i="11" s="1"/>
  <c r="O817" i="11" a="1"/>
  <c r="O817" i="11" s="1"/>
  <c r="O770" i="11" a="1"/>
  <c r="O770" i="11" s="1"/>
  <c r="M859" i="11" a="1"/>
  <c r="M859" i="11" s="1"/>
  <c r="N859" i="11" s="1"/>
  <c r="M812" i="11" a="1"/>
  <c r="M812" i="11" s="1"/>
  <c r="N812" i="11" s="1"/>
  <c r="M834" i="11" a="1"/>
  <c r="M834" i="11" s="1"/>
  <c r="N834" i="11" s="1"/>
  <c r="M950" i="11" a="1"/>
  <c r="M950" i="11" s="1"/>
  <c r="N950" i="11" s="1"/>
  <c r="M860" i="11" a="1"/>
  <c r="M860" i="11" s="1"/>
  <c r="N860" i="11" s="1"/>
  <c r="O724" i="11" a="1"/>
  <c r="O724" i="11" s="1"/>
  <c r="O788" i="11" a="1"/>
  <c r="O788" i="11" s="1"/>
  <c r="M838" i="11" a="1"/>
  <c r="M838" i="11" s="1"/>
  <c r="N838" i="11" s="1"/>
  <c r="O876" i="11" a="1"/>
  <c r="O876" i="11" s="1"/>
  <c r="M954" i="11" a="1"/>
  <c r="M954" i="11" s="1"/>
  <c r="N954" i="11" s="1"/>
  <c r="M852" i="11" a="1"/>
  <c r="M852" i="11" s="1"/>
  <c r="N852" i="11" s="1"/>
  <c r="M936" i="11" a="1"/>
  <c r="M936" i="11" s="1"/>
  <c r="N936" i="11" s="1"/>
  <c r="O871" i="11" a="1"/>
  <c r="O871" i="11" s="1"/>
  <c r="O951" i="11" a="1"/>
  <c r="O951" i="11" s="1"/>
  <c r="M965" i="11" a="1"/>
  <c r="M965" i="11" s="1"/>
  <c r="N965" i="11" s="1"/>
  <c r="O1024" i="11" a="1"/>
  <c r="O1024" i="11" s="1"/>
  <c r="O961" i="11" a="1"/>
  <c r="O961" i="11" s="1"/>
  <c r="M990" i="11" a="1"/>
  <c r="M990" i="11" s="1"/>
  <c r="N990" i="11" s="1"/>
  <c r="O893" i="11" a="1"/>
  <c r="O893" i="11" s="1"/>
  <c r="O971" i="11" a="1"/>
  <c r="O971" i="11" s="1"/>
  <c r="O1015" i="11" a="1"/>
  <c r="O1015" i="11" s="1"/>
  <c r="O1044" i="11" a="1"/>
  <c r="O1044" i="11" s="1"/>
  <c r="M1030" i="11" a="1"/>
  <c r="M1030" i="11" s="1"/>
  <c r="N1030" i="11" s="1"/>
  <c r="M1113" i="11" a="1"/>
  <c r="M1113" i="11" s="1"/>
  <c r="N1113" i="11" s="1"/>
  <c r="O41" i="11" a="1"/>
  <c r="O41" i="11" s="1"/>
  <c r="O5" i="11" a="1"/>
  <c r="O5" i="11" s="1"/>
  <c r="O48" i="11" a="1"/>
  <c r="O48" i="11" s="1"/>
  <c r="M14" i="11" a="1"/>
  <c r="M14" i="11" s="1"/>
  <c r="N14" i="11" s="1"/>
  <c r="O89" i="11" a="1"/>
  <c r="O89" i="11" s="1"/>
  <c r="M198" i="11" a="1"/>
  <c r="M198" i="11" s="1"/>
  <c r="N198" i="11" s="1"/>
  <c r="P198" i="11" s="1"/>
  <c r="O96" i="11" a="1"/>
  <c r="O96" i="11" s="1"/>
  <c r="M205" i="11" a="1"/>
  <c r="M205" i="11" s="1"/>
  <c r="N205" i="11" s="1"/>
  <c r="M75" i="11" a="1"/>
  <c r="M75" i="11" s="1"/>
  <c r="N75" i="11" s="1"/>
  <c r="O158" i="11" a="1"/>
  <c r="O158" i="11" s="1"/>
  <c r="M245" i="11" a="1"/>
  <c r="M245" i="11" s="1"/>
  <c r="N245" i="11" s="1"/>
  <c r="O93" i="11" a="1"/>
  <c r="O93" i="11" s="1"/>
  <c r="O157" i="11" a="1"/>
  <c r="O157" i="11" s="1"/>
  <c r="M202" i="11" a="1"/>
  <c r="M202" i="11" s="1"/>
  <c r="N202" i="11" s="1"/>
  <c r="M57" i="11" a="1"/>
  <c r="M57" i="11" s="1"/>
  <c r="N57" i="11" s="1"/>
  <c r="M121" i="11" a="1"/>
  <c r="M121" i="11" s="1"/>
  <c r="N121" i="11" s="1"/>
  <c r="M185" i="11" a="1"/>
  <c r="M185" i="11" s="1"/>
  <c r="N185" i="11" s="1"/>
  <c r="O204" i="11" a="1"/>
  <c r="O204" i="11" s="1"/>
  <c r="M72" i="11" a="1"/>
  <c r="M72" i="11" s="1"/>
  <c r="N72" i="11" s="1"/>
  <c r="P72" i="11" s="1"/>
  <c r="O91" i="11" a="1"/>
  <c r="O91" i="11" s="1"/>
  <c r="O155" i="11" a="1"/>
  <c r="O155" i="11" s="1"/>
  <c r="M200" i="11" a="1"/>
  <c r="M200" i="11" s="1"/>
  <c r="N200" i="11" s="1"/>
  <c r="P200" i="11" s="1"/>
  <c r="O220" i="11" a="1"/>
  <c r="O220" i="11" s="1"/>
  <c r="M71" i="11" a="1"/>
  <c r="M71" i="11" s="1"/>
  <c r="N71" i="11" s="1"/>
  <c r="P71" i="11" s="1"/>
  <c r="O90" i="11" a="1"/>
  <c r="O90" i="11" s="1"/>
  <c r="M135" i="11" a="1"/>
  <c r="M135" i="11" s="1"/>
  <c r="N135" i="11" s="1"/>
  <c r="P135" i="11" s="1"/>
  <c r="O154" i="11" a="1"/>
  <c r="O154" i="11" s="1"/>
  <c r="M199" i="11" a="1"/>
  <c r="M199" i="11" s="1"/>
  <c r="N199" i="11" s="1"/>
  <c r="P199" i="11" s="1"/>
  <c r="M238" i="11" a="1"/>
  <c r="M238" i="11" s="1"/>
  <c r="N238" i="11" s="1"/>
  <c r="O257" i="11" a="1"/>
  <c r="O257" i="11" s="1"/>
  <c r="M302" i="11" a="1"/>
  <c r="M302" i="11" s="1"/>
  <c r="N302" i="11" s="1"/>
  <c r="O321" i="11" a="1"/>
  <c r="O321" i="11" s="1"/>
  <c r="M381" i="11" a="1"/>
  <c r="M381" i="11" s="1"/>
  <c r="N381" i="11" s="1"/>
  <c r="P381" i="11" s="1"/>
  <c r="M413" i="11" a="1"/>
  <c r="M413" i="11" s="1"/>
  <c r="N413" i="11" s="1"/>
  <c r="P413" i="11" s="1"/>
  <c r="M445" i="11" a="1"/>
  <c r="M445" i="11" s="1"/>
  <c r="N445" i="11" s="1"/>
  <c r="M477" i="11" a="1"/>
  <c r="M477" i="11" s="1"/>
  <c r="N477" i="11" s="1"/>
  <c r="P477" i="11" s="1"/>
  <c r="M269" i="11" a="1"/>
  <c r="M269" i="11" s="1"/>
  <c r="N269" i="11" s="1"/>
  <c r="O288" i="11" a="1"/>
  <c r="O288" i="11" s="1"/>
  <c r="M333" i="11" a="1"/>
  <c r="M333" i="11" s="1"/>
  <c r="N333" i="11" s="1"/>
  <c r="O353" i="11" a="1"/>
  <c r="O353" i="11" s="1"/>
  <c r="M388" i="11" a="1"/>
  <c r="M388" i="11" s="1"/>
  <c r="N388" i="11" s="1"/>
  <c r="P388" i="11" s="1"/>
  <c r="M420" i="11" a="1"/>
  <c r="M420" i="11" s="1"/>
  <c r="N420" i="11" s="1"/>
  <c r="P420" i="11" s="1"/>
  <c r="M452" i="11" a="1"/>
  <c r="M452" i="11" s="1"/>
  <c r="N452" i="11" s="1"/>
  <c r="P452" i="11" s="1"/>
  <c r="M484" i="11" a="1"/>
  <c r="M484" i="11" s="1"/>
  <c r="N484" i="11" s="1"/>
  <c r="P484" i="11" s="1"/>
  <c r="O231" i="11" a="1"/>
  <c r="O231" i="11" s="1"/>
  <c r="M276" i="11" a="1"/>
  <c r="M276" i="11" s="1"/>
  <c r="N276" i="11" s="1"/>
  <c r="O295" i="11" a="1"/>
  <c r="O295" i="11" s="1"/>
  <c r="M340" i="11" a="1"/>
  <c r="M340" i="11" s="1"/>
  <c r="N340" i="11" s="1"/>
  <c r="O294" i="11" a="1"/>
  <c r="O294" i="11" s="1"/>
  <c r="M339" i="11" a="1"/>
  <c r="M339" i="11" s="1"/>
  <c r="N339" i="11" s="1"/>
  <c r="P339" i="11" s="1"/>
  <c r="M360" i="11" a="1"/>
  <c r="M360" i="11" s="1"/>
  <c r="N360" i="11" s="1"/>
  <c r="M505" i="11" a="1"/>
  <c r="M505" i="11" s="1"/>
  <c r="N505" i="11" s="1"/>
  <c r="P505" i="11" s="1"/>
  <c r="M258" i="11" a="1"/>
  <c r="M258" i="11" s="1"/>
  <c r="N258" i="11" s="1"/>
  <c r="O277" i="11" a="1"/>
  <c r="O277" i="11" s="1"/>
  <c r="M322" i="11" a="1"/>
  <c r="M322" i="11" s="1"/>
  <c r="N322" i="11" s="1"/>
  <c r="O341" i="11" a="1"/>
  <c r="O341" i="11" s="1"/>
  <c r="M265" i="11" a="1"/>
  <c r="M265" i="11" s="1"/>
  <c r="N265" i="11" s="1"/>
  <c r="O284" i="11" a="1"/>
  <c r="O284" i="11" s="1"/>
  <c r="M329" i="11" a="1"/>
  <c r="M329" i="11" s="1"/>
  <c r="N329" i="11" s="1"/>
  <c r="M348" i="11" a="1"/>
  <c r="M348" i="11" s="1"/>
  <c r="N348" i="11" s="1"/>
  <c r="M384" i="11" a="1"/>
  <c r="M384" i="11" s="1"/>
  <c r="N384" i="11" s="1"/>
  <c r="P384" i="11" s="1"/>
  <c r="M416" i="11" a="1"/>
  <c r="M416" i="11" s="1"/>
  <c r="N416" i="11" s="1"/>
  <c r="P416" i="11" s="1"/>
  <c r="M480" i="11" a="1"/>
  <c r="M480" i="11" s="1"/>
  <c r="N480" i="11" s="1"/>
  <c r="P480" i="11" s="1"/>
  <c r="M240" i="11" a="1"/>
  <c r="M240" i="11" s="1"/>
  <c r="N240" i="11" s="1"/>
  <c r="O259" i="11" a="1"/>
  <c r="O259" i="11" s="1"/>
  <c r="M304" i="11" a="1"/>
  <c r="M304" i="11" s="1"/>
  <c r="N304" i="11" s="1"/>
  <c r="P304" i="11" s="1"/>
  <c r="O323" i="11" a="1"/>
  <c r="O323" i="11" s="1"/>
  <c r="M383" i="11" a="1"/>
  <c r="M383" i="11" s="1"/>
  <c r="N383" i="11" s="1"/>
  <c r="P383" i="11" s="1"/>
  <c r="M415" i="11" a="1"/>
  <c r="M415" i="11" s="1"/>
  <c r="N415" i="11" s="1"/>
  <c r="P415" i="11" s="1"/>
  <c r="M447" i="11" a="1"/>
  <c r="M447" i="11" s="1"/>
  <c r="N447" i="11" s="1"/>
  <c r="M479" i="11" a="1"/>
  <c r="M479" i="11" s="1"/>
  <c r="N479" i="11" s="1"/>
  <c r="P479" i="11" s="1"/>
  <c r="M279" i="11" a="1"/>
  <c r="M279" i="11" s="1"/>
  <c r="N279" i="11" s="1"/>
  <c r="O298" i="11" a="1"/>
  <c r="O298" i="11" s="1"/>
  <c r="M343" i="11" a="1"/>
  <c r="M343" i="11" s="1"/>
  <c r="N343" i="11" s="1"/>
  <c r="O358" i="11" a="1"/>
  <c r="O358" i="11" s="1"/>
  <c r="O392" i="11" a="1"/>
  <c r="O392" i="11" s="1"/>
  <c r="O424" i="11" a="1"/>
  <c r="O424" i="11" s="1"/>
  <c r="O456" i="11" a="1"/>
  <c r="O456" i="11" s="1"/>
  <c r="O488" i="11" a="1"/>
  <c r="O488" i="11" s="1"/>
  <c r="M534" i="11" a="1"/>
  <c r="M534" i="11" s="1"/>
  <c r="N534" i="11" s="1"/>
  <c r="P534" i="11" s="1"/>
  <c r="M511" i="11" a="1"/>
  <c r="M511" i="11" s="1"/>
  <c r="N511" i="11" s="1"/>
  <c r="M361" i="11" a="1"/>
  <c r="M361" i="11" s="1"/>
  <c r="N361" i="11" s="1"/>
  <c r="O387" i="11" a="1"/>
  <c r="O387" i="11" s="1"/>
  <c r="O419" i="11" a="1"/>
  <c r="O419" i="11" s="1"/>
  <c r="O451" i="11" a="1"/>
  <c r="O451" i="11" s="1"/>
  <c r="O483" i="11" a="1"/>
  <c r="O483" i="11" s="1"/>
  <c r="M517" i="11" a="1"/>
  <c r="M517" i="11" s="1"/>
  <c r="N517" i="11" s="1"/>
  <c r="O537" i="11" a="1"/>
  <c r="O537" i="11" s="1"/>
  <c r="M521" i="11" a="1"/>
  <c r="M521" i="11" s="1"/>
  <c r="N521" i="11" s="1"/>
  <c r="P521" i="11" s="1"/>
  <c r="M351" i="11" a="1"/>
  <c r="M351" i="11" s="1"/>
  <c r="N351" i="11" s="1"/>
  <c r="O374" i="11" a="1"/>
  <c r="O374" i="11" s="1"/>
  <c r="O406" i="11" a="1"/>
  <c r="O406" i="11" s="1"/>
  <c r="O438" i="11" a="1"/>
  <c r="O438" i="11" s="1"/>
  <c r="O470" i="11" a="1"/>
  <c r="O470" i="11" s="1"/>
  <c r="O502" i="11" a="1"/>
  <c r="O502" i="11" s="1"/>
  <c r="M597" i="11" a="1"/>
  <c r="M597" i="11" s="1"/>
  <c r="N597" i="11" s="1"/>
  <c r="M510" i="11" a="1"/>
  <c r="M510" i="11" s="1"/>
  <c r="N510" i="11" s="1"/>
  <c r="O532" i="11" a="1"/>
  <c r="O532" i="11" s="1"/>
  <c r="M552" i="11" a="1"/>
  <c r="M552" i="11" s="1"/>
  <c r="N552" i="11" s="1"/>
  <c r="M357" i="11" a="1"/>
  <c r="M357" i="11" s="1"/>
  <c r="N357" i="11" s="1"/>
  <c r="O385" i="11" a="1"/>
  <c r="O385" i="11" s="1"/>
  <c r="O417" i="11" a="1"/>
  <c r="O417" i="11" s="1"/>
  <c r="O449" i="11" a="1"/>
  <c r="O449" i="11" s="1"/>
  <c r="O481" i="11" a="1"/>
  <c r="O481" i="11" s="1"/>
  <c r="O525" i="11" a="1"/>
  <c r="O525" i="11" s="1"/>
  <c r="M558" i="11" a="1"/>
  <c r="M558" i="11" s="1"/>
  <c r="N558" i="11" s="1"/>
  <c r="M585" i="11" a="1"/>
  <c r="M585" i="11" s="1"/>
  <c r="N585" i="11" s="1"/>
  <c r="M606" i="11" a="1"/>
  <c r="M606" i="11" s="1"/>
  <c r="N606" i="11" s="1"/>
  <c r="O536" i="11" a="1"/>
  <c r="O536" i="11" s="1"/>
  <c r="M572" i="11" a="1"/>
  <c r="M572" i="11" s="1"/>
  <c r="N572" i="11" s="1"/>
  <c r="M619" i="11" a="1"/>
  <c r="M619" i="11" s="1"/>
  <c r="N619" i="11" s="1"/>
  <c r="M645" i="11" a="1"/>
  <c r="M645" i="11" s="1"/>
  <c r="N645" i="11" s="1"/>
  <c r="O527" i="11" a="1"/>
  <c r="O527" i="11" s="1"/>
  <c r="O559" i="11" a="1"/>
  <c r="O559" i="11" s="1"/>
  <c r="M607" i="11" a="1"/>
  <c r="M607" i="11" s="1"/>
  <c r="N607" i="11" s="1"/>
  <c r="O635" i="11" a="1"/>
  <c r="O635" i="11" s="1"/>
  <c r="M655" i="11" a="1"/>
  <c r="M655" i="11" s="1"/>
  <c r="N655" i="11" s="1"/>
  <c r="M584" i="11" a="1"/>
  <c r="M584" i="11" s="1"/>
  <c r="N584" i="11" s="1"/>
  <c r="M601" i="11" a="1"/>
  <c r="M601" i="11" s="1"/>
  <c r="N601" i="11" s="1"/>
  <c r="O629" i="11" a="1"/>
  <c r="O629" i="11" s="1"/>
  <c r="O607" i="11" a="1"/>
  <c r="O607" i="11" s="1"/>
  <c r="O601" i="11" a="1"/>
  <c r="O601" i="11" s="1"/>
  <c r="M652" i="11" a="1"/>
  <c r="M652" i="11" s="1"/>
  <c r="N652" i="11" s="1"/>
  <c r="O586" i="11" a="1"/>
  <c r="O586" i="11" s="1"/>
  <c r="M615" i="11" a="1"/>
  <c r="M615" i="11" s="1"/>
  <c r="N615" i="11" s="1"/>
  <c r="P615" i="11" s="1"/>
  <c r="O643" i="11" a="1"/>
  <c r="O643" i="11" s="1"/>
  <c r="O664" i="11" a="1"/>
  <c r="O664" i="11" s="1"/>
  <c r="M705" i="11" a="1"/>
  <c r="M705" i="11" s="1"/>
  <c r="N705" i="11" s="1"/>
  <c r="O668" i="11" a="1"/>
  <c r="O668" i="11" s="1"/>
  <c r="M690" i="11" a="1"/>
  <c r="M690" i="11" s="1"/>
  <c r="N690" i="11" s="1"/>
  <c r="O568" i="11" a="1"/>
  <c r="O568" i="11" s="1"/>
  <c r="O600" i="11" a="1"/>
  <c r="O600" i="11" s="1"/>
  <c r="O632" i="11" a="1"/>
  <c r="O632" i="11" s="1"/>
  <c r="O655" i="11" a="1"/>
  <c r="O655" i="11" s="1"/>
  <c r="M669" i="11" a="1"/>
  <c r="M669" i="11" s="1"/>
  <c r="N669" i="11" s="1"/>
  <c r="P669" i="11" s="1"/>
  <c r="O663" i="11" a="1"/>
  <c r="O663" i="11" s="1"/>
  <c r="M700" i="11" a="1"/>
  <c r="M700" i="11" s="1"/>
  <c r="N700" i="11" s="1"/>
  <c r="O594" i="11" a="1"/>
  <c r="O594" i="11" s="1"/>
  <c r="O630" i="11" a="1"/>
  <c r="O630" i="11" s="1"/>
  <c r="O656" i="11" a="1"/>
  <c r="O656" i="11" s="1"/>
  <c r="O691" i="11" a="1"/>
  <c r="O691" i="11" s="1"/>
  <c r="O745" i="11" a="1"/>
  <c r="O745" i="11" s="1"/>
  <c r="O777" i="11" a="1"/>
  <c r="O777" i="11" s="1"/>
  <c r="M829" i="11" a="1"/>
  <c r="M829" i="11" s="1"/>
  <c r="N829" i="11" s="1"/>
  <c r="M804" i="11" a="1"/>
  <c r="M804" i="11" s="1"/>
  <c r="N804" i="11" s="1"/>
  <c r="O713" i="11" a="1"/>
  <c r="O713" i="11" s="1"/>
  <c r="O749" i="11" a="1"/>
  <c r="O749" i="11" s="1"/>
  <c r="M785" i="11" a="1"/>
  <c r="M785" i="11" s="1"/>
  <c r="N785" i="11" s="1"/>
  <c r="P785" i="11" s="1"/>
  <c r="O706" i="11" a="1"/>
  <c r="O706" i="11" s="1"/>
  <c r="O723" i="11" a="1"/>
  <c r="O723" i="11" s="1"/>
  <c r="M757" i="11" a="1"/>
  <c r="M757" i="11" s="1"/>
  <c r="N757" i="11" s="1"/>
  <c r="M789" i="11" a="1"/>
  <c r="M789" i="11" s="1"/>
  <c r="N789" i="11" s="1"/>
  <c r="O828" i="11" a="1"/>
  <c r="O828" i="11" s="1"/>
  <c r="O673" i="11" a="1"/>
  <c r="O673" i="11" s="1"/>
  <c r="M720" i="11" a="1"/>
  <c r="M720" i="11" s="1"/>
  <c r="N720" i="11" s="1"/>
  <c r="P720" i="11" s="1"/>
  <c r="M832" i="11" a="1"/>
  <c r="M832" i="11" s="1"/>
  <c r="N832" i="11" s="1"/>
  <c r="M745" i="11" a="1"/>
  <c r="M745" i="11" s="1"/>
  <c r="N745" i="11" s="1"/>
  <c r="M777" i="11" a="1"/>
  <c r="M777" i="11" s="1"/>
  <c r="N777" i="11" s="1"/>
  <c r="M755" i="11" a="1"/>
  <c r="M755" i="11" s="1"/>
  <c r="N755" i="11" s="1"/>
  <c r="M787" i="11" a="1"/>
  <c r="M787" i="11" s="1"/>
  <c r="N787" i="11" s="1"/>
  <c r="O726" i="11" a="1"/>
  <c r="O726" i="11" s="1"/>
  <c r="O774" i="11" a="1"/>
  <c r="O774" i="11" s="1"/>
  <c r="O820" i="11" a="1"/>
  <c r="O820" i="11" s="1"/>
  <c r="O874" i="11" a="1"/>
  <c r="O874" i="11" s="1"/>
  <c r="M926" i="11" a="1"/>
  <c r="M926" i="11" s="1"/>
  <c r="N926" i="11" s="1"/>
  <c r="M824" i="11" a="1"/>
  <c r="M824" i="11" s="1"/>
  <c r="N824" i="11" s="1"/>
  <c r="M928" i="11" a="1"/>
  <c r="M928" i="11" s="1"/>
  <c r="N928" i="11" s="1"/>
  <c r="M847" i="11" a="1"/>
  <c r="M847" i="11" s="1"/>
  <c r="N847" i="11" s="1"/>
  <c r="M908" i="11" a="1"/>
  <c r="M908" i="11" s="1"/>
  <c r="N908" i="11" s="1"/>
  <c r="O824" i="11" a="1"/>
  <c r="O824" i="11" s="1"/>
  <c r="M873" i="11" a="1"/>
  <c r="M873" i="11" s="1"/>
  <c r="N873" i="11" s="1"/>
  <c r="O740" i="11" a="1"/>
  <c r="O740" i="11" s="1"/>
  <c r="O804" i="11" a="1"/>
  <c r="O804" i="11" s="1"/>
  <c r="M851" i="11" a="1"/>
  <c r="M851" i="11" s="1"/>
  <c r="N851" i="11" s="1"/>
  <c r="O908" i="11" a="1"/>
  <c r="O908" i="11" s="1"/>
  <c r="O960" i="11" a="1"/>
  <c r="O960" i="11" s="1"/>
  <c r="O956" i="11" a="1"/>
  <c r="O956" i="11" s="1"/>
  <c r="M903" i="11" a="1"/>
  <c r="M903" i="11" s="1"/>
  <c r="N903" i="11" s="1"/>
  <c r="M865" i="11" a="1"/>
  <c r="M865" i="11" s="1"/>
  <c r="N865" i="11" s="1"/>
  <c r="P865" i="11" s="1"/>
  <c r="O883" i="11" a="1"/>
  <c r="O883" i="11" s="1"/>
  <c r="M963" i="11" a="1"/>
  <c r="M963" i="11" s="1"/>
  <c r="N963" i="11" s="1"/>
  <c r="M967" i="11" a="1"/>
  <c r="M967" i="11" s="1"/>
  <c r="N967" i="11" s="1"/>
  <c r="O898" i="11" a="1"/>
  <c r="O898" i="11" s="1"/>
  <c r="M992" i="11" a="1"/>
  <c r="M992" i="11" s="1"/>
  <c r="N992" i="11" s="1"/>
  <c r="O897" i="11" a="1"/>
  <c r="O897" i="11" s="1"/>
  <c r="M998" i="11" a="1"/>
  <c r="M998" i="11" s="1"/>
  <c r="N998" i="11" s="1"/>
  <c r="M1042" i="11" a="1"/>
  <c r="M1042" i="11" s="1"/>
  <c r="N1042" i="11" s="1"/>
  <c r="O1100" i="11" a="1"/>
  <c r="O1100" i="11" s="1"/>
  <c r="M1071" i="11" a="1"/>
  <c r="M1071" i="11" s="1"/>
  <c r="N1071" i="11" s="1"/>
  <c r="O1043" i="11" a="1"/>
  <c r="O1043" i="11" s="1"/>
  <c r="O1211" i="11" a="1"/>
  <c r="O1211" i="11" s="1"/>
  <c r="M1211" i="11" a="1"/>
  <c r="M1211" i="11" s="1"/>
  <c r="N1211" i="11" s="1"/>
  <c r="M134" i="11" a="1"/>
  <c r="M134" i="11" s="1"/>
  <c r="N134" i="11" s="1"/>
  <c r="P134" i="11" s="1"/>
  <c r="O218" i="11" a="1"/>
  <c r="O218" i="11" s="1"/>
  <c r="M141" i="11" a="1"/>
  <c r="M141" i="11" s="1"/>
  <c r="N141" i="11" s="1"/>
  <c r="O55" i="11" a="1"/>
  <c r="O55" i="11" s="1"/>
  <c r="O119" i="11" a="1"/>
  <c r="O119" i="11" s="1"/>
  <c r="O183" i="11" a="1"/>
  <c r="O183" i="11" s="1"/>
  <c r="O94" i="11" a="1"/>
  <c r="O94" i="11" s="1"/>
  <c r="M203" i="11" a="1"/>
  <c r="M203" i="11" s="1"/>
  <c r="N203" i="11" s="1"/>
  <c r="M74" i="11" a="1"/>
  <c r="M74" i="11" s="1"/>
  <c r="N74" i="11" s="1"/>
  <c r="O224" i="11" a="1"/>
  <c r="O224" i="11" s="1"/>
  <c r="O76" i="11" a="1"/>
  <c r="O76" i="11" s="1"/>
  <c r="O140" i="11" a="1"/>
  <c r="O140" i="11" s="1"/>
  <c r="M136" i="11" a="1"/>
  <c r="M136" i="11" s="1"/>
  <c r="N136" i="11" s="1"/>
  <c r="P136" i="11" s="1"/>
  <c r="M28" i="11" a="1"/>
  <c r="M28" i="11" s="1"/>
  <c r="N28" i="11" s="1"/>
  <c r="O15" i="11" a="1"/>
  <c r="O15" i="11" s="1"/>
  <c r="O25" i="11" a="1"/>
  <c r="O25" i="11" s="1"/>
  <c r="M15" i="11" a="1"/>
  <c r="M15" i="11" s="1"/>
  <c r="N15" i="11" s="1"/>
  <c r="M54" i="11" a="1"/>
  <c r="M54" i="11" s="1"/>
  <c r="N54" i="11" s="1"/>
  <c r="O73" i="11" a="1"/>
  <c r="O73" i="11" s="1"/>
  <c r="M94" i="11" a="1"/>
  <c r="M94" i="11" s="1"/>
  <c r="N94" i="11" s="1"/>
  <c r="O113" i="11" a="1"/>
  <c r="O113" i="11" s="1"/>
  <c r="M158" i="11" a="1"/>
  <c r="M158" i="11" s="1"/>
  <c r="N158" i="11" s="1"/>
  <c r="P158" i="11" s="1"/>
  <c r="O177" i="11" a="1"/>
  <c r="O177" i="11" s="1"/>
  <c r="M221" i="11" a="1"/>
  <c r="M221" i="11" s="1"/>
  <c r="N221" i="11" s="1"/>
  <c r="O56" i="11" a="1"/>
  <c r="O56" i="11" s="1"/>
  <c r="M101" i="11" a="1"/>
  <c r="M101" i="11" s="1"/>
  <c r="N101" i="11" s="1"/>
  <c r="O120" i="11" a="1"/>
  <c r="O120" i="11" s="1"/>
  <c r="M165" i="11" a="1"/>
  <c r="M165" i="11" s="1"/>
  <c r="N165" i="11" s="1"/>
  <c r="O184" i="11" a="1"/>
  <c r="O184" i="11" s="1"/>
  <c r="M259" i="11" a="1"/>
  <c r="M259" i="11" s="1"/>
  <c r="N259" i="11" s="1"/>
  <c r="P259" i="11" s="1"/>
  <c r="M60" i="11" a="1"/>
  <c r="M60" i="11" s="1"/>
  <c r="N60" i="11" s="1"/>
  <c r="O79" i="11" a="1"/>
  <c r="O79" i="11" s="1"/>
  <c r="M124" i="11" a="1"/>
  <c r="M124" i="11" s="1"/>
  <c r="N124" i="11" s="1"/>
  <c r="O143" i="11" a="1"/>
  <c r="O143" i="11" s="1"/>
  <c r="M188" i="11" a="1"/>
  <c r="M188" i="11" s="1"/>
  <c r="N188" i="11" s="1"/>
  <c r="O207" i="11" a="1"/>
  <c r="O207" i="11" s="1"/>
  <c r="O232" i="11" a="1"/>
  <c r="O232" i="11" s="1"/>
  <c r="O54" i="11" a="1"/>
  <c r="O54" i="11" s="1"/>
  <c r="M99" i="11" a="1"/>
  <c r="M99" i="11" s="1"/>
  <c r="N99" i="11" s="1"/>
  <c r="O118" i="11" a="1"/>
  <c r="O118" i="11" s="1"/>
  <c r="M163" i="11" a="1"/>
  <c r="M163" i="11" s="1"/>
  <c r="N163" i="11" s="1"/>
  <c r="O182" i="11" a="1"/>
  <c r="O182" i="11" s="1"/>
  <c r="M34" i="11" a="1"/>
  <c r="M34" i="11" s="1"/>
  <c r="N34" i="11" s="1"/>
  <c r="P34" i="11" s="1"/>
  <c r="O53" i="11" a="1"/>
  <c r="O53" i="11" s="1"/>
  <c r="M98" i="11" a="1"/>
  <c r="M98" i="11" s="1"/>
  <c r="N98" i="11" s="1"/>
  <c r="O117" i="11" a="1"/>
  <c r="O117" i="11" s="1"/>
  <c r="M162" i="11" a="1"/>
  <c r="M162" i="11" s="1"/>
  <c r="N162" i="11" s="1"/>
  <c r="O181" i="11" a="1"/>
  <c r="O181" i="11" s="1"/>
  <c r="O226" i="11" a="1"/>
  <c r="O226" i="11" s="1"/>
  <c r="O36" i="11" a="1"/>
  <c r="O36" i="11" s="1"/>
  <c r="M81" i="11" a="1"/>
  <c r="M81" i="11" s="1"/>
  <c r="N81" i="11" s="1"/>
  <c r="O100" i="11" a="1"/>
  <c r="O100" i="11" s="1"/>
  <c r="M145" i="11" a="1"/>
  <c r="M145" i="11" s="1"/>
  <c r="N145" i="11" s="1"/>
  <c r="O164" i="11" a="1"/>
  <c r="O164" i="11" s="1"/>
  <c r="M209" i="11" a="1"/>
  <c r="M209" i="11" s="1"/>
  <c r="N209" i="11" s="1"/>
  <c r="M32" i="11" a="1"/>
  <c r="M32" i="11" s="1"/>
  <c r="N32" i="11" s="1"/>
  <c r="P32" i="11" s="1"/>
  <c r="O51" i="11" a="1"/>
  <c r="O51" i="11" s="1"/>
  <c r="M96" i="11" a="1"/>
  <c r="M96" i="11" s="1"/>
  <c r="N96" i="11" s="1"/>
  <c r="O115" i="11" a="1"/>
  <c r="O115" i="11" s="1"/>
  <c r="M160" i="11" a="1"/>
  <c r="M160" i="11" s="1"/>
  <c r="N160" i="11" s="1"/>
  <c r="O179" i="11" a="1"/>
  <c r="O179" i="11" s="1"/>
  <c r="O50" i="11" a="1"/>
  <c r="O50" i="11" s="1"/>
  <c r="M95" i="11" a="1"/>
  <c r="M95" i="11" s="1"/>
  <c r="N95" i="11" s="1"/>
  <c r="P95" i="11" s="1"/>
  <c r="O114" i="11" a="1"/>
  <c r="O114" i="11" s="1"/>
  <c r="M159" i="11" a="1"/>
  <c r="M159" i="11" s="1"/>
  <c r="N159" i="11" s="1"/>
  <c r="P159" i="11" s="1"/>
  <c r="O178" i="11" a="1"/>
  <c r="O178" i="11" s="1"/>
  <c r="O217" i="11" a="1"/>
  <c r="O217" i="11" s="1"/>
  <c r="M262" i="11" a="1"/>
  <c r="M262" i="11" s="1"/>
  <c r="N262" i="11" s="1"/>
  <c r="O281" i="11" a="1"/>
  <c r="O281" i="11" s="1"/>
  <c r="M326" i="11" a="1"/>
  <c r="M326" i="11" s="1"/>
  <c r="N326" i="11" s="1"/>
  <c r="O345" i="11" a="1"/>
  <c r="O345" i="11" s="1"/>
  <c r="M293" i="11" a="1"/>
  <c r="M293" i="11" s="1"/>
  <c r="N293" i="11" s="1"/>
  <c r="P293" i="11" s="1"/>
  <c r="O312" i="11" a="1"/>
  <c r="O312" i="11" s="1"/>
  <c r="O357" i="11" a="1"/>
  <c r="O357" i="11" s="1"/>
  <c r="M236" i="11" a="1"/>
  <c r="M236" i="11" s="1"/>
  <c r="N236" i="11" s="1"/>
  <c r="P236" i="11" s="1"/>
  <c r="O255" i="11" a="1"/>
  <c r="O255" i="11" s="1"/>
  <c r="M300" i="11" a="1"/>
  <c r="M300" i="11" s="1"/>
  <c r="N300" i="11" s="1"/>
  <c r="P300" i="11" s="1"/>
  <c r="O319" i="11" a="1"/>
  <c r="O319" i="11" s="1"/>
  <c r="M371" i="11" a="1"/>
  <c r="M371" i="11" s="1"/>
  <c r="N371" i="11" s="1"/>
  <c r="M403" i="11" a="1"/>
  <c r="M403" i="11" s="1"/>
  <c r="N403" i="11" s="1"/>
  <c r="M435" i="11" a="1"/>
  <c r="M435" i="11" s="1"/>
  <c r="N435" i="11" s="1"/>
  <c r="M467" i="11" a="1"/>
  <c r="M467" i="11" s="1"/>
  <c r="N467" i="11" s="1"/>
  <c r="M299" i="11" a="1"/>
  <c r="M299" i="11" s="1"/>
  <c r="N299" i="11" s="1"/>
  <c r="O318" i="11" a="1"/>
  <c r="O318" i="11" s="1"/>
  <c r="M362" i="11" a="1"/>
  <c r="M362" i="11" s="1"/>
  <c r="N362" i="11" s="1"/>
  <c r="M394" i="11" a="1"/>
  <c r="M394" i="11" s="1"/>
  <c r="N394" i="11" s="1"/>
  <c r="M426" i="11" a="1"/>
  <c r="M426" i="11" s="1"/>
  <c r="N426" i="11" s="1"/>
  <c r="M458" i="11" a="1"/>
  <c r="M458" i="11" s="1"/>
  <c r="N458" i="11" s="1"/>
  <c r="M490" i="11" a="1"/>
  <c r="M490" i="11" s="1"/>
  <c r="N490" i="11" s="1"/>
  <c r="M218" i="11" a="1"/>
  <c r="M218" i="11" s="1"/>
  <c r="N218" i="11" s="1"/>
  <c r="P218" i="11" s="1"/>
  <c r="O237" i="11" a="1"/>
  <c r="O237" i="11" s="1"/>
  <c r="M282" i="11" a="1"/>
  <c r="M282" i="11" s="1"/>
  <c r="N282" i="11" s="1"/>
  <c r="O301" i="11" a="1"/>
  <c r="O301" i="11" s="1"/>
  <c r="M377" i="11" a="1"/>
  <c r="M377" i="11" s="1"/>
  <c r="N377" i="11" s="1"/>
  <c r="P377" i="11" s="1"/>
  <c r="M409" i="11" a="1"/>
  <c r="M409" i="11" s="1"/>
  <c r="N409" i="11" s="1"/>
  <c r="P409" i="11" s="1"/>
  <c r="M441" i="11" a="1"/>
  <c r="M441" i="11" s="1"/>
  <c r="N441" i="11" s="1"/>
  <c r="P441" i="11" s="1"/>
  <c r="M473" i="11" a="1"/>
  <c r="M473" i="11" s="1"/>
  <c r="N473" i="11" s="1"/>
  <c r="P473" i="11" s="1"/>
  <c r="M225" i="11" a="1"/>
  <c r="M225" i="11" s="1"/>
  <c r="N225" i="11" s="1"/>
  <c r="O244" i="11" a="1"/>
  <c r="O244" i="11" s="1"/>
  <c r="M289" i="11" a="1"/>
  <c r="M289" i="11" s="1"/>
  <c r="N289" i="11" s="1"/>
  <c r="O308" i="11" a="1"/>
  <c r="O308" i="11" s="1"/>
  <c r="M350" i="11" a="1"/>
  <c r="M350" i="11" s="1"/>
  <c r="N350" i="11" s="1"/>
  <c r="M264" i="11" a="1"/>
  <c r="M264" i="11" s="1"/>
  <c r="N264" i="11" s="1"/>
  <c r="P264" i="11" s="1"/>
  <c r="O283" i="11" a="1"/>
  <c r="O283" i="11" s="1"/>
  <c r="M328" i="11" a="1"/>
  <c r="M328" i="11" s="1"/>
  <c r="N328" i="11" s="1"/>
  <c r="P328" i="11" s="1"/>
  <c r="O352" i="11" a="1"/>
  <c r="O352" i="11" s="1"/>
  <c r="O258" i="11" a="1"/>
  <c r="O258" i="11" s="1"/>
  <c r="M303" i="11" a="1"/>
  <c r="M303" i="11" s="1"/>
  <c r="N303" i="11" s="1"/>
  <c r="O322" i="11" a="1"/>
  <c r="O322" i="11" s="1"/>
  <c r="M366" i="11" a="1"/>
  <c r="M366" i="11" s="1"/>
  <c r="N366" i="11" s="1"/>
  <c r="P366" i="11" s="1"/>
  <c r="M398" i="11" a="1"/>
  <c r="M398" i="11" s="1"/>
  <c r="N398" i="11" s="1"/>
  <c r="P398" i="11" s="1"/>
  <c r="M430" i="11" a="1"/>
  <c r="M430" i="11" s="1"/>
  <c r="N430" i="11" s="1"/>
  <c r="P430" i="11" s="1"/>
  <c r="M462" i="11" a="1"/>
  <c r="M462" i="11" s="1"/>
  <c r="N462" i="11" s="1"/>
  <c r="P462" i="11" s="1"/>
  <c r="M504" i="11" a="1"/>
  <c r="M504" i="11" s="1"/>
  <c r="N504" i="11" s="1"/>
  <c r="P504" i="11" s="1"/>
  <c r="O364" i="11" a="1"/>
  <c r="O364" i="11" s="1"/>
  <c r="O396" i="11" a="1"/>
  <c r="O396" i="11" s="1"/>
  <c r="O428" i="11" a="1"/>
  <c r="O428" i="11" s="1"/>
  <c r="O460" i="11" a="1"/>
  <c r="O460" i="11" s="1"/>
  <c r="O492" i="11" a="1"/>
  <c r="O492" i="11" s="1"/>
  <c r="O514" i="11" a="1"/>
  <c r="O514" i="11" s="1"/>
  <c r="O578" i="11" a="1"/>
  <c r="O578" i="11" s="1"/>
  <c r="M513" i="11" a="1"/>
  <c r="M513" i="11" s="1"/>
  <c r="N513" i="11" s="1"/>
  <c r="M555" i="11" a="1"/>
  <c r="M555" i="11" s="1"/>
  <c r="N555" i="11" s="1"/>
  <c r="P555" i="11" s="1"/>
  <c r="O391" i="11" a="1"/>
  <c r="O391" i="11" s="1"/>
  <c r="O423" i="11" a="1"/>
  <c r="O423" i="11" s="1"/>
  <c r="O455" i="11" a="1"/>
  <c r="O455" i="11" s="1"/>
  <c r="O487" i="11" a="1"/>
  <c r="O487" i="11" s="1"/>
  <c r="M538" i="11" a="1"/>
  <c r="M538" i="11" s="1"/>
  <c r="N538" i="11" s="1"/>
  <c r="M545" i="11" a="1"/>
  <c r="M545" i="11" s="1"/>
  <c r="N545" i="11" s="1"/>
  <c r="O378" i="11" a="1"/>
  <c r="O378" i="11" s="1"/>
  <c r="O410" i="11" a="1"/>
  <c r="O410" i="11" s="1"/>
  <c r="O442" i="11" a="1"/>
  <c r="O442" i="11" s="1"/>
  <c r="O474" i="11" a="1"/>
  <c r="O474" i="11" s="1"/>
  <c r="M506" i="11" a="1"/>
  <c r="M506" i="11" s="1"/>
  <c r="N506" i="11" s="1"/>
  <c r="O528" i="11" a="1"/>
  <c r="O528" i="11" s="1"/>
  <c r="M512" i="11" a="1"/>
  <c r="M512" i="11" s="1"/>
  <c r="N512" i="11" s="1"/>
  <c r="P512" i="11" s="1"/>
  <c r="M533" i="11" a="1"/>
  <c r="M533" i="11" s="1"/>
  <c r="N533" i="11" s="1"/>
  <c r="P533" i="11" s="1"/>
  <c r="O389" i="11" a="1"/>
  <c r="O389" i="11" s="1"/>
  <c r="O421" i="11" a="1"/>
  <c r="O421" i="11" s="1"/>
  <c r="O453" i="11" a="1"/>
  <c r="O453" i="11" s="1"/>
  <c r="O485" i="11" a="1"/>
  <c r="O485" i="11" s="1"/>
  <c r="O506" i="11" a="1"/>
  <c r="O506" i="11" s="1"/>
  <c r="O542" i="11" a="1"/>
  <c r="O542" i="11" s="1"/>
  <c r="M537" i="11" a="1"/>
  <c r="M537" i="11" s="1"/>
  <c r="N537" i="11" s="1"/>
  <c r="P537" i="11" s="1"/>
  <c r="O561" i="11" a="1"/>
  <c r="O561" i="11" s="1"/>
  <c r="M568" i="11" a="1"/>
  <c r="M568" i="11" s="1"/>
  <c r="N568" i="11" s="1"/>
  <c r="P568" i="11" s="1"/>
  <c r="M609" i="11" a="1"/>
  <c r="M609" i="11" s="1"/>
  <c r="N609" i="11" s="1"/>
  <c r="O637" i="11" a="1"/>
  <c r="O637" i="11" s="1"/>
  <c r="O540" i="11" a="1"/>
  <c r="O540" i="11" s="1"/>
  <c r="M574" i="11" a="1"/>
  <c r="M574" i="11" s="1"/>
  <c r="N574" i="11" s="1"/>
  <c r="P574" i="11" s="1"/>
  <c r="O599" i="11" a="1"/>
  <c r="O599" i="11" s="1"/>
  <c r="M657" i="11" a="1"/>
  <c r="M657" i="11" s="1"/>
  <c r="N657" i="11" s="1"/>
  <c r="O625" i="11" a="1"/>
  <c r="O625" i="11" s="1"/>
  <c r="O531" i="11" a="1"/>
  <c r="O531" i="11" s="1"/>
  <c r="M563" i="11" a="1"/>
  <c r="M563" i="11" s="1"/>
  <c r="N563" i="11" s="1"/>
  <c r="O585" i="11" a="1"/>
  <c r="O585" i="11" s="1"/>
  <c r="M636" i="11" a="1"/>
  <c r="M636" i="11" s="1"/>
  <c r="N636" i="11" s="1"/>
  <c r="M586" i="11" a="1"/>
  <c r="M586" i="11" s="1"/>
  <c r="N586" i="11" s="1"/>
  <c r="P586" i="11" s="1"/>
  <c r="M630" i="11" a="1"/>
  <c r="M630" i="11" s="1"/>
  <c r="N630" i="11" s="1"/>
  <c r="P630" i="11" s="1"/>
  <c r="M608" i="11" a="1"/>
  <c r="M608" i="11" s="1"/>
  <c r="N608" i="11" s="1"/>
  <c r="M660" i="11" a="1"/>
  <c r="M660" i="11" s="1"/>
  <c r="N660" i="11" s="1"/>
  <c r="O567" i="11" a="1"/>
  <c r="O567" i="11" s="1"/>
  <c r="M602" i="11" a="1"/>
  <c r="M602" i="11" s="1"/>
  <c r="N602" i="11" s="1"/>
  <c r="M659" i="11" a="1"/>
  <c r="M659" i="11" s="1"/>
  <c r="N659" i="11" s="1"/>
  <c r="O569" i="11" a="1"/>
  <c r="O569" i="11" s="1"/>
  <c r="O595" i="11" a="1"/>
  <c r="O595" i="11" s="1"/>
  <c r="M644" i="11" a="1"/>
  <c r="M644" i="11" s="1"/>
  <c r="N644" i="11" s="1"/>
  <c r="O676" i="11" a="1"/>
  <c r="O676" i="11" s="1"/>
  <c r="M706" i="11" a="1"/>
  <c r="M706" i="11" s="1"/>
  <c r="N706" i="11" s="1"/>
  <c r="P706" i="11" s="1"/>
  <c r="M671" i="11" a="1"/>
  <c r="M671" i="11" s="1"/>
  <c r="N671" i="11" s="1"/>
  <c r="O572" i="11" a="1"/>
  <c r="O572" i="11" s="1"/>
  <c r="O604" i="11" a="1"/>
  <c r="O604" i="11" s="1"/>
  <c r="O636" i="11" a="1"/>
  <c r="O636" i="11" s="1"/>
  <c r="M665" i="11" a="1"/>
  <c r="M665" i="11" s="1"/>
  <c r="N665" i="11" s="1"/>
  <c r="P665" i="11" s="1"/>
  <c r="O695" i="11" a="1"/>
  <c r="O695" i="11" s="1"/>
  <c r="M675" i="11" a="1"/>
  <c r="M675" i="11" s="1"/>
  <c r="N675" i="11" s="1"/>
  <c r="O671" i="11" a="1"/>
  <c r="O671" i="11" s="1"/>
  <c r="O598" i="11" a="1"/>
  <c r="O598" i="11" s="1"/>
  <c r="O634" i="11" a="1"/>
  <c r="O634" i="11" s="1"/>
  <c r="M664" i="11" a="1"/>
  <c r="M664" i="11" s="1"/>
  <c r="N664" i="11" s="1"/>
  <c r="M683" i="11" a="1"/>
  <c r="M683" i="11" s="1"/>
  <c r="N683" i="11" s="1"/>
  <c r="P683" i="11" s="1"/>
  <c r="M704" i="11" a="1"/>
  <c r="M704" i="11" s="1"/>
  <c r="N704" i="11" s="1"/>
  <c r="P704" i="11" s="1"/>
  <c r="M746" i="11" a="1"/>
  <c r="M746" i="11" s="1"/>
  <c r="N746" i="11" s="1"/>
  <c r="M778" i="11" a="1"/>
  <c r="M778" i="11" s="1"/>
  <c r="N778" i="11" s="1"/>
  <c r="M836" i="11" a="1"/>
  <c r="M836" i="11" s="1"/>
  <c r="N836" i="11" s="1"/>
  <c r="O739" i="11" a="1"/>
  <c r="O739" i="11" s="1"/>
  <c r="O771" i="11" a="1"/>
  <c r="O771" i="11" s="1"/>
  <c r="M807" i="11" a="1"/>
  <c r="M807" i="11" s="1"/>
  <c r="N807" i="11" s="1"/>
  <c r="M750" i="11" a="1"/>
  <c r="M750" i="11" s="1"/>
  <c r="N750" i="11" s="1"/>
  <c r="O670" i="11" a="1"/>
  <c r="O670" i="11" s="1"/>
  <c r="O710" i="11" a="1"/>
  <c r="O710" i="11" s="1"/>
  <c r="O743" i="11" a="1"/>
  <c r="O743" i="11" s="1"/>
  <c r="O775" i="11" a="1"/>
  <c r="O775" i="11" s="1"/>
  <c r="O807" i="11" a="1"/>
  <c r="O807" i="11" s="1"/>
  <c r="O677" i="11" a="1"/>
  <c r="O677" i="11" s="1"/>
  <c r="M722" i="11" a="1"/>
  <c r="M722" i="11" s="1"/>
  <c r="N722" i="11" s="1"/>
  <c r="M711" i="11" a="1"/>
  <c r="M711" i="11" s="1"/>
  <c r="N711" i="11" s="1"/>
  <c r="O818" i="11" a="1"/>
  <c r="O818" i="11" s="1"/>
  <c r="O718" i="11" a="1"/>
  <c r="O718" i="11" s="1"/>
  <c r="O730" i="11" a="1"/>
  <c r="O730" i="11" s="1"/>
  <c r="O778" i="11" a="1"/>
  <c r="O778" i="11" s="1"/>
  <c r="M827" i="11" a="1"/>
  <c r="M827" i="11" s="1"/>
  <c r="N827" i="11" s="1"/>
  <c r="M878" i="11" a="1"/>
  <c r="M878" i="11" s="1"/>
  <c r="N878" i="11" s="1"/>
  <c r="O884" i="11" a="1"/>
  <c r="O884" i="11" s="1"/>
  <c r="O936" i="11" a="1"/>
  <c r="O936" i="11" s="1"/>
  <c r="O916" i="11" a="1"/>
  <c r="O916" i="11" s="1"/>
  <c r="M828" i="11" a="1"/>
  <c r="M828" i="11" s="1"/>
  <c r="N828" i="11" s="1"/>
  <c r="P828" i="11" s="1"/>
  <c r="M930" i="11" a="1"/>
  <c r="M930" i="11" s="1"/>
  <c r="N930" i="11" s="1"/>
  <c r="O748" i="11" a="1"/>
  <c r="O748" i="11" s="1"/>
  <c r="O812" i="11" a="1"/>
  <c r="O812" i="11" s="1"/>
  <c r="M911" i="11" a="1"/>
  <c r="M911" i="11" s="1"/>
  <c r="N911" i="11" s="1"/>
  <c r="O844" i="11" a="1"/>
  <c r="O844" i="11" s="1"/>
  <c r="O887" i="11" a="1"/>
  <c r="O887" i="11" s="1"/>
  <c r="O968" i="11" a="1"/>
  <c r="O968" i="11" s="1"/>
  <c r="M982" i="11" a="1"/>
  <c r="M982" i="11" s="1"/>
  <c r="N982" i="11" s="1"/>
  <c r="O902" i="11" a="1"/>
  <c r="O902" i="11" s="1"/>
  <c r="M988" i="11" a="1"/>
  <c r="M988" i="11" s="1"/>
  <c r="N988" i="11" s="1"/>
  <c r="O925" i="11" a="1"/>
  <c r="O925" i="11" s="1"/>
  <c r="O1143" i="11" a="1"/>
  <c r="O1143" i="11" s="1"/>
  <c r="O1069" i="11" a="1"/>
  <c r="O1069" i="11" s="1"/>
  <c r="M31" i="11" a="1"/>
  <c r="M31" i="11" s="1"/>
  <c r="N31" i="11" s="1"/>
  <c r="M53" i="11" a="1"/>
  <c r="M53" i="11" s="1"/>
  <c r="N53" i="11" s="1"/>
  <c r="P53" i="11" s="1"/>
  <c r="M5" i="11" a="1"/>
  <c r="M5" i="11" s="1"/>
  <c r="N5" i="11" s="1"/>
  <c r="P5" i="11" s="1"/>
  <c r="O49" i="11" a="1"/>
  <c r="O49" i="11" s="1"/>
  <c r="O153" i="11" a="1"/>
  <c r="O153" i="11" s="1"/>
  <c r="M77" i="11" a="1"/>
  <c r="M77" i="11" s="1"/>
  <c r="N77" i="11" s="1"/>
  <c r="O160" i="11" a="1"/>
  <c r="O160" i="11" s="1"/>
  <c r="M100" i="11" a="1"/>
  <c r="M100" i="11" s="1"/>
  <c r="N100" i="11" s="1"/>
  <c r="P100" i="11" s="1"/>
  <c r="M164" i="11" a="1"/>
  <c r="M164" i="11" s="1"/>
  <c r="N164" i="11" s="1"/>
  <c r="P164" i="11" s="1"/>
  <c r="M139" i="11" a="1"/>
  <c r="M139" i="11" s="1"/>
  <c r="N139" i="11" s="1"/>
  <c r="O40" i="11" a="1"/>
  <c r="O40" i="11" s="1"/>
  <c r="M29" i="11" a="1"/>
  <c r="M29" i="11" s="1"/>
  <c r="N29" i="11" s="1"/>
  <c r="O16" i="11" a="1"/>
  <c r="O16" i="11" s="1"/>
  <c r="O9" i="11" a="1"/>
  <c r="O9" i="11" s="1"/>
  <c r="O26" i="11" a="1"/>
  <c r="O26" i="11" s="1"/>
  <c r="M118" i="11" a="1"/>
  <c r="M118" i="11" s="1"/>
  <c r="N118" i="11" s="1"/>
  <c r="P118" i="11" s="1"/>
  <c r="O137" i="11" a="1"/>
  <c r="O137" i="11" s="1"/>
  <c r="M182" i="11" a="1"/>
  <c r="M182" i="11" s="1"/>
  <c r="N182" i="11" s="1"/>
  <c r="P182" i="11" s="1"/>
  <c r="O201" i="11" a="1"/>
  <c r="O201" i="11" s="1"/>
  <c r="O238" i="11" a="1"/>
  <c r="O238" i="11" s="1"/>
  <c r="M61" i="11" a="1"/>
  <c r="M61" i="11" s="1"/>
  <c r="N61" i="11" s="1"/>
  <c r="O80" i="11" a="1"/>
  <c r="O80" i="11" s="1"/>
  <c r="M125" i="11" a="1"/>
  <c r="M125" i="11" s="1"/>
  <c r="N125" i="11" s="1"/>
  <c r="M189" i="11" a="1"/>
  <c r="M189" i="11" s="1"/>
  <c r="N189" i="11" s="1"/>
  <c r="O208" i="11" a="1"/>
  <c r="O208" i="11" s="1"/>
  <c r="O262" i="11" a="1"/>
  <c r="O262" i="11" s="1"/>
  <c r="M84" i="11" a="1"/>
  <c r="M84" i="11" s="1"/>
  <c r="N84" i="11" s="1"/>
  <c r="O103" i="11" a="1"/>
  <c r="O103" i="11" s="1"/>
  <c r="M148" i="11" a="1"/>
  <c r="M148" i="11" s="1"/>
  <c r="N148" i="11" s="1"/>
  <c r="O167" i="11" a="1"/>
  <c r="O167" i="11" s="1"/>
  <c r="M212" i="11" a="1"/>
  <c r="M212" i="11" s="1"/>
  <c r="N212" i="11" s="1"/>
  <c r="M59" i="11" a="1"/>
  <c r="M59" i="11" s="1"/>
  <c r="N59" i="11" s="1"/>
  <c r="O78" i="11" a="1"/>
  <c r="O78" i="11" s="1"/>
  <c r="M123" i="11" a="1"/>
  <c r="M123" i="11" s="1"/>
  <c r="N123" i="11" s="1"/>
  <c r="O142" i="11" a="1"/>
  <c r="O142" i="11" s="1"/>
  <c r="M187" i="11" a="1"/>
  <c r="M187" i="11" s="1"/>
  <c r="N187" i="11" s="1"/>
  <c r="O206" i="11" a="1"/>
  <c r="O206" i="11" s="1"/>
  <c r="M58" i="11" a="1"/>
  <c r="M58" i="11" s="1"/>
  <c r="N58" i="11" s="1"/>
  <c r="O77" i="11" a="1"/>
  <c r="O77" i="11" s="1"/>
  <c r="M122" i="11" a="1"/>
  <c r="M122" i="11" s="1"/>
  <c r="N122" i="11" s="1"/>
  <c r="O141" i="11" a="1"/>
  <c r="O141" i="11" s="1"/>
  <c r="M186" i="11" a="1"/>
  <c r="M186" i="11" s="1"/>
  <c r="N186" i="11" s="1"/>
  <c r="O205" i="11" a="1"/>
  <c r="O205" i="11" s="1"/>
  <c r="M235" i="11" a="1"/>
  <c r="M235" i="11" s="1"/>
  <c r="N235" i="11" s="1"/>
  <c r="P235" i="11" s="1"/>
  <c r="M41" i="11" a="1"/>
  <c r="M41" i="11" s="1"/>
  <c r="N41" i="11" s="1"/>
  <c r="P41" i="11" s="1"/>
  <c r="O60" i="11" a="1"/>
  <c r="O60" i="11" s="1"/>
  <c r="M105" i="11" a="1"/>
  <c r="M105" i="11" s="1"/>
  <c r="N105" i="11" s="1"/>
  <c r="P105" i="11" s="1"/>
  <c r="O124" i="11" a="1"/>
  <c r="O124" i="11" s="1"/>
  <c r="M169" i="11" a="1"/>
  <c r="M169" i="11" s="1"/>
  <c r="N169" i="11" s="1"/>
  <c r="P169" i="11" s="1"/>
  <c r="O188" i="11" a="1"/>
  <c r="O188" i="11" s="1"/>
  <c r="M56" i="11" a="1"/>
  <c r="M56" i="11" s="1"/>
  <c r="N56" i="11" s="1"/>
  <c r="P56" i="11" s="1"/>
  <c r="O75" i="11" a="1"/>
  <c r="O75" i="11" s="1"/>
  <c r="M120" i="11" a="1"/>
  <c r="M120" i="11" s="1"/>
  <c r="N120" i="11" s="1"/>
  <c r="P120" i="11" s="1"/>
  <c r="O139" i="11" a="1"/>
  <c r="O139" i="11" s="1"/>
  <c r="M184" i="11" a="1"/>
  <c r="M184" i="11" s="1"/>
  <c r="N184" i="11" s="1"/>
  <c r="P184" i="11" s="1"/>
  <c r="O203" i="11" a="1"/>
  <c r="O203" i="11" s="1"/>
  <c r="O230" i="11" a="1"/>
  <c r="O230" i="11" s="1"/>
  <c r="M55" i="11" a="1"/>
  <c r="M55" i="11" s="1"/>
  <c r="N55" i="11" s="1"/>
  <c r="P55" i="11" s="1"/>
  <c r="O74" i="11" a="1"/>
  <c r="O74" i="11" s="1"/>
  <c r="M119" i="11" a="1"/>
  <c r="M119" i="11" s="1"/>
  <c r="N119" i="11" s="1"/>
  <c r="P119" i="11" s="1"/>
  <c r="O138" i="11" a="1"/>
  <c r="O138" i="11" s="1"/>
  <c r="M183" i="11" a="1"/>
  <c r="M183" i="11" s="1"/>
  <c r="N183" i="11" s="1"/>
  <c r="P183" i="11" s="1"/>
  <c r="O202" i="11" a="1"/>
  <c r="O202" i="11" s="1"/>
  <c r="M229" i="11" a="1"/>
  <c r="M229" i="11" s="1"/>
  <c r="N229" i="11" s="1"/>
  <c r="P229" i="11" s="1"/>
  <c r="M222" i="11" a="1"/>
  <c r="M222" i="11" s="1"/>
  <c r="N222" i="11" s="1"/>
  <c r="O241" i="11" a="1"/>
  <c r="O241" i="11" s="1"/>
  <c r="M286" i="11" a="1"/>
  <c r="M286" i="11" s="1"/>
  <c r="N286" i="11" s="1"/>
  <c r="O305" i="11" a="1"/>
  <c r="O305" i="11" s="1"/>
  <c r="M389" i="11" a="1"/>
  <c r="M389" i="11" s="1"/>
  <c r="N389" i="11" s="1"/>
  <c r="M421" i="11" a="1"/>
  <c r="M421" i="11" s="1"/>
  <c r="N421" i="11" s="1"/>
  <c r="P421" i="11" s="1"/>
  <c r="M453" i="11" a="1"/>
  <c r="M453" i="11" s="1"/>
  <c r="N453" i="11" s="1"/>
  <c r="M485" i="11" a="1"/>
  <c r="M485" i="11" s="1"/>
  <c r="N485" i="11" s="1"/>
  <c r="P485" i="11" s="1"/>
  <c r="O272" i="11" a="1"/>
  <c r="O272" i="11" s="1"/>
  <c r="M317" i="11" a="1"/>
  <c r="M317" i="11" s="1"/>
  <c r="N317" i="11" s="1"/>
  <c r="P317" i="11" s="1"/>
  <c r="O336" i="11" a="1"/>
  <c r="O336" i="11" s="1"/>
  <c r="M364" i="11" a="1"/>
  <c r="M364" i="11" s="1"/>
  <c r="N364" i="11" s="1"/>
  <c r="P364" i="11" s="1"/>
  <c r="M396" i="11" a="1"/>
  <c r="M396" i="11" s="1"/>
  <c r="N396" i="11" s="1"/>
  <c r="P396" i="11" s="1"/>
  <c r="M428" i="11" a="1"/>
  <c r="M428" i="11" s="1"/>
  <c r="N428" i="11" s="1"/>
  <c r="P428" i="11" s="1"/>
  <c r="M460" i="11" a="1"/>
  <c r="M460" i="11" s="1"/>
  <c r="N460" i="11" s="1"/>
  <c r="P460" i="11" s="1"/>
  <c r="M491" i="11" a="1"/>
  <c r="M491" i="11" s="1"/>
  <c r="N491" i="11" s="1"/>
  <c r="M260" i="11" a="1"/>
  <c r="M260" i="11" s="1"/>
  <c r="N260" i="11" s="1"/>
  <c r="P260" i="11" s="1"/>
  <c r="M324" i="11" a="1"/>
  <c r="M324" i="11" s="1"/>
  <c r="N324" i="11" s="1"/>
  <c r="P324" i="11" s="1"/>
  <c r="O343" i="11" a="1"/>
  <c r="O343" i="11" s="1"/>
  <c r="O278" i="11" a="1"/>
  <c r="O278" i="11" s="1"/>
  <c r="M323" i="11" a="1"/>
  <c r="M323" i="11" s="1"/>
  <c r="N323" i="11" s="1"/>
  <c r="P323" i="11" s="1"/>
  <c r="O342" i="11" a="1"/>
  <c r="O342" i="11" s="1"/>
  <c r="M493" i="11" a="1"/>
  <c r="M493" i="11" s="1"/>
  <c r="N493" i="11" s="1"/>
  <c r="M242" i="11" a="1"/>
  <c r="M242" i="11" s="1"/>
  <c r="N242" i="11" s="1"/>
  <c r="O261" i="11" a="1"/>
  <c r="O261" i="11" s="1"/>
  <c r="M306" i="11" a="1"/>
  <c r="M306" i="11" s="1"/>
  <c r="N306" i="11" s="1"/>
  <c r="O325" i="11" a="1"/>
  <c r="O325" i="11" s="1"/>
  <c r="M249" i="11" a="1"/>
  <c r="M249" i="11" s="1"/>
  <c r="N249" i="11" s="1"/>
  <c r="O268" i="11" a="1"/>
  <c r="O268" i="11" s="1"/>
  <c r="M313" i="11" a="1"/>
  <c r="M313" i="11" s="1"/>
  <c r="N313" i="11" s="1"/>
  <c r="O332" i="11" a="1"/>
  <c r="O332" i="11" s="1"/>
  <c r="M392" i="11" a="1"/>
  <c r="M392" i="11" s="1"/>
  <c r="N392" i="11" s="1"/>
  <c r="P392" i="11" s="1"/>
  <c r="M424" i="11" a="1"/>
  <c r="M424" i="11" s="1"/>
  <c r="N424" i="11" s="1"/>
  <c r="P424" i="11" s="1"/>
  <c r="M456" i="11" a="1"/>
  <c r="M456" i="11" s="1"/>
  <c r="N456" i="11" s="1"/>
  <c r="P456" i="11" s="1"/>
  <c r="M488" i="11" a="1"/>
  <c r="M488" i="11" s="1"/>
  <c r="N488" i="11" s="1"/>
  <c r="P488" i="11" s="1"/>
  <c r="M224" i="11" a="1"/>
  <c r="M224" i="11" s="1"/>
  <c r="N224" i="11" s="1"/>
  <c r="P224" i="11" s="1"/>
  <c r="O243" i="11" a="1"/>
  <c r="O243" i="11" s="1"/>
  <c r="M288" i="11" a="1"/>
  <c r="M288" i="11" s="1"/>
  <c r="N288" i="11" s="1"/>
  <c r="P288" i="11" s="1"/>
  <c r="O307" i="11" a="1"/>
  <c r="O307" i="11" s="1"/>
  <c r="M356" i="11" a="1"/>
  <c r="M356" i="11" s="1"/>
  <c r="N356" i="11" s="1"/>
  <c r="M391" i="11" a="1"/>
  <c r="M391" i="11" s="1"/>
  <c r="N391" i="11" s="1"/>
  <c r="P391" i="11" s="1"/>
  <c r="M423" i="11" a="1"/>
  <c r="M423" i="11" s="1"/>
  <c r="N423" i="11" s="1"/>
  <c r="P423" i="11" s="1"/>
  <c r="M455" i="11" a="1"/>
  <c r="M455" i="11" s="1"/>
  <c r="N455" i="11" s="1"/>
  <c r="P455" i="11" s="1"/>
  <c r="M487" i="11" a="1"/>
  <c r="M487" i="11" s="1"/>
  <c r="N487" i="11" s="1"/>
  <c r="M263" i="11" a="1"/>
  <c r="M263" i="11" s="1"/>
  <c r="N263" i="11" s="1"/>
  <c r="O282" i="11" a="1"/>
  <c r="O282" i="11" s="1"/>
  <c r="M327" i="11" a="1"/>
  <c r="M327" i="11" s="1"/>
  <c r="N327" i="11" s="1"/>
  <c r="O348" i="11" a="1"/>
  <c r="O348" i="11" s="1"/>
  <c r="O510" i="11" a="1"/>
  <c r="O510" i="11" s="1"/>
  <c r="O368" i="11" a="1"/>
  <c r="O368" i="11" s="1"/>
  <c r="O400" i="11" a="1"/>
  <c r="O400" i="11" s="1"/>
  <c r="O432" i="11" a="1"/>
  <c r="O432" i="11" s="1"/>
  <c r="O464" i="11" a="1"/>
  <c r="O464" i="11" s="1"/>
  <c r="O496" i="11" a="1"/>
  <c r="O496" i="11" s="1"/>
  <c r="M522" i="11" a="1"/>
  <c r="M522" i="11" s="1"/>
  <c r="N522" i="11" s="1"/>
  <c r="O546" i="11" a="1"/>
  <c r="O546" i="11" s="1"/>
  <c r="M494" i="11" a="1"/>
  <c r="M494" i="11" s="1"/>
  <c r="N494" i="11" s="1"/>
  <c r="P494" i="11" s="1"/>
  <c r="M556" i="11" a="1"/>
  <c r="M556" i="11" s="1"/>
  <c r="N556" i="11" s="1"/>
  <c r="O363" i="11" a="1"/>
  <c r="O363" i="11" s="1"/>
  <c r="O395" i="11" a="1"/>
  <c r="O395" i="11" s="1"/>
  <c r="O427" i="11" a="1"/>
  <c r="O427" i="11" s="1"/>
  <c r="O459" i="11" a="1"/>
  <c r="O459" i="11" s="1"/>
  <c r="O491" i="11" a="1"/>
  <c r="O491" i="11" s="1"/>
  <c r="O520" i="11" a="1"/>
  <c r="O520" i="11" s="1"/>
  <c r="O524" i="11" a="1"/>
  <c r="O524" i="11" s="1"/>
  <c r="M548" i="11" a="1"/>
  <c r="M548" i="11" s="1"/>
  <c r="N548" i="11" s="1"/>
  <c r="O354" i="11" a="1"/>
  <c r="O354" i="11" s="1"/>
  <c r="O382" i="11" a="1"/>
  <c r="O382" i="11" s="1"/>
  <c r="O414" i="11" a="1"/>
  <c r="O414" i="11" s="1"/>
  <c r="O446" i="11" a="1"/>
  <c r="O446" i="11" s="1"/>
  <c r="O478" i="11" a="1"/>
  <c r="O478" i="11" s="1"/>
  <c r="M508" i="11" a="1"/>
  <c r="M508" i="11" s="1"/>
  <c r="N508" i="11" s="1"/>
  <c r="M492" i="11" a="1"/>
  <c r="M492" i="11" s="1"/>
  <c r="N492" i="11" s="1"/>
  <c r="M536" i="11" a="1"/>
  <c r="M536" i="11" s="1"/>
  <c r="N536" i="11" s="1"/>
  <c r="P536" i="11" s="1"/>
  <c r="O360" i="11" a="1"/>
  <c r="O360" i="11" s="1"/>
  <c r="O393" i="11" a="1"/>
  <c r="O393" i="11" s="1"/>
  <c r="O425" i="11" a="1"/>
  <c r="O425" i="11" s="1"/>
  <c r="O457" i="11" a="1"/>
  <c r="O457" i="11" s="1"/>
  <c r="O489" i="11" a="1"/>
  <c r="O489" i="11" s="1"/>
  <c r="M514" i="11" a="1"/>
  <c r="M514" i="11" s="1"/>
  <c r="N514" i="11" s="1"/>
  <c r="P514" i="11" s="1"/>
  <c r="O545" i="11" a="1"/>
  <c r="O545" i="11" s="1"/>
  <c r="M540" i="11" a="1"/>
  <c r="M540" i="11" s="1"/>
  <c r="N540" i="11" s="1"/>
  <c r="P540" i="11" s="1"/>
  <c r="O563" i="11" a="1"/>
  <c r="O563" i="11" s="1"/>
  <c r="M570" i="11" a="1"/>
  <c r="M570" i="11" s="1"/>
  <c r="N570" i="11" s="1"/>
  <c r="M638" i="11" a="1"/>
  <c r="M638" i="11" s="1"/>
  <c r="N638" i="11" s="1"/>
  <c r="O544" i="11" a="1"/>
  <c r="O544" i="11" s="1"/>
  <c r="M600" i="11" a="1"/>
  <c r="M600" i="11" s="1"/>
  <c r="N600" i="11" s="1"/>
  <c r="P600" i="11" s="1"/>
  <c r="O658" i="11" a="1"/>
  <c r="O658" i="11" s="1"/>
  <c r="M626" i="11" a="1"/>
  <c r="M626" i="11" s="1"/>
  <c r="N626" i="11" s="1"/>
  <c r="P626" i="11" s="1"/>
  <c r="O503" i="11" a="1"/>
  <c r="O503" i="11" s="1"/>
  <c r="O535" i="11" a="1"/>
  <c r="O535" i="11" s="1"/>
  <c r="M565" i="11" a="1"/>
  <c r="M565" i="11" s="1"/>
  <c r="N565" i="11" s="1"/>
  <c r="P565" i="11" s="1"/>
  <c r="M639" i="11" a="1"/>
  <c r="M639" i="11" s="1"/>
  <c r="N639" i="11" s="1"/>
  <c r="M633" i="11" a="1"/>
  <c r="M633" i="11" s="1"/>
  <c r="N633" i="11" s="1"/>
  <c r="M611" i="11" a="1"/>
  <c r="M611" i="11" s="1"/>
  <c r="N611" i="11" s="1"/>
  <c r="P611" i="11" s="1"/>
  <c r="O639" i="11" a="1"/>
  <c r="O639" i="11" s="1"/>
  <c r="M575" i="11" a="1"/>
  <c r="M575" i="11" s="1"/>
  <c r="N575" i="11" s="1"/>
  <c r="P575" i="11" s="1"/>
  <c r="M605" i="11" a="1"/>
  <c r="M605" i="11" s="1"/>
  <c r="N605" i="11" s="1"/>
  <c r="P605" i="11" s="1"/>
  <c r="O633" i="11" a="1"/>
  <c r="O633" i="11" s="1"/>
  <c r="O660" i="11" a="1"/>
  <c r="O660" i="11" s="1"/>
  <c r="M596" i="11" a="1"/>
  <c r="M596" i="11" s="1"/>
  <c r="N596" i="11" s="1"/>
  <c r="P596" i="11" s="1"/>
  <c r="O679" i="11" a="1"/>
  <c r="O679" i="11" s="1"/>
  <c r="M674" i="11" a="1"/>
  <c r="M674" i="11" s="1"/>
  <c r="N674" i="11" s="1"/>
  <c r="M696" i="11" a="1"/>
  <c r="M696" i="11" s="1"/>
  <c r="N696" i="11" s="1"/>
  <c r="O576" i="11" a="1"/>
  <c r="O576" i="11" s="1"/>
  <c r="O608" i="11" a="1"/>
  <c r="O608" i="11" s="1"/>
  <c r="O640" i="11" a="1"/>
  <c r="O640" i="11" s="1"/>
  <c r="M667" i="11" a="1"/>
  <c r="M667" i="11" s="1"/>
  <c r="N667" i="11" s="1"/>
  <c r="M697" i="11" a="1"/>
  <c r="M697" i="11" s="1"/>
  <c r="N697" i="11" s="1"/>
  <c r="M678" i="11" a="1"/>
  <c r="M678" i="11" s="1"/>
  <c r="N678" i="11" s="1"/>
  <c r="M672" i="11" a="1"/>
  <c r="M672" i="11" s="1"/>
  <c r="N672" i="11" s="1"/>
  <c r="O699" i="11" a="1"/>
  <c r="O699" i="11" s="1"/>
  <c r="O602" i="11" a="1"/>
  <c r="O602" i="11" s="1"/>
  <c r="O638" i="11" a="1"/>
  <c r="O638" i="11" s="1"/>
  <c r="M703" i="11" a="1"/>
  <c r="M703" i="11" s="1"/>
  <c r="N703" i="11" s="1"/>
  <c r="P703" i="11" s="1"/>
  <c r="M686" i="11" a="1"/>
  <c r="M686" i="11" s="1"/>
  <c r="N686" i="11" s="1"/>
  <c r="M708" i="11" a="1"/>
  <c r="M708" i="11" s="1"/>
  <c r="N708" i="11" s="1"/>
  <c r="P708" i="11" s="1"/>
  <c r="M749" i="11" a="1"/>
  <c r="M749" i="11" s="1"/>
  <c r="N749" i="11" s="1"/>
  <c r="P749" i="11" s="1"/>
  <c r="O707" i="11" a="1"/>
  <c r="O707" i="11" s="1"/>
  <c r="M740" i="11" a="1"/>
  <c r="M740" i="11" s="1"/>
  <c r="N740" i="11" s="1"/>
  <c r="P740" i="11" s="1"/>
  <c r="O715" i="11" a="1"/>
  <c r="O715" i="11" s="1"/>
  <c r="O674" i="11" a="1"/>
  <c r="O674" i="11" s="1"/>
  <c r="M744" i="11" a="1"/>
  <c r="M744" i="11" s="1"/>
  <c r="N744" i="11" s="1"/>
  <c r="M776" i="11" a="1"/>
  <c r="M776" i="11" s="1"/>
  <c r="N776" i="11" s="1"/>
  <c r="M802" i="11" a="1"/>
  <c r="M802" i="11" s="1"/>
  <c r="N802" i="11" s="1"/>
  <c r="O681" i="11" a="1"/>
  <c r="O681" i="11" s="1"/>
  <c r="O731" i="11" a="1"/>
  <c r="O731" i="11" s="1"/>
  <c r="O763" i="11" a="1"/>
  <c r="O763" i="11" s="1"/>
  <c r="O795" i="11" a="1"/>
  <c r="O795" i="11" s="1"/>
  <c r="O714" i="11" a="1"/>
  <c r="O714" i="11" s="1"/>
  <c r="O838" i="11" a="1"/>
  <c r="O838" i="11" s="1"/>
  <c r="M800" i="11" a="1"/>
  <c r="M800" i="11" s="1"/>
  <c r="N800" i="11" s="1"/>
  <c r="O738" i="11" a="1"/>
  <c r="O738" i="11" s="1"/>
  <c r="O790" i="11" a="1"/>
  <c r="O790" i="11" s="1"/>
  <c r="M830" i="11" a="1"/>
  <c r="M830" i="11" s="1"/>
  <c r="N830" i="11" s="1"/>
  <c r="O836" i="11" a="1"/>
  <c r="O836" i="11" s="1"/>
  <c r="M885" i="11" a="1"/>
  <c r="M885" i="11" s="1"/>
  <c r="N885" i="11" s="1"/>
  <c r="M938" i="11" a="1"/>
  <c r="M938" i="11" s="1"/>
  <c r="N938" i="11" s="1"/>
  <c r="M918" i="11" a="1"/>
  <c r="M918" i="11" s="1"/>
  <c r="N918" i="11" s="1"/>
  <c r="M931" i="11" a="1"/>
  <c r="M931" i="11" s="1"/>
  <c r="N931" i="11" s="1"/>
  <c r="O752" i="11" a="1"/>
  <c r="O752" i="11" s="1"/>
  <c r="M814" i="11" a="1"/>
  <c r="M814" i="11" s="1"/>
  <c r="N814" i="11" s="1"/>
  <c r="M845" i="11" a="1"/>
  <c r="M845" i="11" s="1"/>
  <c r="N845" i="11" s="1"/>
  <c r="M855" i="11" a="1"/>
  <c r="M855" i="11" s="1"/>
  <c r="N855" i="11" s="1"/>
  <c r="P855" i="11" s="1"/>
  <c r="M924" i="11" a="1"/>
  <c r="M924" i="11" s="1"/>
  <c r="N924" i="11" s="1"/>
  <c r="O880" i="11" a="1"/>
  <c r="O880" i="11" s="1"/>
  <c r="O819" i="11" a="1"/>
  <c r="O819" i="11" s="1"/>
  <c r="O903" i="11" a="1"/>
  <c r="O903" i="11" s="1"/>
  <c r="M978" i="11" a="1"/>
  <c r="M978" i="11" s="1"/>
  <c r="N978" i="11" s="1"/>
  <c r="O987" i="11" a="1"/>
  <c r="O987" i="11" s="1"/>
  <c r="O918" i="11" a="1"/>
  <c r="O918" i="11" s="1"/>
  <c r="M1011" i="11" a="1"/>
  <c r="M1011" i="11" s="1"/>
  <c r="N1011" i="11" s="1"/>
  <c r="O929" i="11" a="1"/>
  <c r="O929" i="11" s="1"/>
  <c r="M985" i="11" a="1"/>
  <c r="M985" i="11" s="1"/>
  <c r="N985" i="11" s="1"/>
  <c r="O1081" i="11" a="1"/>
  <c r="O1081" i="11" s="1"/>
  <c r="M1033" i="11" a="1"/>
  <c r="M1033" i="11" s="1"/>
  <c r="N1033" i="11" s="1"/>
  <c r="O1128" i="11" a="1"/>
  <c r="O1128" i="11" s="1"/>
  <c r="M18" i="11" a="1"/>
  <c r="M18" i="11" s="1"/>
  <c r="N18" i="11" s="1"/>
  <c r="P18" i="11" s="1"/>
  <c r="O22" i="11" a="1"/>
  <c r="O22" i="11" s="1"/>
  <c r="M3" i="11" a="1"/>
  <c r="M3" i="11" s="1"/>
  <c r="N3" i="11" s="1"/>
  <c r="M39" i="11" a="1"/>
  <c r="M39" i="11" s="1"/>
  <c r="N39" i="11" s="1"/>
  <c r="P39" i="11" s="1"/>
  <c r="O57" i="11" a="1"/>
  <c r="O57" i="11" s="1"/>
  <c r="O161" i="11" a="1"/>
  <c r="O161" i="11" s="1"/>
  <c r="M44" i="11" a="1"/>
  <c r="M44" i="11" s="1"/>
  <c r="N44" i="11" s="1"/>
  <c r="M172" i="11" a="1"/>
  <c r="M172" i="11" s="1"/>
  <c r="N172" i="11" s="1"/>
  <c r="O38" i="11" a="1"/>
  <c r="O38" i="11" s="1"/>
  <c r="O102" i="11" a="1"/>
  <c r="O102" i="11" s="1"/>
  <c r="M147" i="11" a="1"/>
  <c r="M147" i="11" s="1"/>
  <c r="N147" i="11" s="1"/>
  <c r="O166" i="11" a="1"/>
  <c r="O166" i="11" s="1"/>
  <c r="M211" i="11" a="1"/>
  <c r="M211" i="11" s="1"/>
  <c r="N211" i="11" s="1"/>
  <c r="O37" i="11" a="1"/>
  <c r="O37" i="11" s="1"/>
  <c r="M82" i="11" a="1"/>
  <c r="M82" i="11" s="1"/>
  <c r="N82" i="11" s="1"/>
  <c r="O101" i="11" a="1"/>
  <c r="O101" i="11" s="1"/>
  <c r="M146" i="11" a="1"/>
  <c r="M146" i="11" s="1"/>
  <c r="N146" i="11" s="1"/>
  <c r="O165" i="11" a="1"/>
  <c r="O165" i="11" s="1"/>
  <c r="M210" i="11" a="1"/>
  <c r="M210" i="11" s="1"/>
  <c r="N210" i="11" s="1"/>
  <c r="M65" i="11" a="1"/>
  <c r="M65" i="11" s="1"/>
  <c r="N65" i="11" s="1"/>
  <c r="P65" i="11" s="1"/>
  <c r="O84" i="11" a="1"/>
  <c r="O84" i="11" s="1"/>
  <c r="M129" i="11" a="1"/>
  <c r="M129" i="11" s="1"/>
  <c r="N129" i="11" s="1"/>
  <c r="P129" i="11" s="1"/>
  <c r="O148" i="11" a="1"/>
  <c r="O148" i="11" s="1"/>
  <c r="M193" i="11" a="1"/>
  <c r="M193" i="11" s="1"/>
  <c r="N193" i="11" s="1"/>
  <c r="P193" i="11" s="1"/>
  <c r="O212" i="11" a="1"/>
  <c r="O212" i="11" s="1"/>
  <c r="O35" i="11" a="1"/>
  <c r="O35" i="11" s="1"/>
  <c r="M80" i="11" a="1"/>
  <c r="M80" i="11" s="1"/>
  <c r="N80" i="11" s="1"/>
  <c r="P80" i="11" s="1"/>
  <c r="O99" i="11" a="1"/>
  <c r="O99" i="11" s="1"/>
  <c r="M144" i="11" a="1"/>
  <c r="M144" i="11" s="1"/>
  <c r="N144" i="11" s="1"/>
  <c r="O163" i="11" a="1"/>
  <c r="O163" i="11" s="1"/>
  <c r="M208" i="11" a="1"/>
  <c r="M208" i="11" s="1"/>
  <c r="N208" i="11" s="1"/>
  <c r="P208" i="11" s="1"/>
  <c r="M79" i="11" a="1"/>
  <c r="M79" i="11" s="1"/>
  <c r="N79" i="11" s="1"/>
  <c r="P79" i="11" s="1"/>
  <c r="O98" i="11" a="1"/>
  <c r="O98" i="11" s="1"/>
  <c r="M143" i="11" a="1"/>
  <c r="M143" i="11" s="1"/>
  <c r="N143" i="11" s="1"/>
  <c r="P143" i="11" s="1"/>
  <c r="O162" i="11" a="1"/>
  <c r="O162" i="11" s="1"/>
  <c r="M207" i="11" a="1"/>
  <c r="M207" i="11" s="1"/>
  <c r="N207" i="11" s="1"/>
  <c r="P207" i="11" s="1"/>
  <c r="M246" i="11" a="1"/>
  <c r="M246" i="11" s="1"/>
  <c r="N246" i="11" s="1"/>
  <c r="O265" i="11" a="1"/>
  <c r="O265" i="11" s="1"/>
  <c r="M310" i="11" a="1"/>
  <c r="M310" i="11" s="1"/>
  <c r="N310" i="11" s="1"/>
  <c r="P310" i="11" s="1"/>
  <c r="O329" i="11" a="1"/>
  <c r="O329" i="11" s="1"/>
  <c r="O356" i="11" a="1"/>
  <c r="O356" i="11" s="1"/>
  <c r="M277" i="11" a="1"/>
  <c r="M277" i="11" s="1"/>
  <c r="N277" i="11" s="1"/>
  <c r="P277" i="11" s="1"/>
  <c r="O296" i="11" a="1"/>
  <c r="O296" i="11" s="1"/>
  <c r="M341" i="11" a="1"/>
  <c r="M341" i="11" s="1"/>
  <c r="N341" i="11" s="1"/>
  <c r="P341" i="11" s="1"/>
  <c r="O239" i="11" a="1"/>
  <c r="O239" i="11" s="1"/>
  <c r="M284" i="11" a="1"/>
  <c r="M284" i="11" s="1"/>
  <c r="N284" i="11" s="1"/>
  <c r="P284" i="11" s="1"/>
  <c r="O303" i="11" a="1"/>
  <c r="O303" i="11" s="1"/>
  <c r="M346" i="11" a="1"/>
  <c r="M346" i="11" s="1"/>
  <c r="N346" i="11" s="1"/>
  <c r="P346" i="11" s="1"/>
  <c r="M379" i="11" a="1"/>
  <c r="M379" i="11" s="1"/>
  <c r="N379" i="11" s="1"/>
  <c r="P379" i="11" s="1"/>
  <c r="M411" i="11" a="1"/>
  <c r="M411" i="11" s="1"/>
  <c r="N411" i="11" s="1"/>
  <c r="P411" i="11" s="1"/>
  <c r="M443" i="11" a="1"/>
  <c r="M443" i="11" s="1"/>
  <c r="N443" i="11" s="1"/>
  <c r="P443" i="11" s="1"/>
  <c r="M475" i="11" a="1"/>
  <c r="M475" i="11" s="1"/>
  <c r="N475" i="11" s="1"/>
  <c r="P475" i="11" s="1"/>
  <c r="M283" i="11" a="1"/>
  <c r="M283" i="11" s="1"/>
  <c r="N283" i="11" s="1"/>
  <c r="P283" i="11" s="1"/>
  <c r="O302" i="11" a="1"/>
  <c r="O302" i="11" s="1"/>
  <c r="O349" i="11" a="1"/>
  <c r="O349" i="11" s="1"/>
  <c r="M370" i="11" a="1"/>
  <c r="M370" i="11" s="1"/>
  <c r="N370" i="11" s="1"/>
  <c r="P370" i="11" s="1"/>
  <c r="M402" i="11" a="1"/>
  <c r="M402" i="11" s="1"/>
  <c r="N402" i="11" s="1"/>
  <c r="P402" i="11" s="1"/>
  <c r="M434" i="11" a="1"/>
  <c r="M434" i="11" s="1"/>
  <c r="N434" i="11" s="1"/>
  <c r="P434" i="11" s="1"/>
  <c r="M466" i="11" a="1"/>
  <c r="M466" i="11" s="1"/>
  <c r="N466" i="11" s="1"/>
  <c r="P466" i="11" s="1"/>
  <c r="M495" i="11" a="1"/>
  <c r="M495" i="11" s="1"/>
  <c r="N495" i="11" s="1"/>
  <c r="O221" i="11" a="1"/>
  <c r="O221" i="11" s="1"/>
  <c r="M266" i="11" a="1"/>
  <c r="M266" i="11" s="1"/>
  <c r="N266" i="11" s="1"/>
  <c r="O285" i="11" a="1"/>
  <c r="O285" i="11" s="1"/>
  <c r="M330" i="11" a="1"/>
  <c r="M330" i="11" s="1"/>
  <c r="N330" i="11" s="1"/>
  <c r="M352" i="11" a="1"/>
  <c r="M352" i="11" s="1"/>
  <c r="N352" i="11" s="1"/>
  <c r="P352" i="11" s="1"/>
  <c r="M385" i="11" a="1"/>
  <c r="M385" i="11" s="1"/>
  <c r="N385" i="11" s="1"/>
  <c r="P385" i="11" s="1"/>
  <c r="M417" i="11" a="1"/>
  <c r="M417" i="11" s="1"/>
  <c r="N417" i="11" s="1"/>
  <c r="P417" i="11" s="1"/>
  <c r="M449" i="11" a="1"/>
  <c r="M449" i="11" s="1"/>
  <c r="N449" i="11" s="1"/>
  <c r="M481" i="11" a="1"/>
  <c r="M481" i="11" s="1"/>
  <c r="N481" i="11" s="1"/>
  <c r="P481" i="11" s="1"/>
  <c r="O228" i="11" a="1"/>
  <c r="O228" i="11" s="1"/>
  <c r="M273" i="11" a="1"/>
  <c r="M273" i="11" s="1"/>
  <c r="N273" i="11" s="1"/>
  <c r="P273" i="11" s="1"/>
  <c r="O292" i="11" a="1"/>
  <c r="O292" i="11" s="1"/>
  <c r="M337" i="11" a="1"/>
  <c r="M337" i="11" s="1"/>
  <c r="N337" i="11" s="1"/>
  <c r="P337" i="11" s="1"/>
  <c r="M248" i="11" a="1"/>
  <c r="M248" i="11" s="1"/>
  <c r="N248" i="11" s="1"/>
  <c r="P248" i="11" s="1"/>
  <c r="O267" i="11" a="1"/>
  <c r="O267" i="11" s="1"/>
  <c r="M312" i="11" a="1"/>
  <c r="M312" i="11" s="1"/>
  <c r="N312" i="11" s="1"/>
  <c r="P312" i="11" s="1"/>
  <c r="O331" i="11" a="1"/>
  <c r="O331" i="11" s="1"/>
  <c r="M520" i="11" a="1"/>
  <c r="M520" i="11" s="1"/>
  <c r="N520" i="11" s="1"/>
  <c r="P520" i="11" s="1"/>
  <c r="M287" i="11" a="1"/>
  <c r="M287" i="11" s="1"/>
  <c r="N287" i="11" s="1"/>
  <c r="O306" i="11" a="1"/>
  <c r="O306" i="11" s="1"/>
  <c r="M374" i="11" a="1"/>
  <c r="M374" i="11" s="1"/>
  <c r="N374" i="11" s="1"/>
  <c r="P374" i="11" s="1"/>
  <c r="M406" i="11" a="1"/>
  <c r="M406" i="11" s="1"/>
  <c r="N406" i="11" s="1"/>
  <c r="P406" i="11" s="1"/>
  <c r="M438" i="11" a="1"/>
  <c r="M438" i="11" s="1"/>
  <c r="N438" i="11" s="1"/>
  <c r="P438" i="11" s="1"/>
  <c r="M470" i="11" a="1"/>
  <c r="M470" i="11" s="1"/>
  <c r="N470" i="11" s="1"/>
  <c r="P470" i="11" s="1"/>
  <c r="M347" i="11" a="1"/>
  <c r="M347" i="11" s="1"/>
  <c r="N347" i="11" s="1"/>
  <c r="O372" i="11" a="1"/>
  <c r="O372" i="11" s="1"/>
  <c r="O404" i="11" a="1"/>
  <c r="O404" i="11" s="1"/>
  <c r="O436" i="11" a="1"/>
  <c r="O436" i="11" s="1"/>
  <c r="O468" i="11" a="1"/>
  <c r="O468" i="11" s="1"/>
  <c r="O500" i="11" a="1"/>
  <c r="O500" i="11" s="1"/>
  <c r="M524" i="11" a="1"/>
  <c r="M524" i="11" s="1"/>
  <c r="N524" i="11" s="1"/>
  <c r="P524" i="11" s="1"/>
  <c r="O549" i="11" a="1"/>
  <c r="O549" i="11" s="1"/>
  <c r="O516" i="11" a="1"/>
  <c r="O516" i="11" s="1"/>
  <c r="M541" i="11" a="1"/>
  <c r="M541" i="11" s="1"/>
  <c r="N541" i="11" s="1"/>
  <c r="O558" i="11" a="1"/>
  <c r="O558" i="11" s="1"/>
  <c r="O367" i="11" a="1"/>
  <c r="O367" i="11" s="1"/>
  <c r="O399" i="11" a="1"/>
  <c r="O399" i="11" s="1"/>
  <c r="O431" i="11" a="1"/>
  <c r="O431" i="11" s="1"/>
  <c r="O463" i="11" a="1"/>
  <c r="O463" i="11" s="1"/>
  <c r="O495" i="11" a="1"/>
  <c r="O495" i="11" s="1"/>
  <c r="O550" i="11" a="1"/>
  <c r="O550" i="11" s="1"/>
  <c r="M359" i="11" a="1"/>
  <c r="M359" i="11" s="1"/>
  <c r="N359" i="11" s="1"/>
  <c r="O386" i="11" a="1"/>
  <c r="O386" i="11" s="1"/>
  <c r="O418" i="11" a="1"/>
  <c r="O418" i="11" s="1"/>
  <c r="O450" i="11" a="1"/>
  <c r="O450" i="11" s="1"/>
  <c r="O482" i="11" a="1"/>
  <c r="O482" i="11" s="1"/>
  <c r="O530" i="11" a="1"/>
  <c r="O530" i="11" s="1"/>
  <c r="O365" i="11" a="1"/>
  <c r="O365" i="11" s="1"/>
  <c r="O397" i="11" a="1"/>
  <c r="O397" i="11" s="1"/>
  <c r="O429" i="11" a="1"/>
  <c r="O429" i="11" s="1"/>
  <c r="O461" i="11" a="1"/>
  <c r="O461" i="11" s="1"/>
  <c r="O493" i="11" a="1"/>
  <c r="O493" i="11" s="1"/>
  <c r="M516" i="11" a="1"/>
  <c r="M516" i="11" s="1"/>
  <c r="N516" i="11" s="1"/>
  <c r="M546" i="11" a="1"/>
  <c r="M546" i="11" s="1"/>
  <c r="N546" i="11" s="1"/>
  <c r="P546" i="11" s="1"/>
  <c r="M576" i="11" a="1"/>
  <c r="M576" i="11" s="1"/>
  <c r="N576" i="11" s="1"/>
  <c r="P576" i="11" s="1"/>
  <c r="O590" i="11" a="1"/>
  <c r="O590" i="11" s="1"/>
  <c r="M641" i="11" a="1"/>
  <c r="M641" i="11" s="1"/>
  <c r="N641" i="11" s="1"/>
  <c r="P641" i="11" s="1"/>
  <c r="O548" i="11" a="1"/>
  <c r="O548" i="11" s="1"/>
  <c r="O577" i="11" a="1"/>
  <c r="O577" i="11" s="1"/>
  <c r="M603" i="11" a="1"/>
  <c r="M603" i="11" s="1"/>
  <c r="N603" i="11" s="1"/>
  <c r="P603" i="11" s="1"/>
  <c r="O631" i="11" a="1"/>
  <c r="O631" i="11" s="1"/>
  <c r="M629" i="11" a="1"/>
  <c r="M629" i="11" s="1"/>
  <c r="N629" i="11" s="1"/>
  <c r="P629" i="11" s="1"/>
  <c r="O507" i="11" a="1"/>
  <c r="O507" i="11" s="1"/>
  <c r="O539" i="11" a="1"/>
  <c r="O539" i="11" s="1"/>
  <c r="O587" i="11" a="1"/>
  <c r="O587" i="11" s="1"/>
  <c r="O619" i="11" a="1"/>
  <c r="O619" i="11" s="1"/>
  <c r="M567" i="11" a="1"/>
  <c r="M567" i="11" s="1"/>
  <c r="N567" i="11" s="1"/>
  <c r="P567" i="11" s="1"/>
  <c r="O589" i="11" a="1"/>
  <c r="O589" i="11" s="1"/>
  <c r="O613" i="11" a="1"/>
  <c r="O613" i="11" s="1"/>
  <c r="M640" i="11" a="1"/>
  <c r="M640" i="11" s="1"/>
  <c r="N640" i="11" s="1"/>
  <c r="O667" i="11" a="1"/>
  <c r="O667" i="11" s="1"/>
  <c r="M577" i="11" a="1"/>
  <c r="M577" i="11" s="1"/>
  <c r="N577" i="11" s="1"/>
  <c r="M634" i="11" a="1"/>
  <c r="M634" i="11" s="1"/>
  <c r="N634" i="11" s="1"/>
  <c r="P634" i="11" s="1"/>
  <c r="O571" i="11" a="1"/>
  <c r="O571" i="11" s="1"/>
  <c r="M599" i="11" a="1"/>
  <c r="M599" i="11" s="1"/>
  <c r="N599" i="11" s="1"/>
  <c r="O627" i="11" a="1"/>
  <c r="O627" i="11" s="1"/>
  <c r="O647" i="11" a="1"/>
  <c r="O647" i="11" s="1"/>
  <c r="M680" i="11" a="1"/>
  <c r="M680" i="11" s="1"/>
  <c r="N680" i="11" s="1"/>
  <c r="M661" i="11" a="1"/>
  <c r="M661" i="11" s="1"/>
  <c r="N661" i="11" s="1"/>
  <c r="O580" i="11" a="1"/>
  <c r="O580" i="11" s="1"/>
  <c r="O612" i="11" a="1"/>
  <c r="O612" i="11" s="1"/>
  <c r="O644" i="11" a="1"/>
  <c r="O644" i="11" s="1"/>
  <c r="M698" i="11" a="1"/>
  <c r="M698" i="11" s="1"/>
  <c r="N698" i="11" s="1"/>
  <c r="P698" i="11" s="1"/>
  <c r="M701" i="11" a="1"/>
  <c r="M701" i="11" s="1"/>
  <c r="N701" i="11" s="1"/>
  <c r="O606" i="11" a="1"/>
  <c r="O606" i="11" s="1"/>
  <c r="M649" i="11" a="1"/>
  <c r="M649" i="11" s="1"/>
  <c r="N649" i="11" s="1"/>
  <c r="O672" i="11" a="1"/>
  <c r="O672" i="11" s="1"/>
  <c r="M715" i="11" a="1"/>
  <c r="M715" i="11" s="1"/>
  <c r="N715" i="11" s="1"/>
  <c r="P715" i="11" s="1"/>
  <c r="O722" i="11" a="1"/>
  <c r="O722" i="11" s="1"/>
  <c r="O793" i="11" a="1"/>
  <c r="O793" i="11" s="1"/>
  <c r="O711" i="11" a="1"/>
  <c r="O711" i="11" s="1"/>
  <c r="M743" i="11" a="1"/>
  <c r="M743" i="11" s="1"/>
  <c r="N743" i="11" s="1"/>
  <c r="P743" i="11" s="1"/>
  <c r="O814" i="11" a="1"/>
  <c r="O814" i="11" s="1"/>
  <c r="M723" i="11" a="1"/>
  <c r="M723" i="11" s="1"/>
  <c r="N723" i="11" s="1"/>
  <c r="P723" i="11" s="1"/>
  <c r="O765" i="11" a="1"/>
  <c r="O765" i="11" s="1"/>
  <c r="O797" i="11" a="1"/>
  <c r="O797" i="11" s="1"/>
  <c r="O678" i="11" a="1"/>
  <c r="O678" i="11" s="1"/>
  <c r="O717" i="11" a="1"/>
  <c r="O717" i="11" s="1"/>
  <c r="M747" i="11" a="1"/>
  <c r="M747" i="11" s="1"/>
  <c r="N747" i="11" s="1"/>
  <c r="P747" i="11" s="1"/>
  <c r="M779" i="11" a="1"/>
  <c r="M779" i="11" s="1"/>
  <c r="N779" i="11" s="1"/>
  <c r="M826" i="11" a="1"/>
  <c r="M826" i="11" s="1"/>
  <c r="N826" i="11" s="1"/>
  <c r="O737" i="11" a="1"/>
  <c r="O737" i="11" s="1"/>
  <c r="O769" i="11" a="1"/>
  <c r="O769" i="11" s="1"/>
  <c r="M805" i="11" a="1"/>
  <c r="M805" i="11" s="1"/>
  <c r="N805" i="11" s="1"/>
  <c r="P805" i="11" s="1"/>
  <c r="O645" i="11" a="1"/>
  <c r="O645" i="11" s="1"/>
  <c r="O685" i="11" a="1"/>
  <c r="O685" i="11" s="1"/>
  <c r="M732" i="11" a="1"/>
  <c r="M732" i="11" s="1"/>
  <c r="N732" i="11" s="1"/>
  <c r="M764" i="11" a="1"/>
  <c r="M764" i="11" s="1"/>
  <c r="N764" i="11" s="1"/>
  <c r="M796" i="11" a="1"/>
  <c r="M796" i="11" s="1"/>
  <c r="N796" i="11" s="1"/>
  <c r="M724" i="11" a="1"/>
  <c r="M724" i="11" s="1"/>
  <c r="N724" i="11" s="1"/>
  <c r="P724" i="11" s="1"/>
  <c r="O757" i="11" a="1"/>
  <c r="O757" i="11" s="1"/>
  <c r="O789" i="11" a="1"/>
  <c r="O789" i="11" s="1"/>
  <c r="O692" i="11" a="1"/>
  <c r="O692" i="11" s="1"/>
  <c r="O735" i="11" a="1"/>
  <c r="O735" i="11" s="1"/>
  <c r="O767" i="11" a="1"/>
  <c r="O767" i="11" s="1"/>
  <c r="M803" i="11" a="1"/>
  <c r="M803" i="11" s="1"/>
  <c r="N803" i="11" s="1"/>
  <c r="O742" i="11" a="1"/>
  <c r="O742" i="11" s="1"/>
  <c r="O794" i="11" a="1"/>
  <c r="O794" i="11" s="1"/>
  <c r="M937" i="11" a="1"/>
  <c r="M937" i="11" s="1"/>
  <c r="N937" i="11" s="1"/>
  <c r="M837" i="11" a="1"/>
  <c r="M837" i="11" s="1"/>
  <c r="N837" i="11" s="1"/>
  <c r="M888" i="11" a="1"/>
  <c r="M888" i="11" s="1"/>
  <c r="N888" i="11" s="1"/>
  <c r="M939" i="11" a="1"/>
  <c r="M939" i="11" s="1"/>
  <c r="N939" i="11" s="1"/>
  <c r="O862" i="11" a="1"/>
  <c r="O862" i="11" s="1"/>
  <c r="M919" i="11" a="1"/>
  <c r="M919" i="11" s="1"/>
  <c r="N919" i="11" s="1"/>
  <c r="O888" i="11" a="1"/>
  <c r="O888" i="11" s="1"/>
  <c r="O756" i="11" a="1"/>
  <c r="O756" i="11" s="1"/>
  <c r="M816" i="11" a="1"/>
  <c r="M816" i="11" s="1"/>
  <c r="N816" i="11" s="1"/>
  <c r="P816" i="11" s="1"/>
  <c r="O866" i="11" a="1"/>
  <c r="O866" i="11" s="1"/>
  <c r="M848" i="11" a="1"/>
  <c r="M848" i="11" s="1"/>
  <c r="N848" i="11" s="1"/>
  <c r="M858" i="11" a="1"/>
  <c r="M858" i="11" s="1"/>
  <c r="N858" i="11" s="1"/>
  <c r="P858" i="11" s="1"/>
  <c r="M934" i="11" a="1"/>
  <c r="M934" i="11" s="1"/>
  <c r="N934" i="11" s="1"/>
  <c r="O823" i="11" a="1"/>
  <c r="O823" i="11" s="1"/>
  <c r="O915" i="11" a="1"/>
  <c r="O915" i="11" s="1"/>
  <c r="O930" i="11" a="1"/>
  <c r="O930" i="11" s="1"/>
  <c r="O829" i="11" a="1"/>
  <c r="O829" i="11" s="1"/>
  <c r="O957" i="11" a="1"/>
  <c r="O957" i="11" s="1"/>
  <c r="O1007" i="11" a="1"/>
  <c r="O1007" i="11" s="1"/>
  <c r="O1055" i="11" a="1"/>
  <c r="O1055" i="11" s="1"/>
  <c r="M1043" i="11" a="1"/>
  <c r="M1043" i="11" s="1"/>
  <c r="N1043" i="11" s="1"/>
  <c r="P1043" i="11" s="1"/>
  <c r="O1357" i="11" a="1"/>
  <c r="O1357" i="11" s="1"/>
  <c r="O14" i="11" a="1"/>
  <c r="O14" i="11" s="1"/>
  <c r="M22" i="11" a="1"/>
  <c r="M22" i="11" s="1"/>
  <c r="N22" i="11" s="1"/>
  <c r="P22" i="11" s="1"/>
  <c r="M78" i="11" a="1"/>
  <c r="M78" i="11" s="1"/>
  <c r="N78" i="11" s="1"/>
  <c r="P78" i="11" s="1"/>
  <c r="M206" i="11" a="1"/>
  <c r="M206" i="11" s="1"/>
  <c r="N206" i="11" s="1"/>
  <c r="P206" i="11" s="1"/>
  <c r="O104" i="11" a="1"/>
  <c r="O104" i="11" s="1"/>
  <c r="O63" i="11" a="1"/>
  <c r="O63" i="11" s="1"/>
  <c r="M108" i="11" a="1"/>
  <c r="M108" i="11" s="1"/>
  <c r="N108" i="11" s="1"/>
  <c r="O213" i="11" a="1"/>
  <c r="O213" i="11" s="1"/>
  <c r="M83" i="11" a="1"/>
  <c r="M83" i="11" s="1"/>
  <c r="N83" i="11" s="1"/>
  <c r="O23" i="11" a="1"/>
  <c r="O23" i="11" s="1"/>
  <c r="M1467" i="11" a="1"/>
  <c r="M1467" i="11" s="1"/>
  <c r="N1467" i="11" s="1"/>
  <c r="M1478" i="11" a="1"/>
  <c r="M1478" i="11" s="1"/>
  <c r="N1478" i="11" s="1"/>
  <c r="O1457" i="11" a="1"/>
  <c r="O1457" i="11" s="1"/>
  <c r="M1486" i="11" a="1"/>
  <c r="M1486" i="11" s="1"/>
  <c r="N1486" i="11" s="1"/>
  <c r="O1471" i="11" a="1"/>
  <c r="O1471" i="11" s="1"/>
  <c r="O1442" i="11" a="1"/>
  <c r="O1442" i="11" s="1"/>
  <c r="O1416" i="11" a="1"/>
  <c r="O1416" i="11" s="1"/>
  <c r="O1458" i="11" a="1"/>
  <c r="O1458" i="11" s="1"/>
  <c r="M1459" i="11" a="1"/>
  <c r="M1459" i="11" s="1"/>
  <c r="N1459" i="11" s="1"/>
  <c r="M1458" i="11" a="1"/>
  <c r="M1458" i="11" s="1"/>
  <c r="N1458" i="11" s="1"/>
  <c r="P1458" i="11" s="1"/>
  <c r="M1454" i="11" a="1"/>
  <c r="M1454" i="11" s="1"/>
  <c r="N1454" i="11" s="1"/>
  <c r="O1426" i="11" a="1"/>
  <c r="O1426" i="11" s="1"/>
  <c r="O1413" i="11" a="1"/>
  <c r="O1413" i="11" s="1"/>
  <c r="M1436" i="11" a="1"/>
  <c r="M1436" i="11" s="1"/>
  <c r="N1436" i="11" s="1"/>
  <c r="M1441" i="11" a="1"/>
  <c r="M1441" i="11" s="1"/>
  <c r="N1441" i="11" s="1"/>
  <c r="O1415" i="11" a="1"/>
  <c r="O1415" i="11" s="1"/>
  <c r="M1442" i="11" a="1"/>
  <c r="M1442" i="11" s="1"/>
  <c r="N1442" i="11" s="1"/>
  <c r="M1412" i="11" a="1"/>
  <c r="M1412" i="11" s="1"/>
  <c r="N1412" i="11" s="1"/>
  <c r="O1433" i="11" a="1"/>
  <c r="O1433" i="11" s="1"/>
  <c r="O1408" i="11" a="1"/>
  <c r="O1408" i="11" s="1"/>
  <c r="M1386" i="11" a="1"/>
  <c r="M1386" i="11" s="1"/>
  <c r="N1386" i="11" s="1"/>
  <c r="O1404" i="11" a="1"/>
  <c r="O1404" i="11" s="1"/>
  <c r="O1377" i="11" a="1"/>
  <c r="O1377" i="11" s="1"/>
  <c r="M1406" i="11" a="1"/>
  <c r="M1406" i="11" s="1"/>
  <c r="N1406" i="11" s="1"/>
  <c r="O1378" i="11" a="1"/>
  <c r="O1378" i="11" s="1"/>
  <c r="O1346" i="11" a="1"/>
  <c r="O1346" i="11" s="1"/>
  <c r="O1314" i="11" a="1"/>
  <c r="O1314" i="11" s="1"/>
  <c r="M1424" i="11" a="1"/>
  <c r="M1424" i="11" s="1"/>
  <c r="N1424" i="11" s="1"/>
  <c r="M1409" i="11" a="1"/>
  <c r="M1409" i="11" s="1"/>
  <c r="N1409" i="11" s="1"/>
  <c r="M1385" i="11" a="1"/>
  <c r="M1385" i="11" s="1"/>
  <c r="N1385" i="11" s="1"/>
  <c r="M1348" i="11" a="1"/>
  <c r="M1348" i="11" s="1"/>
  <c r="N1348" i="11" s="1"/>
  <c r="O1375" i="11" a="1"/>
  <c r="O1375" i="11" s="1"/>
  <c r="M1323" i="11" a="1"/>
  <c r="M1323" i="11" s="1"/>
  <c r="N1323" i="11" s="1"/>
  <c r="O1371" i="11" a="1"/>
  <c r="O1371" i="11" s="1"/>
  <c r="O1337" i="11" a="1"/>
  <c r="O1337" i="11" s="1"/>
  <c r="M1382" i="11" a="1"/>
  <c r="M1382" i="11" s="1"/>
  <c r="N1382" i="11" s="1"/>
  <c r="M1359" i="11" a="1"/>
  <c r="M1359" i="11" s="1"/>
  <c r="N1359" i="11" s="1"/>
  <c r="M1384" i="11" a="1"/>
  <c r="M1384" i="11" s="1"/>
  <c r="N1384" i="11" s="1"/>
  <c r="M1324" i="11" a="1"/>
  <c r="M1324" i="11" s="1"/>
  <c r="N1324" i="11" s="1"/>
  <c r="M1322" i="11" a="1"/>
  <c r="M1322" i="11" s="1"/>
  <c r="N1322" i="11" s="1"/>
  <c r="M1315" i="11" a="1"/>
  <c r="M1315" i="11" s="1"/>
  <c r="N1315" i="11" s="1"/>
  <c r="O1282" i="11" a="1"/>
  <c r="O1282" i="11" s="1"/>
  <c r="O1250" i="11" a="1"/>
  <c r="O1250" i="11" s="1"/>
  <c r="M1344" i="11" a="1"/>
  <c r="M1344" i="11" s="1"/>
  <c r="N1344" i="11" s="1"/>
  <c r="M1307" i="11" a="1"/>
  <c r="M1307" i="11" s="1"/>
  <c r="N1307" i="11" s="1"/>
  <c r="O1280" i="11" a="1"/>
  <c r="O1280" i="11" s="1"/>
  <c r="O1261" i="11" a="1"/>
  <c r="O1261" i="11" s="1"/>
  <c r="O1289" i="11" a="1"/>
  <c r="O1289" i="11" s="1"/>
  <c r="M1280" i="11" a="1"/>
  <c r="M1280" i="11" s="1"/>
  <c r="N1280" i="11" s="1"/>
  <c r="M1289" i="11" a="1"/>
  <c r="M1289" i="11" s="1"/>
  <c r="N1289" i="11" s="1"/>
  <c r="P1289" i="11" s="1"/>
  <c r="M1304" i="11" a="1"/>
  <c r="M1304" i="11" s="1"/>
  <c r="N1304" i="11" s="1"/>
  <c r="M1255" i="11" a="1"/>
  <c r="M1255" i="11" s="1"/>
  <c r="N1255" i="11" s="1"/>
  <c r="O1305" i="11" a="1"/>
  <c r="O1305" i="11" s="1"/>
  <c r="M1266" i="11" a="1"/>
  <c r="M1266" i="11" s="1"/>
  <c r="N1266" i="11" s="1"/>
  <c r="M1296" i="11" a="1"/>
  <c r="M1296" i="11" s="1"/>
  <c r="N1296" i="11" s="1"/>
  <c r="O1249" i="11" a="1"/>
  <c r="O1249" i="11" s="1"/>
  <c r="O1248" i="11" a="1"/>
  <c r="O1248" i="11" s="1"/>
  <c r="M1263" i="11" a="1"/>
  <c r="M1263" i="11" s="1"/>
  <c r="N1263" i="11" s="1"/>
  <c r="M1245" i="11" a="1"/>
  <c r="M1245" i="11" s="1"/>
  <c r="N1245" i="11" s="1"/>
  <c r="O1222" i="11" a="1"/>
  <c r="O1222" i="11" s="1"/>
  <c r="O1190" i="11" a="1"/>
  <c r="O1190" i="11" s="1"/>
  <c r="O1158" i="11" a="1"/>
  <c r="O1158" i="11" s="1"/>
  <c r="M1214" i="11" a="1"/>
  <c r="M1214" i="11" s="1"/>
  <c r="N1214" i="11" s="1"/>
  <c r="O1187" i="11" a="1"/>
  <c r="O1187" i="11" s="1"/>
  <c r="M1165" i="11" a="1"/>
  <c r="M1165" i="11" s="1"/>
  <c r="N1165" i="11" s="1"/>
  <c r="O1185" i="11" a="1"/>
  <c r="O1185" i="11" s="1"/>
  <c r="M1189" i="11" a="1"/>
  <c r="M1189" i="11" s="1"/>
  <c r="N1189" i="11" s="1"/>
  <c r="O1137" i="11" a="1"/>
  <c r="O1137" i="11" s="1"/>
  <c r="O1223" i="11" a="1"/>
  <c r="O1223" i="11" s="1"/>
  <c r="M1202" i="11" a="1"/>
  <c r="M1202" i="11" s="1"/>
  <c r="N1202" i="11" s="1"/>
  <c r="O1175" i="11" a="1"/>
  <c r="O1175" i="11" s="1"/>
  <c r="M1198" i="11" a="1"/>
  <c r="M1198" i="11" s="1"/>
  <c r="N1198" i="11" s="1"/>
  <c r="O1171" i="11" a="1"/>
  <c r="O1171" i="11" s="1"/>
  <c r="M1196" i="11" a="1"/>
  <c r="M1196" i="11" s="1"/>
  <c r="N1196" i="11" s="1"/>
  <c r="M1192" i="11" a="1"/>
  <c r="M1192" i="11" s="1"/>
  <c r="N1192" i="11" s="1"/>
  <c r="M1153" i="11" a="1"/>
  <c r="M1153" i="11" s="1"/>
  <c r="N1153" i="11" s="1"/>
  <c r="O1131" i="11" a="1"/>
  <c r="O1131" i="11" s="1"/>
  <c r="O1208" i="11" a="1"/>
  <c r="O1208" i="11" s="1"/>
  <c r="O1134" i="11" a="1"/>
  <c r="O1134" i="11" s="1"/>
  <c r="O1110" i="11" a="1"/>
  <c r="O1110" i="11" s="1"/>
  <c r="O1078" i="11" a="1"/>
  <c r="O1078" i="11" s="1"/>
  <c r="O1046" i="11" a="1"/>
  <c r="O1046" i="11" s="1"/>
  <c r="O1014" i="11" a="1"/>
  <c r="O1014" i="11" s="1"/>
  <c r="O982" i="11" a="1"/>
  <c r="O982" i="11" s="1"/>
  <c r="O1191" i="11" a="1"/>
  <c r="O1191" i="11" s="1"/>
  <c r="M1140" i="11" a="1"/>
  <c r="M1140" i="11" s="1"/>
  <c r="N1140" i="11" s="1"/>
  <c r="M1149" i="11" a="1"/>
  <c r="M1149" i="11" s="1"/>
  <c r="N1149" i="11" s="1"/>
  <c r="M1087" i="11" a="1"/>
  <c r="M1087" i="11" s="1"/>
  <c r="N1087" i="11" s="1"/>
  <c r="O1060" i="11" a="1"/>
  <c r="O1060" i="11" s="1"/>
  <c r="O1105" i="11" a="1"/>
  <c r="O1105" i="11" s="1"/>
  <c r="M1066" i="11" a="1"/>
  <c r="M1066" i="11" s="1"/>
  <c r="N1066" i="11" s="1"/>
  <c r="O1039" i="11" a="1"/>
  <c r="O1039" i="11" s="1"/>
  <c r="M1096" i="11" a="1"/>
  <c r="M1096" i="11" s="1"/>
  <c r="N1096" i="11" s="1"/>
  <c r="M1047" i="11" a="1"/>
  <c r="M1047" i="11" s="1"/>
  <c r="N1047" i="11" s="1"/>
  <c r="M1090" i="11" a="1"/>
  <c r="M1090" i="11" s="1"/>
  <c r="N1090" i="11" s="1"/>
  <c r="O1063" i="11" a="1"/>
  <c r="O1063" i="11" s="1"/>
  <c r="M1041" i="11" a="1"/>
  <c r="M1041" i="11" s="1"/>
  <c r="N1041" i="11" s="1"/>
  <c r="O1091" i="11" a="1"/>
  <c r="O1091" i="11" s="1"/>
  <c r="M1069" i="11" a="1"/>
  <c r="M1069" i="11" s="1"/>
  <c r="N1069" i="11" s="1"/>
  <c r="P1069" i="11" s="1"/>
  <c r="M1136" i="11" a="1"/>
  <c r="M1136" i="11" s="1"/>
  <c r="N1136" i="11" s="1"/>
  <c r="M1099" i="11" a="1"/>
  <c r="M1099" i="11" s="1"/>
  <c r="N1099" i="11" s="1"/>
  <c r="O1072" i="11" a="1"/>
  <c r="O1072" i="11" s="1"/>
  <c r="O1025" i="11" a="1"/>
  <c r="O1025" i="11" s="1"/>
  <c r="M1080" i="11" a="1"/>
  <c r="M1080" i="11" s="1"/>
  <c r="N1080" i="11" s="1"/>
  <c r="M1031" i="11" a="1"/>
  <c r="M1031" i="11" s="1"/>
  <c r="N1031" i="11" s="1"/>
  <c r="M1122" i="11" a="1"/>
  <c r="M1122" i="11" s="1"/>
  <c r="N1122" i="11" s="1"/>
  <c r="M1108" i="11" a="1"/>
  <c r="M1108" i="11" s="1"/>
  <c r="N1108" i="11" s="1"/>
  <c r="M1059" i="11" a="1"/>
  <c r="M1059" i="11" s="1"/>
  <c r="N1059" i="11" s="1"/>
  <c r="O1032" i="11" a="1"/>
  <c r="O1032" i="11" s="1"/>
  <c r="M1006" i="11" a="1"/>
  <c r="M1006" i="11" s="1"/>
  <c r="N1006" i="11" s="1"/>
  <c r="O979" i="11" a="1"/>
  <c r="O979" i="11" s="1"/>
  <c r="M958" i="11" a="1"/>
  <c r="M958" i="11" s="1"/>
  <c r="N958" i="11" s="1"/>
  <c r="O977" i="11" a="1"/>
  <c r="O977" i="11" s="1"/>
  <c r="O988" i="11" a="1"/>
  <c r="O988" i="11" s="1"/>
  <c r="M979" i="11" a="1"/>
  <c r="M979" i="11" s="1"/>
  <c r="N979" i="11" s="1"/>
  <c r="O1368" i="11" a="1"/>
  <c r="O1368" i="11" s="1"/>
  <c r="M1378" i="11" a="1"/>
  <c r="M1378" i="11" s="1"/>
  <c r="N1378" i="11" s="1"/>
  <c r="O1348" i="11" a="1"/>
  <c r="O1348" i="11" s="1"/>
  <c r="O1321" i="11" a="1"/>
  <c r="O1321" i="11" s="1"/>
  <c r="O1310" i="11" a="1"/>
  <c r="O1310" i="11" s="1"/>
  <c r="O1278" i="11" a="1"/>
  <c r="O1278" i="11" s="1"/>
  <c r="O1246" i="11" a="1"/>
  <c r="O1246" i="11" s="1"/>
  <c r="O1317" i="11" a="1"/>
  <c r="O1317" i="11" s="1"/>
  <c r="O1341" i="11" a="1"/>
  <c r="O1341" i="11" s="1"/>
  <c r="M1305" i="11" a="1"/>
  <c r="M1305" i="11" s="1"/>
  <c r="N1305" i="11" s="1"/>
  <c r="P1305" i="11" s="1"/>
  <c r="M1260" i="11" a="1"/>
  <c r="M1260" i="11" s="1"/>
  <c r="N1260" i="11" s="1"/>
  <c r="M1288" i="11" a="1"/>
  <c r="M1288" i="11" s="1"/>
  <c r="N1288" i="11" s="1"/>
  <c r="M1267" i="11" a="1"/>
  <c r="M1267" i="11" s="1"/>
  <c r="N1267" i="11" s="1"/>
  <c r="M1278" i="11" a="1"/>
  <c r="M1278" i="11" s="1"/>
  <c r="N1278" i="11" s="1"/>
  <c r="P1278" i="11" s="1"/>
  <c r="O1281" i="11" a="1"/>
  <c r="O1281" i="11" s="1"/>
  <c r="M1302" i="11" a="1"/>
  <c r="M1302" i="11" s="1"/>
  <c r="N1302" i="11" s="1"/>
  <c r="O1275" i="11" a="1"/>
  <c r="O1275" i="11" s="1"/>
  <c r="M1253" i="11" a="1"/>
  <c r="M1253" i="11" s="1"/>
  <c r="N1253" i="11" s="1"/>
  <c r="M1283" i="11" a="1"/>
  <c r="M1283" i="11" s="1"/>
  <c r="N1283" i="11" s="1"/>
  <c r="M1320" i="11" a="1"/>
  <c r="M1320" i="11" s="1"/>
  <c r="N1320" i="11" s="1"/>
  <c r="M1294" i="11" a="1"/>
  <c r="M1294" i="11" s="1"/>
  <c r="N1294" i="11" s="1"/>
  <c r="O1267" i="11" a="1"/>
  <c r="O1267" i="11" s="1"/>
  <c r="O1240" i="11" a="1"/>
  <c r="O1240" i="11" s="1"/>
  <c r="M1222" i="11" a="1"/>
  <c r="M1222" i="11" s="1"/>
  <c r="N1222" i="11" s="1"/>
  <c r="M1246" i="11" a="1"/>
  <c r="M1246" i="11" s="1"/>
  <c r="N1246" i="11" s="1"/>
  <c r="O1259" i="11" a="1"/>
  <c r="O1259" i="11" s="1"/>
  <c r="M1240" i="11" a="1"/>
  <c r="M1240" i="11" s="1"/>
  <c r="N1240" i="11" s="1"/>
  <c r="O1239" i="11" a="1"/>
  <c r="O1239" i="11" s="1"/>
  <c r="O1237" i="11" a="1"/>
  <c r="O1237" i="11" s="1"/>
  <c r="O1218" i="11" a="1"/>
  <c r="O1218" i="11" s="1"/>
  <c r="O1186" i="11" a="1"/>
  <c r="O1186" i="11" s="1"/>
  <c r="O1154" i="11" a="1"/>
  <c r="O1154" i="11" s="1"/>
  <c r="M1243" i="11" a="1"/>
  <c r="M1243" i="11" s="1"/>
  <c r="N1243" i="11" s="1"/>
  <c r="M1247" i="11" a="1"/>
  <c r="M1247" i="11" s="1"/>
  <c r="N1247" i="11" s="1"/>
  <c r="O1204" i="11" a="1"/>
  <c r="O1204" i="11" s="1"/>
  <c r="O1157" i="11" a="1"/>
  <c r="O1157" i="11" s="1"/>
  <c r="M1212" i="11" a="1"/>
  <c r="M1212" i="11" s="1"/>
  <c r="N1212" i="11" s="1"/>
  <c r="M1163" i="11" a="1"/>
  <c r="M1163" i="11" s="1"/>
  <c r="N1163" i="11" s="1"/>
  <c r="O1181" i="11" a="1"/>
  <c r="O1181" i="11" s="1"/>
  <c r="O1133" i="11" a="1"/>
  <c r="O1133" i="11" s="1"/>
  <c r="M1219" i="11" a="1"/>
  <c r="M1219" i="11" s="1"/>
  <c r="N1219" i="11" s="1"/>
  <c r="O1192" i="11" a="1"/>
  <c r="O1192" i="11" s="1"/>
  <c r="M1152" i="11" a="1"/>
  <c r="M1152" i="11" s="1"/>
  <c r="N1152" i="11" s="1"/>
  <c r="M1215" i="11" a="1"/>
  <c r="M1215" i="11" s="1"/>
  <c r="N1215" i="11" s="1"/>
  <c r="O1188" i="11" a="1"/>
  <c r="O1188" i="11" s="1"/>
  <c r="M1194" i="11" a="1"/>
  <c r="M1194" i="11" s="1"/>
  <c r="N1194" i="11" s="1"/>
  <c r="M1190" i="11" a="1"/>
  <c r="M1190" i="11" s="1"/>
  <c r="N1190" i="11" s="1"/>
  <c r="O1163" i="11" a="1"/>
  <c r="O1163" i="11" s="1"/>
  <c r="M1156" i="11" a="1"/>
  <c r="M1156" i="11" s="1"/>
  <c r="N1156" i="11" s="1"/>
  <c r="M1130" i="11" a="1"/>
  <c r="M1130" i="11" s="1"/>
  <c r="N1130" i="11" s="1"/>
  <c r="M1186" i="11" a="1"/>
  <c r="M1186" i="11" s="1"/>
  <c r="N1186" i="11" s="1"/>
  <c r="M1139" i="11" a="1"/>
  <c r="M1139" i="11" s="1"/>
  <c r="N1139" i="11" s="1"/>
  <c r="P1139" i="11" s="1"/>
  <c r="O1151" i="11" a="1"/>
  <c r="O1151" i="11" s="1"/>
  <c r="O1106" i="11" a="1"/>
  <c r="O1106" i="11" s="1"/>
  <c r="O1074" i="11" a="1"/>
  <c r="O1074" i="11" s="1"/>
  <c r="O1042" i="11" a="1"/>
  <c r="O1042" i="11" s="1"/>
  <c r="O1010" i="11" a="1"/>
  <c r="O1010" i="11" s="1"/>
  <c r="O978" i="11" a="1"/>
  <c r="O978" i="11" s="1"/>
  <c r="M1188" i="11" a="1"/>
  <c r="M1188" i="11" s="1"/>
  <c r="N1188" i="11" s="1"/>
  <c r="P1188" i="11" s="1"/>
  <c r="O1132" i="11" a="1"/>
  <c r="O1132" i="11" s="1"/>
  <c r="M1171" i="11" a="1"/>
  <c r="M1171" i="11" s="1"/>
  <c r="N1171" i="11" s="1"/>
  <c r="M1134" i="11" a="1"/>
  <c r="M1134" i="11" s="1"/>
  <c r="N1134" i="11" s="1"/>
  <c r="P1134" i="11" s="1"/>
  <c r="O1107" i="11" a="1"/>
  <c r="O1107" i="11" s="1"/>
  <c r="M1085" i="11" a="1"/>
  <c r="M1085" i="11" s="1"/>
  <c r="N1085" i="11" s="1"/>
  <c r="M1040" i="11" a="1"/>
  <c r="M1040" i="11" s="1"/>
  <c r="N1040" i="11" s="1"/>
  <c r="M1083" i="11" a="1"/>
  <c r="M1083" i="11" s="1"/>
  <c r="N1083" i="11" s="1"/>
  <c r="O1056" i="11" a="1"/>
  <c r="O1056" i="11" s="1"/>
  <c r="M1094" i="11" a="1"/>
  <c r="M1094" i="11" s="1"/>
  <c r="N1094" i="11" s="1"/>
  <c r="O1067" i="11" a="1"/>
  <c r="O1067" i="11" s="1"/>
  <c r="M1045" i="11" a="1"/>
  <c r="M1045" i="11" s="1"/>
  <c r="N1045" i="11" s="1"/>
  <c r="M1138" i="11" a="1"/>
  <c r="M1138" i="11" s="1"/>
  <c r="N1138" i="11" s="1"/>
  <c r="M1107" i="11" a="1"/>
  <c r="M1107" i="11" s="1"/>
  <c r="N1107" i="11" s="1"/>
  <c r="O1080" i="11" a="1"/>
  <c r="O1080" i="11" s="1"/>
  <c r="O1033" i="11" a="1"/>
  <c r="O1033" i="11" s="1"/>
  <c r="O1108" i="11" a="1"/>
  <c r="O1108" i="11" s="1"/>
  <c r="O1061" i="11" a="1"/>
  <c r="O1061" i="11" s="1"/>
  <c r="M1133" i="11" a="1"/>
  <c r="M1133" i="11" s="1"/>
  <c r="N1133" i="11" s="1"/>
  <c r="M1097" i="11" a="1"/>
  <c r="M1097" i="11" s="1"/>
  <c r="N1097" i="11" s="1"/>
  <c r="M1052" i="11" a="1"/>
  <c r="M1052" i="11" s="1"/>
  <c r="N1052" i="11" s="1"/>
  <c r="M1078" i="11" a="1"/>
  <c r="M1078" i="11" s="1"/>
  <c r="N1078" i="11" s="1"/>
  <c r="P1078" i="11" s="1"/>
  <c r="O1051" i="11" a="1"/>
  <c r="O1051" i="11" s="1"/>
  <c r="M1029" i="11" a="1"/>
  <c r="M1029" i="11" s="1"/>
  <c r="N1029" i="11" s="1"/>
  <c r="M1121" i="11" a="1"/>
  <c r="M1121" i="11" s="1"/>
  <c r="N1121" i="11" s="1"/>
  <c r="M1106" i="11" a="1"/>
  <c r="M1106" i="11" s="1"/>
  <c r="N1106" i="11" s="1"/>
  <c r="O1079" i="11" a="1"/>
  <c r="O1079" i="11" s="1"/>
  <c r="M1057" i="11" a="1"/>
  <c r="M1057" i="11" s="1"/>
  <c r="N1057" i="11" s="1"/>
  <c r="M1012" i="11" a="1"/>
  <c r="M1012" i="11" s="1"/>
  <c r="N1012" i="11" s="1"/>
  <c r="P1012" i="11" s="1"/>
  <c r="O996" i="11" a="1"/>
  <c r="O996" i="11" s="1"/>
  <c r="O1027" i="11" a="1"/>
  <c r="O1027" i="11" s="1"/>
  <c r="M1004" i="11" a="1"/>
  <c r="M1004" i="11" s="1"/>
  <c r="N1004" i="11" s="1"/>
  <c r="M1016" i="11" a="1"/>
  <c r="M1016" i="11" s="1"/>
  <c r="N1016" i="11" s="1"/>
  <c r="M968" i="11" a="1"/>
  <c r="M968" i="11" s="1"/>
  <c r="N968" i="11" s="1"/>
  <c r="P968" i="11" s="1"/>
  <c r="O999" i="11" a="1"/>
  <c r="O999" i="11" s="1"/>
  <c r="M977" i="11" a="1"/>
  <c r="M977" i="11" s="1"/>
  <c r="N977" i="11" s="1"/>
  <c r="P977" i="11" s="1"/>
  <c r="O953" i="11" a="1"/>
  <c r="O953" i="11" s="1"/>
  <c r="O921" i="11" a="1"/>
  <c r="O921" i="11" s="1"/>
  <c r="O889" i="11" a="1"/>
  <c r="O889" i="11" s="1"/>
  <c r="O857" i="11" a="1"/>
  <c r="O857" i="11" s="1"/>
  <c r="O825" i="11" a="1"/>
  <c r="O825" i="11" s="1"/>
  <c r="M1007" i="11" a="1"/>
  <c r="M1007" i="11" s="1"/>
  <c r="N1007" i="11" s="1"/>
  <c r="P1007" i="11" s="1"/>
  <c r="O980" i="11" a="1"/>
  <c r="O980" i="11" s="1"/>
  <c r="M986" i="11" a="1"/>
  <c r="M986" i="11" s="1"/>
  <c r="N986" i="11" s="1"/>
  <c r="O958" i="11" a="1"/>
  <c r="O958" i="11" s="1"/>
  <c r="O926" i="11" a="1"/>
  <c r="O926" i="11" s="1"/>
  <c r="O894" i="11" a="1"/>
  <c r="O894" i="11" s="1"/>
  <c r="O1004" i="11" a="1"/>
  <c r="O1004" i="11" s="1"/>
  <c r="M1024" i="11" a="1"/>
  <c r="M1024" i="11" s="1"/>
  <c r="N1024" i="11" s="1"/>
  <c r="P1024" i="11" s="1"/>
  <c r="M993" i="11" a="1"/>
  <c r="M993" i="11" s="1"/>
  <c r="N993" i="11" s="1"/>
  <c r="O943" i="11" a="1"/>
  <c r="O943" i="11" s="1"/>
  <c r="O911" i="11" a="1"/>
  <c r="O911" i="11" s="1"/>
  <c r="O879" i="11" a="1"/>
  <c r="O879" i="11" s="1"/>
  <c r="O847" i="11" a="1"/>
  <c r="O847" i="11" s="1"/>
  <c r="O815" i="11" a="1"/>
  <c r="O815" i="11" s="1"/>
  <c r="M904" i="11" a="1"/>
  <c r="M904" i="11" s="1"/>
  <c r="N904" i="11" s="1"/>
  <c r="O848" i="11" a="1"/>
  <c r="O848" i="11" s="1"/>
  <c r="O932" i="11" a="1"/>
  <c r="O932" i="11" s="1"/>
  <c r="M902" i="11" a="1"/>
  <c r="M902" i="11" s="1"/>
  <c r="N902" i="11" s="1"/>
  <c r="P902" i="11" s="1"/>
  <c r="O854" i="11" a="1"/>
  <c r="O854" i="11" s="1"/>
  <c r="O952" i="11" a="1"/>
  <c r="O952" i="11" s="1"/>
  <c r="M922" i="11" a="1"/>
  <c r="M922" i="11" s="1"/>
  <c r="N922" i="11" s="1"/>
  <c r="M893" i="11" a="1"/>
  <c r="M893" i="11" s="1"/>
  <c r="N893" i="11" s="1"/>
  <c r="P893" i="11" s="1"/>
  <c r="M1311" i="11" a="1"/>
  <c r="M1311" i="11" s="1"/>
  <c r="N1311" i="11" s="1"/>
  <c r="M1259" i="11" a="1"/>
  <c r="M1259" i="11" s="1"/>
  <c r="N1259" i="11" s="1"/>
  <c r="O1292" i="11" a="1"/>
  <c r="O1292" i="11" s="1"/>
  <c r="M1328" i="11" a="1"/>
  <c r="M1328" i="11" s="1"/>
  <c r="N1328" i="11" s="1"/>
  <c r="O1303" i="11" a="1"/>
  <c r="O1303" i="11" s="1"/>
  <c r="M1281" i="11" a="1"/>
  <c r="M1281" i="11" s="1"/>
  <c r="N1281" i="11" s="1"/>
  <c r="P1281" i="11" s="1"/>
  <c r="M1310" i="11" a="1"/>
  <c r="M1310" i="11" s="1"/>
  <c r="N1310" i="11" s="1"/>
  <c r="P1310" i="11" s="1"/>
  <c r="O1284" i="11" a="1"/>
  <c r="O1284" i="11" s="1"/>
  <c r="M1252" i="11" a="1"/>
  <c r="M1252" i="11" s="1"/>
  <c r="N1252" i="11" s="1"/>
  <c r="M1244" i="11" a="1"/>
  <c r="M1244" i="11" s="1"/>
  <c r="N1244" i="11" s="1"/>
  <c r="M1238" i="11" a="1"/>
  <c r="M1238" i="11" s="1"/>
  <c r="N1238" i="11" s="1"/>
  <c r="O1214" i="11" a="1"/>
  <c r="O1214" i="11" s="1"/>
  <c r="O1182" i="11" a="1"/>
  <c r="O1182" i="11" s="1"/>
  <c r="O1268" i="11" a="1"/>
  <c r="O1268" i="11" s="1"/>
  <c r="M1241" i="11" a="1"/>
  <c r="M1241" i="11" s="1"/>
  <c r="N1241" i="11" s="1"/>
  <c r="O1244" i="11" a="1"/>
  <c r="O1244" i="11" s="1"/>
  <c r="M1228" i="11" a="1"/>
  <c r="M1228" i="11" s="1"/>
  <c r="N1228" i="11" s="1"/>
  <c r="M1184" i="11" a="1"/>
  <c r="M1184" i="11" s="1"/>
  <c r="N1184" i="11" s="1"/>
  <c r="M1210" i="11" a="1"/>
  <c r="M1210" i="11" s="1"/>
  <c r="N1210" i="11" s="1"/>
  <c r="O1183" i="11" a="1"/>
  <c r="O1183" i="11" s="1"/>
  <c r="M1161" i="11" a="1"/>
  <c r="M1161" i="11" s="1"/>
  <c r="N1161" i="11" s="1"/>
  <c r="M1208" i="11" a="1"/>
  <c r="M1208" i="11" s="1"/>
  <c r="N1208" i="11" s="1"/>
  <c r="P1208" i="11" s="1"/>
  <c r="M1159" i="11" a="1"/>
  <c r="M1159" i="11" s="1"/>
  <c r="N1159" i="11" s="1"/>
  <c r="O1129" i="11" a="1"/>
  <c r="O1129" i="11" s="1"/>
  <c r="M1217" i="11" a="1"/>
  <c r="M1217" i="11" s="1"/>
  <c r="N1217" i="11" s="1"/>
  <c r="M1172" i="11" a="1"/>
  <c r="M1172" i="11" s="1"/>
  <c r="N1172" i="11" s="1"/>
  <c r="M1231" i="11" a="1"/>
  <c r="M1231" i="11" s="1"/>
  <c r="N1231" i="11" s="1"/>
  <c r="M1213" i="11" a="1"/>
  <c r="M1213" i="11" s="1"/>
  <c r="N1213" i="11" s="1"/>
  <c r="M1168" i="11" a="1"/>
  <c r="M1168" i="11" s="1"/>
  <c r="N1168" i="11" s="1"/>
  <c r="O1184" i="11" a="1"/>
  <c r="O1184" i="11" s="1"/>
  <c r="M1207" i="11" a="1"/>
  <c r="M1207" i="11" s="1"/>
  <c r="N1207" i="11" s="1"/>
  <c r="O1180" i="11" a="1"/>
  <c r="O1180" i="11" s="1"/>
  <c r="O1150" i="11" a="1"/>
  <c r="O1150" i="11" s="1"/>
  <c r="M1128" i="11" a="1"/>
  <c r="M1128" i="11" s="1"/>
  <c r="N1128" i="11" s="1"/>
  <c r="P1128" i="11" s="1"/>
  <c r="O1148" i="11" a="1"/>
  <c r="O1148" i="11" s="1"/>
  <c r="M1169" i="11" a="1"/>
  <c r="M1169" i="11" s="1"/>
  <c r="N1169" i="11" s="1"/>
  <c r="M1137" i="11" a="1"/>
  <c r="M1137" i="11" s="1"/>
  <c r="N1137" i="11" s="1"/>
  <c r="M1131" i="11" a="1"/>
  <c r="M1131" i="11" s="1"/>
  <c r="N1131" i="11" s="1"/>
  <c r="O1102" i="11" a="1"/>
  <c r="O1102" i="11" s="1"/>
  <c r="O1070" i="11" a="1"/>
  <c r="O1070" i="11" s="1"/>
  <c r="O1038" i="11" a="1"/>
  <c r="O1038" i="11" s="1"/>
  <c r="O1006" i="11" a="1"/>
  <c r="O1006" i="11" s="1"/>
  <c r="O974" i="11" a="1"/>
  <c r="O974" i="11" s="1"/>
  <c r="O1161" i="11" a="1"/>
  <c r="O1161" i="11" s="1"/>
  <c r="M1154" i="11" a="1"/>
  <c r="M1154" i="11" s="1"/>
  <c r="N1154" i="11" s="1"/>
  <c r="P1154" i="11" s="1"/>
  <c r="O1077" i="11" a="1"/>
  <c r="O1077" i="11" s="1"/>
  <c r="M1038" i="11" a="1"/>
  <c r="M1038" i="11" s="1"/>
  <c r="N1038" i="11" s="1"/>
  <c r="O1103" i="11" a="1"/>
  <c r="O1103" i="11" s="1"/>
  <c r="M1081" i="11" a="1"/>
  <c r="M1081" i="11" s="1"/>
  <c r="N1081" i="11" s="1"/>
  <c r="M1036" i="11" a="1"/>
  <c r="M1036" i="11" s="1"/>
  <c r="N1036" i="11" s="1"/>
  <c r="M1111" i="11" a="1"/>
  <c r="M1111" i="11" s="1"/>
  <c r="N1111" i="11" s="1"/>
  <c r="O1084" i="11" a="1"/>
  <c r="O1084" i="11" s="1"/>
  <c r="O1037" i="11" a="1"/>
  <c r="O1037" i="11" s="1"/>
  <c r="M1105" i="11" a="1"/>
  <c r="M1105" i="11" s="1"/>
  <c r="N1105" i="11" s="1"/>
  <c r="P1105" i="11" s="1"/>
  <c r="M1060" i="11" a="1"/>
  <c r="M1060" i="11" s="1"/>
  <c r="N1060" i="11" s="1"/>
  <c r="M1088" i="11" a="1"/>
  <c r="M1088" i="11" s="1"/>
  <c r="N1088" i="11" s="1"/>
  <c r="M1039" i="11" a="1"/>
  <c r="M1039" i="11" s="1"/>
  <c r="N1039" i="11" s="1"/>
  <c r="O1089" i="11" a="1"/>
  <c r="O1089" i="11" s="1"/>
  <c r="M1050" i="11" a="1"/>
  <c r="M1050" i="11" s="1"/>
  <c r="N1050" i="11" s="1"/>
  <c r="O1023" i="11" a="1"/>
  <c r="O1023" i="11" s="1"/>
  <c r="O1122" i="11" a="1"/>
  <c r="O1122" i="11" s="1"/>
  <c r="M1095" i="11" a="1"/>
  <c r="M1095" i="11" s="1"/>
  <c r="N1095" i="11" s="1"/>
  <c r="O1068" i="11" a="1"/>
  <c r="O1068" i="11" s="1"/>
  <c r="O1021" i="11" a="1"/>
  <c r="O1021" i="11" s="1"/>
  <c r="M1119" i="11" a="1"/>
  <c r="M1119" i="11" s="1"/>
  <c r="N1119" i="11" s="1"/>
  <c r="O1096" i="11" a="1"/>
  <c r="O1096" i="11" s="1"/>
  <c r="O1049" i="11" a="1"/>
  <c r="O1049" i="11" s="1"/>
  <c r="M976" i="11" a="1"/>
  <c r="M976" i="11" s="1"/>
  <c r="N976" i="11" s="1"/>
  <c r="M1002" i="11" a="1"/>
  <c r="M1002" i="11" s="1"/>
  <c r="N1002" i="11" s="1"/>
  <c r="O975" i="11" a="1"/>
  <c r="O975" i="11" s="1"/>
  <c r="O1005" i="11" a="1"/>
  <c r="O1005" i="11" s="1"/>
  <c r="M966" i="11" a="1"/>
  <c r="M966" i="11" s="1"/>
  <c r="N966" i="11" s="1"/>
  <c r="O969" i="11" a="1"/>
  <c r="O969" i="11" s="1"/>
  <c r="O949" i="11" a="1"/>
  <c r="O949" i="11" s="1"/>
  <c r="O917" i="11" a="1"/>
  <c r="O917" i="11" s="1"/>
  <c r="O885" i="11" a="1"/>
  <c r="O885" i="11" s="1"/>
  <c r="O853" i="11" a="1"/>
  <c r="O853" i="11" s="1"/>
  <c r="O821" i="11" a="1"/>
  <c r="O821" i="11" s="1"/>
  <c r="M1005" i="11" a="1"/>
  <c r="M1005" i="11" s="1"/>
  <c r="N1005" i="11" s="1"/>
  <c r="P1005" i="11" s="1"/>
  <c r="M960" i="11" a="1"/>
  <c r="M960" i="11" s="1"/>
  <c r="N960" i="11" s="1"/>
  <c r="P960" i="11" s="1"/>
  <c r="M1003" i="11" a="1"/>
  <c r="M1003" i="11" s="1"/>
  <c r="N1003" i="11" s="1"/>
  <c r="O976" i="11" a="1"/>
  <c r="O976" i="11" s="1"/>
  <c r="O954" i="11" a="1"/>
  <c r="O954" i="11" s="1"/>
  <c r="O922" i="11" a="1"/>
  <c r="O922" i="11" s="1"/>
  <c r="O1028" i="11" a="1"/>
  <c r="O1028" i="11" s="1"/>
  <c r="M984" i="11" a="1"/>
  <c r="M984" i="11" s="1"/>
  <c r="N984" i="11" s="1"/>
  <c r="M1017" i="11" a="1"/>
  <c r="M1017" i="11" s="1"/>
  <c r="N1017" i="11" s="1"/>
  <c r="O985" i="11" a="1"/>
  <c r="O985" i="11" s="1"/>
  <c r="O939" i="11" a="1"/>
  <c r="O939" i="11" s="1"/>
  <c r="O907" i="11" a="1"/>
  <c r="O907" i="11" s="1"/>
  <c r="O875" i="11" a="1"/>
  <c r="O875" i="11" s="1"/>
  <c r="O843" i="11" a="1"/>
  <c r="O843" i="11" s="1"/>
  <c r="M925" i="11" a="1"/>
  <c r="M925" i="11" s="1"/>
  <c r="N925" i="11" s="1"/>
  <c r="P925" i="11" s="1"/>
  <c r="M868" i="11" a="1"/>
  <c r="M868" i="11" s="1"/>
  <c r="N868" i="11" s="1"/>
  <c r="O900" i="11" a="1"/>
  <c r="O900" i="11" s="1"/>
  <c r="M874" i="11" a="1"/>
  <c r="M874" i="11" s="1"/>
  <c r="N874" i="11" s="1"/>
  <c r="P874" i="11" s="1"/>
  <c r="O920" i="11" a="1"/>
  <c r="O920" i="11" s="1"/>
  <c r="O892" i="11" a="1"/>
  <c r="O892" i="11" s="1"/>
  <c r="M864" i="11" a="1"/>
  <c r="M864" i="11" s="1"/>
  <c r="N864" i="11" s="1"/>
  <c r="O940" i="11" a="1"/>
  <c r="O940" i="11" s="1"/>
  <c r="M910" i="11" a="1"/>
  <c r="M910" i="11" s="1"/>
  <c r="N910" i="11" s="1"/>
  <c r="O882" i="11" a="1"/>
  <c r="O882" i="11" s="1"/>
  <c r="M854" i="11" a="1"/>
  <c r="M854" i="11" s="1"/>
  <c r="N854" i="11" s="1"/>
  <c r="O808" i="11" a="1"/>
  <c r="O808" i="11" s="1"/>
  <c r="O776" i="11" a="1"/>
  <c r="O776" i="11" s="1"/>
  <c r="O744" i="11" a="1"/>
  <c r="O744" i="11" s="1"/>
  <c r="O712" i="11" a="1"/>
  <c r="O712" i="11" s="1"/>
  <c r="O928" i="11" a="1"/>
  <c r="O928" i="11" s="1"/>
  <c r="M898" i="11" a="1"/>
  <c r="M898" i="11" s="1"/>
  <c r="N898" i="11" s="1"/>
  <c r="P898" i="11" s="1"/>
  <c r="M876" i="11" a="1"/>
  <c r="M876" i="11" s="1"/>
  <c r="N876" i="11" s="1"/>
  <c r="P876" i="11" s="1"/>
  <c r="M825" i="11" a="1"/>
  <c r="M825" i="11" s="1"/>
  <c r="N825" i="11" s="1"/>
  <c r="P825" i="11" s="1"/>
  <c r="M940" i="11" a="1"/>
  <c r="M940" i="11" s="1"/>
  <c r="N940" i="11" s="1"/>
  <c r="P940" i="11" s="1"/>
  <c r="O878" i="11" a="1"/>
  <c r="O878" i="11" s="1"/>
  <c r="M850" i="11" a="1"/>
  <c r="M850" i="11" s="1"/>
  <c r="N850" i="11" s="1"/>
  <c r="O904" i="11" a="1"/>
  <c r="O904" i="11" s="1"/>
  <c r="M853" i="11" a="1"/>
  <c r="M853" i="11" s="1"/>
  <c r="N853" i="11" s="1"/>
  <c r="M927" i="11" a="1"/>
  <c r="M927" i="11" s="1"/>
  <c r="N927" i="11" s="1"/>
  <c r="M875" i="11" a="1"/>
  <c r="M875" i="11" s="1"/>
  <c r="N875" i="11" s="1"/>
  <c r="O826" i="11" a="1"/>
  <c r="O826" i="11" s="1"/>
  <c r="O798" i="11" a="1"/>
  <c r="O798" i="11" s="1"/>
  <c r="O766" i="11" a="1"/>
  <c r="O766" i="11" s="1"/>
  <c r="O734" i="11" a="1"/>
  <c r="O734" i="11" s="1"/>
  <c r="O1436" i="11" a="1"/>
  <c r="O1436" i="11" s="1"/>
  <c r="M1452" i="11" a="1"/>
  <c r="M1452" i="11" s="1"/>
  <c r="N1452" i="11" s="1"/>
  <c r="M1448" i="11" a="1"/>
  <c r="M1448" i="11" s="1"/>
  <c r="N1448" i="11" s="1"/>
  <c r="O1414" i="11" a="1"/>
  <c r="O1414" i="11" s="1"/>
  <c r="O1429" i="11" a="1"/>
  <c r="O1429" i="11" s="1"/>
  <c r="O1441" i="11" a="1"/>
  <c r="O1441" i="11" s="1"/>
  <c r="M1429" i="11" a="1"/>
  <c r="M1429" i="11" s="1"/>
  <c r="N1429" i="11" s="1"/>
  <c r="O1431" i="11" a="1"/>
  <c r="O1431" i="11" s="1"/>
  <c r="O1399" i="11" a="1"/>
  <c r="O1399" i="11" s="1"/>
  <c r="M1425" i="11" a="1"/>
  <c r="M1425" i="11" s="1"/>
  <c r="N1425" i="11" s="1"/>
  <c r="M1428" i="11" a="1"/>
  <c r="M1428" i="11" s="1"/>
  <c r="N1428" i="11" s="1"/>
  <c r="M1421" i="11" a="1"/>
  <c r="M1421" i="11" s="1"/>
  <c r="N1421" i="11" s="1"/>
  <c r="M1403" i="11" a="1"/>
  <c r="M1403" i="11" s="1"/>
  <c r="N1403" i="11" s="1"/>
  <c r="M1399" i="11" a="1"/>
  <c r="M1399" i="11" s="1"/>
  <c r="N1399" i="11" s="1"/>
  <c r="O1365" i="11" a="1"/>
  <c r="O1365" i="11" s="1"/>
  <c r="M1397" i="11" a="1"/>
  <c r="M1397" i="11" s="1"/>
  <c r="N1397" i="11" s="1"/>
  <c r="O1396" i="11" a="1"/>
  <c r="O1396" i="11" s="1"/>
  <c r="O1366" i="11" a="1"/>
  <c r="O1366" i="11" s="1"/>
  <c r="O1334" i="11" a="1"/>
  <c r="O1334" i="11" s="1"/>
  <c r="M1389" i="11" a="1"/>
  <c r="M1389" i="11" s="1"/>
  <c r="N1389" i="11" s="1"/>
  <c r="O1386" i="11" a="1"/>
  <c r="O1386" i="11" s="1"/>
  <c r="M1374" i="11" a="1"/>
  <c r="M1374" i="11" s="1"/>
  <c r="N1374" i="11" s="1"/>
  <c r="O1355" i="11" a="1"/>
  <c r="O1355" i="11" s="1"/>
  <c r="M1333" i="11" a="1"/>
  <c r="M1333" i="11" s="1"/>
  <c r="N1333" i="11" s="1"/>
  <c r="O1360" i="11" a="1"/>
  <c r="O1360" i="11" s="1"/>
  <c r="M1373" i="11" a="1"/>
  <c r="M1373" i="11" s="1"/>
  <c r="N1373" i="11" s="1"/>
  <c r="M1360" i="11" a="1"/>
  <c r="M1360" i="11" s="1"/>
  <c r="N1360" i="11" s="1"/>
  <c r="M1340" i="11" a="1"/>
  <c r="M1340" i="11" s="1"/>
  <c r="N1340" i="11" s="1"/>
  <c r="M1349" i="11" a="1"/>
  <c r="M1349" i="11" s="1"/>
  <c r="N1349" i="11" s="1"/>
  <c r="O1352" i="11" a="1"/>
  <c r="O1352" i="11" s="1"/>
  <c r="O1367" i="11" a="1"/>
  <c r="O1367" i="11" s="1"/>
  <c r="M1337" i="11" a="1"/>
  <c r="M1337" i="11" s="1"/>
  <c r="N1337" i="11" s="1"/>
  <c r="P1337" i="11" s="1"/>
  <c r="M1326" i="11" a="1"/>
  <c r="M1326" i="11" s="1"/>
  <c r="N1326" i="11" s="1"/>
  <c r="O1315" i="11" a="1"/>
  <c r="O1315" i="11" s="1"/>
  <c r="O1302" i="11" a="1"/>
  <c r="O1302" i="11" s="1"/>
  <c r="O1270" i="11" a="1"/>
  <c r="O1270" i="11" s="1"/>
  <c r="O1238" i="11" a="1"/>
  <c r="O1238" i="11" s="1"/>
  <c r="M1325" i="11" a="1"/>
  <c r="M1325" i="11" s="1"/>
  <c r="N1325" i="11" s="1"/>
  <c r="M1275" i="11" a="1"/>
  <c r="M1275" i="11" s="1"/>
  <c r="N1275" i="11" s="1"/>
  <c r="M1303" i="11" a="1"/>
  <c r="M1303" i="11" s="1"/>
  <c r="N1303" i="11" s="1"/>
  <c r="O1276" i="11" a="1"/>
  <c r="O1276" i="11" s="1"/>
  <c r="O1304" i="11" a="1"/>
  <c r="O1304" i="11" s="1"/>
  <c r="O1257" i="11" a="1"/>
  <c r="O1257" i="11" s="1"/>
  <c r="M1293" i="11" a="1"/>
  <c r="M1293" i="11" s="1"/>
  <c r="N1293" i="11" s="1"/>
  <c r="M1306" i="11" a="1"/>
  <c r="M1306" i="11" s="1"/>
  <c r="N1306" i="11" s="1"/>
  <c r="O1279" i="11" a="1"/>
  <c r="O1279" i="11" s="1"/>
  <c r="M1317" i="11" a="1"/>
  <c r="M1317" i="11" s="1"/>
  <c r="N1317" i="11" s="1"/>
  <c r="P1317" i="11" s="1"/>
  <c r="M1272" i="11" a="1"/>
  <c r="M1272" i="11" s="1"/>
  <c r="N1272" i="11" s="1"/>
  <c r="O1320" i="11" a="1"/>
  <c r="O1320" i="11" s="1"/>
  <c r="O1273" i="11" a="1"/>
  <c r="O1273" i="11" s="1"/>
  <c r="M1264" i="11" a="1"/>
  <c r="M1264" i="11" s="1"/>
  <c r="N1264" i="11" s="1"/>
  <c r="M1242" i="11" a="1"/>
  <c r="M1242" i="11" s="1"/>
  <c r="N1242" i="11" s="1"/>
  <c r="M1236" i="11" a="1"/>
  <c r="M1236" i="11" s="1"/>
  <c r="N1236" i="11" s="1"/>
  <c r="O1235" i="11" a="1"/>
  <c r="O1235" i="11" s="1"/>
  <c r="O1210" i="11" a="1"/>
  <c r="O1210" i="11" s="1"/>
  <c r="O1178" i="11" a="1"/>
  <c r="O1178" i="11" s="1"/>
  <c r="O1233" i="11" a="1"/>
  <c r="O1233" i="11" s="1"/>
  <c r="O1221" i="11" a="1"/>
  <c r="O1221" i="11" s="1"/>
  <c r="M1182" i="11" a="1"/>
  <c r="M1182" i="11" s="1"/>
  <c r="N1182" i="11" s="1"/>
  <c r="P1182" i="11" s="1"/>
  <c r="O1155" i="11" a="1"/>
  <c r="O1155" i="11" s="1"/>
  <c r="O1200" i="11" a="1"/>
  <c r="O1200" i="11" s="1"/>
  <c r="M1206" i="11" a="1"/>
  <c r="M1206" i="11" s="1"/>
  <c r="N1206" i="11" s="1"/>
  <c r="O1179" i="11" a="1"/>
  <c r="O1179" i="11" s="1"/>
  <c r="M1157" i="11" a="1"/>
  <c r="M1157" i="11" s="1"/>
  <c r="N1157" i="11" s="1"/>
  <c r="O1125" i="11" a="1"/>
  <c r="O1125" i="11" s="1"/>
  <c r="O1209" i="11" a="1"/>
  <c r="O1209" i="11" s="1"/>
  <c r="M1170" i="11" a="1"/>
  <c r="M1170" i="11" s="1"/>
  <c r="N1170" i="11" s="1"/>
  <c r="O1227" i="11" a="1"/>
  <c r="O1227" i="11" s="1"/>
  <c r="O1205" i="11" a="1"/>
  <c r="O1205" i="11" s="1"/>
  <c r="M1166" i="11" a="1"/>
  <c r="M1166" i="11" s="1"/>
  <c r="N1166" i="11" s="1"/>
  <c r="M1209" i="11" a="1"/>
  <c r="M1209" i="11" s="1"/>
  <c r="N1209" i="11" s="1"/>
  <c r="M1164" i="11" a="1"/>
  <c r="M1164" i="11" s="1"/>
  <c r="N1164" i="11" s="1"/>
  <c r="M1205" i="11" a="1"/>
  <c r="M1205" i="11" s="1"/>
  <c r="N1205" i="11" s="1"/>
  <c r="M1160" i="11" a="1"/>
  <c r="M1160" i="11" s="1"/>
  <c r="N1160" i="11" s="1"/>
  <c r="O1120" i="11" a="1"/>
  <c r="O1120" i="11" s="1"/>
  <c r="M1126" i="11" a="1"/>
  <c r="M1126" i="11" s="1"/>
  <c r="N1126" i="11" s="1"/>
  <c r="O1159" i="11" a="1"/>
  <c r="O1159" i="11" s="1"/>
  <c r="M1129" i="11" a="1"/>
  <c r="M1129" i="11" s="1"/>
  <c r="N1129" i="11" s="1"/>
  <c r="P1129" i="11" s="1"/>
  <c r="O1098" i="11" a="1"/>
  <c r="O1098" i="11" s="1"/>
  <c r="O1066" i="11" a="1"/>
  <c r="O1066" i="11" s="1"/>
  <c r="O1034" i="11" a="1"/>
  <c r="O1034" i="11" s="1"/>
  <c r="O1002" i="11" a="1"/>
  <c r="O1002" i="11" s="1"/>
  <c r="O970" i="11" a="1"/>
  <c r="O970" i="11" s="1"/>
  <c r="O1130" i="11" a="1"/>
  <c r="O1130" i="11" s="1"/>
  <c r="O1228" i="11" a="1"/>
  <c r="O1228" i="11" s="1"/>
  <c r="O1124" i="11" a="1"/>
  <c r="O1124" i="11" s="1"/>
  <c r="M1104" i="11" a="1"/>
  <c r="M1104" i="11" s="1"/>
  <c r="N1104" i="11" s="1"/>
  <c r="M1055" i="11" a="1"/>
  <c r="M1055" i="11" s="1"/>
  <c r="N1055" i="11" s="1"/>
  <c r="O1073" i="11" a="1"/>
  <c r="O1073" i="11" s="1"/>
  <c r="M1034" i="11" a="1"/>
  <c r="M1034" i="11" s="1"/>
  <c r="N1034" i="11" s="1"/>
  <c r="M1109" i="11" a="1"/>
  <c r="M1109" i="11" s="1"/>
  <c r="N1109" i="11" s="1"/>
  <c r="M1064" i="11" a="1"/>
  <c r="M1064" i="11" s="1"/>
  <c r="N1064" i="11" s="1"/>
  <c r="M1135" i="11" a="1"/>
  <c r="M1135" i="11" s="1"/>
  <c r="N1135" i="11" s="1"/>
  <c r="O1097" i="11" a="1"/>
  <c r="O1097" i="11" s="1"/>
  <c r="M1058" i="11" a="1"/>
  <c r="M1058" i="11" s="1"/>
  <c r="N1058" i="11" s="1"/>
  <c r="O1031" i="11" a="1"/>
  <c r="O1031" i="11" s="1"/>
  <c r="M1086" i="11" a="1"/>
  <c r="M1086" i="11" s="1"/>
  <c r="N1086" i="11" s="1"/>
  <c r="O1059" i="11" a="1"/>
  <c r="O1059" i="11" s="1"/>
  <c r="M1037" i="11" a="1"/>
  <c r="M1037" i="11" s="1"/>
  <c r="N1037" i="11" s="1"/>
  <c r="P1037" i="11" s="1"/>
  <c r="M1067" i="11" a="1"/>
  <c r="M1067" i="11" s="1"/>
  <c r="N1067" i="11" s="1"/>
  <c r="P1067" i="11" s="1"/>
  <c r="O1040" i="11" a="1"/>
  <c r="O1040" i="11" s="1"/>
  <c r="M1120" i="11" a="1"/>
  <c r="M1120" i="11" s="1"/>
  <c r="N1120" i="11" s="1"/>
  <c r="M1093" i="11" a="1"/>
  <c r="M1093" i="11" s="1"/>
  <c r="N1093" i="11" s="1"/>
  <c r="M1048" i="11" a="1"/>
  <c r="M1048" i="11" s="1"/>
  <c r="N1048" i="11" s="1"/>
  <c r="M1118" i="11" a="1"/>
  <c r="M1118" i="11" s="1"/>
  <c r="N1118" i="11" s="1"/>
  <c r="M1076" i="11" a="1"/>
  <c r="M1076" i="11" s="1"/>
  <c r="N1076" i="11" s="1"/>
  <c r="M1027" i="11" a="1"/>
  <c r="M1027" i="11" s="1"/>
  <c r="N1027" i="11" s="1"/>
  <c r="M974" i="11" a="1"/>
  <c r="M974" i="11" s="1"/>
  <c r="N974" i="11" s="1"/>
  <c r="O992" i="11" a="1"/>
  <c r="O992" i="11" s="1"/>
  <c r="M983" i="11" a="1"/>
  <c r="M983" i="11" s="1"/>
  <c r="N983" i="11" s="1"/>
  <c r="M1022" i="11" a="1"/>
  <c r="M1022" i="11" s="1"/>
  <c r="N1022" i="11" s="1"/>
  <c r="M996" i="11" a="1"/>
  <c r="M996" i="11" s="1"/>
  <c r="N996" i="11" s="1"/>
  <c r="P996" i="11" s="1"/>
  <c r="O945" i="11" a="1"/>
  <c r="O945" i="11" s="1"/>
  <c r="O913" i="11" a="1"/>
  <c r="O913" i="11" s="1"/>
  <c r="O881" i="11" a="1"/>
  <c r="O881" i="11" s="1"/>
  <c r="O849" i="11" a="1"/>
  <c r="O849" i="11" s="1"/>
  <c r="M1001" i="11" a="1"/>
  <c r="M1001" i="11" s="1"/>
  <c r="N1001" i="11" s="1"/>
  <c r="P1001" i="11" s="1"/>
  <c r="O1285" i="11" a="1"/>
  <c r="O1285" i="11" s="1"/>
  <c r="O1296" i="11" a="1"/>
  <c r="O1296" i="11" s="1"/>
  <c r="M1270" i="11" a="1"/>
  <c r="M1270" i="11" s="1"/>
  <c r="N1270" i="11" s="1"/>
  <c r="M1300" i="11" a="1"/>
  <c r="M1300" i="11" s="1"/>
  <c r="N1300" i="11" s="1"/>
  <c r="O1301" i="11" a="1"/>
  <c r="O1301" i="11" s="1"/>
  <c r="M1262" i="11" a="1"/>
  <c r="M1262" i="11" s="1"/>
  <c r="N1262" i="11" s="1"/>
  <c r="M1235" i="11" a="1"/>
  <c r="M1235" i="11" s="1"/>
  <c r="N1235" i="11" s="1"/>
  <c r="M1249" i="11" a="1"/>
  <c r="M1249" i="11" s="1"/>
  <c r="N1249" i="11" s="1"/>
  <c r="P1249" i="11" s="1"/>
  <c r="O1232" i="11" a="1"/>
  <c r="O1232" i="11" s="1"/>
  <c r="O1253" i="11" a="1"/>
  <c r="O1253" i="11" s="1"/>
  <c r="M1234" i="11" a="1"/>
  <c r="M1234" i="11" s="1"/>
  <c r="N1234" i="11" s="1"/>
  <c r="O1206" i="11" a="1"/>
  <c r="O1206" i="11" s="1"/>
  <c r="O1174" i="11" a="1"/>
  <c r="O1174" i="11" s="1"/>
  <c r="O1256" i="11" a="1"/>
  <c r="O1256" i="11" s="1"/>
  <c r="M1199" i="11" a="1"/>
  <c r="M1199" i="11" s="1"/>
  <c r="N1199" i="11" s="1"/>
  <c r="O1172" i="11" a="1"/>
  <c r="O1172" i="11" s="1"/>
  <c r="M1180" i="11" a="1"/>
  <c r="M1180" i="11" s="1"/>
  <c r="N1180" i="11" s="1"/>
  <c r="P1180" i="11" s="1"/>
  <c r="M1224" i="11" a="1"/>
  <c r="M1224" i="11" s="1"/>
  <c r="N1224" i="11" s="1"/>
  <c r="O1196" i="11" a="1"/>
  <c r="O1196" i="11" s="1"/>
  <c r="O1153" i="11" a="1"/>
  <c r="O1153" i="11" s="1"/>
  <c r="O1121" i="11" a="1"/>
  <c r="O1121" i="11" s="1"/>
  <c r="M1187" i="11" a="1"/>
  <c r="M1187" i="11" s="1"/>
  <c r="N1187" i="11" s="1"/>
  <c r="P1187" i="11" s="1"/>
  <c r="O1160" i="11" a="1"/>
  <c r="O1160" i="11" s="1"/>
  <c r="M1183" i="11" a="1"/>
  <c r="M1183" i="11" s="1"/>
  <c r="N1183" i="11" s="1"/>
  <c r="P1183" i="11" s="1"/>
  <c r="O1201" i="11" a="1"/>
  <c r="O1201" i="11" s="1"/>
  <c r="M1162" i="11" a="1"/>
  <c r="M1162" i="11" s="1"/>
  <c r="N1162" i="11" s="1"/>
  <c r="O1197" i="11" a="1"/>
  <c r="O1197" i="11" s="1"/>
  <c r="M1158" i="11" a="1"/>
  <c r="M1158" i="11" s="1"/>
  <c r="N1158" i="11" s="1"/>
  <c r="P1158" i="11" s="1"/>
  <c r="M1147" i="11" a="1"/>
  <c r="M1147" i="11" s="1"/>
  <c r="N1147" i="11" s="1"/>
  <c r="O1146" i="11" a="1"/>
  <c r="O1146" i="11" s="1"/>
  <c r="M1124" i="11" a="1"/>
  <c r="M1124" i="11" s="1"/>
  <c r="N1124" i="11" s="1"/>
  <c r="O1152" i="11" a="1"/>
  <c r="O1152" i="11" s="1"/>
  <c r="M1146" i="11" a="1"/>
  <c r="M1146" i="11" s="1"/>
  <c r="N1146" i="11" s="1"/>
  <c r="O1119" i="11" a="1"/>
  <c r="O1119" i="11" s="1"/>
  <c r="O1094" i="11" a="1"/>
  <c r="O1094" i="11" s="1"/>
  <c r="O1062" i="11" a="1"/>
  <c r="O1062" i="11" s="1"/>
  <c r="O1030" i="11" a="1"/>
  <c r="O1030" i="11" s="1"/>
  <c r="O998" i="11" a="1"/>
  <c r="O998" i="11" s="1"/>
  <c r="O966" i="11" a="1"/>
  <c r="O966" i="11" s="1"/>
  <c r="O1147" i="11" a="1"/>
  <c r="O1147" i="11" s="1"/>
  <c r="M1123" i="11" a="1"/>
  <c r="M1123" i="11" s="1"/>
  <c r="N1123" i="11" s="1"/>
  <c r="M1102" i="11" a="1"/>
  <c r="M1102" i="11" s="1"/>
  <c r="N1102" i="11" s="1"/>
  <c r="P1102" i="11" s="1"/>
  <c r="O1075" i="11" a="1"/>
  <c r="O1075" i="11" s="1"/>
  <c r="M1053" i="11" a="1"/>
  <c r="M1053" i="11" s="1"/>
  <c r="N1053" i="11" s="1"/>
  <c r="P1053" i="11" s="1"/>
  <c r="O1126" i="11" a="1"/>
  <c r="O1126" i="11" s="1"/>
  <c r="M1100" i="11" a="1"/>
  <c r="M1100" i="11" s="1"/>
  <c r="N1100" i="11" s="1"/>
  <c r="P1100" i="11" s="1"/>
  <c r="M1051" i="11" a="1"/>
  <c r="M1051" i="11" s="1"/>
  <c r="N1051" i="11" s="1"/>
  <c r="O1101" i="11" a="1"/>
  <c r="O1101" i="11" s="1"/>
  <c r="M1062" i="11" a="1"/>
  <c r="M1062" i="11" s="1"/>
  <c r="N1062" i="11" s="1"/>
  <c r="O1035" i="11" a="1"/>
  <c r="O1035" i="11" s="1"/>
  <c r="M1075" i="11" a="1"/>
  <c r="M1075" i="11" s="1"/>
  <c r="N1075" i="11" s="1"/>
  <c r="P1075" i="11" s="1"/>
  <c r="O1048" i="11" a="1"/>
  <c r="O1048" i="11" s="1"/>
  <c r="M1103" i="11" a="1"/>
  <c r="M1103" i="11" s="1"/>
  <c r="N1103" i="11" s="1"/>
  <c r="O1076" i="11" a="1"/>
  <c r="O1076" i="11" s="1"/>
  <c r="O1029" i="11" a="1"/>
  <c r="O1029" i="11" s="1"/>
  <c r="O1118" i="11" a="1"/>
  <c r="O1118" i="11" s="1"/>
  <c r="O1087" i="11" a="1"/>
  <c r="O1087" i="11" s="1"/>
  <c r="M1065" i="11" a="1"/>
  <c r="M1065" i="11" s="1"/>
  <c r="N1065" i="11" s="1"/>
  <c r="M1020" i="11" a="1"/>
  <c r="M1020" i="11" s="1"/>
  <c r="N1020" i="11" s="1"/>
  <c r="M1114" i="11" a="1"/>
  <c r="M1114" i="11" s="1"/>
  <c r="N1114" i="11" s="1"/>
  <c r="O1085" i="11" a="1"/>
  <c r="O1085" i="11" s="1"/>
  <c r="M1046" i="11" a="1"/>
  <c r="M1046" i="11" s="1"/>
  <c r="N1046" i="11" s="1"/>
  <c r="P1046" i="11" s="1"/>
  <c r="M1150" i="11" a="1"/>
  <c r="M1150" i="11" s="1"/>
  <c r="N1150" i="11" s="1"/>
  <c r="O1113" i="11" a="1"/>
  <c r="O1113" i="11" s="1"/>
  <c r="M1074" i="11" a="1"/>
  <c r="M1074" i="11" s="1"/>
  <c r="N1074" i="11" s="1"/>
  <c r="P1074" i="11" s="1"/>
  <c r="O1047" i="11" a="1"/>
  <c r="O1047" i="11" s="1"/>
  <c r="M1025" i="11" a="1"/>
  <c r="M1025" i="11" s="1"/>
  <c r="N1025" i="11" s="1"/>
  <c r="P1025" i="11" s="1"/>
  <c r="M1021" i="11" a="1"/>
  <c r="M1021" i="11" s="1"/>
  <c r="N1021" i="11" s="1"/>
  <c r="M991" i="11" a="1"/>
  <c r="M991" i="11" s="1"/>
  <c r="N991" i="11" s="1"/>
  <c r="O964" i="11" a="1"/>
  <c r="O964" i="11" s="1"/>
  <c r="O1011" i="11" a="1"/>
  <c r="O1011" i="11" s="1"/>
  <c r="M972" i="11" a="1"/>
  <c r="M972" i="11" s="1"/>
  <c r="N972" i="11" s="1"/>
  <c r="O1003" i="11" a="1"/>
  <c r="O1003" i="11" s="1"/>
  <c r="M981" i="11" a="1"/>
  <c r="M981" i="11" s="1"/>
  <c r="N981" i="11" s="1"/>
  <c r="M1015" i="11" a="1"/>
  <c r="M1015" i="11" s="1"/>
  <c r="N1015" i="11" s="1"/>
  <c r="P1015" i="11" s="1"/>
  <c r="M994" i="11" a="1"/>
  <c r="M994" i="11" s="1"/>
  <c r="N994" i="11" s="1"/>
  <c r="O967" i="11" a="1"/>
  <c r="O967" i="11" s="1"/>
  <c r="O941" i="11" a="1"/>
  <c r="O941" i="11" s="1"/>
  <c r="O909" i="11" a="1"/>
  <c r="O909" i="11" s="1"/>
  <c r="O877" i="11" a="1"/>
  <c r="O877" i="11" s="1"/>
  <c r="O845" i="11" a="1"/>
  <c r="O845" i="11" s="1"/>
  <c r="M1023" i="11" a="1"/>
  <c r="M1023" i="11" s="1"/>
  <c r="N1023" i="11" s="1"/>
  <c r="P1023" i="11" s="1"/>
  <c r="M975" i="11" a="1"/>
  <c r="M975" i="11" s="1"/>
  <c r="N975" i="11" s="1"/>
  <c r="P975" i="11" s="1"/>
  <c r="M956" i="11" a="1"/>
  <c r="M956" i="11" s="1"/>
  <c r="N956" i="11" s="1"/>
  <c r="P956" i="11" s="1"/>
  <c r="O993" i="11" a="1"/>
  <c r="O993" i="11" s="1"/>
  <c r="O946" i="11" a="1"/>
  <c r="O946" i="11" s="1"/>
  <c r="O914" i="11" a="1"/>
  <c r="O914" i="11" s="1"/>
  <c r="O1020" i="11" a="1"/>
  <c r="O1020" i="11" s="1"/>
  <c r="M999" i="11" a="1"/>
  <c r="M999" i="11" s="1"/>
  <c r="N999" i="11" s="1"/>
  <c r="P999" i="11" s="1"/>
  <c r="O972" i="11" a="1"/>
  <c r="O972" i="11" s="1"/>
  <c r="M1010" i="11" a="1"/>
  <c r="M1010" i="11" s="1"/>
  <c r="N1010" i="11" s="1"/>
  <c r="O983" i="11" a="1"/>
  <c r="O983" i="11" s="1"/>
  <c r="M961" i="11" a="1"/>
  <c r="M961" i="11" s="1"/>
  <c r="N961" i="11" s="1"/>
  <c r="P961" i="11" s="1"/>
  <c r="O931" i="11" a="1"/>
  <c r="O931" i="11" s="1"/>
  <c r="O899" i="11" a="1"/>
  <c r="O899" i="11" s="1"/>
  <c r="O867" i="11" a="1"/>
  <c r="O867" i="11" s="1"/>
  <c r="O835" i="11" a="1"/>
  <c r="O835" i="11" s="1"/>
  <c r="M947" i="11" a="1"/>
  <c r="M947" i="11" s="1"/>
  <c r="N947" i="11" s="1"/>
  <c r="P947" i="11" s="1"/>
  <c r="O864" i="11" a="1"/>
  <c r="O864" i="11" s="1"/>
  <c r="M945" i="11" a="1"/>
  <c r="M945" i="11" s="1"/>
  <c r="N945" i="11" s="1"/>
  <c r="P945" i="11" s="1"/>
  <c r="O870" i="11" a="1"/>
  <c r="O870" i="11" s="1"/>
  <c r="M842" i="11" a="1"/>
  <c r="M842" i="11" s="1"/>
  <c r="N842" i="11" s="1"/>
  <c r="O860" i="11" a="1"/>
  <c r="O860" i="11" s="1"/>
  <c r="M955" i="11" a="1"/>
  <c r="M955" i="11" s="1"/>
  <c r="N955" i="11" s="1"/>
  <c r="M932" i="11" a="1"/>
  <c r="M932" i="11" s="1"/>
  <c r="N932" i="11" s="1"/>
  <c r="P932" i="11" s="1"/>
  <c r="O850" i="11" a="1"/>
  <c r="O850" i="11" s="1"/>
  <c r="M822" i="11" a="1"/>
  <c r="M822" i="11" s="1"/>
  <c r="N822" i="11" s="1"/>
  <c r="O800" i="11" a="1"/>
  <c r="O800" i="11" s="1"/>
  <c r="O768" i="11" a="1"/>
  <c r="O768" i="11" s="1"/>
  <c r="O736" i="11" a="1"/>
  <c r="O736" i="11" s="1"/>
  <c r="M920" i="11" a="1"/>
  <c r="M920" i="11" s="1"/>
  <c r="N920" i="11" s="1"/>
  <c r="O872" i="11" a="1"/>
  <c r="O872" i="11" s="1"/>
  <c r="M844" i="11" a="1"/>
  <c r="M844" i="11" s="1"/>
  <c r="N844" i="11" s="1"/>
  <c r="P844" i="11" s="1"/>
  <c r="M957" i="11" a="1"/>
  <c r="M957" i="11" s="1"/>
  <c r="N957" i="11" s="1"/>
  <c r="P957" i="11" s="1"/>
  <c r="M929" i="11" a="1"/>
  <c r="M929" i="11" s="1"/>
  <c r="N929" i="11" s="1"/>
  <c r="P929" i="11" s="1"/>
  <c r="O846" i="11" a="1"/>
  <c r="O846" i="11" s="1"/>
  <c r="M949" i="11" a="1"/>
  <c r="M949" i="11" s="1"/>
  <c r="N949" i="11" s="1"/>
  <c r="P949" i="11" s="1"/>
  <c r="M896" i="11" a="1"/>
  <c r="M896" i="11" s="1"/>
  <c r="N896" i="11" s="1"/>
  <c r="M872" i="11" a="1"/>
  <c r="M872" i="11" s="1"/>
  <c r="N872" i="11" s="1"/>
  <c r="M821" i="11" a="1"/>
  <c r="M821" i="11" s="1"/>
  <c r="N821" i="11" s="1"/>
  <c r="P821" i="11" s="1"/>
  <c r="O924" i="11" a="1"/>
  <c r="O924" i="11" s="1"/>
  <c r="M894" i="11" a="1"/>
  <c r="M894" i="11" s="1"/>
  <c r="N894" i="11" s="1"/>
  <c r="M843" i="11" a="1"/>
  <c r="M843" i="11" s="1"/>
  <c r="N843" i="11" s="1"/>
  <c r="P843" i="11" s="1"/>
  <c r="M1179" i="11" a="1"/>
  <c r="M1179" i="11" s="1"/>
  <c r="N1179" i="11" s="1"/>
  <c r="O1236" i="11" a="1"/>
  <c r="O1236" i="11" s="1"/>
  <c r="M1175" i="11" a="1"/>
  <c r="M1175" i="11" s="1"/>
  <c r="N1175" i="11" s="1"/>
  <c r="P1175" i="11" s="1"/>
  <c r="M1145" i="11" a="1"/>
  <c r="M1145" i="11" s="1"/>
  <c r="N1145" i="11" s="1"/>
  <c r="O1116" i="11" a="1"/>
  <c r="O1116" i="11" s="1"/>
  <c r="O1144" i="11" a="1"/>
  <c r="O1144" i="11" s="1"/>
  <c r="M1144" i="11" a="1"/>
  <c r="M1144" i="11" s="1"/>
  <c r="N1144" i="11" s="1"/>
  <c r="O1090" i="11" a="1"/>
  <c r="O1090" i="11" s="1"/>
  <c r="O1058" i="11" a="1"/>
  <c r="O1058" i="11" s="1"/>
  <c r="O1026" i="11" a="1"/>
  <c r="O1026" i="11" s="1"/>
  <c r="O994" i="11" a="1"/>
  <c r="O994" i="11" s="1"/>
  <c r="O962" i="11" a="1"/>
  <c r="O962" i="11" s="1"/>
  <c r="M1127" i="11" a="1"/>
  <c r="M1127" i="11" s="1"/>
  <c r="N1127" i="11" s="1"/>
  <c r="M1117" i="11" a="1"/>
  <c r="M1117" i="11" s="1"/>
  <c r="N1117" i="11" s="1"/>
  <c r="O1092" i="11" a="1"/>
  <c r="O1092" i="11" s="1"/>
  <c r="O1045" i="11" a="1"/>
  <c r="O1045" i="11" s="1"/>
  <c r="M1116" i="11" a="1"/>
  <c r="M1116" i="11" s="1"/>
  <c r="N1116" i="11" s="1"/>
  <c r="M1098" i="11" a="1"/>
  <c r="M1098" i="11" s="1"/>
  <c r="N1098" i="11" s="1"/>
  <c r="O1071" i="11" a="1"/>
  <c r="O1071" i="11" s="1"/>
  <c r="M1049" i="11" a="1"/>
  <c r="M1049" i="11" s="1"/>
  <c r="N1049" i="11" s="1"/>
  <c r="P1049" i="11" s="1"/>
  <c r="O1138" i="11" a="1"/>
  <c r="O1138" i="11" s="1"/>
  <c r="M1079" i="11" a="1"/>
  <c r="M1079" i="11" s="1"/>
  <c r="N1079" i="11" s="1"/>
  <c r="P1079" i="11" s="1"/>
  <c r="O1052" i="11" a="1"/>
  <c r="O1052" i="11" s="1"/>
  <c r="O1095" i="11" a="1"/>
  <c r="O1095" i="11" s="1"/>
  <c r="M1073" i="11" a="1"/>
  <c r="M1073" i="11" s="1"/>
  <c r="N1073" i="11" s="1"/>
  <c r="P1073" i="11" s="1"/>
  <c r="M1028" i="11" a="1"/>
  <c r="M1028" i="11" s="1"/>
  <c r="N1028" i="11" s="1"/>
  <c r="M1101" i="11" a="1"/>
  <c r="M1101" i="11" s="1"/>
  <c r="N1101" i="11" s="1"/>
  <c r="P1101" i="11" s="1"/>
  <c r="M1056" i="11" a="1"/>
  <c r="M1056" i="11" s="1"/>
  <c r="N1056" i="11" s="1"/>
  <c r="P1056" i="11" s="1"/>
  <c r="O1104" i="11" a="1"/>
  <c r="O1104" i="11" s="1"/>
  <c r="O1057" i="11" a="1"/>
  <c r="O1057" i="11" s="1"/>
  <c r="M1018" i="11" a="1"/>
  <c r="M1018" i="11" s="1"/>
  <c r="N1018" i="11" s="1"/>
  <c r="M1112" i="11" a="1"/>
  <c r="M1112" i="11" s="1"/>
  <c r="N1112" i="11" s="1"/>
  <c r="M1063" i="11" a="1"/>
  <c r="M1063" i="11" s="1"/>
  <c r="N1063" i="11" s="1"/>
  <c r="P1063" i="11" s="1"/>
  <c r="O1036" i="11" a="1"/>
  <c r="O1036" i="11" s="1"/>
  <c r="O1140" i="11" a="1"/>
  <c r="O1140" i="11" s="1"/>
  <c r="M1091" i="11" a="1"/>
  <c r="M1091" i="11" s="1"/>
  <c r="N1091" i="11" s="1"/>
  <c r="P1091" i="11" s="1"/>
  <c r="O1064" i="11" a="1"/>
  <c r="O1064" i="11" s="1"/>
  <c r="O1017" i="11" a="1"/>
  <c r="O1017" i="11" s="1"/>
  <c r="O1016" i="11" a="1"/>
  <c r="O1016" i="11" s="1"/>
  <c r="M989" i="11" a="1"/>
  <c r="M989" i="11" s="1"/>
  <c r="N989" i="11" s="1"/>
  <c r="O1009" i="11" a="1"/>
  <c r="O1009" i="11" s="1"/>
  <c r="M970" i="11" a="1"/>
  <c r="M970" i="11" s="1"/>
  <c r="N970" i="11" s="1"/>
  <c r="O973" i="11" a="1"/>
  <c r="O973" i="11" s="1"/>
  <c r="O984" i="11" a="1"/>
  <c r="O984" i="11" s="1"/>
  <c r="O937" i="11" a="1"/>
  <c r="O937" i="11" s="1"/>
  <c r="O905" i="11" a="1"/>
  <c r="O905" i="11" s="1"/>
  <c r="O873" i="11" a="1"/>
  <c r="O873" i="11" s="1"/>
  <c r="O841" i="11" a="1"/>
  <c r="O841" i="11" s="1"/>
  <c r="O1019" i="11" a="1"/>
  <c r="O1019" i="11" s="1"/>
  <c r="O995" i="11" a="1"/>
  <c r="O995" i="11" s="1"/>
  <c r="M973" i="11" a="1"/>
  <c r="M973" i="11" s="1"/>
  <c r="N973" i="11" s="1"/>
  <c r="M971" i="11" a="1"/>
  <c r="M971" i="11" s="1"/>
  <c r="N971" i="11" s="1"/>
  <c r="P971" i="11" s="1"/>
  <c r="O942" i="11" a="1"/>
  <c r="O942" i="11" s="1"/>
  <c r="O910" i="11" a="1"/>
  <c r="O910" i="11" s="1"/>
  <c r="M1019" i="11" a="1"/>
  <c r="M1019" i="11" s="1"/>
  <c r="N1019" i="11" s="1"/>
  <c r="O1000" i="11" a="1"/>
  <c r="O1000" i="11" s="1"/>
  <c r="O959" i="11" a="1"/>
  <c r="O959" i="11" s="1"/>
  <c r="O927" i="11" a="1"/>
  <c r="O927" i="11" s="1"/>
  <c r="O895" i="11" a="1"/>
  <c r="O895" i="11" s="1"/>
  <c r="O863" i="11" a="1"/>
  <c r="O863" i="11" s="1"/>
  <c r="O831" i="11" a="1"/>
  <c r="O831" i="11" s="1"/>
  <c r="M946" i="11" a="1"/>
  <c r="M946" i="11" s="1"/>
  <c r="N946" i="11" s="1"/>
  <c r="M915" i="11" a="1"/>
  <c r="M915" i="11" s="1"/>
  <c r="N915" i="11" s="1"/>
  <c r="P915" i="11" s="1"/>
  <c r="M884" i="11" a="1"/>
  <c r="M884" i="11" s="1"/>
  <c r="N884" i="11" s="1"/>
  <c r="P884" i="11" s="1"/>
  <c r="M913" i="11" a="1"/>
  <c r="M913" i="11" s="1"/>
  <c r="N913" i="11" s="1"/>
  <c r="P913" i="11" s="1"/>
  <c r="M890" i="11" a="1"/>
  <c r="M890" i="11" s="1"/>
  <c r="N890" i="11" s="1"/>
  <c r="M959" i="11" a="1"/>
  <c r="M959" i="11" s="1"/>
  <c r="N959" i="11" s="1"/>
  <c r="M933" i="11" a="1"/>
  <c r="M933" i="11" s="1"/>
  <c r="N933" i="11" s="1"/>
  <c r="M880" i="11" a="1"/>
  <c r="M880" i="11" s="1"/>
  <c r="N880" i="11" s="1"/>
  <c r="P880" i="11" s="1"/>
  <c r="M953" i="11" a="1"/>
  <c r="M953" i="11" s="1"/>
  <c r="N953" i="11" s="1"/>
  <c r="P953" i="11" s="1"/>
  <c r="M900" i="11" a="1"/>
  <c r="M900" i="11" s="1"/>
  <c r="N900" i="11" s="1"/>
  <c r="P900" i="11" s="1"/>
  <c r="M870" i="11" a="1"/>
  <c r="M870" i="11" s="1"/>
  <c r="N870" i="11" s="1"/>
  <c r="O796" i="11" a="1"/>
  <c r="O796" i="11" s="1"/>
  <c r="O764" i="11" a="1"/>
  <c r="O764" i="11" s="1"/>
  <c r="O732" i="11" a="1"/>
  <c r="O732" i="11" s="1"/>
  <c r="M941" i="11" a="1"/>
  <c r="M941" i="11" s="1"/>
  <c r="N941" i="11" s="1"/>
  <c r="M892" i="11" a="1"/>
  <c r="M892" i="11" s="1"/>
  <c r="N892" i="11" s="1"/>
  <c r="P892" i="11" s="1"/>
  <c r="M841" i="11" a="1"/>
  <c r="M841" i="11" s="1"/>
  <c r="N841" i="11" s="1"/>
  <c r="M897" i="11" a="1"/>
  <c r="M897" i="11" s="1"/>
  <c r="N897" i="11" s="1"/>
  <c r="P897" i="11" s="1"/>
  <c r="M866" i="11" a="1"/>
  <c r="M866" i="11" s="1"/>
  <c r="N866" i="11" s="1"/>
  <c r="P866" i="11" s="1"/>
  <c r="M917" i="11" a="1"/>
  <c r="M917" i="11" s="1"/>
  <c r="N917" i="11" s="1"/>
  <c r="P917" i="11" s="1"/>
  <c r="M869" i="11" a="1"/>
  <c r="M869" i="11" s="1"/>
  <c r="N869" i="11" s="1"/>
  <c r="M819" i="11" a="1"/>
  <c r="M819" i="11" s="1"/>
  <c r="N819" i="11" s="1"/>
  <c r="P819" i="11" s="1"/>
  <c r="M948" i="11" a="1"/>
  <c r="M948" i="11" s="1"/>
  <c r="N948" i="11" s="1"/>
  <c r="P948" i="11" s="1"/>
  <c r="M891" i="11" a="1"/>
  <c r="M891" i="11" s="1"/>
  <c r="N891" i="11" s="1"/>
  <c r="O842" i="11" a="1"/>
  <c r="O842" i="11" s="1"/>
  <c r="M817" i="11" a="1"/>
  <c r="M817" i="11" s="1"/>
  <c r="N817" i="11" s="1"/>
  <c r="P817" i="11" s="1"/>
  <c r="O786" i="11" a="1"/>
  <c r="O786" i="11" s="1"/>
  <c r="O754" i="11" a="1"/>
  <c r="O754" i="11" s="1"/>
  <c r="O832" i="11" a="1"/>
  <c r="O832" i="11" s="1"/>
  <c r="O799" i="11" a="1"/>
  <c r="O799" i="11" s="1"/>
  <c r="M771" i="11" a="1"/>
  <c r="M771" i="11" s="1"/>
  <c r="N771" i="11" s="1"/>
  <c r="P771" i="11" s="1"/>
  <c r="M793" i="11" a="1"/>
  <c r="M793" i="11" s="1"/>
  <c r="N793" i="11" s="1"/>
  <c r="P793" i="11" s="1"/>
  <c r="M742" i="11" a="1"/>
  <c r="M742" i="11" s="1"/>
  <c r="N742" i="11" s="1"/>
  <c r="P742" i="11" s="1"/>
  <c r="O779" i="11" a="1"/>
  <c r="O779" i="11" s="1"/>
  <c r="M751" i="11" a="1"/>
  <c r="M751" i="11" s="1"/>
  <c r="N751" i="11" s="1"/>
  <c r="P751" i="11" s="1"/>
  <c r="O725" i="11" a="1"/>
  <c r="O725" i="11" s="1"/>
  <c r="O693" i="11" a="1"/>
  <c r="O693" i="11" s="1"/>
  <c r="O661" i="11" a="1"/>
  <c r="O661" i="11" s="1"/>
  <c r="O801" i="11" a="1"/>
  <c r="O801" i="11" s="1"/>
  <c r="M773" i="11" a="1"/>
  <c r="M773" i="11" s="1"/>
  <c r="N773" i="11" s="1"/>
  <c r="P773" i="11" s="1"/>
  <c r="M760" i="11" a="1"/>
  <c r="M760" i="11" s="1"/>
  <c r="N760" i="11" s="1"/>
  <c r="M714" i="11" a="1"/>
  <c r="M714" i="11" s="1"/>
  <c r="N714" i="11" s="1"/>
  <c r="P714" i="11" s="1"/>
  <c r="O686" i="11" a="1"/>
  <c r="O686" i="11" s="1"/>
  <c r="M782" i="11" a="1"/>
  <c r="M782" i="11" s="1"/>
  <c r="N782" i="11" s="1"/>
  <c r="O733" i="11" a="1"/>
  <c r="O733" i="11" s="1"/>
  <c r="M709" i="11" a="1"/>
  <c r="M709" i="11" s="1"/>
  <c r="N709" i="11" s="1"/>
  <c r="P709" i="11" s="1"/>
  <c r="O803" i="11" a="1"/>
  <c r="O803" i="11" s="1"/>
  <c r="M775" i="11" a="1"/>
  <c r="M775" i="11" s="1"/>
  <c r="N775" i="11" s="1"/>
  <c r="P775" i="11" s="1"/>
  <c r="O813" i="11" a="1"/>
  <c r="O813" i="11" s="1"/>
  <c r="O761" i="11" a="1"/>
  <c r="O761" i="11" s="1"/>
  <c r="M733" i="11" a="1"/>
  <c r="M733" i="11" s="1"/>
  <c r="N733" i="11" s="1"/>
  <c r="M694" i="11" a="1"/>
  <c r="M694" i="11" s="1"/>
  <c r="N694" i="11" s="1"/>
  <c r="M692" i="11" a="1"/>
  <c r="M692" i="11" s="1"/>
  <c r="N692" i="11" s="1"/>
  <c r="P692" i="11" s="1"/>
  <c r="M666" i="11" a="1"/>
  <c r="M666" i="11" s="1"/>
  <c r="N666" i="11" s="1"/>
  <c r="P666" i="11" s="1"/>
  <c r="O642" i="11" a="1"/>
  <c r="O642" i="11" s="1"/>
  <c r="O610" i="11" a="1"/>
  <c r="O610" i="11" s="1"/>
  <c r="M699" i="11" a="1"/>
  <c r="M699" i="11" s="1"/>
  <c r="N699" i="11" s="1"/>
  <c r="P699" i="11" s="1"/>
  <c r="O1168" i="11" a="1"/>
  <c r="O1168" i="11" s="1"/>
  <c r="O1213" i="11" a="1"/>
  <c r="O1213" i="11" s="1"/>
  <c r="M1174" i="11" a="1"/>
  <c r="M1174" i="11" s="1"/>
  <c r="N1174" i="11" s="1"/>
  <c r="P1174" i="11" s="1"/>
  <c r="O1145" i="11" a="1"/>
  <c r="O1145" i="11" s="1"/>
  <c r="O1231" i="11" a="1"/>
  <c r="O1231" i="11" s="1"/>
  <c r="O1177" i="11" a="1"/>
  <c r="O1177" i="11" s="1"/>
  <c r="O1220" i="11" a="1"/>
  <c r="O1220" i="11" s="1"/>
  <c r="O1173" i="11" a="1"/>
  <c r="O1173" i="11" s="1"/>
  <c r="M1223" i="11" a="1"/>
  <c r="M1223" i="11" s="1"/>
  <c r="N1223" i="11" s="1"/>
  <c r="P1223" i="11" s="1"/>
  <c r="O1199" i="11" a="1"/>
  <c r="O1199" i="11" s="1"/>
  <c r="M1177" i="11" a="1"/>
  <c r="M1177" i="11" s="1"/>
  <c r="N1177" i="11" s="1"/>
  <c r="O1195" i="11" a="1"/>
  <c r="O1195" i="11" s="1"/>
  <c r="M1173" i="11" a="1"/>
  <c r="M1173" i="11" s="1"/>
  <c r="N1173" i="11" s="1"/>
  <c r="M1220" i="11" a="1"/>
  <c r="M1220" i="11" s="1"/>
  <c r="N1220" i="11" s="1"/>
  <c r="O1135" i="11" a="1"/>
  <c r="O1135" i="11" s="1"/>
  <c r="O1176" i="11" a="1"/>
  <c r="O1176" i="11" s="1"/>
  <c r="M1143" i="11" a="1"/>
  <c r="M1143" i="11" s="1"/>
  <c r="N1143" i="11" s="1"/>
  <c r="P1143" i="11" s="1"/>
  <c r="O1136" i="11" a="1"/>
  <c r="O1136" i="11" s="1"/>
  <c r="O1086" i="11" a="1"/>
  <c r="O1086" i="11" s="1"/>
  <c r="O1054" i="11" a="1"/>
  <c r="O1054" i="11" s="1"/>
  <c r="O1022" i="11" a="1"/>
  <c r="O1022" i="11" s="1"/>
  <c r="O990" i="11" a="1"/>
  <c r="O990" i="11" s="1"/>
  <c r="M1218" i="11" a="1"/>
  <c r="M1218" i="11" s="1"/>
  <c r="N1218" i="11" s="1"/>
  <c r="M1125" i="11" a="1"/>
  <c r="M1125" i="11" s="1"/>
  <c r="N1125" i="11" s="1"/>
  <c r="P1125" i="11" s="1"/>
  <c r="O1156" i="11" a="1"/>
  <c r="O1156" i="11" s="1"/>
  <c r="M1072" i="11" a="1"/>
  <c r="M1072" i="11" s="1"/>
  <c r="N1072" i="11" s="1"/>
  <c r="P1072" i="11" s="1"/>
  <c r="O1115" i="11" a="1"/>
  <c r="O1115" i="11" s="1"/>
  <c r="O1088" i="11" a="1"/>
  <c r="O1088" i="11" s="1"/>
  <c r="O1041" i="11" a="1"/>
  <c r="O1041" i="11" s="1"/>
  <c r="M1132" i="11" a="1"/>
  <c r="M1132" i="11" s="1"/>
  <c r="N1132" i="11" s="1"/>
  <c r="P1132" i="11" s="1"/>
  <c r="O1099" i="11" a="1"/>
  <c r="O1099" i="11" s="1"/>
  <c r="M1077" i="11" a="1"/>
  <c r="M1077" i="11" s="1"/>
  <c r="N1077" i="11" s="1"/>
  <c r="P1077" i="11" s="1"/>
  <c r="M1032" i="11" a="1"/>
  <c r="M1032" i="11" s="1"/>
  <c r="N1032" i="11" s="1"/>
  <c r="P1032" i="11" s="1"/>
  <c r="O1112" i="11" a="1"/>
  <c r="O1112" i="11" s="1"/>
  <c r="O1065" i="11" a="1"/>
  <c r="O1065" i="11" s="1"/>
  <c r="M1026" i="11" a="1"/>
  <c r="M1026" i="11" s="1"/>
  <c r="N1026" i="11" s="1"/>
  <c r="P1026" i="11" s="1"/>
  <c r="O1093" i="11" a="1"/>
  <c r="O1093" i="11" s="1"/>
  <c r="M1054" i="11" a="1"/>
  <c r="M1054" i="11" s="1"/>
  <c r="N1054" i="11" s="1"/>
  <c r="M1084" i="11" a="1"/>
  <c r="M1084" i="11" s="1"/>
  <c r="N1084" i="11" s="1"/>
  <c r="P1084" i="11" s="1"/>
  <c r="M1035" i="11" a="1"/>
  <c r="M1035" i="11" s="1"/>
  <c r="N1035" i="11" s="1"/>
  <c r="M1148" i="11" a="1"/>
  <c r="M1148" i="11" s="1"/>
  <c r="N1148" i="11" s="1"/>
  <c r="P1148" i="11" s="1"/>
  <c r="M1110" i="11" a="1"/>
  <c r="M1110" i="11" s="1"/>
  <c r="N1110" i="11" s="1"/>
  <c r="P1110" i="11" s="1"/>
  <c r="O1083" i="11" a="1"/>
  <c r="O1083" i="11" s="1"/>
  <c r="M1061" i="11" a="1"/>
  <c r="M1061" i="11" s="1"/>
  <c r="N1061" i="11" s="1"/>
  <c r="P1061" i="11" s="1"/>
  <c r="O1111" i="11" a="1"/>
  <c r="O1111" i="11" s="1"/>
  <c r="M1089" i="11" a="1"/>
  <c r="M1089" i="11" s="1"/>
  <c r="N1089" i="11" s="1"/>
  <c r="P1089" i="11" s="1"/>
  <c r="M1044" i="11" a="1"/>
  <c r="M1044" i="11" s="1"/>
  <c r="N1044" i="11" s="1"/>
  <c r="P1044" i="11" s="1"/>
  <c r="O981" i="11" a="1"/>
  <c r="O981" i="11" s="1"/>
  <c r="M987" i="11" a="1"/>
  <c r="M987" i="11" s="1"/>
  <c r="N987" i="11" s="1"/>
  <c r="P987" i="11" s="1"/>
  <c r="M1000" i="11" a="1"/>
  <c r="M1000" i="11" s="1"/>
  <c r="N1000" i="11" s="1"/>
  <c r="P1000" i="11" s="1"/>
  <c r="M1009" i="11" a="1"/>
  <c r="M1009" i="11" s="1"/>
  <c r="N1009" i="11" s="1"/>
  <c r="P1009" i="11" s="1"/>
  <c r="M964" i="11" a="1"/>
  <c r="M964" i="11" s="1"/>
  <c r="N964" i="11" s="1"/>
  <c r="O933" i="11" a="1"/>
  <c r="O933" i="11" s="1"/>
  <c r="O901" i="11" a="1"/>
  <c r="O901" i="11" s="1"/>
  <c r="O869" i="11" a="1"/>
  <c r="O869" i="11" s="1"/>
  <c r="O837" i="11" a="1"/>
  <c r="O837" i="11" s="1"/>
  <c r="O1013" i="11" a="1"/>
  <c r="O1013" i="11" s="1"/>
  <c r="O965" i="11" a="1"/>
  <c r="O965" i="11" s="1"/>
  <c r="M1014" i="11" a="1"/>
  <c r="M1014" i="11" s="1"/>
  <c r="N1014" i="11" s="1"/>
  <c r="P1014" i="11" s="1"/>
  <c r="O991" i="11" a="1"/>
  <c r="O991" i="11" s="1"/>
  <c r="M969" i="11" a="1"/>
  <c r="M969" i="11" s="1"/>
  <c r="N969" i="11" s="1"/>
  <c r="O938" i="11" a="1"/>
  <c r="O938" i="11" s="1"/>
  <c r="O906" i="11" a="1"/>
  <c r="O906" i="11" s="1"/>
  <c r="O989" i="11" a="1"/>
  <c r="O989" i="11" s="1"/>
  <c r="M980" i="11" a="1"/>
  <c r="M980" i="11" s="1"/>
  <c r="N980" i="11" s="1"/>
  <c r="P980" i="11" s="1"/>
  <c r="O955" i="11" a="1"/>
  <c r="O955" i="11" s="1"/>
  <c r="O923" i="11" a="1"/>
  <c r="O923" i="11" s="1"/>
  <c r="O891" i="11" a="1"/>
  <c r="O891" i="11" s="1"/>
  <c r="O859" i="11" a="1"/>
  <c r="O859" i="11" s="1"/>
  <c r="O827" i="11" a="1"/>
  <c r="O827" i="11" s="1"/>
  <c r="O944" i="11" a="1"/>
  <c r="O944" i="11" s="1"/>
  <c r="M914" i="11" a="1"/>
  <c r="M914" i="11" s="1"/>
  <c r="N914" i="11" s="1"/>
  <c r="P914" i="11" s="1"/>
  <c r="M881" i="11" a="1"/>
  <c r="M881" i="11" s="1"/>
  <c r="N881" i="11" s="1"/>
  <c r="M887" i="11" a="1"/>
  <c r="M887" i="11" s="1"/>
  <c r="N887" i="11" s="1"/>
  <c r="P887" i="11" s="1"/>
  <c r="M901" i="11" a="1"/>
  <c r="M901" i="11" s="1"/>
  <c r="N901" i="11" s="1"/>
  <c r="M877" i="11" a="1"/>
  <c r="M877" i="11" s="1"/>
  <c r="N877" i="11" s="1"/>
  <c r="P877" i="11" s="1"/>
  <c r="M921" i="11" a="1"/>
  <c r="M921" i="11" s="1"/>
  <c r="N921" i="11" s="1"/>
  <c r="P921" i="11" s="1"/>
  <c r="M867" i="11" a="1"/>
  <c r="M867" i="11" s="1"/>
  <c r="N867" i="11" s="1"/>
  <c r="P867" i="11" s="1"/>
  <c r="O792" i="11" a="1"/>
  <c r="O792" i="11" s="1"/>
  <c r="O760" i="11" a="1"/>
  <c r="O760" i="11" s="1"/>
  <c r="O728" i="11" a="1"/>
  <c r="O728" i="11" s="1"/>
  <c r="M909" i="11" a="1"/>
  <c r="M909" i="11" s="1"/>
  <c r="N909" i="11" s="1"/>
  <c r="P909" i="11" s="1"/>
  <c r="M889" i="11" a="1"/>
  <c r="M889" i="11" s="1"/>
  <c r="N889" i="11" s="1"/>
  <c r="O840" i="11" a="1"/>
  <c r="O840" i="11" s="1"/>
  <c r="M951" i="11" a="1"/>
  <c r="M951" i="11" s="1"/>
  <c r="N951" i="11" s="1"/>
  <c r="P951" i="11" s="1"/>
  <c r="M863" i="11" a="1"/>
  <c r="M863" i="11" s="1"/>
  <c r="N863" i="11" s="1"/>
  <c r="P863" i="11" s="1"/>
  <c r="O868" i="11" a="1"/>
  <c r="O868" i="11" s="1"/>
  <c r="M840" i="11" a="1"/>
  <c r="M840" i="11" s="1"/>
  <c r="N840" i="11" s="1"/>
  <c r="M916" i="11" a="1"/>
  <c r="M916" i="11" s="1"/>
  <c r="N916" i="11" s="1"/>
  <c r="P916" i="11" s="1"/>
  <c r="O890" i="11" a="1"/>
  <c r="O890" i="11" s="1"/>
  <c r="M862" i="11" a="1"/>
  <c r="M862" i="11" s="1"/>
  <c r="N862" i="11" s="1"/>
  <c r="P862" i="11" s="1"/>
  <c r="M815" i="11" a="1"/>
  <c r="M815" i="11" s="1"/>
  <c r="N815" i="11" s="1"/>
  <c r="P815" i="11" s="1"/>
  <c r="O782" i="11" a="1"/>
  <c r="O782" i="11" s="1"/>
  <c r="O750" i="11" a="1"/>
  <c r="O750" i="11" s="1"/>
  <c r="M768" i="11" a="1"/>
  <c r="M768" i="11" s="1"/>
  <c r="N768" i="11" s="1"/>
  <c r="P768" i="11" s="1"/>
  <c r="M713" i="11" a="1"/>
  <c r="M713" i="11" s="1"/>
  <c r="N713" i="11" s="1"/>
  <c r="P713" i="11" s="1"/>
  <c r="M820" i="11" a="1"/>
  <c r="M820" i="11" s="1"/>
  <c r="N820" i="11" s="1"/>
  <c r="P820" i="11" s="1"/>
  <c r="M790" i="11" a="1"/>
  <c r="M790" i="11" s="1"/>
  <c r="N790" i="11" s="1"/>
  <c r="P790" i="11" s="1"/>
  <c r="O741" i="11" a="1"/>
  <c r="O741" i="11" s="1"/>
  <c r="M799" i="11" a="1"/>
  <c r="M799" i="11" s="1"/>
  <c r="N799" i="11" s="1"/>
  <c r="M748" i="11" a="1"/>
  <c r="M748" i="11" s="1"/>
  <c r="N748" i="11" s="1"/>
  <c r="P748" i="11" s="1"/>
  <c r="O689" i="11" a="1"/>
  <c r="O689" i="11" s="1"/>
  <c r="O657" i="11" a="1"/>
  <c r="O657" i="11" s="1"/>
  <c r="M818" i="11" a="1"/>
  <c r="M818" i="11" s="1"/>
  <c r="N818" i="11" s="1"/>
  <c r="P818" i="11" s="1"/>
  <c r="M770" i="11" a="1"/>
  <c r="M770" i="11" s="1"/>
  <c r="N770" i="11" s="1"/>
  <c r="P770" i="11" s="1"/>
  <c r="O721" i="11" a="1"/>
  <c r="O721" i="11" s="1"/>
  <c r="M809" i="11" a="1"/>
  <c r="M809" i="11" s="1"/>
  <c r="N809" i="11" s="1"/>
  <c r="O759" i="11" a="1"/>
  <c r="O759" i="11" s="1"/>
  <c r="M731" i="11" a="1"/>
  <c r="M731" i="11" s="1"/>
  <c r="N731" i="11" s="1"/>
  <c r="P731" i="11" s="1"/>
  <c r="M712" i="11" a="1"/>
  <c r="M712" i="11" s="1"/>
  <c r="N712" i="11" s="1"/>
  <c r="P712" i="11" s="1"/>
  <c r="O682" i="11" a="1"/>
  <c r="O682" i="11" s="1"/>
  <c r="O781" i="11" a="1"/>
  <c r="O781" i="11" s="1"/>
  <c r="M753" i="11" a="1"/>
  <c r="M753" i="11" s="1"/>
  <c r="N753" i="11" s="1"/>
  <c r="P753" i="11" s="1"/>
  <c r="M725" i="11" a="1"/>
  <c r="M725" i="11" s="1"/>
  <c r="N725" i="11" s="1"/>
  <c r="M839" i="11" a="1"/>
  <c r="M839" i="11" s="1"/>
  <c r="N839" i="11" s="1"/>
  <c r="M772" i="11" a="1"/>
  <c r="M772" i="11" s="1"/>
  <c r="N772" i="11" s="1"/>
  <c r="M781" i="11" a="1"/>
  <c r="M781" i="11" s="1"/>
  <c r="N781" i="11" s="1"/>
  <c r="O19" i="11" a="1"/>
  <c r="O19" i="11" s="1"/>
  <c r="O1551" i="11" a="1"/>
  <c r="O1551" i="11" s="1"/>
  <c r="O1519" i="11" a="1"/>
  <c r="O1519" i="11" s="1"/>
  <c r="O1544" i="11" a="1"/>
  <c r="O1544" i="11" s="1"/>
  <c r="O1561" i="11" a="1"/>
  <c r="O1561" i="11" s="1"/>
  <c r="O1529" i="11" a="1"/>
  <c r="O1529" i="11" s="1"/>
  <c r="O1554" i="11" a="1"/>
  <c r="O1554" i="11" s="1"/>
  <c r="O1522" i="11" a="1"/>
  <c r="O1522" i="11" s="1"/>
  <c r="M1538" i="11" a="1"/>
  <c r="M1538" i="11" s="1"/>
  <c r="N1538" i="11" s="1"/>
  <c r="O1505" i="11" a="1"/>
  <c r="O1505" i="11" s="1"/>
  <c r="O1502" i="11" a="1"/>
  <c r="O1502" i="11" s="1"/>
  <c r="M1549" i="11" a="1"/>
  <c r="M1549" i="11" s="1"/>
  <c r="N1549" i="11" s="1"/>
  <c r="M1517" i="11" a="1"/>
  <c r="M1517" i="11" s="1"/>
  <c r="N1517" i="11" s="1"/>
  <c r="M1534" i="11" a="1"/>
  <c r="M1534" i="11" s="1"/>
  <c r="N1534" i="11" s="1"/>
  <c r="M1543" i="11" a="1"/>
  <c r="M1543" i="11" s="1"/>
  <c r="N1543" i="11" s="1"/>
  <c r="M1514" i="11" a="1"/>
  <c r="M1514" i="11" s="1"/>
  <c r="N1514" i="11" s="1"/>
  <c r="M1495" i="11" a="1"/>
  <c r="M1495" i="11" s="1"/>
  <c r="N1495" i="11" s="1"/>
  <c r="M1504" i="11" a="1"/>
  <c r="M1504" i="11" s="1"/>
  <c r="N1504" i="11" s="1"/>
  <c r="O1481" i="11" a="1"/>
  <c r="O1481" i="11" s="1"/>
  <c r="M1492" i="11" a="1"/>
  <c r="M1492" i="11" s="1"/>
  <c r="N1492" i="11" s="1"/>
  <c r="O1467" i="11" a="1"/>
  <c r="O1467" i="11" s="1"/>
  <c r="O1443" i="11" a="1"/>
  <c r="O1443" i="11" s="1"/>
  <c r="O1482" i="11" a="1"/>
  <c r="O1482" i="11" s="1"/>
  <c r="M1461" i="11" a="1"/>
  <c r="M1461" i="11" s="1"/>
  <c r="N1461" i="11" s="1"/>
  <c r="M1487" i="11" a="1"/>
  <c r="M1487" i="11" s="1"/>
  <c r="N1487" i="11" s="1"/>
  <c r="O1484" i="11" a="1"/>
  <c r="O1484" i="11" s="1"/>
  <c r="M1443" i="11" a="1"/>
  <c r="M1443" i="11" s="1"/>
  <c r="N1443" i="11" s="1"/>
  <c r="O1420" i="11" a="1"/>
  <c r="O1420" i="11" s="1"/>
  <c r="O1459" i="11" a="1"/>
  <c r="O1459" i="11" s="1"/>
  <c r="O1474" i="11" a="1"/>
  <c r="O1474" i="11" s="1"/>
  <c r="M1469" i="11" a="1"/>
  <c r="M1469" i="11" s="1"/>
  <c r="N1469" i="11" s="1"/>
  <c r="O1430" i="11" a="1"/>
  <c r="O1430" i="11" s="1"/>
  <c r="M1470" i="11" a="1"/>
  <c r="M1470" i="11" s="1"/>
  <c r="N1470" i="11" s="1"/>
  <c r="O1440" i="11" a="1"/>
  <c r="O1440" i="11" s="1"/>
  <c r="M1414" i="11" a="1"/>
  <c r="M1414" i="11" s="1"/>
  <c r="N1414" i="11" s="1"/>
  <c r="P1414" i="11" s="1"/>
  <c r="O1419" i="11" a="1"/>
  <c r="O1419" i="11" s="1"/>
  <c r="M1437" i="11" a="1"/>
  <c r="M1437" i="11" s="1"/>
  <c r="N1437" i="11" s="1"/>
  <c r="O1446" i="11" a="1"/>
  <c r="O1446" i="11" s="1"/>
  <c r="M1416" i="11" a="1"/>
  <c r="M1416" i="11" s="1"/>
  <c r="N1416" i="11" s="1"/>
  <c r="P1416" i="11" s="1"/>
  <c r="M1415" i="11" a="1"/>
  <c r="M1415" i="11" s="1"/>
  <c r="N1415" i="11" s="1"/>
  <c r="P1415" i="11" s="1"/>
  <c r="M1434" i="11" a="1"/>
  <c r="M1434" i="11" s="1"/>
  <c r="N1434" i="11" s="1"/>
  <c r="M1388" i="11" a="1"/>
  <c r="M1388" i="11" s="1"/>
  <c r="N1388" i="11" s="1"/>
  <c r="O1381" i="11" a="1"/>
  <c r="O1381" i="11" s="1"/>
  <c r="O1402" i="11" a="1"/>
  <c r="O1402" i="11" s="1"/>
  <c r="M1408" i="11" a="1"/>
  <c r="M1408" i="11" s="1"/>
  <c r="N1408" i="11" s="1"/>
  <c r="P1408" i="11" s="1"/>
  <c r="O1382" i="11" a="1"/>
  <c r="O1382" i="11" s="1"/>
  <c r="O1350" i="11" a="1"/>
  <c r="O1350" i="11" s="1"/>
  <c r="O1318" i="11" a="1"/>
  <c r="O1318" i="11" s="1"/>
  <c r="O1394" i="11" a="1"/>
  <c r="O1394" i="11" s="1"/>
  <c r="O1423" i="11" a="1"/>
  <c r="O1423" i="11" s="1"/>
  <c r="M1400" i="11" a="1"/>
  <c r="M1400" i="11" s="1"/>
  <c r="N1400" i="11" s="1"/>
  <c r="M1361" i="11" a="1"/>
  <c r="M1361" i="11" s="1"/>
  <c r="N1361" i="11" s="1"/>
  <c r="O1340" i="11" a="1"/>
  <c r="O1340" i="11" s="1"/>
  <c r="O1376" i="11" a="1"/>
  <c r="O1376" i="11" s="1"/>
  <c r="M1376" i="11" a="1"/>
  <c r="M1376" i="11" s="1"/>
  <c r="N1376" i="11" s="1"/>
  <c r="O1345" i="11" a="1"/>
  <c r="O1345" i="11" s="1"/>
  <c r="O1380" i="11" a="1"/>
  <c r="O1380" i="11" s="1"/>
  <c r="O1356" i="11" a="1"/>
  <c r="O1356" i="11" s="1"/>
  <c r="M1372" i="11" a="1"/>
  <c r="M1372" i="11" s="1"/>
  <c r="N1372" i="11" s="1"/>
  <c r="M1345" i="11" a="1"/>
  <c r="M1345" i="11" s="1"/>
  <c r="N1345" i="11" s="1"/>
  <c r="O1384" i="11" a="1"/>
  <c r="O1384" i="11" s="1"/>
  <c r="M1362" i="11" a="1"/>
  <c r="M1362" i="11" s="1"/>
  <c r="N1362" i="11" s="1"/>
  <c r="O1385" i="11" a="1"/>
  <c r="O1385" i="11" s="1"/>
  <c r="O1344" i="11" a="1"/>
  <c r="O1344" i="11" s="1"/>
  <c r="O1323" i="11" a="1"/>
  <c r="O1323" i="11" s="1"/>
  <c r="O1286" i="11" a="1"/>
  <c r="O1286" i="11" s="1"/>
  <c r="O1254" i="11" a="1"/>
  <c r="O1254" i="11" s="1"/>
  <c r="O1333" i="11" a="1"/>
  <c r="O1333" i="11" s="1"/>
  <c r="O1347" i="11" a="1"/>
  <c r="O1347" i="11" s="1"/>
  <c r="O1309" i="11" a="1"/>
  <c r="O1309" i="11" s="1"/>
  <c r="M1290" i="11" a="1"/>
  <c r="M1290" i="11" s="1"/>
  <c r="N1290" i="11" s="1"/>
  <c r="O1263" i="11" a="1"/>
  <c r="O1263" i="11" s="1"/>
  <c r="O1311" i="11" a="1"/>
  <c r="O1311" i="11" s="1"/>
  <c r="O1291" i="11" a="1"/>
  <c r="O1291" i="11" s="1"/>
  <c r="M1269" i="11" a="1"/>
  <c r="M1269" i="11" s="1"/>
  <c r="N1269" i="11" s="1"/>
  <c r="M1297" i="11" a="1"/>
  <c r="M1297" i="11" s="1"/>
  <c r="N1297" i="11" s="1"/>
  <c r="O1300" i="11" a="1"/>
  <c r="O1300" i="11" s="1"/>
  <c r="M1291" i="11" a="1"/>
  <c r="M1291" i="11" s="1"/>
  <c r="N1291" i="11" s="1"/>
  <c r="O1264" i="11" a="1"/>
  <c r="O1264" i="11" s="1"/>
  <c r="O1277" i="11" a="1"/>
  <c r="O1277" i="11" s="1"/>
  <c r="M1268" i="11" a="1"/>
  <c r="M1268" i="11" s="1"/>
  <c r="N1268" i="11" s="1"/>
  <c r="P1268" i="11" s="1"/>
  <c r="O1269" i="11" a="1"/>
  <c r="O1269" i="11" s="1"/>
  <c r="M1256" i="11" a="1"/>
  <c r="M1256" i="11" s="1"/>
  <c r="N1256" i="11" s="1"/>
  <c r="M1226" i="11" a="1"/>
  <c r="M1226" i="11" s="1"/>
  <c r="N1226" i="11" s="1"/>
  <c r="O1251" i="11" a="1"/>
  <c r="O1251" i="11" s="1"/>
  <c r="M1227" i="11" a="1"/>
  <c r="M1227" i="11" s="1"/>
  <c r="N1227" i="11" s="1"/>
  <c r="P1227" i="11" s="1"/>
  <c r="O1243" i="11" a="1"/>
  <c r="O1243" i="11" s="1"/>
  <c r="O1241" i="11" a="1"/>
  <c r="O1241" i="11" s="1"/>
  <c r="O1247" i="11" a="1"/>
  <c r="O1247" i="11" s="1"/>
  <c r="O1226" i="11" a="1"/>
  <c r="O1226" i="11" s="1"/>
  <c r="O1194" i="11" a="1"/>
  <c r="O1194" i="11" s="1"/>
  <c r="O1162" i="11" a="1"/>
  <c r="O1162" i="11" s="1"/>
  <c r="M1250" i="11" a="1"/>
  <c r="M1250" i="11" s="1"/>
  <c r="N1250" i="11" s="1"/>
  <c r="P1250" i="11" s="1"/>
  <c r="O1229" i="11" a="1"/>
  <c r="O1229" i="11" s="1"/>
  <c r="M1216" i="11" a="1"/>
  <c r="M1216" i="11" s="1"/>
  <c r="N1216" i="11" s="1"/>
  <c r="O1215" i="11" a="1"/>
  <c r="O1215" i="11" s="1"/>
  <c r="M1193" i="11" a="1"/>
  <c r="M1193" i="11" s="1"/>
  <c r="N1193" i="11" s="1"/>
  <c r="M1191" i="11" a="1"/>
  <c r="M1191" i="11" s="1"/>
  <c r="N1191" i="11" s="1"/>
  <c r="P1191" i="11" s="1"/>
  <c r="O1164" i="11" a="1"/>
  <c r="O1164" i="11" s="1"/>
  <c r="O1141" i="11" a="1"/>
  <c r="O1141" i="11" s="1"/>
  <c r="M1229" i="11" a="1"/>
  <c r="M1229" i="11" s="1"/>
  <c r="N1229" i="11" s="1"/>
  <c r="M1204" i="11" a="1"/>
  <c r="M1204" i="11" s="1"/>
  <c r="N1204" i="11" s="1"/>
  <c r="P1204" i="11" s="1"/>
  <c r="M1155" i="11" a="1"/>
  <c r="M1155" i="11" s="1"/>
  <c r="N1155" i="11" s="1"/>
  <c r="P1155" i="11" s="1"/>
  <c r="M1200" i="11" a="1"/>
  <c r="M1200" i="11" s="1"/>
  <c r="N1200" i="11" s="1"/>
  <c r="P1200" i="11" s="1"/>
  <c r="O1216" i="11" a="1"/>
  <c r="O1216" i="11" s="1"/>
  <c r="O1169" i="11" a="1"/>
  <c r="O1169" i="11" s="1"/>
  <c r="O1212" i="11" a="1"/>
  <c r="O1212" i="11" s="1"/>
  <c r="O1165" i="11" a="1"/>
  <c r="O1165" i="11" s="1"/>
  <c r="O1193" i="11" a="1"/>
  <c r="O1193" i="11" s="1"/>
  <c r="M1141" i="11" a="1"/>
  <c r="M1141" i="11" s="1"/>
  <c r="N1141" i="11" s="1"/>
  <c r="M1115" i="11" a="1"/>
  <c r="M1115" i="11" s="1"/>
  <c r="N1115" i="11" s="1"/>
  <c r="O1142" i="11" a="1"/>
  <c r="O1142" i="11" s="1"/>
  <c r="M1225" i="11" a="1"/>
  <c r="M1225" i="11" s="1"/>
  <c r="N1225" i="11" s="1"/>
  <c r="O1114" i="11" a="1"/>
  <c r="O1114" i="11" s="1"/>
  <c r="O1082" i="11" a="1"/>
  <c r="O1082" i="11" s="1"/>
  <c r="O1050" i="11" a="1"/>
  <c r="O1050" i="11" s="1"/>
  <c r="O1018" i="11" a="1"/>
  <c r="O1018" i="11" s="1"/>
  <c r="O986" i="11" a="1"/>
  <c r="O986" i="11" s="1"/>
  <c r="M1201" i="11" a="1"/>
  <c r="M1201" i="11" s="1"/>
  <c r="N1201" i="11" s="1"/>
  <c r="M1142" i="11" a="1"/>
  <c r="M1142" i="11" s="1"/>
  <c r="N1142" i="11" s="1"/>
  <c r="O1224" i="11" a="1"/>
  <c r="O1224" i="11" s="1"/>
  <c r="M1151" i="11" a="1"/>
  <c r="M1151" i="11" s="1"/>
  <c r="N1151" i="11" s="1"/>
  <c r="P1151" i="11" s="1"/>
  <c r="O1109" i="11" a="1"/>
  <c r="O1109" i="11" s="1"/>
  <c r="M1070" i="11" a="1"/>
  <c r="M1070" i="11" s="1"/>
  <c r="N1070" i="11" s="1"/>
  <c r="M13" i="11" a="1"/>
  <c r="M13" i="11" s="1"/>
  <c r="N13" i="11" s="1"/>
  <c r="P13" i="11" s="1"/>
  <c r="M37" i="11" a="1"/>
  <c r="M37" i="11" s="1"/>
  <c r="N37" i="11" s="1"/>
  <c r="P37" i="11" s="1"/>
  <c r="O1511" i="11" a="1"/>
  <c r="O1511" i="11" s="1"/>
  <c r="M1511" i="11" a="1"/>
  <c r="M1511" i="11" s="1"/>
  <c r="N1511" i="11" s="1"/>
  <c r="M6" i="11" a="1"/>
  <c r="M6" i="11" s="1"/>
  <c r="N6" i="11" s="1"/>
  <c r="M23" i="11" a="1"/>
  <c r="M23" i="11" s="1"/>
  <c r="N23" i="11" s="1"/>
  <c r="P23" i="11" s="1"/>
  <c r="M62" i="11" a="1"/>
  <c r="M62" i="11" s="1"/>
  <c r="N62" i="11" s="1"/>
  <c r="M102" i="11" a="1"/>
  <c r="M102" i="11" s="1"/>
  <c r="N102" i="11" s="1"/>
  <c r="P102" i="11" s="1"/>
  <c r="O121" i="11" a="1"/>
  <c r="O121" i="11" s="1"/>
  <c r="M166" i="11" a="1"/>
  <c r="M166" i="11" s="1"/>
  <c r="N166" i="11" s="1"/>
  <c r="P166" i="11" s="1"/>
  <c r="O185" i="11" a="1"/>
  <c r="O185" i="11" s="1"/>
  <c r="O242" i="11" a="1"/>
  <c r="O242" i="11" s="1"/>
  <c r="O64" i="11" a="1"/>
  <c r="O64" i="11" s="1"/>
  <c r="M109" i="11" a="1"/>
  <c r="M109" i="11" s="1"/>
  <c r="N109" i="11" s="1"/>
  <c r="P109" i="11" s="1"/>
  <c r="O128" i="11" a="1"/>
  <c r="O128" i="11" s="1"/>
  <c r="M173" i="11" a="1"/>
  <c r="M173" i="11" s="1"/>
  <c r="N173" i="11" s="1"/>
  <c r="P173" i="11" s="1"/>
  <c r="O192" i="11" a="1"/>
  <c r="O192" i="11" s="1"/>
  <c r="M68" i="11" a="1"/>
  <c r="M68" i="11" s="1"/>
  <c r="N68" i="11" s="1"/>
  <c r="O87" i="11" a="1"/>
  <c r="O87" i="11" s="1"/>
  <c r="M132" i="11" a="1"/>
  <c r="M132" i="11" s="1"/>
  <c r="N132" i="11" s="1"/>
  <c r="O151" i="11" a="1"/>
  <c r="O151" i="11" s="1"/>
  <c r="M196" i="11" a="1"/>
  <c r="M196" i="11" s="1"/>
  <c r="N196" i="11" s="1"/>
  <c r="M215" i="11" a="1"/>
  <c r="M215" i="11" s="1"/>
  <c r="N215" i="11" s="1"/>
  <c r="M43" i="11" a="1"/>
  <c r="M43" i="11" s="1"/>
  <c r="N43" i="11" s="1"/>
  <c r="P43" i="11" s="1"/>
  <c r="O62" i="11" a="1"/>
  <c r="O62" i="11" s="1"/>
  <c r="M107" i="11" a="1"/>
  <c r="M107" i="11" s="1"/>
  <c r="N107" i="11" s="1"/>
  <c r="P107" i="11" s="1"/>
  <c r="O126" i="11" a="1"/>
  <c r="O126" i="11" s="1"/>
  <c r="M171" i="11" a="1"/>
  <c r="M171" i="11" s="1"/>
  <c r="N171" i="11" s="1"/>
  <c r="P171" i="11" s="1"/>
  <c r="O190" i="11" a="1"/>
  <c r="O190" i="11" s="1"/>
  <c r="M42" i="11" a="1"/>
  <c r="M42" i="11" s="1"/>
  <c r="N42" i="11" s="1"/>
  <c r="P42" i="11" s="1"/>
  <c r="O61" i="11" a="1"/>
  <c r="O61" i="11" s="1"/>
  <c r="M106" i="11" a="1"/>
  <c r="M106" i="11" s="1"/>
  <c r="N106" i="11" s="1"/>
  <c r="P106" i="11" s="1"/>
  <c r="O125" i="11" a="1"/>
  <c r="O125" i="11" s="1"/>
  <c r="M170" i="11" a="1"/>
  <c r="M170" i="11" s="1"/>
  <c r="N170" i="11" s="1"/>
  <c r="P170" i="11" s="1"/>
  <c r="O189" i="11" a="1"/>
  <c r="O189" i="11" s="1"/>
  <c r="O240" i="11" a="1"/>
  <c r="O240" i="11" s="1"/>
  <c r="O44" i="11" a="1"/>
  <c r="O44" i="11" s="1"/>
  <c r="M89" i="11" a="1"/>
  <c r="M89" i="11" s="1"/>
  <c r="N89" i="11" s="1"/>
  <c r="P89" i="11" s="1"/>
  <c r="O108" i="11" a="1"/>
  <c r="O108" i="11" s="1"/>
  <c r="M153" i="11" a="1"/>
  <c r="M153" i="11" s="1"/>
  <c r="N153" i="11" s="1"/>
  <c r="P153" i="11" s="1"/>
  <c r="O172" i="11" a="1"/>
  <c r="O172" i="11" s="1"/>
  <c r="O222" i="11" a="1"/>
  <c r="O222" i="11" s="1"/>
  <c r="M40" i="11" a="1"/>
  <c r="M40" i="11" s="1"/>
  <c r="N40" i="11" s="1"/>
  <c r="P40" i="11" s="1"/>
  <c r="O59" i="11" a="1"/>
  <c r="O59" i="11" s="1"/>
  <c r="M104" i="11" a="1"/>
  <c r="M104" i="11" s="1"/>
  <c r="N104" i="11" s="1"/>
  <c r="P104" i="11" s="1"/>
  <c r="O123" i="11" a="1"/>
  <c r="O123" i="11" s="1"/>
  <c r="M168" i="11" a="1"/>
  <c r="M168" i="11" s="1"/>
  <c r="N168" i="11" s="1"/>
  <c r="P168" i="11" s="1"/>
  <c r="O187" i="11" a="1"/>
  <c r="O187" i="11" s="1"/>
  <c r="O234" i="11" a="1"/>
  <c r="O234" i="11" s="1"/>
  <c r="O58" i="11" a="1"/>
  <c r="O58" i="11" s="1"/>
  <c r="M103" i="11" a="1"/>
  <c r="M103" i="11" s="1"/>
  <c r="N103" i="11" s="1"/>
  <c r="P103" i="11" s="1"/>
  <c r="O122" i="11" a="1"/>
  <c r="O122" i="11" s="1"/>
  <c r="M167" i="11" a="1"/>
  <c r="M167" i="11" s="1"/>
  <c r="N167" i="11" s="1"/>
  <c r="P167" i="11" s="1"/>
  <c r="O186" i="11" a="1"/>
  <c r="O186" i="11" s="1"/>
  <c r="M253" i="11" a="1"/>
  <c r="M253" i="11" s="1"/>
  <c r="N253" i="11" s="1"/>
  <c r="P253" i="11" s="1"/>
  <c r="O225" i="11" a="1"/>
  <c r="O225" i="11" s="1"/>
  <c r="M270" i="11" a="1"/>
  <c r="M270" i="11" s="1"/>
  <c r="N270" i="11" s="1"/>
  <c r="P270" i="11" s="1"/>
  <c r="O289" i="11" a="1"/>
  <c r="O289" i="11" s="1"/>
  <c r="M334" i="11" a="1"/>
  <c r="M334" i="11" s="1"/>
  <c r="N334" i="11" s="1"/>
  <c r="P334" i="11" s="1"/>
  <c r="M365" i="11" a="1"/>
  <c r="M365" i="11" s="1"/>
  <c r="N365" i="11" s="1"/>
  <c r="P365" i="11" s="1"/>
  <c r="M397" i="11" a="1"/>
  <c r="M397" i="11" s="1"/>
  <c r="N397" i="11" s="1"/>
  <c r="P397" i="11" s="1"/>
  <c r="M429" i="11" a="1"/>
  <c r="M429" i="11" s="1"/>
  <c r="N429" i="11" s="1"/>
  <c r="P429" i="11" s="1"/>
  <c r="M461" i="11" a="1"/>
  <c r="M461" i="11" s="1"/>
  <c r="N461" i="11" s="1"/>
  <c r="P461" i="11" s="1"/>
  <c r="O508" i="11" a="1"/>
  <c r="O508" i="11" s="1"/>
  <c r="M301" i="11" a="1"/>
  <c r="M301" i="11" s="1"/>
  <c r="N301" i="11" s="1"/>
  <c r="P301" i="11" s="1"/>
  <c r="O320" i="11" a="1"/>
  <c r="O320" i="11" s="1"/>
  <c r="M372" i="11" a="1"/>
  <c r="M372" i="11" s="1"/>
  <c r="N372" i="11" s="1"/>
  <c r="P372" i="11" s="1"/>
  <c r="M404" i="11" a="1"/>
  <c r="M404" i="11" s="1"/>
  <c r="N404" i="11" s="1"/>
  <c r="P404" i="11" s="1"/>
  <c r="M436" i="11" a="1"/>
  <c r="M436" i="11" s="1"/>
  <c r="N436" i="11" s="1"/>
  <c r="P436" i="11" s="1"/>
  <c r="M244" i="11" a="1"/>
  <c r="M244" i="11" s="1"/>
  <c r="N244" i="11" s="1"/>
  <c r="P244" i="11" s="1"/>
  <c r="O263" i="11" a="1"/>
  <c r="O263" i="11" s="1"/>
  <c r="M308" i="11" a="1"/>
  <c r="M308" i="11" s="1"/>
  <c r="N308" i="11" s="1"/>
  <c r="P308" i="11" s="1"/>
  <c r="O327" i="11" a="1"/>
  <c r="O327" i="11" s="1"/>
  <c r="O347" i="11" a="1"/>
  <c r="O347" i="11" s="1"/>
  <c r="M307" i="11" a="1"/>
  <c r="M307" i="11" s="1"/>
  <c r="N307" i="11" s="1"/>
  <c r="P307" i="11" s="1"/>
  <c r="O326" i="11" a="1"/>
  <c r="O326" i="11" s="1"/>
  <c r="M497" i="11" a="1"/>
  <c r="M497" i="11" s="1"/>
  <c r="N497" i="11" s="1"/>
  <c r="M226" i="11" a="1"/>
  <c r="M226" i="11" s="1"/>
  <c r="N226" i="11" s="1"/>
  <c r="P226" i="11" s="1"/>
  <c r="O245" i="11" a="1"/>
  <c r="O245" i="11" s="1"/>
  <c r="M290" i="11" a="1"/>
  <c r="M290" i="11" s="1"/>
  <c r="N290" i="11" s="1"/>
  <c r="O309" i="11" a="1"/>
  <c r="O309" i="11" s="1"/>
  <c r="O359" i="11" a="1"/>
  <c r="O359" i="11" s="1"/>
  <c r="M233" i="11" a="1"/>
  <c r="M233" i="11" s="1"/>
  <c r="N233" i="11" s="1"/>
  <c r="P233" i="11" s="1"/>
  <c r="O252" i="11" a="1"/>
  <c r="O252" i="11" s="1"/>
  <c r="M297" i="11" a="1"/>
  <c r="M297" i="11" s="1"/>
  <c r="N297" i="11" s="1"/>
  <c r="P297" i="11" s="1"/>
  <c r="O316" i="11" a="1"/>
  <c r="O316" i="11" s="1"/>
  <c r="M368" i="11" a="1"/>
  <c r="M368" i="11" s="1"/>
  <c r="N368" i="11" s="1"/>
  <c r="P368" i="11" s="1"/>
  <c r="M400" i="11" a="1"/>
  <c r="M400" i="11" s="1"/>
  <c r="N400" i="11" s="1"/>
  <c r="P400" i="11" s="1"/>
  <c r="M432" i="11" a="1"/>
  <c r="M432" i="11" s="1"/>
  <c r="N432" i="11" s="1"/>
  <c r="P432" i="11" s="1"/>
  <c r="M464" i="11" a="1"/>
  <c r="M464" i="11" s="1"/>
  <c r="N464" i="11" s="1"/>
  <c r="P464" i="11" s="1"/>
  <c r="O227" i="11" a="1"/>
  <c r="O227" i="11" s="1"/>
  <c r="M272" i="11" a="1"/>
  <c r="M272" i="11" s="1"/>
  <c r="N272" i="11" s="1"/>
  <c r="P272" i="11" s="1"/>
  <c r="O291" i="11" a="1"/>
  <c r="O291" i="11" s="1"/>
  <c r="M336" i="11" a="1"/>
  <c r="M336" i="11" s="1"/>
  <c r="N336" i="11" s="1"/>
  <c r="P336" i="11" s="1"/>
  <c r="M367" i="11" a="1"/>
  <c r="M367" i="11" s="1"/>
  <c r="N367" i="11" s="1"/>
  <c r="P367" i="11" s="1"/>
  <c r="M399" i="11" a="1"/>
  <c r="M399" i="11" s="1"/>
  <c r="N399" i="11" s="1"/>
  <c r="P399" i="11" s="1"/>
  <c r="M431" i="11" a="1"/>
  <c r="M431" i="11" s="1"/>
  <c r="N431" i="11" s="1"/>
  <c r="P431" i="11" s="1"/>
  <c r="M463" i="11" a="1"/>
  <c r="M463" i="11" s="1"/>
  <c r="N463" i="11" s="1"/>
  <c r="P463" i="11" s="1"/>
  <c r="M247" i="11" a="1"/>
  <c r="M247" i="11" s="1"/>
  <c r="N247" i="11" s="1"/>
  <c r="P247" i="11" s="1"/>
  <c r="O266" i="11" a="1"/>
  <c r="O266" i="11" s="1"/>
  <c r="M311" i="11" a="1"/>
  <c r="M311" i="11" s="1"/>
  <c r="N311" i="11" s="1"/>
  <c r="P311" i="11" s="1"/>
  <c r="O330" i="11" a="1"/>
  <c r="O330" i="11" s="1"/>
  <c r="M353" i="11" a="1"/>
  <c r="M353" i="11" s="1"/>
  <c r="N353" i="11" s="1"/>
  <c r="P353" i="11" s="1"/>
  <c r="O376" i="11" a="1"/>
  <c r="O376" i="11" s="1"/>
  <c r="O408" i="11" a="1"/>
  <c r="O408" i="11" s="1"/>
  <c r="O440" i="11" a="1"/>
  <c r="O440" i="11" s="1"/>
  <c r="O472" i="11" a="1"/>
  <c r="O472" i="11" s="1"/>
  <c r="M507" i="11" a="1"/>
  <c r="M507" i="11" s="1"/>
  <c r="N507" i="11" s="1"/>
  <c r="P507" i="11" s="1"/>
  <c r="M550" i="11" a="1"/>
  <c r="M550" i="11" s="1"/>
  <c r="N550" i="11" s="1"/>
  <c r="P550" i="11" s="1"/>
  <c r="M498" i="11" a="1"/>
  <c r="M498" i="11" s="1"/>
  <c r="N498" i="11" s="1"/>
  <c r="P498" i="11" s="1"/>
  <c r="M544" i="11" a="1"/>
  <c r="M544" i="11" s="1"/>
  <c r="N544" i="11" s="1"/>
  <c r="P544" i="11" s="1"/>
  <c r="O371" i="11" a="1"/>
  <c r="O371" i="11" s="1"/>
  <c r="O403" i="11" a="1"/>
  <c r="O403" i="11" s="1"/>
  <c r="O435" i="11" a="1"/>
  <c r="O435" i="11" s="1"/>
  <c r="O467" i="11" a="1"/>
  <c r="O467" i="11" s="1"/>
  <c r="O499" i="11" a="1"/>
  <c r="O499" i="11" s="1"/>
  <c r="O522" i="11" a="1"/>
  <c r="O522" i="11" s="1"/>
  <c r="O554" i="11" a="1"/>
  <c r="O554" i="11" s="1"/>
  <c r="O526" i="11" a="1"/>
  <c r="O526" i="11" s="1"/>
  <c r="M551" i="11" a="1"/>
  <c r="M551" i="11" s="1"/>
  <c r="N551" i="11" s="1"/>
  <c r="P551" i="11" s="1"/>
  <c r="O390" i="11" a="1"/>
  <c r="O390" i="11" s="1"/>
  <c r="O422" i="11" a="1"/>
  <c r="O422" i="11" s="1"/>
  <c r="O454" i="11" a="1"/>
  <c r="O454" i="11" s="1"/>
  <c r="O486" i="11" a="1"/>
  <c r="O486" i="11" s="1"/>
  <c r="O538" i="11" a="1"/>
  <c r="O538" i="11" s="1"/>
  <c r="M573" i="11" a="1"/>
  <c r="M573" i="11" s="1"/>
  <c r="N573" i="11" s="1"/>
  <c r="M496" i="11" a="1"/>
  <c r="M496" i="11" s="1"/>
  <c r="N496" i="11" s="1"/>
  <c r="P496" i="11" s="1"/>
  <c r="O517" i="11" a="1"/>
  <c r="O517" i="11" s="1"/>
  <c r="M539" i="11" a="1"/>
  <c r="M539" i="11" s="1"/>
  <c r="N539" i="11" s="1"/>
  <c r="P539" i="11" s="1"/>
  <c r="O369" i="11" a="1"/>
  <c r="O369" i="11" s="1"/>
  <c r="O401" i="11" a="1"/>
  <c r="O401" i="11" s="1"/>
  <c r="O433" i="11" a="1"/>
  <c r="O433" i="11" s="1"/>
  <c r="O465" i="11" a="1"/>
  <c r="O465" i="11" s="1"/>
  <c r="O497" i="11" a="1"/>
  <c r="O497" i="11" s="1"/>
  <c r="M543" i="11" a="1"/>
  <c r="M543" i="11" s="1"/>
  <c r="N543" i="11" s="1"/>
  <c r="M578" i="11" a="1"/>
  <c r="M578" i="11" s="1"/>
  <c r="N578" i="11" s="1"/>
  <c r="P578" i="11" s="1"/>
  <c r="O573" i="11" a="1"/>
  <c r="O573" i="11" s="1"/>
  <c r="M593" i="11" a="1"/>
  <c r="M593" i="11" s="1"/>
  <c r="N593" i="11" s="1"/>
  <c r="O621" i="11" a="1"/>
  <c r="O621" i="11" s="1"/>
  <c r="O552" i="11" a="1"/>
  <c r="O552" i="11" s="1"/>
  <c r="M632" i="11" a="1"/>
  <c r="M632" i="11" s="1"/>
  <c r="N632" i="11" s="1"/>
  <c r="P632" i="11" s="1"/>
  <c r="O609" i="11" a="1"/>
  <c r="O609" i="11" s="1"/>
  <c r="O511" i="11" a="1"/>
  <c r="O511" i="11" s="1"/>
  <c r="O543" i="11" a="1"/>
  <c r="O543" i="11" s="1"/>
  <c r="M620" i="11" a="1"/>
  <c r="M620" i="11" s="1"/>
  <c r="N620" i="11" s="1"/>
  <c r="M569" i="11" a="1"/>
  <c r="M569" i="11" s="1"/>
  <c r="N569" i="11" s="1"/>
  <c r="P569" i="11" s="1"/>
  <c r="M614" i="11" a="1"/>
  <c r="M614" i="11" s="1"/>
  <c r="N614" i="11" s="1"/>
  <c r="M643" i="11" a="1"/>
  <c r="M643" i="11" s="1"/>
  <c r="N643" i="11" s="1"/>
  <c r="P643" i="11" s="1"/>
  <c r="M560" i="11" a="1"/>
  <c r="M560" i="11" s="1"/>
  <c r="N560" i="11" s="1"/>
  <c r="P560" i="11" s="1"/>
  <c r="M637" i="11" a="1"/>
  <c r="M637" i="11" s="1"/>
  <c r="N637" i="11" s="1"/>
  <c r="P637" i="11" s="1"/>
  <c r="O553" i="11" a="1"/>
  <c r="O553" i="11" s="1"/>
  <c r="M579" i="11" a="1"/>
  <c r="M579" i="11" s="1"/>
  <c r="N579" i="11" s="1"/>
  <c r="M628" i="11" a="1"/>
  <c r="M628" i="11" s="1"/>
  <c r="N628" i="11" s="1"/>
  <c r="P628" i="11" s="1"/>
  <c r="O652" i="11" a="1"/>
  <c r="O652" i="11" s="1"/>
  <c r="M663" i="11" a="1"/>
  <c r="M663" i="11" s="1"/>
  <c r="N663" i="11" s="1"/>
  <c r="P663" i="11" s="1"/>
  <c r="M677" i="11" a="1"/>
  <c r="M677" i="11" s="1"/>
  <c r="N677" i="11" s="1"/>
  <c r="P677" i="11" s="1"/>
  <c r="M707" i="11" a="1"/>
  <c r="M707" i="11" s="1"/>
  <c r="N707" i="11" s="1"/>
  <c r="P707" i="11" s="1"/>
  <c r="O584" i="11" a="1"/>
  <c r="O584" i="11" s="1"/>
  <c r="O616" i="11" a="1"/>
  <c r="O616" i="11" s="1"/>
  <c r="M648" i="11" a="1"/>
  <c r="M648" i="11" s="1"/>
  <c r="N648" i="11" s="1"/>
  <c r="M681" i="11" a="1"/>
  <c r="M681" i="11" s="1"/>
  <c r="N681" i="11" s="1"/>
  <c r="P681" i="11" s="1"/>
  <c r="O648" i="11" a="1"/>
  <c r="O648" i="11" s="1"/>
  <c r="O684" i="11" a="1"/>
  <c r="O684" i="11" s="1"/>
  <c r="M679" i="11" a="1"/>
  <c r="M679" i="11" s="1"/>
  <c r="N679" i="11" s="1"/>
  <c r="P679" i="11" s="1"/>
  <c r="M702" i="11" a="1"/>
  <c r="M702" i="11" s="1"/>
  <c r="N702" i="11" s="1"/>
  <c r="P702" i="11" s="1"/>
  <c r="O614" i="11" a="1"/>
  <c r="O614" i="11" s="1"/>
  <c r="M651" i="11" a="1"/>
  <c r="M651" i="11" s="1"/>
  <c r="N651" i="11" s="1"/>
  <c r="P651" i="11" s="1"/>
  <c r="O675" i="11" a="1"/>
  <c r="O675" i="11" s="1"/>
  <c r="M668" i="11" a="1"/>
  <c r="M668" i="11" s="1"/>
  <c r="N668" i="11" s="1"/>
  <c r="P668" i="11" s="1"/>
  <c r="M689" i="11" a="1"/>
  <c r="M689" i="11" s="1"/>
  <c r="N689" i="11" s="1"/>
  <c r="P689" i="11" s="1"/>
  <c r="O729" i="11" a="1"/>
  <c r="O729" i="11" s="1"/>
  <c r="M762" i="11" a="1"/>
  <c r="M762" i="11" s="1"/>
  <c r="N762" i="11" s="1"/>
  <c r="P762" i="11" s="1"/>
  <c r="M794" i="11" a="1"/>
  <c r="M794" i="11" s="1"/>
  <c r="N794" i="11" s="1"/>
  <c r="P794" i="11" s="1"/>
  <c r="M719" i="11" a="1"/>
  <c r="M719" i="11" s="1"/>
  <c r="N719" i="11" s="1"/>
  <c r="O755" i="11" a="1"/>
  <c r="O755" i="11" s="1"/>
  <c r="O787" i="11" a="1"/>
  <c r="O787" i="11" s="1"/>
  <c r="O822" i="11" a="1"/>
  <c r="O822" i="11" s="1"/>
  <c r="M734" i="11" a="1"/>
  <c r="M734" i="11" s="1"/>
  <c r="N734" i="11" s="1"/>
  <c r="P734" i="11" s="1"/>
  <c r="M766" i="11" a="1"/>
  <c r="M766" i="11" s="1"/>
  <c r="N766" i="11" s="1"/>
  <c r="P766" i="11" s="1"/>
  <c r="M798" i="11" a="1"/>
  <c r="M798" i="11" s="1"/>
  <c r="N798" i="11" s="1"/>
  <c r="P798" i="11" s="1"/>
  <c r="O690" i="11" a="1"/>
  <c r="O690" i="11" s="1"/>
  <c r="O791" i="11" a="1"/>
  <c r="O791" i="11" s="1"/>
  <c r="M833" i="11" a="1"/>
  <c r="M833" i="11" s="1"/>
  <c r="N833" i="11" s="1"/>
  <c r="M738" i="11" a="1"/>
  <c r="M738" i="11" s="1"/>
  <c r="N738" i="11" s="1"/>
  <c r="P738" i="11" s="1"/>
  <c r="O649" i="11" a="1"/>
  <c r="O649" i="11" s="1"/>
  <c r="O697" i="11" a="1"/>
  <c r="O697" i="11" s="1"/>
  <c r="M735" i="11" a="1"/>
  <c r="M735" i="11" s="1"/>
  <c r="N735" i="11" s="1"/>
  <c r="P735" i="11" s="1"/>
  <c r="M767" i="11" a="1"/>
  <c r="M767" i="11" s="1"/>
  <c r="N767" i="11" s="1"/>
  <c r="P767" i="11" s="1"/>
  <c r="M726" i="11" a="1"/>
  <c r="M726" i="11" s="1"/>
  <c r="N726" i="11" s="1"/>
  <c r="P726" i="11" s="1"/>
  <c r="M758" i="11" a="1"/>
  <c r="M758" i="11" s="1"/>
  <c r="N758" i="11" s="1"/>
  <c r="O696" i="11" a="1"/>
  <c r="O696" i="11" s="1"/>
  <c r="M736" i="11" a="1"/>
  <c r="M736" i="11" s="1"/>
  <c r="N736" i="11" s="1"/>
  <c r="O746" i="11" a="1"/>
  <c r="O746" i="11" s="1"/>
  <c r="O802" i="11" a="1"/>
  <c r="O802" i="11" s="1"/>
  <c r="M846" i="11" a="1"/>
  <c r="M846" i="11" s="1"/>
  <c r="N846" i="11" s="1"/>
  <c r="P846" i="11" s="1"/>
  <c r="M895" i="11" a="1"/>
  <c r="M895" i="11" s="1"/>
  <c r="N895" i="11" s="1"/>
  <c r="P895" i="11" s="1"/>
  <c r="O852" i="11" a="1"/>
  <c r="O852" i="11" s="1"/>
  <c r="O896" i="11" a="1"/>
  <c r="O896" i="11" s="1"/>
  <c r="M952" i="11" a="1"/>
  <c r="M952" i="11" s="1"/>
  <c r="N952" i="11" s="1"/>
  <c r="P952" i="11" s="1"/>
  <c r="O772" i="11" a="1"/>
  <c r="O772" i="11" s="1"/>
  <c r="M861" i="11" a="1"/>
  <c r="M861" i="11" s="1"/>
  <c r="N861" i="11" s="1"/>
  <c r="M923" i="11" a="1"/>
  <c r="M923" i="11" s="1"/>
  <c r="N923" i="11" s="1"/>
  <c r="P923" i="11" s="1"/>
  <c r="M871" i="11" a="1"/>
  <c r="M871" i="11" s="1"/>
  <c r="N871" i="11" s="1"/>
  <c r="P871" i="11" s="1"/>
  <c r="M935" i="11" a="1"/>
  <c r="M935" i="11" s="1"/>
  <c r="N935" i="11" s="1"/>
  <c r="O839" i="11" a="1"/>
  <c r="O839" i="11" s="1"/>
  <c r="O919" i="11" a="1"/>
  <c r="O919" i="11" s="1"/>
  <c r="M995" i="11" a="1"/>
  <c r="M995" i="11" s="1"/>
  <c r="N995" i="11" s="1"/>
  <c r="P995" i="11" s="1"/>
  <c r="O934" i="11" a="1"/>
  <c r="O934" i="11" s="1"/>
  <c r="O1008" i="11" a="1"/>
  <c r="O1008" i="11" s="1"/>
  <c r="O833" i="11" a="1"/>
  <c r="O833" i="11" s="1"/>
  <c r="M962" i="11" a="1"/>
  <c r="M962" i="11" s="1"/>
  <c r="N962" i="11" s="1"/>
  <c r="P962" i="11" s="1"/>
  <c r="O1123" i="11" a="1"/>
  <c r="O1123" i="11" s="1"/>
  <c r="M1082" i="11" a="1"/>
  <c r="M1082" i="11" s="1"/>
  <c r="N1082" i="11" s="1"/>
  <c r="O1478" i="11" a="1"/>
  <c r="O1478" i="11" s="1"/>
  <c r="O29" i="11" a="1"/>
  <c r="O29" i="11" s="1"/>
  <c r="M19" i="11" a="1"/>
  <c r="M19" i="11" s="1"/>
  <c r="N19" i="11" s="1"/>
  <c r="P19" i="11" s="1"/>
  <c r="M38" i="11" a="1"/>
  <c r="M38" i="11" s="1"/>
  <c r="N38" i="11" s="1"/>
  <c r="P38" i="11" s="1"/>
  <c r="O24" i="11" a="1"/>
  <c r="O24" i="11" s="1"/>
  <c r="O1203" i="11" a="1"/>
  <c r="O1203" i="11" s="1"/>
  <c r="M1203" i="11" a="1"/>
  <c r="M1203" i="11" s="1"/>
  <c r="N1203" i="11" s="1"/>
  <c r="M7" i="11" a="1"/>
  <c r="M7" i="11" s="1"/>
  <c r="N7" i="11" s="1"/>
  <c r="P7" i="11" s="1"/>
  <c r="O81" i="11" a="1"/>
  <c r="O81" i="11" s="1"/>
  <c r="M126" i="11" a="1"/>
  <c r="M126" i="11" s="1"/>
  <c r="N126" i="11" s="1"/>
  <c r="P126" i="11" s="1"/>
  <c r="O145" i="11" a="1"/>
  <c r="O145" i="11" s="1"/>
  <c r="M190" i="11" a="1"/>
  <c r="M190" i="11" s="1"/>
  <c r="N190" i="11" s="1"/>
  <c r="P190" i="11" s="1"/>
  <c r="O209" i="11" a="1"/>
  <c r="O209" i="11" s="1"/>
  <c r="O246" i="11" a="1"/>
  <c r="O246" i="11" s="1"/>
  <c r="M69" i="11" a="1"/>
  <c r="M69" i="11" s="1"/>
  <c r="N69" i="11" s="1"/>
  <c r="P69" i="11" s="1"/>
  <c r="O88" i="11" a="1"/>
  <c r="O88" i="11" s="1"/>
  <c r="M133" i="11" a="1"/>
  <c r="M133" i="11" s="1"/>
  <c r="N133" i="11" s="1"/>
  <c r="P133" i="11" s="1"/>
  <c r="O152" i="11" a="1"/>
  <c r="O152" i="11" s="1"/>
  <c r="M197" i="11" a="1"/>
  <c r="M197" i="11" s="1"/>
  <c r="N197" i="11" s="1"/>
  <c r="P197" i="11" s="1"/>
  <c r="M219" i="11" a="1"/>
  <c r="M219" i="11" s="1"/>
  <c r="N219" i="11" s="1"/>
  <c r="O47" i="11" a="1"/>
  <c r="O47" i="11" s="1"/>
  <c r="M92" i="11" a="1"/>
  <c r="M92" i="11" s="1"/>
  <c r="N92" i="11" s="1"/>
  <c r="P92" i="11" s="1"/>
  <c r="O111" i="11" a="1"/>
  <c r="O111" i="11" s="1"/>
  <c r="M156" i="11" a="1"/>
  <c r="M156" i="11" s="1"/>
  <c r="N156" i="11" s="1"/>
  <c r="P156" i="11" s="1"/>
  <c r="O175" i="11" a="1"/>
  <c r="O175" i="11" s="1"/>
  <c r="M217" i="11" a="1"/>
  <c r="M217" i="11" s="1"/>
  <c r="N217" i="11" s="1"/>
  <c r="P217" i="11" s="1"/>
  <c r="M67" i="11" a="1"/>
  <c r="M67" i="11" s="1"/>
  <c r="N67" i="11" s="1"/>
  <c r="P67" i="11" s="1"/>
  <c r="O86" i="11" a="1"/>
  <c r="O86" i="11" s="1"/>
  <c r="M131" i="11" a="1"/>
  <c r="M131" i="11" s="1"/>
  <c r="N131" i="11" s="1"/>
  <c r="P131" i="11" s="1"/>
  <c r="O150" i="11" a="1"/>
  <c r="O150" i="11" s="1"/>
  <c r="M195" i="11" a="1"/>
  <c r="M195" i="11" s="1"/>
  <c r="N195" i="11" s="1"/>
  <c r="P195" i="11" s="1"/>
  <c r="O219" i="11" a="1"/>
  <c r="O219" i="11" s="1"/>
  <c r="M66" i="11" a="1"/>
  <c r="M66" i="11" s="1"/>
  <c r="N66" i="11" s="1"/>
  <c r="P66" i="11" s="1"/>
  <c r="O85" i="11" a="1"/>
  <c r="O85" i="11" s="1"/>
  <c r="M130" i="11" a="1"/>
  <c r="M130" i="11" s="1"/>
  <c r="N130" i="11" s="1"/>
  <c r="P130" i="11" s="1"/>
  <c r="O149" i="11" a="1"/>
  <c r="O149" i="11" s="1"/>
  <c r="M194" i="11" a="1"/>
  <c r="M194" i="11" s="1"/>
  <c r="N194" i="11" s="1"/>
  <c r="P194" i="11" s="1"/>
  <c r="O215" i="11" a="1"/>
  <c r="O215" i="11" s="1"/>
  <c r="O254" i="11" a="1"/>
  <c r="O254" i="11" s="1"/>
  <c r="M49" i="11" a="1"/>
  <c r="M49" i="11" s="1"/>
  <c r="N49" i="11" s="1"/>
  <c r="P49" i="11" s="1"/>
  <c r="O68" i="11" a="1"/>
  <c r="O68" i="11" s="1"/>
  <c r="M113" i="11" a="1"/>
  <c r="M113" i="11" s="1"/>
  <c r="N113" i="11" s="1"/>
  <c r="P113" i="11" s="1"/>
  <c r="O132" i="11" a="1"/>
  <c r="O132" i="11" s="1"/>
  <c r="M177" i="11" a="1"/>
  <c r="M177" i="11" s="1"/>
  <c r="N177" i="11" s="1"/>
  <c r="P177" i="11" s="1"/>
  <c r="O196" i="11" a="1"/>
  <c r="O196" i="11" s="1"/>
  <c r="O223" i="11" a="1"/>
  <c r="O223" i="11" s="1"/>
  <c r="M64" i="11" a="1"/>
  <c r="M64" i="11" s="1"/>
  <c r="N64" i="11" s="1"/>
  <c r="P64" i="11" s="1"/>
  <c r="O83" i="11" a="1"/>
  <c r="O83" i="11" s="1"/>
  <c r="M128" i="11" a="1"/>
  <c r="M128" i="11" s="1"/>
  <c r="N128" i="11" s="1"/>
  <c r="O147" i="11" a="1"/>
  <c r="O147" i="11" s="1"/>
  <c r="M192" i="11" a="1"/>
  <c r="M192" i="11" s="1"/>
  <c r="N192" i="11" s="1"/>
  <c r="P192" i="11" s="1"/>
  <c r="O211" i="11" a="1"/>
  <c r="O211" i="11" s="1"/>
  <c r="M243" i="11" a="1"/>
  <c r="M243" i="11" s="1"/>
  <c r="N243" i="11" s="1"/>
  <c r="P243" i="11" s="1"/>
  <c r="M63" i="11" a="1"/>
  <c r="M63" i="11" s="1"/>
  <c r="N63" i="11" s="1"/>
  <c r="P63" i="11" s="1"/>
  <c r="O82" i="11" a="1"/>
  <c r="O82" i="11" s="1"/>
  <c r="M127" i="11" a="1"/>
  <c r="M127" i="11" s="1"/>
  <c r="N127" i="11" s="1"/>
  <c r="P127" i="11" s="1"/>
  <c r="O146" i="11" a="1"/>
  <c r="O146" i="11" s="1"/>
  <c r="M191" i="11" a="1"/>
  <c r="M191" i="11" s="1"/>
  <c r="N191" i="11" s="1"/>
  <c r="P191" i="11" s="1"/>
  <c r="O210" i="11" a="1"/>
  <c r="O210" i="11" s="1"/>
  <c r="M267" i="11" a="1"/>
  <c r="M267" i="11" s="1"/>
  <c r="N267" i="11" s="1"/>
  <c r="P267" i="11" s="1"/>
  <c r="M230" i="11" a="1"/>
  <c r="M230" i="11" s="1"/>
  <c r="N230" i="11" s="1"/>
  <c r="P230" i="11" s="1"/>
  <c r="O249" i="11" a="1"/>
  <c r="O249" i="11" s="1"/>
  <c r="M294" i="11" a="1"/>
  <c r="M294" i="11" s="1"/>
  <c r="N294" i="11" s="1"/>
  <c r="P294" i="11" s="1"/>
  <c r="O313" i="11" a="1"/>
  <c r="O313" i="11" s="1"/>
  <c r="M261" i="11" a="1"/>
  <c r="M261" i="11" s="1"/>
  <c r="N261" i="11" s="1"/>
  <c r="P261" i="11" s="1"/>
  <c r="O280" i="11" a="1"/>
  <c r="O280" i="11" s="1"/>
  <c r="M325" i="11" a="1"/>
  <c r="M325" i="11" s="1"/>
  <c r="N325" i="11" s="1"/>
  <c r="P325" i="11" s="1"/>
  <c r="O344" i="11" a="1"/>
  <c r="O344" i="11" s="1"/>
  <c r="M268" i="11" a="1"/>
  <c r="M268" i="11" s="1"/>
  <c r="N268" i="11" s="1"/>
  <c r="P268" i="11" s="1"/>
  <c r="O287" i="11" a="1"/>
  <c r="O287" i="11" s="1"/>
  <c r="M332" i="11" a="1"/>
  <c r="M332" i="11" s="1"/>
  <c r="N332" i="11" s="1"/>
  <c r="P332" i="11" s="1"/>
  <c r="M387" i="11" a="1"/>
  <c r="M387" i="11" s="1"/>
  <c r="N387" i="11" s="1"/>
  <c r="P387" i="11" s="1"/>
  <c r="M419" i="11" a="1"/>
  <c r="M419" i="11" s="1"/>
  <c r="N419" i="11" s="1"/>
  <c r="P419" i="11" s="1"/>
  <c r="M451" i="11" a="1"/>
  <c r="M451" i="11" s="1"/>
  <c r="N451" i="11" s="1"/>
  <c r="P451" i="11" s="1"/>
  <c r="M483" i="11" a="1"/>
  <c r="M483" i="11" s="1"/>
  <c r="N483" i="11" s="1"/>
  <c r="P483" i="11" s="1"/>
  <c r="O286" i="11" a="1"/>
  <c r="O286" i="11" s="1"/>
  <c r="M331" i="11" a="1"/>
  <c r="M331" i="11" s="1"/>
  <c r="N331" i="11" s="1"/>
  <c r="P331" i="11" s="1"/>
  <c r="O351" i="11" a="1"/>
  <c r="O351" i="11" s="1"/>
  <c r="M378" i="11" a="1"/>
  <c r="M378" i="11" s="1"/>
  <c r="N378" i="11" s="1"/>
  <c r="P378" i="11" s="1"/>
  <c r="M410" i="11" a="1"/>
  <c r="M410" i="11" s="1"/>
  <c r="N410" i="11" s="1"/>
  <c r="P410" i="11" s="1"/>
  <c r="M442" i="11" a="1"/>
  <c r="M442" i="11" s="1"/>
  <c r="N442" i="11" s="1"/>
  <c r="P442" i="11" s="1"/>
  <c r="M474" i="11" a="1"/>
  <c r="M474" i="11" s="1"/>
  <c r="N474" i="11" s="1"/>
  <c r="P474" i="11" s="1"/>
  <c r="M499" i="11" a="1"/>
  <c r="M499" i="11" s="1"/>
  <c r="N499" i="11" s="1"/>
  <c r="M250" i="11" a="1"/>
  <c r="M250" i="11" s="1"/>
  <c r="N250" i="11" s="1"/>
  <c r="P250" i="11" s="1"/>
  <c r="O269" i="11" a="1"/>
  <c r="O269" i="11" s="1"/>
  <c r="M314" i="11" a="1"/>
  <c r="M314" i="11" s="1"/>
  <c r="N314" i="11" s="1"/>
  <c r="P314" i="11" s="1"/>
  <c r="O333" i="11" a="1"/>
  <c r="O333" i="11" s="1"/>
  <c r="O361" i="11" a="1"/>
  <c r="O361" i="11" s="1"/>
  <c r="M393" i="11" a="1"/>
  <c r="M393" i="11" s="1"/>
  <c r="N393" i="11" s="1"/>
  <c r="P393" i="11" s="1"/>
  <c r="M425" i="11" a="1"/>
  <c r="M425" i="11" s="1"/>
  <c r="N425" i="11" s="1"/>
  <c r="P425" i="11" s="1"/>
  <c r="M457" i="11" a="1"/>
  <c r="M457" i="11" s="1"/>
  <c r="N457" i="11" s="1"/>
  <c r="P457" i="11" s="1"/>
  <c r="M489" i="11" a="1"/>
  <c r="M489" i="11" s="1"/>
  <c r="N489" i="11" s="1"/>
  <c r="P489" i="11" s="1"/>
  <c r="M257" i="11" a="1"/>
  <c r="M257" i="11" s="1"/>
  <c r="N257" i="11" s="1"/>
  <c r="P257" i="11" s="1"/>
  <c r="O276" i="11" a="1"/>
  <c r="O276" i="11" s="1"/>
  <c r="M321" i="11" a="1"/>
  <c r="M321" i="11" s="1"/>
  <c r="N321" i="11" s="1"/>
  <c r="P321" i="11" s="1"/>
  <c r="O340" i="11" a="1"/>
  <c r="O340" i="11" s="1"/>
  <c r="M232" i="11" a="1"/>
  <c r="M232" i="11" s="1"/>
  <c r="N232" i="11" s="1"/>
  <c r="P232" i="11" s="1"/>
  <c r="O251" i="11" a="1"/>
  <c r="O251" i="11" s="1"/>
  <c r="M296" i="11" a="1"/>
  <c r="M296" i="11" s="1"/>
  <c r="N296" i="11" s="1"/>
  <c r="P296" i="11" s="1"/>
  <c r="O315" i="11" a="1"/>
  <c r="O315" i="11" s="1"/>
  <c r="M271" i="11" a="1"/>
  <c r="M271" i="11" s="1"/>
  <c r="N271" i="11" s="1"/>
  <c r="P271" i="11" s="1"/>
  <c r="O290" i="11" a="1"/>
  <c r="O290" i="11" s="1"/>
  <c r="M335" i="11" a="1"/>
  <c r="M335" i="11" s="1"/>
  <c r="N335" i="11" s="1"/>
  <c r="P335" i="11" s="1"/>
  <c r="O355" i="11" a="1"/>
  <c r="O355" i="11" s="1"/>
  <c r="M382" i="11" a="1"/>
  <c r="M382" i="11" s="1"/>
  <c r="N382" i="11" s="1"/>
  <c r="P382" i="11" s="1"/>
  <c r="M414" i="11" a="1"/>
  <c r="M414" i="11" s="1"/>
  <c r="N414" i="11" s="1"/>
  <c r="P414" i="11" s="1"/>
  <c r="M446" i="11" a="1"/>
  <c r="M446" i="11" s="1"/>
  <c r="N446" i="11" s="1"/>
  <c r="P446" i="11" s="1"/>
  <c r="M478" i="11" a="1"/>
  <c r="M478" i="11" s="1"/>
  <c r="N478" i="11" s="1"/>
  <c r="P478" i="11" s="1"/>
  <c r="O350" i="11" a="1"/>
  <c r="O350" i="11" s="1"/>
  <c r="O380" i="11" a="1"/>
  <c r="O380" i="11" s="1"/>
  <c r="O412" i="11" a="1"/>
  <c r="O412" i="11" s="1"/>
  <c r="O444" i="11" a="1"/>
  <c r="O444" i="11" s="1"/>
  <c r="O476" i="11" a="1"/>
  <c r="O476" i="11" s="1"/>
  <c r="M509" i="11" a="1"/>
  <c r="M509" i="11" s="1"/>
  <c r="N509" i="11" s="1"/>
  <c r="P509" i="11" s="1"/>
  <c r="M554" i="11" a="1"/>
  <c r="M554" i="11" s="1"/>
  <c r="N554" i="11" s="1"/>
  <c r="O518" i="11" a="1"/>
  <c r="O518" i="11" s="1"/>
  <c r="O375" i="11" a="1"/>
  <c r="O375" i="11" s="1"/>
  <c r="O407" i="11" a="1"/>
  <c r="O407" i="11" s="1"/>
  <c r="O439" i="11" a="1"/>
  <c r="O439" i="11" s="1"/>
  <c r="O471" i="11" a="1"/>
  <c r="O471" i="11" s="1"/>
  <c r="M530" i="11" a="1"/>
  <c r="M530" i="11" s="1"/>
  <c r="N530" i="11" s="1"/>
  <c r="P530" i="11" s="1"/>
  <c r="M594" i="11" a="1"/>
  <c r="M594" i="11" s="1"/>
  <c r="N594" i="11" s="1"/>
  <c r="P594" i="11" s="1"/>
  <c r="O362" i="11" a="1"/>
  <c r="O362" i="11" s="1"/>
  <c r="O394" i="11" a="1"/>
  <c r="O394" i="11" s="1"/>
  <c r="O426" i="11" a="1"/>
  <c r="O426" i="11" s="1"/>
  <c r="O458" i="11" a="1"/>
  <c r="O458" i="11" s="1"/>
  <c r="O490" i="11" a="1"/>
  <c r="O490" i="11" s="1"/>
  <c r="O513" i="11" a="1"/>
  <c r="O513" i="11" s="1"/>
  <c r="O541" i="11" a="1"/>
  <c r="O541" i="11" s="1"/>
  <c r="O581" i="11" a="1"/>
  <c r="O581" i="11" s="1"/>
  <c r="M527" i="11" a="1"/>
  <c r="M527" i="11" s="1"/>
  <c r="N527" i="11" s="1"/>
  <c r="P527" i="11" s="1"/>
  <c r="M590" i="11" a="1"/>
  <c r="M590" i="11" s="1"/>
  <c r="N590" i="11" s="1"/>
  <c r="P590" i="11" s="1"/>
  <c r="O373" i="11" a="1"/>
  <c r="O373" i="11" s="1"/>
  <c r="O405" i="11" a="1"/>
  <c r="O405" i="11" s="1"/>
  <c r="O437" i="11" a="1"/>
  <c r="O437" i="11" s="1"/>
  <c r="O469" i="11" a="1"/>
  <c r="O469" i="11" s="1"/>
  <c r="O501" i="11" a="1"/>
  <c r="O501" i="11" s="1"/>
  <c r="M561" i="11" a="1"/>
  <c r="M561" i="11" s="1"/>
  <c r="N561" i="11" s="1"/>
  <c r="P561" i="11" s="1"/>
  <c r="O593" i="11" a="1"/>
  <c r="O593" i="11" s="1"/>
  <c r="M622" i="11" a="1"/>
  <c r="M622" i="11" s="1"/>
  <c r="N622" i="11" s="1"/>
  <c r="P622" i="11" s="1"/>
  <c r="O650" i="11" a="1"/>
  <c r="O650" i="11" s="1"/>
  <c r="O556" i="11" a="1"/>
  <c r="O556" i="11" s="1"/>
  <c r="O579" i="11" a="1"/>
  <c r="O579" i="11" s="1"/>
  <c r="M635" i="11" a="1"/>
  <c r="M635" i="11" s="1"/>
  <c r="N635" i="11" s="1"/>
  <c r="P635" i="11" s="1"/>
  <c r="M610" i="11" a="1"/>
  <c r="M610" i="11" s="1"/>
  <c r="N610" i="11" s="1"/>
  <c r="P610" i="11" s="1"/>
  <c r="O515" i="11" a="1"/>
  <c r="O515" i="11" s="1"/>
  <c r="O547" i="11" a="1"/>
  <c r="O547" i="11" s="1"/>
  <c r="O570" i="11" a="1"/>
  <c r="O570" i="11" s="1"/>
  <c r="M623" i="11" a="1"/>
  <c r="M623" i="11" s="1"/>
  <c r="N623" i="11" s="1"/>
  <c r="O591" i="11" a="1"/>
  <c r="O591" i="11" s="1"/>
  <c r="M617" i="11" a="1"/>
  <c r="M617" i="11" s="1"/>
  <c r="N617" i="11" s="1"/>
  <c r="M646" i="11" a="1"/>
  <c r="M646" i="11" s="1"/>
  <c r="N646" i="11" s="1"/>
  <c r="P646" i="11" s="1"/>
  <c r="O623" i="11" a="1"/>
  <c r="O623" i="11" s="1"/>
  <c r="M562" i="11" a="1"/>
  <c r="M562" i="11" s="1"/>
  <c r="N562" i="11" s="1"/>
  <c r="P562" i="11" s="1"/>
  <c r="O617" i="11" a="1"/>
  <c r="O617" i="11" s="1"/>
  <c r="O557" i="11" a="1"/>
  <c r="O557" i="11" s="1"/>
  <c r="M581" i="11" a="1"/>
  <c r="M581" i="11" s="1"/>
  <c r="N581" i="11" s="1"/>
  <c r="M631" i="11" a="1"/>
  <c r="M631" i="11" s="1"/>
  <c r="N631" i="11" s="1"/>
  <c r="P631" i="11" s="1"/>
  <c r="O659" i="11" a="1"/>
  <c r="O659" i="11" s="1"/>
  <c r="M695" i="11" a="1"/>
  <c r="M695" i="11" s="1"/>
  <c r="N695" i="11" s="1"/>
  <c r="P695" i="11" s="1"/>
  <c r="O588" i="11" a="1"/>
  <c r="O588" i="11" s="1"/>
  <c r="O620" i="11" a="1"/>
  <c r="O620" i="11" s="1"/>
  <c r="M650" i="11" a="1"/>
  <c r="M650" i="11" s="1"/>
  <c r="N650" i="11" s="1"/>
  <c r="O680" i="11" a="1"/>
  <c r="O680" i="11" s="1"/>
  <c r="M656" i="11" a="1"/>
  <c r="M656" i="11" s="1"/>
  <c r="N656" i="11" s="1"/>
  <c r="P656" i="11" s="1"/>
  <c r="O687" i="11" a="1"/>
  <c r="O687" i="11" s="1"/>
  <c r="M682" i="11" a="1"/>
  <c r="M682" i="11" s="1"/>
  <c r="N682" i="11" s="1"/>
  <c r="P682" i="11" s="1"/>
  <c r="O618" i="11" a="1"/>
  <c r="O618" i="11" s="1"/>
  <c r="M676" i="11" a="1"/>
  <c r="M676" i="11" s="1"/>
  <c r="N676" i="11" s="1"/>
  <c r="P676" i="11" s="1"/>
  <c r="M670" i="11" a="1"/>
  <c r="M670" i="11" s="1"/>
  <c r="N670" i="11" s="1"/>
  <c r="P670" i="11" s="1"/>
  <c r="M730" i="11" a="1"/>
  <c r="M730" i="11" s="1"/>
  <c r="N730" i="11" s="1"/>
  <c r="P730" i="11" s="1"/>
  <c r="M765" i="11" a="1"/>
  <c r="M765" i="11" s="1"/>
  <c r="N765" i="11" s="1"/>
  <c r="P765" i="11" s="1"/>
  <c r="M797" i="11" a="1"/>
  <c r="M797" i="11" s="1"/>
  <c r="N797" i="11" s="1"/>
  <c r="P797" i="11" s="1"/>
  <c r="M721" i="11" a="1"/>
  <c r="M721" i="11" s="1"/>
  <c r="N721" i="11" s="1"/>
  <c r="P721" i="11" s="1"/>
  <c r="M756" i="11" a="1"/>
  <c r="M756" i="11" s="1"/>
  <c r="N756" i="11" s="1"/>
  <c r="P756" i="11" s="1"/>
  <c r="M788" i="11" a="1"/>
  <c r="M788" i="11" s="1"/>
  <c r="N788" i="11" s="1"/>
  <c r="P788" i="11" s="1"/>
  <c r="M737" i="11" a="1"/>
  <c r="M737" i="11" s="1"/>
  <c r="N737" i="11" s="1"/>
  <c r="P737" i="11" s="1"/>
  <c r="M769" i="11" a="1"/>
  <c r="M769" i="11" s="1"/>
  <c r="N769" i="11" s="1"/>
  <c r="P769" i="11" s="1"/>
  <c r="M801" i="11" a="1"/>
  <c r="M801" i="11" s="1"/>
  <c r="N801" i="11" s="1"/>
  <c r="P801" i="11" s="1"/>
  <c r="O694" i="11" a="1"/>
  <c r="O694" i="11" s="1"/>
  <c r="O719" i="11" a="1"/>
  <c r="O719" i="11" s="1"/>
  <c r="M792" i="11" a="1"/>
  <c r="M792" i="11" s="1"/>
  <c r="N792" i="11" s="1"/>
  <c r="P792" i="11" s="1"/>
  <c r="M716" i="11" a="1"/>
  <c r="M716" i="11" s="1"/>
  <c r="N716" i="11" s="1"/>
  <c r="M741" i="11" a="1"/>
  <c r="M741" i="11" s="1"/>
  <c r="N741" i="11" s="1"/>
  <c r="P741" i="11" s="1"/>
  <c r="O809" i="11" a="1"/>
  <c r="O809" i="11" s="1"/>
  <c r="O653" i="11" a="1"/>
  <c r="O653" i="11" s="1"/>
  <c r="O701" i="11" a="1"/>
  <c r="O701" i="11" s="1"/>
  <c r="M811" i="11" a="1"/>
  <c r="M811" i="11" s="1"/>
  <c r="N811" i="11" s="1"/>
  <c r="M729" i="11" a="1"/>
  <c r="M729" i="11" s="1"/>
  <c r="N729" i="11" s="1"/>
  <c r="P729" i="11" s="1"/>
  <c r="M761" i="11" a="1"/>
  <c r="M761" i="11" s="1"/>
  <c r="N761" i="11" s="1"/>
  <c r="P761" i="11" s="1"/>
  <c r="O700" i="11" a="1"/>
  <c r="O700" i="11" s="1"/>
  <c r="M739" i="11" a="1"/>
  <c r="M739" i="11" s="1"/>
  <c r="N739" i="11" s="1"/>
  <c r="P739" i="11" s="1"/>
  <c r="O811" i="11" a="1"/>
  <c r="O811" i="11" s="1"/>
  <c r="O806" i="11" a="1"/>
  <c r="O806" i="11" s="1"/>
  <c r="M808" i="11" a="1"/>
  <c r="M808" i="11" s="1"/>
  <c r="N808" i="11" s="1"/>
  <c r="P808" i="11" s="1"/>
  <c r="M856" i="11" a="1"/>
  <c r="M856" i="11" s="1"/>
  <c r="N856" i="11" s="1"/>
  <c r="M906" i="11" a="1"/>
  <c r="M906" i="11" s="1"/>
  <c r="N906" i="11" s="1"/>
  <c r="P906" i="11" s="1"/>
  <c r="O830" i="11" a="1"/>
  <c r="O830" i="11" s="1"/>
  <c r="M879" i="11" a="1"/>
  <c r="M879" i="11" s="1"/>
  <c r="N879" i="11" s="1"/>
  <c r="P879" i="11" s="1"/>
  <c r="O856" i="11" a="1"/>
  <c r="O856" i="11" s="1"/>
  <c r="M899" i="11" a="1"/>
  <c r="M899" i="11" s="1"/>
  <c r="N899" i="11" s="1"/>
  <c r="P899" i="11" s="1"/>
  <c r="O716" i="11" a="1"/>
  <c r="O716" i="11" s="1"/>
  <c r="O780" i="11" a="1"/>
  <c r="O780" i="11" s="1"/>
  <c r="O834" i="11" a="1"/>
  <c r="O834" i="11" s="1"/>
  <c r="M883" i="11" a="1"/>
  <c r="M883" i="11" s="1"/>
  <c r="N883" i="11" s="1"/>
  <c r="P883" i="11" s="1"/>
  <c r="M942" i="11" a="1"/>
  <c r="M942" i="11" s="1"/>
  <c r="N942" i="11" s="1"/>
  <c r="P942" i="11" s="1"/>
  <c r="O912" i="11" a="1"/>
  <c r="O912" i="11" s="1"/>
  <c r="O851" i="11" a="1"/>
  <c r="O851" i="11" s="1"/>
  <c r="O935" i="11" a="1"/>
  <c r="O935" i="11" s="1"/>
  <c r="O950" i="11" a="1"/>
  <c r="O950" i="11" s="1"/>
  <c r="O963" i="11" a="1"/>
  <c r="O963" i="11" s="1"/>
  <c r="O861" i="11" a="1"/>
  <c r="O861" i="11" s="1"/>
  <c r="M1092" i="11" a="1"/>
  <c r="M1092" i="11" s="1"/>
  <c r="N1092" i="11" s="1"/>
  <c r="P1092" i="11" s="1"/>
  <c r="M1068" i="11" a="1"/>
  <c r="M1068" i="11" s="1"/>
  <c r="N1068" i="11" s="1"/>
  <c r="P1068" i="11" s="1"/>
  <c r="O1361" i="11" a="1"/>
  <c r="O1361" i="11" s="1"/>
  <c r="O21" i="11" a="1"/>
  <c r="O21" i="11" s="1"/>
  <c r="M45" i="11" a="1"/>
  <c r="M45" i="11" s="1"/>
  <c r="N45" i="11" s="1"/>
  <c r="P45" i="11" s="1"/>
  <c r="O6" i="11" a="1"/>
  <c r="O6" i="11" s="1"/>
  <c r="M10" i="11" a="1"/>
  <c r="M10" i="11" s="1"/>
  <c r="N10" i="11" s="1"/>
  <c r="P10" i="11" s="1"/>
  <c r="M35" i="11" a="1"/>
  <c r="M35" i="11" s="1"/>
  <c r="N35" i="11" s="1"/>
  <c r="P35" i="11" s="1"/>
  <c r="M17" i="11" a="1"/>
  <c r="M17" i="11" s="1"/>
  <c r="N17" i="11" s="1"/>
  <c r="P17" i="11" s="1"/>
  <c r="O4" i="11" a="1"/>
  <c r="O4" i="11" s="1"/>
  <c r="M1195" i="11" a="1"/>
  <c r="M1195" i="11" s="1"/>
  <c r="N1195" i="11" s="1"/>
  <c r="P1195" i="11" s="1"/>
  <c r="O1189" i="11" a="1"/>
  <c r="O1189" i="11" s="1"/>
  <c r="M1237" i="11" a="1"/>
  <c r="M1237" i="11" s="1"/>
  <c r="N1237" i="11" s="1"/>
  <c r="P1237" i="11" s="1"/>
  <c r="O1252" i="11" a="1"/>
  <c r="O1252" i="11" s="1"/>
  <c r="O1166" i="11" a="1"/>
  <c r="O1166" i="11" s="1"/>
  <c r="O1198" i="11" a="1"/>
  <c r="O1198" i="11" s="1"/>
  <c r="M1230" i="11" a="1"/>
  <c r="M1230" i="11" s="1"/>
  <c r="N1230" i="11" s="1"/>
  <c r="M1248" i="11" a="1"/>
  <c r="M1248" i="11" s="1"/>
  <c r="N1248" i="11" s="1"/>
  <c r="P1248" i="11" s="1"/>
  <c r="M1254" i="11" a="1"/>
  <c r="M1254" i="11" s="1"/>
  <c r="N1254" i="11" s="1"/>
  <c r="M1257" i="11" a="1"/>
  <c r="M1257" i="11" s="1"/>
  <c r="N1257" i="11" s="1"/>
  <c r="M1277" i="11" a="1"/>
  <c r="M1277" i="11" s="1"/>
  <c r="N1277" i="11" s="1"/>
  <c r="O1299" i="11" a="1"/>
  <c r="O1299" i="11" s="1"/>
  <c r="O1288" i="11" a="1"/>
  <c r="O1288" i="11" s="1"/>
  <c r="M1285" i="11" a="1"/>
  <c r="M1285" i="11" s="1"/>
  <c r="N1285" i="11" s="1"/>
  <c r="P1285" i="11" s="1"/>
  <c r="O1307" i="11" a="1"/>
  <c r="O1307" i="11" s="1"/>
  <c r="M1274" i="11" a="1"/>
  <c r="M1274" i="11" s="1"/>
  <c r="N1274" i="11" s="1"/>
  <c r="O1283" i="11" a="1"/>
  <c r="O1283" i="11" s="1"/>
  <c r="M1319" i="11" a="1"/>
  <c r="M1319" i="11" s="1"/>
  <c r="N1319" i="11" s="1"/>
  <c r="O1272" i="11" a="1"/>
  <c r="O1272" i="11" s="1"/>
  <c r="M1299" i="11" a="1"/>
  <c r="M1299" i="11" s="1"/>
  <c r="N1299" i="11" s="1"/>
  <c r="P1299" i="11" s="1"/>
  <c r="M1271" i="11" a="1"/>
  <c r="M1271" i="11" s="1"/>
  <c r="N1271" i="11" s="1"/>
  <c r="O1312" i="11" a="1"/>
  <c r="O1312" i="11" s="1"/>
  <c r="M1292" i="11" a="1"/>
  <c r="M1292" i="11" s="1"/>
  <c r="N1292" i="11" s="1"/>
  <c r="P1292" i="11" s="1"/>
  <c r="O1325" i="11" a="1"/>
  <c r="O1325" i="11" s="1"/>
  <c r="M1336" i="11" a="1"/>
  <c r="M1336" i="11" s="1"/>
  <c r="N1336" i="11" s="1"/>
  <c r="O1258" i="11" a="1"/>
  <c r="O1258" i="11" s="1"/>
  <c r="O1290" i="11" a="1"/>
  <c r="O1290" i="11" s="1"/>
  <c r="M1318" i="11" a="1"/>
  <c r="M1318" i="11" s="1"/>
  <c r="N1318" i="11" s="1"/>
  <c r="O1327" i="11" a="1"/>
  <c r="O1327" i="11" s="1"/>
  <c r="M1354" i="11" a="1"/>
  <c r="M1354" i="11" s="1"/>
  <c r="N1354" i="11" s="1"/>
  <c r="O1390" i="11" a="1"/>
  <c r="O1390" i="11" s="1"/>
  <c r="M1347" i="11" a="1"/>
  <c r="M1347" i="11" s="1"/>
  <c r="N1347" i="11" s="1"/>
  <c r="P1347" i="11" s="1"/>
  <c r="O1383" i="11" a="1"/>
  <c r="O1383" i="11" s="1"/>
  <c r="M1353" i="11" a="1"/>
  <c r="M1353" i="11" s="1"/>
  <c r="N1353" i="11" s="1"/>
  <c r="O1379" i="11" a="1"/>
  <c r="O1379" i="11" s="1"/>
  <c r="M1367" i="11" a="1"/>
  <c r="M1367" i="11" s="1"/>
  <c r="N1367" i="11" s="1"/>
  <c r="P1367" i="11" s="1"/>
  <c r="M1329" i="11" a="1"/>
  <c r="M1329" i="11" s="1"/>
  <c r="N1329" i="11" s="1"/>
  <c r="O1351" i="11" a="1"/>
  <c r="O1351" i="11" s="1"/>
  <c r="M1350" i="11" a="1"/>
  <c r="M1350" i="11" s="1"/>
  <c r="N1350" i="11" s="1"/>
  <c r="P1350" i="11" s="1"/>
  <c r="M1390" i="11" a="1"/>
  <c r="M1390" i="11" s="1"/>
  <c r="N1390" i="11" s="1"/>
  <c r="M1427" i="11" a="1"/>
  <c r="M1427" i="11" s="1"/>
  <c r="N1427" i="11" s="1"/>
  <c r="O1401" i="11" a="1"/>
  <c r="O1401" i="11" s="1"/>
  <c r="M1381" i="11" a="1"/>
  <c r="M1381" i="11" s="1"/>
  <c r="N1381" i="11" s="1"/>
  <c r="M1402" i="11" a="1"/>
  <c r="M1402" i="11" s="1"/>
  <c r="N1402" i="11" s="1"/>
  <c r="O1322" i="11" a="1"/>
  <c r="O1322" i="11" s="1"/>
  <c r="O1354" i="11" a="1"/>
  <c r="O1354" i="11" s="1"/>
  <c r="M1391" i="11" a="1"/>
  <c r="M1391" i="11" s="1"/>
  <c r="N1391" i="11" s="1"/>
  <c r="M1411" i="11" a="1"/>
  <c r="M1411" i="11" s="1"/>
  <c r="N1411" i="11" s="1"/>
  <c r="M1445" i="11" a="1"/>
  <c r="M1445" i="11" s="1"/>
  <c r="N1445" i="11" s="1"/>
  <c r="O1406" i="11" a="1"/>
  <c r="O1406" i="11" s="1"/>
  <c r="O1411" i="11" a="1"/>
  <c r="O1411" i="11" s="1"/>
  <c r="O1387" i="11" a="1"/>
  <c r="O1387" i="11" s="1"/>
  <c r="M1419" i="11" a="1"/>
  <c r="M1419" i="11" s="1"/>
  <c r="N1419" i="11" s="1"/>
  <c r="P1419" i="11" s="1"/>
  <c r="M1438" i="11" a="1"/>
  <c r="M1438" i="11" s="1"/>
  <c r="N1438" i="11" s="1"/>
  <c r="M1420" i="11" a="1"/>
  <c r="M1420" i="11" s="1"/>
  <c r="N1420" i="11" s="1"/>
  <c r="P1420" i="11" s="1"/>
  <c r="M1417" i="11" a="1"/>
  <c r="M1417" i="11" s="1"/>
  <c r="N1417" i="11" s="1"/>
  <c r="M1447" i="11" a="1"/>
  <c r="M1447" i="11" s="1"/>
  <c r="N1447" i="11" s="1"/>
  <c r="O1434" i="11" a="1"/>
  <c r="O1434" i="11" s="1"/>
  <c r="O1476" i="11" a="1"/>
  <c r="O1476" i="11" s="1"/>
  <c r="M1466" i="11" a="1"/>
  <c r="M1466" i="11" s="1"/>
  <c r="N1466" i="11" s="1"/>
  <c r="O1424" i="11" a="1"/>
  <c r="O1424" i="11" s="1"/>
  <c r="M1446" i="11" a="1"/>
  <c r="M1446" i="11" s="1"/>
  <c r="N1446" i="11" s="1"/>
  <c r="P1446" i="11" s="1"/>
  <c r="O1452" i="11" a="1"/>
  <c r="O1452" i="11" s="1"/>
  <c r="M1488" i="11" a="1"/>
  <c r="M1488" i="11" s="1"/>
  <c r="N1488" i="11" s="1"/>
  <c r="M1463" i="11" a="1"/>
  <c r="M1463" i="11" s="1"/>
  <c r="N1463" i="11" s="1"/>
  <c r="M1482" i="11" a="1"/>
  <c r="M1482" i="11" s="1"/>
  <c r="N1482" i="11" s="1"/>
  <c r="P1482" i="11" s="1"/>
  <c r="O1470" i="11" a="1"/>
  <c r="O1470" i="11" s="1"/>
  <c r="O1497" i="11" a="1"/>
  <c r="O1497" i="11" s="1"/>
  <c r="O1447" i="11" a="1"/>
  <c r="O1447" i="11" s="1"/>
  <c r="M1477" i="11" a="1"/>
  <c r="M1477" i="11" s="1"/>
  <c r="N1477" i="11" s="1"/>
  <c r="M1506" i="11" a="1"/>
  <c r="M1506" i="11" s="1"/>
  <c r="N1506" i="11" s="1"/>
  <c r="O1485" i="11" a="1"/>
  <c r="O1485" i="11" s="1"/>
  <c r="M1494" i="11" a="1"/>
  <c r="M1494" i="11" s="1"/>
  <c r="N1494" i="11" s="1"/>
  <c r="M1498" i="11" a="1"/>
  <c r="M1498" i="11" s="1"/>
  <c r="N1498" i="11" s="1"/>
  <c r="M1529" i="11" a="1"/>
  <c r="M1529" i="11" s="1"/>
  <c r="N1529" i="11" s="1"/>
  <c r="P1529" i="11" s="1"/>
  <c r="O1500" i="11" a="1"/>
  <c r="O1500" i="11" s="1"/>
  <c r="M1528" i="11" a="1"/>
  <c r="M1528" i="11" s="1"/>
  <c r="N1528" i="11" s="1"/>
  <c r="M1559" i="11" a="1"/>
  <c r="M1559" i="11" s="1"/>
  <c r="N1559" i="11" s="1"/>
  <c r="O1506" i="11" a="1"/>
  <c r="O1506" i="11" s="1"/>
  <c r="M1540" i="11" a="1"/>
  <c r="M1540" i="11" s="1"/>
  <c r="N1540" i="11" s="1"/>
  <c r="M1531" i="11" a="1"/>
  <c r="M1531" i="11" s="1"/>
  <c r="N1531" i="11" s="1"/>
  <c r="O1509" i="11" a="1"/>
  <c r="O1509" i="11" s="1"/>
  <c r="O1526" i="11" a="1"/>
  <c r="O1526" i="11" s="1"/>
  <c r="O1558" i="11" a="1"/>
  <c r="O1558" i="11" s="1"/>
  <c r="O1533" i="11" a="1"/>
  <c r="O1533" i="11" s="1"/>
  <c r="O1516" i="11" a="1"/>
  <c r="O1516" i="11" s="1"/>
  <c r="O1548" i="11" a="1"/>
  <c r="O1548" i="11" s="1"/>
  <c r="O1523" i="11" a="1"/>
  <c r="O1523" i="11" s="1"/>
  <c r="O1555" i="11" a="1"/>
  <c r="O1555" i="11" s="1"/>
  <c r="O28" i="11" a="1"/>
  <c r="O28" i="11" s="1"/>
  <c r="O1225" i="11" a="1"/>
  <c r="O1225" i="11" s="1"/>
  <c r="M1181" i="11" a="1"/>
  <c r="M1181" i="11" s="1"/>
  <c r="N1181" i="11" s="1"/>
  <c r="P1181" i="11" s="1"/>
  <c r="M1185" i="11" a="1"/>
  <c r="M1185" i="11" s="1"/>
  <c r="N1185" i="11" s="1"/>
  <c r="P1185" i="11" s="1"/>
  <c r="O1207" i="11" a="1"/>
  <c r="O1207" i="11" s="1"/>
  <c r="O1117" i="11" a="1"/>
  <c r="O1117" i="11" s="1"/>
  <c r="O1149" i="11" a="1"/>
  <c r="O1149" i="11" s="1"/>
  <c r="M1176" i="11" a="1"/>
  <c r="M1176" i="11" s="1"/>
  <c r="N1176" i="11" s="1"/>
  <c r="P1176" i="11" s="1"/>
  <c r="M1221" i="11" a="1"/>
  <c r="M1221" i="11" s="1"/>
  <c r="N1221" i="11" s="1"/>
  <c r="P1221" i="11" s="1"/>
  <c r="M1178" i="11" a="1"/>
  <c r="M1178" i="11" s="1"/>
  <c r="N1178" i="11" s="1"/>
  <c r="P1178" i="11" s="1"/>
  <c r="O1217" i="11" a="1"/>
  <c r="O1217" i="11" s="1"/>
  <c r="M1197" i="11" a="1"/>
  <c r="M1197" i="11" s="1"/>
  <c r="N1197" i="11" s="1"/>
  <c r="P1197" i="11" s="1"/>
  <c r="O1219" i="11" a="1"/>
  <c r="O1219" i="11" s="1"/>
  <c r="M1239" i="11" a="1"/>
  <c r="M1239" i="11" s="1"/>
  <c r="N1239" i="11" s="1"/>
  <c r="P1239" i="11" s="1"/>
  <c r="M1261" i="11" a="1"/>
  <c r="M1261" i="11" s="1"/>
  <c r="N1261" i="11" s="1"/>
  <c r="P1261" i="11" s="1"/>
  <c r="O1255" i="11" a="1"/>
  <c r="O1255" i="11" s="1"/>
  <c r="O1170" i="11" a="1"/>
  <c r="O1170" i="11" s="1"/>
  <c r="O1202" i="11" a="1"/>
  <c r="O1202" i="11" s="1"/>
  <c r="M1232" i="11" a="1"/>
  <c r="M1232" i="11" s="1"/>
  <c r="N1232" i="11" s="1"/>
  <c r="P1232" i="11" s="1"/>
  <c r="M1251" i="11" a="1"/>
  <c r="M1251" i="11" s="1"/>
  <c r="N1251" i="11" s="1"/>
  <c r="P1251" i="11" s="1"/>
  <c r="O1245" i="11" a="1"/>
  <c r="O1245" i="11" s="1"/>
  <c r="M1233" i="11" a="1"/>
  <c r="M1233" i="11" s="1"/>
  <c r="N1233" i="11" s="1"/>
  <c r="P1233" i="11" s="1"/>
  <c r="M1279" i="11" a="1"/>
  <c r="M1279" i="11" s="1"/>
  <c r="N1279" i="11" s="1"/>
  <c r="P1279" i="11" s="1"/>
  <c r="O1271" i="11" a="1"/>
  <c r="O1271" i="11" s="1"/>
  <c r="M1298" i="11" a="1"/>
  <c r="M1298" i="11" s="1"/>
  <c r="N1298" i="11" s="1"/>
  <c r="O1260" i="11" a="1"/>
  <c r="O1260" i="11" s="1"/>
  <c r="M1287" i="11" a="1"/>
  <c r="M1287" i="11" s="1"/>
  <c r="N1287" i="11" s="1"/>
  <c r="M1308" i="11" a="1"/>
  <c r="M1308" i="11" s="1"/>
  <c r="N1308" i="11" s="1"/>
  <c r="M1276" i="11" a="1"/>
  <c r="M1276" i="11" s="1"/>
  <c r="N1276" i="11" s="1"/>
  <c r="P1276" i="11" s="1"/>
  <c r="M1282" i="11" a="1"/>
  <c r="M1282" i="11" s="1"/>
  <c r="N1282" i="11" s="1"/>
  <c r="P1282" i="11" s="1"/>
  <c r="O1293" i="11" a="1"/>
  <c r="O1293" i="11" s="1"/>
  <c r="M1313" i="11" a="1"/>
  <c r="M1313" i="11" s="1"/>
  <c r="N1313" i="11" s="1"/>
  <c r="O1265" i="11" a="1"/>
  <c r="O1265" i="11" s="1"/>
  <c r="O1316" i="11" a="1"/>
  <c r="O1316" i="11" s="1"/>
  <c r="O1339" i="11" a="1"/>
  <c r="O1339" i="11" s="1"/>
  <c r="O1230" i="11" a="1"/>
  <c r="O1230" i="11" s="1"/>
  <c r="O1262" i="11" a="1"/>
  <c r="O1262" i="11" s="1"/>
  <c r="O1294" i="11" a="1"/>
  <c r="O1294" i="11" s="1"/>
  <c r="O1324" i="11" a="1"/>
  <c r="O1324" i="11" s="1"/>
  <c r="M1327" i="11" a="1"/>
  <c r="M1327" i="11" s="1"/>
  <c r="N1327" i="11" s="1"/>
  <c r="M1356" i="11" a="1"/>
  <c r="M1356" i="11" s="1"/>
  <c r="N1356" i="11" s="1"/>
  <c r="P1356" i="11" s="1"/>
  <c r="M1341" i="11" a="1"/>
  <c r="M1341" i="11" s="1"/>
  <c r="N1341" i="11" s="1"/>
  <c r="P1341" i="11" s="1"/>
  <c r="M1365" i="11" a="1"/>
  <c r="M1365" i="11" s="1"/>
  <c r="N1365" i="11" s="1"/>
  <c r="P1365" i="11" s="1"/>
  <c r="M1330" i="11" a="1"/>
  <c r="M1330" i="11" s="1"/>
  <c r="N1330" i="11" s="1"/>
  <c r="M1380" i="11" a="1"/>
  <c r="M1380" i="11" s="1"/>
  <c r="N1380" i="11" s="1"/>
  <c r="P1380" i="11" s="1"/>
  <c r="M1363" i="11" a="1"/>
  <c r="M1363" i="11" s="1"/>
  <c r="N1363" i="11" s="1"/>
  <c r="O1388" i="11" a="1"/>
  <c r="O1388" i="11" s="1"/>
  <c r="O1328" i="11" a="1"/>
  <c r="O1328" i="11" s="1"/>
  <c r="M1355" i="11" a="1"/>
  <c r="M1355" i="11" s="1"/>
  <c r="N1355" i="11" s="1"/>
  <c r="P1355" i="11" s="1"/>
  <c r="M1370" i="11" a="1"/>
  <c r="M1370" i="11" s="1"/>
  <c r="N1370" i="11" s="1"/>
  <c r="M1331" i="11" a="1"/>
  <c r="M1331" i="11" s="1"/>
  <c r="N1331" i="11" s="1"/>
  <c r="M1352" i="11" a="1"/>
  <c r="M1352" i="11" s="1"/>
  <c r="N1352" i="11" s="1"/>
  <c r="P1352" i="11" s="1"/>
  <c r="M1392" i="11" a="1"/>
  <c r="M1392" i="11" s="1"/>
  <c r="N1392" i="11" s="1"/>
  <c r="O1475" i="11" a="1"/>
  <c r="O1475" i="11" s="1"/>
  <c r="M1404" i="11" a="1"/>
  <c r="M1404" i="11" s="1"/>
  <c r="N1404" i="11" s="1"/>
  <c r="P1404" i="11" s="1"/>
  <c r="O1326" i="11" a="1"/>
  <c r="O1326" i="11" s="1"/>
  <c r="O1358" i="11" a="1"/>
  <c r="O1358" i="11" s="1"/>
  <c r="M1393" i="11" a="1"/>
  <c r="M1393" i="11" s="1"/>
  <c r="N1393" i="11" s="1"/>
  <c r="M1413" i="11" a="1"/>
  <c r="M1413" i="11" s="1"/>
  <c r="N1413" i="11" s="1"/>
  <c r="P1413" i="11" s="1"/>
  <c r="O1417" i="11" a="1"/>
  <c r="O1417" i="11" s="1"/>
  <c r="O1421" i="11" a="1"/>
  <c r="O1421" i="11" s="1"/>
  <c r="O1391" i="11" a="1"/>
  <c r="O1391" i="11" s="1"/>
  <c r="O1425" i="11" a="1"/>
  <c r="O1425" i="11" s="1"/>
  <c r="M1439" i="11" a="1"/>
  <c r="M1439" i="11" s="1"/>
  <c r="N1439" i="11" s="1"/>
  <c r="M1423" i="11" a="1"/>
  <c r="M1423" i="11" s="1"/>
  <c r="N1423" i="11" s="1"/>
  <c r="P1423" i="11" s="1"/>
  <c r="M1444" i="11" a="1"/>
  <c r="M1444" i="11" s="1"/>
  <c r="N1444" i="11" s="1"/>
  <c r="O1448" i="11" a="1"/>
  <c r="O1448" i="11" s="1"/>
  <c r="M1468" i="11" a="1"/>
  <c r="M1468" i="11" s="1"/>
  <c r="N1468" i="11" s="1"/>
  <c r="O1428" i="11" a="1"/>
  <c r="O1428" i="11" s="1"/>
  <c r="M1453" i="11" a="1"/>
  <c r="M1453" i="11" s="1"/>
  <c r="N1453" i="11" s="1"/>
  <c r="M1472" i="11" a="1"/>
  <c r="M1472" i="11" s="1"/>
  <c r="N1472" i="11" s="1"/>
  <c r="O1487" i="11" a="1"/>
  <c r="O1487" i="11" s="1"/>
  <c r="M1473" i="11" a="1"/>
  <c r="M1473" i="11" s="1"/>
  <c r="N1473" i="11" s="1"/>
  <c r="O1451" i="11" a="1"/>
  <c r="O1451" i="11" s="1"/>
  <c r="M1479" i="11" a="1"/>
  <c r="M1479" i="11" s="1"/>
  <c r="N1479" i="11" s="1"/>
  <c r="M1489" i="11" a="1"/>
  <c r="M1489" i="11" s="1"/>
  <c r="N1489" i="11" s="1"/>
  <c r="M1521" i="11" a="1"/>
  <c r="M1521" i="11" s="1"/>
  <c r="N1521" i="11" s="1"/>
  <c r="M1496" i="11" a="1"/>
  <c r="M1496" i="11" s="1"/>
  <c r="N1496" i="11" s="1"/>
  <c r="M1500" i="11" a="1"/>
  <c r="M1500" i="11" s="1"/>
  <c r="N1500" i="11" s="1"/>
  <c r="O1504" i="11" a="1"/>
  <c r="O1504" i="11" s="1"/>
  <c r="M1519" i="11" a="1"/>
  <c r="M1519" i="11" s="1"/>
  <c r="N1519" i="11" s="1"/>
  <c r="P1519" i="11" s="1"/>
  <c r="M1551" i="11" a="1"/>
  <c r="M1551" i="11" s="1"/>
  <c r="N1551" i="11" s="1"/>
  <c r="P1551" i="11" s="1"/>
  <c r="M1542" i="11" a="1"/>
  <c r="M1542" i="11" s="1"/>
  <c r="N1542" i="11" s="1"/>
  <c r="M1525" i="11" a="1"/>
  <c r="M1525" i="11" s="1"/>
  <c r="N1525" i="11" s="1"/>
  <c r="M1557" i="11" a="1"/>
  <c r="M1557" i="11" s="1"/>
  <c r="N1557" i="11" s="1"/>
  <c r="O1510" i="11" a="1"/>
  <c r="O1510" i="11" s="1"/>
  <c r="O1513" i="11" a="1"/>
  <c r="O1513" i="11" s="1"/>
  <c r="M1546" i="11" a="1"/>
  <c r="M1546" i="11" s="1"/>
  <c r="N1546" i="11" s="1"/>
  <c r="O1530" i="11" a="1"/>
  <c r="O1530" i="11" s="1"/>
  <c r="O1562" i="11" a="1"/>
  <c r="O1562" i="11" s="1"/>
  <c r="O1537" i="11" a="1"/>
  <c r="O1537" i="11" s="1"/>
  <c r="O1520" i="11" a="1"/>
  <c r="O1520" i="11" s="1"/>
  <c r="O1552" i="11" a="1"/>
  <c r="O1552" i="11" s="1"/>
  <c r="O1527" i="11" a="1"/>
  <c r="O1527" i="11" s="1"/>
  <c r="O1559" i="11" a="1"/>
  <c r="O1559" i="11" s="1"/>
  <c r="M16" i="11" a="1"/>
  <c r="M16" i="11" s="1"/>
  <c r="N16" i="11" s="1"/>
  <c r="P16" i="11" s="1"/>
  <c r="M1284" i="11" a="1"/>
  <c r="M1284" i="11" s="1"/>
  <c r="N1284" i="11" s="1"/>
  <c r="P1284" i="11" s="1"/>
  <c r="M1301" i="11" a="1"/>
  <c r="M1301" i="11" s="1"/>
  <c r="N1301" i="11" s="1"/>
  <c r="P1301" i="11" s="1"/>
  <c r="M1314" i="11" a="1"/>
  <c r="M1314" i="11" s="1"/>
  <c r="N1314" i="11" s="1"/>
  <c r="P1314" i="11" s="1"/>
  <c r="M1273" i="11" a="1"/>
  <c r="M1273" i="11" s="1"/>
  <c r="N1273" i="11" s="1"/>
  <c r="P1273" i="11" s="1"/>
  <c r="O1295" i="11" a="1"/>
  <c r="O1295" i="11" s="1"/>
  <c r="O1319" i="11" a="1"/>
  <c r="O1319" i="11" s="1"/>
  <c r="M1309" i="11" a="1"/>
  <c r="M1309" i="11" s="1"/>
  <c r="N1309" i="11" s="1"/>
  <c r="P1309" i="11" s="1"/>
  <c r="O1234" i="11" a="1"/>
  <c r="O1234" i="11" s="1"/>
  <c r="O1266" i="11" a="1"/>
  <c r="O1266" i="11" s="1"/>
  <c r="O1298" i="11" a="1"/>
  <c r="O1298" i="11" s="1"/>
  <c r="M1342" i="11" a="1"/>
  <c r="M1342" i="11" s="1"/>
  <c r="N1342" i="11" s="1"/>
  <c r="O1329" i="11" a="1"/>
  <c r="O1329" i="11" s="1"/>
  <c r="O1364" i="11" a="1"/>
  <c r="O1364" i="11" s="1"/>
  <c r="M1343" i="11" a="1"/>
  <c r="M1343" i="11" s="1"/>
  <c r="N1343" i="11" s="1"/>
  <c r="M1332" i="11" a="1"/>
  <c r="M1332" i="11" s="1"/>
  <c r="N1332" i="11" s="1"/>
  <c r="M1366" i="11" a="1"/>
  <c r="M1366" i="11" s="1"/>
  <c r="N1366" i="11" s="1"/>
  <c r="P1366" i="11" s="1"/>
  <c r="M1398" i="11" a="1"/>
  <c r="M1398" i="11" s="1"/>
  <c r="N1398" i="11" s="1"/>
  <c r="M1338" i="11" a="1"/>
  <c r="M1338" i="11" s="1"/>
  <c r="N1338" i="11" s="1"/>
  <c r="O1359" i="11" a="1"/>
  <c r="O1359" i="11" s="1"/>
  <c r="O1405" i="11" a="1"/>
  <c r="O1405" i="11" s="1"/>
  <c r="O1353" i="11" a="1"/>
  <c r="O1353" i="11" s="1"/>
  <c r="M1371" i="11" a="1"/>
  <c r="M1371" i="11" s="1"/>
  <c r="N1371" i="11" s="1"/>
  <c r="P1371" i="11" s="1"/>
  <c r="M1387" i="11" a="1"/>
  <c r="M1387" i="11" s="1"/>
  <c r="N1387" i="11" s="1"/>
  <c r="O1330" i="11" a="1"/>
  <c r="O1330" i="11" s="1"/>
  <c r="O1362" i="11" a="1"/>
  <c r="O1362" i="11" s="1"/>
  <c r="M1395" i="11" a="1"/>
  <c r="M1395" i="11" s="1"/>
  <c r="N1395" i="11" s="1"/>
  <c r="O1389" i="11" a="1"/>
  <c r="O1389" i="11" s="1"/>
  <c r="M1379" i="11" a="1"/>
  <c r="M1379" i="11" s="1"/>
  <c r="N1379" i="11" s="1"/>
  <c r="O1393" i="11" a="1"/>
  <c r="O1393" i="11" s="1"/>
  <c r="M1418" i="11" a="1"/>
  <c r="M1418" i="11" s="1"/>
  <c r="N1418" i="11" s="1"/>
  <c r="O1427" i="11" a="1"/>
  <c r="O1427" i="11" s="1"/>
  <c r="M1422" i="11" a="1"/>
  <c r="M1422" i="11" s="1"/>
  <c r="N1422" i="11" s="1"/>
  <c r="O1395" i="11" a="1"/>
  <c r="O1395" i="11" s="1"/>
  <c r="M1426" i="11" a="1"/>
  <c r="M1426" i="11" s="1"/>
  <c r="N1426" i="11" s="1"/>
  <c r="P1426" i="11" s="1"/>
  <c r="M1440" i="11" a="1"/>
  <c r="M1440" i="11" s="1"/>
  <c r="N1440" i="11" s="1"/>
  <c r="P1440" i="11" s="1"/>
  <c r="O1410" i="11" a="1"/>
  <c r="O1410" i="11" s="1"/>
  <c r="O1437" i="11" a="1"/>
  <c r="O1437" i="11" s="1"/>
  <c r="M1449" i="11" a="1"/>
  <c r="M1449" i="11" s="1"/>
  <c r="N1449" i="11" s="1"/>
  <c r="O1432" i="11" a="1"/>
  <c r="O1432" i="11" s="1"/>
  <c r="M1456" i="11" a="1"/>
  <c r="M1456" i="11" s="1"/>
  <c r="N1456" i="11" s="1"/>
  <c r="M1474" i="11" a="1"/>
  <c r="M1474" i="11" s="1"/>
  <c r="N1474" i="11" s="1"/>
  <c r="P1474" i="11" s="1"/>
  <c r="O1495" i="11" a="1"/>
  <c r="O1495" i="11" s="1"/>
  <c r="O1466" i="11" a="1"/>
  <c r="O1466" i="11" s="1"/>
  <c r="O1488" i="11" a="1"/>
  <c r="O1488" i="11" s="1"/>
  <c r="O1472" i="11" a="1"/>
  <c r="O1472" i="11" s="1"/>
  <c r="M1475" i="11" a="1"/>
  <c r="M1475" i="11" s="1"/>
  <c r="N1475" i="11" s="1"/>
  <c r="P1475" i="11" s="1"/>
  <c r="O1493" i="11" a="1"/>
  <c r="O1493" i="11" s="1"/>
  <c r="O1455" i="11" a="1"/>
  <c r="O1455" i="11" s="1"/>
  <c r="O1461" i="11" a="1"/>
  <c r="O1461" i="11" s="1"/>
  <c r="M1491" i="11" a="1"/>
  <c r="M1491" i="11" s="1"/>
  <c r="N1491" i="11" s="1"/>
  <c r="M1512" i="11" a="1"/>
  <c r="M1512" i="11" s="1"/>
  <c r="N1512" i="11" s="1"/>
  <c r="M1501" i="11" a="1"/>
  <c r="M1501" i="11" s="1"/>
  <c r="N1501" i="11" s="1"/>
  <c r="M1503" i="11" a="1"/>
  <c r="M1503" i="11" s="1"/>
  <c r="N1503" i="11" s="1"/>
  <c r="M1537" i="11" a="1"/>
  <c r="M1537" i="11" s="1"/>
  <c r="N1537" i="11" s="1"/>
  <c r="O1508" i="11" a="1"/>
  <c r="O1508" i="11" s="1"/>
  <c r="M1536" i="11" a="1"/>
  <c r="M1536" i="11" s="1"/>
  <c r="N1536" i="11" s="1"/>
  <c r="M1516" i="11" a="1"/>
  <c r="M1516" i="11" s="1"/>
  <c r="N1516" i="11" s="1"/>
  <c r="P1516" i="11" s="1"/>
  <c r="M1548" i="11" a="1"/>
  <c r="M1548" i="11" s="1"/>
  <c r="N1548" i="11" s="1"/>
  <c r="M1539" i="11" a="1"/>
  <c r="M1539" i="11" s="1"/>
  <c r="N1539" i="11" s="1"/>
  <c r="O1534" i="11" a="1"/>
  <c r="O1534" i="11" s="1"/>
  <c r="M1560" i="11" a="1"/>
  <c r="M1560" i="11" s="1"/>
  <c r="N1560" i="11" s="1"/>
  <c r="O1541" i="11" a="1"/>
  <c r="O1541" i="11" s="1"/>
  <c r="O1524" i="11" a="1"/>
  <c r="O1524" i="11" s="1"/>
  <c r="O1556" i="11" a="1"/>
  <c r="O1556" i="11" s="1"/>
  <c r="O1531" i="11" a="1"/>
  <c r="O1531" i="11" s="1"/>
  <c r="M25" i="11" a="1"/>
  <c r="M25" i="11" s="1"/>
  <c r="N25" i="11" s="1"/>
  <c r="P25" i="11" s="1"/>
  <c r="O12" i="11" a="1"/>
  <c r="O12" i="11" s="1"/>
  <c r="O1460" i="11" a="1"/>
  <c r="O1460" i="11" s="1"/>
  <c r="O1445" i="11" a="1"/>
  <c r="O1445" i="11" s="1"/>
  <c r="O1491" i="11" a="1"/>
  <c r="O1491" i="11" s="1"/>
  <c r="M1480" i="11" a="1"/>
  <c r="M1480" i="11" s="1"/>
  <c r="N1480" i="11" s="1"/>
  <c r="M1460" i="11" a="1"/>
  <c r="M1460" i="11" s="1"/>
  <c r="N1460" i="11" s="1"/>
  <c r="O1465" i="11" a="1"/>
  <c r="O1465" i="11" s="1"/>
  <c r="M1515" i="11" a="1"/>
  <c r="M1515" i="11" s="1"/>
  <c r="N1515" i="11" s="1"/>
  <c r="O1499" i="11" a="1"/>
  <c r="O1499" i="11" s="1"/>
  <c r="O1512" i="11" a="1"/>
  <c r="O1512" i="11" s="1"/>
  <c r="M1527" i="11" a="1"/>
  <c r="M1527" i="11" s="1"/>
  <c r="N1527" i="11" s="1"/>
  <c r="P1527" i="11" s="1"/>
  <c r="M1518" i="11" a="1"/>
  <c r="M1518" i="11" s="1"/>
  <c r="N1518" i="11" s="1"/>
  <c r="M1550" i="11" a="1"/>
  <c r="M1550" i="11" s="1"/>
  <c r="N1550" i="11" s="1"/>
  <c r="M1533" i="11" a="1"/>
  <c r="M1533" i="11" s="1"/>
  <c r="N1533" i="11" s="1"/>
  <c r="O1486" i="11" a="1"/>
  <c r="O1486" i="11" s="1"/>
  <c r="M1522" i="11" a="1"/>
  <c r="M1522" i="11" s="1"/>
  <c r="N1522" i="11" s="1"/>
  <c r="M1554" i="11" a="1"/>
  <c r="M1554" i="11" s="1"/>
  <c r="N1554" i="11" s="1"/>
  <c r="P1554" i="11" s="1"/>
  <c r="O1538" i="11" a="1"/>
  <c r="O1538" i="11" s="1"/>
  <c r="O1545" i="11" a="1"/>
  <c r="O1545" i="11" s="1"/>
  <c r="O1528" i="11" a="1"/>
  <c r="O1528" i="11" s="1"/>
  <c r="O1560" i="11" a="1"/>
  <c r="O1560" i="11" s="1"/>
  <c r="O1535" i="11" a="1"/>
  <c r="O1535" i="11" s="1"/>
  <c r="M36" i="11" a="1"/>
  <c r="M36" i="11" s="1"/>
  <c r="N36" i="11" s="1"/>
  <c r="P36" i="11" s="1"/>
  <c r="M1295" i="11" a="1"/>
  <c r="M1295" i="11" s="1"/>
  <c r="N1295" i="11" s="1"/>
  <c r="M1265" i="11" a="1"/>
  <c r="M1265" i="11" s="1"/>
  <c r="N1265" i="11" s="1"/>
  <c r="O1287" i="11" a="1"/>
  <c r="O1287" i="11" s="1"/>
  <c r="O1308" i="11" a="1"/>
  <c r="O1308" i="11" s="1"/>
  <c r="M1286" i="11" a="1"/>
  <c r="M1286" i="11" s="1"/>
  <c r="N1286" i="11" s="1"/>
  <c r="P1286" i="11" s="1"/>
  <c r="M1258" i="11" a="1"/>
  <c r="M1258" i="11" s="1"/>
  <c r="N1258" i="11" s="1"/>
  <c r="P1258" i="11" s="1"/>
  <c r="O1297" i="11" a="1"/>
  <c r="O1297" i="11" s="1"/>
  <c r="O1331" i="11" a="1"/>
  <c r="O1331" i="11" s="1"/>
  <c r="M1312" i="11" a="1"/>
  <c r="M1312" i="11" s="1"/>
  <c r="N1312" i="11" s="1"/>
  <c r="O1242" i="11" a="1"/>
  <c r="O1242" i="11" s="1"/>
  <c r="O1274" i="11" a="1"/>
  <c r="O1274" i="11" s="1"/>
  <c r="O1306" i="11" a="1"/>
  <c r="O1306" i="11" s="1"/>
  <c r="M1316" i="11" a="1"/>
  <c r="M1316" i="11" s="1"/>
  <c r="N1316" i="11" s="1"/>
  <c r="P1316" i="11" s="1"/>
  <c r="O1332" i="11" a="1"/>
  <c r="O1332" i="11" s="1"/>
  <c r="M1334" i="11" a="1"/>
  <c r="M1334" i="11" s="1"/>
  <c r="N1334" i="11" s="1"/>
  <c r="M1339" i="11" a="1"/>
  <c r="M1339" i="11" s="1"/>
  <c r="N1339" i="11" s="1"/>
  <c r="M1368" i="11" a="1"/>
  <c r="M1368" i="11" s="1"/>
  <c r="N1368" i="11" s="1"/>
  <c r="P1368" i="11" s="1"/>
  <c r="M1375" i="11" a="1"/>
  <c r="M1375" i="11" s="1"/>
  <c r="N1375" i="11" s="1"/>
  <c r="P1375" i="11" s="1"/>
  <c r="O1335" i="11" a="1"/>
  <c r="O1335" i="11" s="1"/>
  <c r="M1351" i="11" a="1"/>
  <c r="M1351" i="11" s="1"/>
  <c r="N1351" i="11" s="1"/>
  <c r="P1351" i="11" s="1"/>
  <c r="M1369" i="11" a="1"/>
  <c r="M1369" i="11" s="1"/>
  <c r="N1369" i="11" s="1"/>
  <c r="O1313" i="11" a="1"/>
  <c r="O1313" i="11" s="1"/>
  <c r="O1349" i="11" a="1"/>
  <c r="O1349" i="11" s="1"/>
  <c r="O1336" i="11" a="1"/>
  <c r="O1336" i="11" s="1"/>
  <c r="O1363" i="11" a="1"/>
  <c r="O1363" i="11" s="1"/>
  <c r="M1335" i="11" a="1"/>
  <c r="M1335" i="11" s="1"/>
  <c r="N1335" i="11" s="1"/>
  <c r="O1397" i="11" a="1"/>
  <c r="O1397" i="11" s="1"/>
  <c r="M1394" i="11" a="1"/>
  <c r="M1394" i="11" s="1"/>
  <c r="N1394" i="11" s="1"/>
  <c r="P1394" i="11" s="1"/>
  <c r="O1409" i="11" a="1"/>
  <c r="O1409" i="11" s="1"/>
  <c r="O1338" i="11" a="1"/>
  <c r="O1338" i="11" s="1"/>
  <c r="O1370" i="11" a="1"/>
  <c r="O1370" i="11" s="1"/>
  <c r="O1369" i="11" a="1"/>
  <c r="O1369" i="11" s="1"/>
  <c r="M1401" i="11" a="1"/>
  <c r="M1401" i="11" s="1"/>
  <c r="N1401" i="11" s="1"/>
  <c r="P1401" i="11" s="1"/>
  <c r="M1383" i="11" a="1"/>
  <c r="M1383" i="11" s="1"/>
  <c r="N1383" i="11" s="1"/>
  <c r="M1405" i="11" a="1"/>
  <c r="M1405" i="11" s="1"/>
  <c r="N1405" i="11" s="1"/>
  <c r="P1405" i="11" s="1"/>
  <c r="O1462" i="11" a="1"/>
  <c r="O1462" i="11" s="1"/>
  <c r="M1431" i="11" a="1"/>
  <c r="M1431" i="11" s="1"/>
  <c r="N1431" i="11" s="1"/>
  <c r="P1431" i="11" s="1"/>
  <c r="O1403" i="11" a="1"/>
  <c r="O1403" i="11" s="1"/>
  <c r="M1432" i="11" a="1"/>
  <c r="M1432" i="11" s="1"/>
  <c r="N1432" i="11" s="1"/>
  <c r="O1444" i="11" a="1"/>
  <c r="O1444" i="11" s="1"/>
  <c r="O1435" i="11" a="1"/>
  <c r="O1435" i="11" s="1"/>
  <c r="M1430" i="11" a="1"/>
  <c r="M1430" i="11" s="1"/>
  <c r="N1430" i="11" s="1"/>
  <c r="O1456" i="11" a="1"/>
  <c r="O1456" i="11" s="1"/>
  <c r="O1418" i="11" a="1"/>
  <c r="O1418" i="11" s="1"/>
  <c r="O1450" i="11" a="1"/>
  <c r="O1450" i="11" s="1"/>
  <c r="O1454" i="11" a="1"/>
  <c r="O1454" i="11" s="1"/>
  <c r="O1492" i="11" a="1"/>
  <c r="O1492" i="11" s="1"/>
  <c r="M1464" i="11" a="1"/>
  <c r="M1464" i="11" s="1"/>
  <c r="N1464" i="11" s="1"/>
  <c r="O1449" i="11" a="1"/>
  <c r="O1449" i="11" s="1"/>
  <c r="O1468" i="11" a="1"/>
  <c r="O1468" i="11" s="1"/>
  <c r="O1501" i="11" a="1"/>
  <c r="O1501" i="11" s="1"/>
  <c r="M1502" i="11" a="1"/>
  <c r="M1502" i="11" s="1"/>
  <c r="N1502" i="11" s="1"/>
  <c r="P1502" i="11" s="1"/>
  <c r="M1462" i="11" a="1"/>
  <c r="M1462" i="11" s="1"/>
  <c r="N1462" i="11" s="1"/>
  <c r="M1481" i="11" a="1"/>
  <c r="M1481" i="11" s="1"/>
  <c r="N1481" i="11" s="1"/>
  <c r="P1481" i="11" s="1"/>
  <c r="O1469" i="11" a="1"/>
  <c r="O1469" i="11" s="1"/>
  <c r="M1483" i="11" a="1"/>
  <c r="M1483" i="11" s="1"/>
  <c r="N1483" i="11" s="1"/>
  <c r="O1489" i="11" a="1"/>
  <c r="O1489" i="11" s="1"/>
  <c r="M1507" i="11" a="1"/>
  <c r="M1507" i="11" s="1"/>
  <c r="N1507" i="11" s="1"/>
  <c r="M1508" i="11" a="1"/>
  <c r="M1508" i="11" s="1"/>
  <c r="N1508" i="11" s="1"/>
  <c r="O1507" i="11" a="1"/>
  <c r="O1507" i="11" s="1"/>
  <c r="M1545" i="11" a="1"/>
  <c r="M1545" i="11" s="1"/>
  <c r="N1545" i="11" s="1"/>
  <c r="M1544" i="11" a="1"/>
  <c r="M1544" i="11" s="1"/>
  <c r="N1544" i="11" s="1"/>
  <c r="P1544" i="11" s="1"/>
  <c r="O1490" i="11" a="1"/>
  <c r="O1490" i="11" s="1"/>
  <c r="M1524" i="11" a="1"/>
  <c r="M1524" i="11" s="1"/>
  <c r="N1524" i="11" s="1"/>
  <c r="M1556" i="11" a="1"/>
  <c r="M1556" i="11" s="1"/>
  <c r="N1556" i="11" s="1"/>
  <c r="P1556" i="11" s="1"/>
  <c r="M1547" i="11" a="1"/>
  <c r="M1547" i="11" s="1"/>
  <c r="N1547" i="11" s="1"/>
  <c r="O1542" i="11" a="1"/>
  <c r="O1542" i="11" s="1"/>
  <c r="O1517" i="11" a="1"/>
  <c r="O1517" i="11" s="1"/>
  <c r="O1549" i="11" a="1"/>
  <c r="O1549" i="11" s="1"/>
  <c r="O1532" i="11" a="1"/>
  <c r="O1532" i="11" s="1"/>
  <c r="M1562" i="11" a="1"/>
  <c r="M1562" i="11" s="1"/>
  <c r="N1562" i="11" s="1"/>
  <c r="P1562" i="11" s="1"/>
  <c r="O1539" i="11" a="1"/>
  <c r="O1539" i="11" s="1"/>
  <c r="M24" i="11" a="1"/>
  <c r="M24" i="11" s="1"/>
  <c r="N24" i="11" s="1"/>
  <c r="P24" i="11" s="1"/>
  <c r="O11" i="11" a="1"/>
  <c r="O11" i="11" s="1"/>
  <c r="M9" i="11" a="1"/>
  <c r="M9" i="11" s="1"/>
  <c r="N9" i="11" s="1"/>
  <c r="P9" i="11" s="1"/>
  <c r="M1321" i="11" a="1"/>
  <c r="M1321" i="11" s="1"/>
  <c r="N1321" i="11" s="1"/>
  <c r="P1321" i="11" s="1"/>
  <c r="O1343" i="11" a="1"/>
  <c r="O1343" i="11" s="1"/>
  <c r="O1372" i="11" a="1"/>
  <c r="O1372" i="11" s="1"/>
  <c r="M1357" i="11" a="1"/>
  <c r="M1357" i="11" s="1"/>
  <c r="N1357" i="11" s="1"/>
  <c r="P1357" i="11" s="1"/>
  <c r="M1346" i="11" a="1"/>
  <c r="M1346" i="11" s="1"/>
  <c r="N1346" i="11" s="1"/>
  <c r="P1346" i="11" s="1"/>
  <c r="M1364" i="11" a="1"/>
  <c r="M1364" i="11" s="1"/>
  <c r="N1364" i="11" s="1"/>
  <c r="M1358" i="11" a="1"/>
  <c r="M1358" i="11" s="1"/>
  <c r="N1358" i="11" s="1"/>
  <c r="M1377" i="11" a="1"/>
  <c r="M1377" i="11" s="1"/>
  <c r="N1377" i="11" s="1"/>
  <c r="P1377" i="11" s="1"/>
  <c r="M1407" i="11" a="1"/>
  <c r="M1407" i="11" s="1"/>
  <c r="N1407" i="11" s="1"/>
  <c r="M1396" i="11" a="1"/>
  <c r="M1396" i="11" s="1"/>
  <c r="N1396" i="11" s="1"/>
  <c r="P1396" i="11" s="1"/>
  <c r="O1392" i="11" a="1"/>
  <c r="O1392" i="11" s="1"/>
  <c r="O1342" i="11" a="1"/>
  <c r="O1342" i="11" s="1"/>
  <c r="O1374" i="11" a="1"/>
  <c r="O1374" i="11" s="1"/>
  <c r="O1398" i="11" a="1"/>
  <c r="O1398" i="11" s="1"/>
  <c r="O1400" i="11" a="1"/>
  <c r="O1400" i="11" s="1"/>
  <c r="O1373" i="11" a="1"/>
  <c r="O1373" i="11" s="1"/>
  <c r="M1410" i="11" a="1"/>
  <c r="M1410" i="11" s="1"/>
  <c r="N1410" i="11" s="1"/>
  <c r="P1410" i="11" s="1"/>
  <c r="O1407" i="11" a="1"/>
  <c r="O1407" i="11" s="1"/>
  <c r="M1435" i="11" a="1"/>
  <c r="M1435" i="11" s="1"/>
  <c r="N1435" i="11" s="1"/>
  <c r="P1435" i="11" s="1"/>
  <c r="O1464" i="11" a="1"/>
  <c r="O1464" i="11" s="1"/>
  <c r="M1450" i="11" a="1"/>
  <c r="M1450" i="11" s="1"/>
  <c r="N1450" i="11" s="1"/>
  <c r="P1450" i="11" s="1"/>
  <c r="M1433" i="11" a="1"/>
  <c r="M1433" i="11" s="1"/>
  <c r="N1433" i="11" s="1"/>
  <c r="P1433" i="11" s="1"/>
  <c r="M1457" i="11" a="1"/>
  <c r="M1457" i="11" s="1"/>
  <c r="N1457" i="11" s="1"/>
  <c r="P1457" i="11" s="1"/>
  <c r="O1422" i="11" a="1"/>
  <c r="O1422" i="11" s="1"/>
  <c r="M1451" i="11" a="1"/>
  <c r="M1451" i="11" s="1"/>
  <c r="N1451" i="11" s="1"/>
  <c r="P1451" i="11" s="1"/>
  <c r="M1455" i="11" a="1"/>
  <c r="M1455" i="11" s="1"/>
  <c r="N1455" i="11" s="1"/>
  <c r="P1455" i="11" s="1"/>
  <c r="O1412" i="11" a="1"/>
  <c r="O1412" i="11" s="1"/>
  <c r="O1438" i="11" a="1"/>
  <c r="O1438" i="11" s="1"/>
  <c r="M1471" i="11" a="1"/>
  <c r="M1471" i="11" s="1"/>
  <c r="N1471" i="11" s="1"/>
  <c r="P1471" i="11" s="1"/>
  <c r="O1463" i="11" a="1"/>
  <c r="O1463" i="11" s="1"/>
  <c r="O1479" i="11" a="1"/>
  <c r="O1479" i="11" s="1"/>
  <c r="O1453" i="11" a="1"/>
  <c r="O1453" i="11" s="1"/>
  <c r="M1476" i="11" a="1"/>
  <c r="M1476" i="11" s="1"/>
  <c r="N1476" i="11" s="1"/>
  <c r="P1476" i="11" s="1"/>
  <c r="M1465" i="11" a="1"/>
  <c r="M1465" i="11" s="1"/>
  <c r="N1465" i="11" s="1"/>
  <c r="M1505" i="11" a="1"/>
  <c r="M1505" i="11" s="1"/>
  <c r="N1505" i="11" s="1"/>
  <c r="P1505" i="11" s="1"/>
  <c r="O1483" i="11" a="1"/>
  <c r="O1483" i="11" s="1"/>
  <c r="O1473" i="11" a="1"/>
  <c r="O1473" i="11" s="1"/>
  <c r="O1496" i="11" a="1"/>
  <c r="O1496" i="11" s="1"/>
  <c r="M1497" i="11" a="1"/>
  <c r="M1497" i="11" s="1"/>
  <c r="N1497" i="11" s="1"/>
  <c r="M1509" i="11" a="1"/>
  <c r="M1509" i="11" s="1"/>
  <c r="N1509" i="11" s="1"/>
  <c r="P1509" i="11" s="1"/>
  <c r="M1535" i="11" a="1"/>
  <c r="M1535" i="11" s="1"/>
  <c r="N1535" i="11" s="1"/>
  <c r="P1535" i="11" s="1"/>
  <c r="M1526" i="11" a="1"/>
  <c r="M1526" i="11" s="1"/>
  <c r="N1526" i="11" s="1"/>
  <c r="M1558" i="11" a="1"/>
  <c r="M1558" i="11" s="1"/>
  <c r="N1558" i="11" s="1"/>
  <c r="M1541" i="11" a="1"/>
  <c r="M1541" i="11" s="1"/>
  <c r="N1541" i="11" s="1"/>
  <c r="P1541" i="11" s="1"/>
  <c r="O1494" i="11" a="1"/>
  <c r="O1494" i="11" s="1"/>
  <c r="M1530" i="11" a="1"/>
  <c r="M1530" i="11" s="1"/>
  <c r="N1530" i="11" s="1"/>
  <c r="O1514" i="11" a="1"/>
  <c r="O1514" i="11" s="1"/>
  <c r="O1546" i="11" a="1"/>
  <c r="O1546" i="11" s="1"/>
  <c r="O1521" i="11" a="1"/>
  <c r="O1521" i="11" s="1"/>
  <c r="O1553" i="11" a="1"/>
  <c r="O1553" i="11" s="1"/>
  <c r="O1536" i="11" a="1"/>
  <c r="O1536" i="11" s="1"/>
  <c r="O1543" i="11" a="1"/>
  <c r="O1543" i="11" s="1"/>
  <c r="O20" i="11" a="1"/>
  <c r="O20" i="11" s="1"/>
  <c r="M1490" i="11" a="1"/>
  <c r="M1490" i="11" s="1"/>
  <c r="N1490" i="11" s="1"/>
  <c r="P1490" i="11" s="1"/>
  <c r="O1480" i="11" a="1"/>
  <c r="O1480" i="11" s="1"/>
  <c r="O1439" i="11" a="1"/>
  <c r="O1439" i="11" s="1"/>
  <c r="M1484" i="11" a="1"/>
  <c r="M1484" i="11" s="1"/>
  <c r="N1484" i="11" s="1"/>
  <c r="P1484" i="11" s="1"/>
  <c r="O1477" i="11" a="1"/>
  <c r="O1477" i="11" s="1"/>
  <c r="O1503" i="11" a="1"/>
  <c r="O1503" i="11" s="1"/>
  <c r="M1493" i="11" a="1"/>
  <c r="M1493" i="11" s="1"/>
  <c r="N1493" i="11" s="1"/>
  <c r="M1513" i="11" a="1"/>
  <c r="M1513" i="11" s="1"/>
  <c r="N1513" i="11" s="1"/>
  <c r="M1499" i="11" a="1"/>
  <c r="M1499" i="11" s="1"/>
  <c r="N1499" i="11" s="1"/>
  <c r="M1485" i="11" a="1"/>
  <c r="M1485" i="11" s="1"/>
  <c r="N1485" i="11" s="1"/>
  <c r="M1510" i="11" a="1"/>
  <c r="M1510" i="11" s="1"/>
  <c r="N1510" i="11" s="1"/>
  <c r="P1510" i="11" s="1"/>
  <c r="M1553" i="11" a="1"/>
  <c r="M1553" i="11" s="1"/>
  <c r="N1553" i="11" s="1"/>
  <c r="M1520" i="11" a="1"/>
  <c r="M1520" i="11" s="1"/>
  <c r="N1520" i="11" s="1"/>
  <c r="P1520" i="11" s="1"/>
  <c r="M1552" i="11" a="1"/>
  <c r="M1552" i="11" s="1"/>
  <c r="N1552" i="11" s="1"/>
  <c r="P1552" i="11" s="1"/>
  <c r="M1561" i="11" a="1"/>
  <c r="M1561" i="11" s="1"/>
  <c r="N1561" i="11" s="1"/>
  <c r="P1561" i="11" s="1"/>
  <c r="O1498" i="11" a="1"/>
  <c r="O1498" i="11" s="1"/>
  <c r="M1532" i="11" a="1"/>
  <c r="M1532" i="11" s="1"/>
  <c r="N1532" i="11" s="1"/>
  <c r="M1523" i="11" a="1"/>
  <c r="M1523" i="11" s="1"/>
  <c r="N1523" i="11" s="1"/>
  <c r="M1555" i="11" a="1"/>
  <c r="M1555" i="11" s="1"/>
  <c r="N1555" i="11" s="1"/>
  <c r="O1518" i="11" a="1"/>
  <c r="O1518" i="11" s="1"/>
  <c r="O1550" i="11" a="1"/>
  <c r="O1550" i="11" s="1"/>
  <c r="O1525" i="11" a="1"/>
  <c r="O1525" i="11" s="1"/>
  <c r="O1557" i="11" a="1"/>
  <c r="O1557" i="11" s="1"/>
  <c r="O1540" i="11" a="1"/>
  <c r="O1540" i="11" s="1"/>
  <c r="O1515" i="11" a="1"/>
  <c r="O1515" i="11" s="1"/>
  <c r="O1547" i="11" a="1"/>
  <c r="O1547" i="11" s="1"/>
  <c r="O31" i="11" a="1"/>
  <c r="O31" i="11" s="1"/>
  <c r="M8" i="11" a="1"/>
  <c r="M8" i="11" s="1"/>
  <c r="N8" i="11" s="1"/>
  <c r="P8" i="11" s="1"/>
  <c r="P1254" i="11" l="1"/>
  <c r="P1027" i="11"/>
  <c r="P1137" i="11"/>
  <c r="P3" i="11"/>
  <c r="P664" i="11"/>
  <c r="P1558" i="11"/>
  <c r="P1387" i="11"/>
  <c r="P1201" i="11"/>
  <c r="P1103" i="11"/>
  <c r="P640" i="11"/>
  <c r="P299" i="11"/>
  <c r="P566" i="11"/>
  <c r="P581" i="11"/>
  <c r="P889" i="11"/>
  <c r="P1021" i="11"/>
  <c r="P96" i="11"/>
  <c r="P1010" i="11"/>
  <c r="P1055" i="11"/>
  <c r="P1070" i="11"/>
  <c r="P894" i="11"/>
  <c r="P1275" i="11"/>
  <c r="P1039" i="11"/>
  <c r="P1081" i="11"/>
  <c r="P599" i="11"/>
  <c r="P487" i="11"/>
  <c r="P705" i="11"/>
  <c r="P597" i="11"/>
  <c r="P1381" i="11"/>
  <c r="P128" i="11"/>
  <c r="P1222" i="11"/>
  <c r="P777" i="11"/>
  <c r="P1082" i="11"/>
  <c r="P1051" i="11"/>
  <c r="P449" i="11"/>
  <c r="P492" i="11"/>
  <c r="P1179" i="11"/>
  <c r="P1259" i="11"/>
  <c r="P1402" i="11"/>
  <c r="P1035" i="11"/>
  <c r="P841" i="11"/>
  <c r="P920" i="11"/>
  <c r="P1150" i="11"/>
  <c r="P1131" i="11"/>
  <c r="P1190" i="11"/>
  <c r="P577" i="11"/>
  <c r="P969" i="11"/>
  <c r="P1098" i="11"/>
  <c r="P901" i="11"/>
  <c r="P1246" i="11"/>
  <c r="P1038" i="11"/>
  <c r="P1177" i="11"/>
  <c r="P543" i="11"/>
  <c r="P62" i="11"/>
  <c r="P918" i="11"/>
  <c r="P1464" i="11"/>
  <c r="P972" i="11"/>
  <c r="P214" i="11"/>
  <c r="P997" i="11"/>
  <c r="P1106" i="11"/>
  <c r="P1157" i="11"/>
  <c r="P1303" i="11"/>
  <c r="P389" i="11"/>
  <c r="P1555" i="11"/>
  <c r="P1430" i="11"/>
  <c r="P736" i="11"/>
  <c r="P881" i="11"/>
  <c r="P973" i="11"/>
  <c r="P1522" i="11"/>
  <c r="P1548" i="11"/>
  <c r="P1318" i="11"/>
  <c r="P1256" i="11"/>
  <c r="P946" i="11"/>
  <c r="P1146" i="11"/>
  <c r="P1120" i="11"/>
  <c r="P1524" i="11"/>
  <c r="P1277" i="11"/>
  <c r="P1218" i="11"/>
  <c r="P854" i="11"/>
  <c r="P1060" i="11"/>
  <c r="P824" i="11"/>
  <c r="P447" i="11"/>
  <c r="P1513" i="11"/>
  <c r="P1493" i="11"/>
  <c r="P1432" i="11"/>
  <c r="P1334" i="11"/>
  <c r="P1257" i="11"/>
  <c r="P941" i="11"/>
  <c r="P974" i="11"/>
  <c r="P1142" i="11"/>
  <c r="P1115" i="11"/>
  <c r="P799" i="11"/>
  <c r="P964" i="11"/>
  <c r="P970" i="11"/>
  <c r="P1028" i="11"/>
  <c r="P445" i="11"/>
  <c r="P1553" i="11"/>
  <c r="P1407" i="11"/>
  <c r="P856" i="11"/>
  <c r="P1508" i="11"/>
  <c r="P1378" i="11"/>
  <c r="P1532" i="11"/>
  <c r="P1483" i="11"/>
  <c r="P853" i="11"/>
  <c r="P1523" i="11"/>
  <c r="P1485" i="11"/>
  <c r="P1497" i="11"/>
  <c r="P1358" i="11"/>
  <c r="P1507" i="11"/>
  <c r="P1383" i="11"/>
  <c r="P1335" i="11"/>
  <c r="P1265" i="11"/>
  <c r="P1171" i="11"/>
  <c r="P1379" i="11"/>
  <c r="P1229" i="11"/>
  <c r="P725" i="11"/>
  <c r="P733" i="11"/>
  <c r="P870" i="11"/>
  <c r="P1270" i="11"/>
  <c r="P1186" i="11"/>
  <c r="P1240" i="11"/>
  <c r="P639" i="11"/>
  <c r="P30" i="11"/>
  <c r="P650" i="11"/>
  <c r="P554" i="11"/>
  <c r="P499" i="11"/>
  <c r="P648" i="11"/>
  <c r="P1345" i="11"/>
  <c r="P1019" i="11"/>
  <c r="P1209" i="11"/>
  <c r="P1499" i="11"/>
  <c r="P1530" i="11"/>
  <c r="P1364" i="11"/>
  <c r="P1312" i="11"/>
  <c r="P1295" i="11"/>
  <c r="P1491" i="11"/>
  <c r="P1443" i="11"/>
  <c r="P840" i="11"/>
  <c r="P1062" i="11"/>
  <c r="P1399" i="11"/>
  <c r="P601" i="11"/>
  <c r="P573" i="11"/>
  <c r="P922" i="11"/>
  <c r="P1107" i="11"/>
  <c r="P979" i="11"/>
  <c r="P1108" i="11"/>
  <c r="P888" i="11"/>
  <c r="P1533" i="11"/>
  <c r="P1460" i="11"/>
  <c r="P1327" i="11"/>
  <c r="P1054" i="11"/>
  <c r="P1124" i="11"/>
  <c r="P1235" i="11"/>
  <c r="P875" i="11"/>
  <c r="P1500" i="11"/>
  <c r="P468" i="11"/>
  <c r="P1339" i="11"/>
  <c r="P1526" i="11"/>
  <c r="P1465" i="11"/>
  <c r="P1545" i="11"/>
  <c r="P1462" i="11"/>
  <c r="P1537" i="11"/>
  <c r="P1034" i="11"/>
  <c r="P453" i="11"/>
  <c r="P97" i="11"/>
  <c r="P1550" i="11"/>
  <c r="P1480" i="11"/>
  <c r="P1332" i="11"/>
  <c r="P1472" i="11"/>
  <c r="P1531" i="11"/>
  <c r="P1494" i="11"/>
  <c r="P1463" i="11"/>
  <c r="P1447" i="11"/>
  <c r="P1445" i="11"/>
  <c r="P1427" i="11"/>
  <c r="P1336" i="11"/>
  <c r="P716" i="11"/>
  <c r="P617" i="11"/>
  <c r="P1203" i="11"/>
  <c r="P935" i="11"/>
  <c r="P132" i="11"/>
  <c r="P1511" i="11"/>
  <c r="P1461" i="11"/>
  <c r="P1514" i="11"/>
  <c r="P781" i="11"/>
  <c r="P1173" i="11"/>
  <c r="P959" i="11"/>
  <c r="P896" i="11"/>
  <c r="P842" i="11"/>
  <c r="P1262" i="11"/>
  <c r="P1109" i="11"/>
  <c r="P1170" i="11"/>
  <c r="P1264" i="11"/>
  <c r="P1360" i="11"/>
  <c r="P1428" i="11"/>
  <c r="P1448" i="11"/>
  <c r="P927" i="11"/>
  <c r="P910" i="11"/>
  <c r="P1002" i="11"/>
  <c r="P1168" i="11"/>
  <c r="P1161" i="11"/>
  <c r="P986" i="11"/>
  <c r="P1057" i="11"/>
  <c r="P1097" i="11"/>
  <c r="P1045" i="11"/>
  <c r="P1194" i="11"/>
  <c r="P1163" i="11"/>
  <c r="P1031" i="11"/>
  <c r="P1041" i="11"/>
  <c r="P1165" i="11"/>
  <c r="P1280" i="11"/>
  <c r="P1315" i="11"/>
  <c r="P1323" i="11"/>
  <c r="P1442" i="11"/>
  <c r="P1459" i="11"/>
  <c r="P1467" i="11"/>
  <c r="P937" i="11"/>
  <c r="P661" i="11"/>
  <c r="P210" i="11"/>
  <c r="P147" i="11"/>
  <c r="P1011" i="11"/>
  <c r="P696" i="11"/>
  <c r="P508" i="11"/>
  <c r="P356" i="11"/>
  <c r="P242" i="11"/>
  <c r="P491" i="11"/>
  <c r="P122" i="11"/>
  <c r="P59" i="11"/>
  <c r="P189" i="11"/>
  <c r="P722" i="11"/>
  <c r="P807" i="11"/>
  <c r="P659" i="11"/>
  <c r="P303" i="11"/>
  <c r="P289" i="11"/>
  <c r="P282" i="11"/>
  <c r="P262" i="11"/>
  <c r="P160" i="11"/>
  <c r="P165" i="11"/>
  <c r="P94" i="11"/>
  <c r="P832" i="11"/>
  <c r="P606" i="11"/>
  <c r="P357" i="11"/>
  <c r="P348" i="11"/>
  <c r="P14" i="11"/>
  <c r="P936" i="11"/>
  <c r="P950" i="11"/>
  <c r="P786" i="11"/>
  <c r="P691" i="11"/>
  <c r="P612" i="11"/>
  <c r="P515" i="11"/>
  <c r="P401" i="11"/>
  <c r="P450" i="11"/>
  <c r="P395" i="11"/>
  <c r="P309" i="11"/>
  <c r="P114" i="11"/>
  <c r="P11" i="11"/>
  <c r="P943" i="11"/>
  <c r="P831" i="11"/>
  <c r="P759" i="11"/>
  <c r="P618" i="11"/>
  <c r="P529" i="11"/>
  <c r="P439" i="11"/>
  <c r="P440" i="11"/>
  <c r="P251" i="11"/>
  <c r="P137" i="11"/>
  <c r="P180" i="11"/>
  <c r="P1167" i="11"/>
  <c r="P12" i="11"/>
  <c r="P1369" i="11"/>
  <c r="P1518" i="11"/>
  <c r="P1449" i="11"/>
  <c r="P1418" i="11"/>
  <c r="P1343" i="11"/>
  <c r="P1496" i="11"/>
  <c r="P1453" i="11"/>
  <c r="P1363" i="11"/>
  <c r="P1540" i="11"/>
  <c r="P1488" i="11"/>
  <c r="P1417" i="11"/>
  <c r="P1411" i="11"/>
  <c r="P1390" i="11"/>
  <c r="P1274" i="11"/>
  <c r="P614" i="11"/>
  <c r="P1216" i="11"/>
  <c r="P1290" i="11"/>
  <c r="P1376" i="11"/>
  <c r="P1469" i="11"/>
  <c r="P1543" i="11"/>
  <c r="P772" i="11"/>
  <c r="P869" i="11"/>
  <c r="P890" i="11"/>
  <c r="P991" i="11"/>
  <c r="P1147" i="11"/>
  <c r="P1076" i="11"/>
  <c r="P1160" i="11"/>
  <c r="P1373" i="11"/>
  <c r="P1425" i="11"/>
  <c r="P1452" i="11"/>
  <c r="P976" i="11"/>
  <c r="P1169" i="11"/>
  <c r="P1213" i="11"/>
  <c r="P1328" i="11"/>
  <c r="P1133" i="11"/>
  <c r="P1212" i="11"/>
  <c r="P1294" i="11"/>
  <c r="P1267" i="11"/>
  <c r="P958" i="11"/>
  <c r="P1080" i="11"/>
  <c r="P1087" i="11"/>
  <c r="P1198" i="11"/>
  <c r="P1322" i="11"/>
  <c r="P1406" i="11"/>
  <c r="P649" i="11"/>
  <c r="P680" i="11"/>
  <c r="P845" i="11"/>
  <c r="P830" i="11"/>
  <c r="P672" i="11"/>
  <c r="P674" i="11"/>
  <c r="P522" i="11"/>
  <c r="P327" i="11"/>
  <c r="P493" i="11"/>
  <c r="P212" i="11"/>
  <c r="P125" i="11"/>
  <c r="P911" i="11"/>
  <c r="P878" i="11"/>
  <c r="P602" i="11"/>
  <c r="P563" i="11"/>
  <c r="P609" i="11"/>
  <c r="P81" i="11"/>
  <c r="P188" i="11"/>
  <c r="P141" i="11"/>
  <c r="P1042" i="11"/>
  <c r="P873" i="11"/>
  <c r="P652" i="11"/>
  <c r="P607" i="11"/>
  <c r="P585" i="11"/>
  <c r="P552" i="11"/>
  <c r="P329" i="11"/>
  <c r="P360" i="11"/>
  <c r="P245" i="11"/>
  <c r="P852" i="11"/>
  <c r="P834" i="11"/>
  <c r="P806" i="11"/>
  <c r="P754" i="11"/>
  <c r="P717" i="11"/>
  <c r="P604" i="11"/>
  <c r="P319" i="11"/>
  <c r="P369" i="11"/>
  <c r="P418" i="11"/>
  <c r="P363" i="11"/>
  <c r="P175" i="11"/>
  <c r="P51" i="11"/>
  <c r="P181" i="11"/>
  <c r="P70" i="11"/>
  <c r="P1013" i="11"/>
  <c r="P886" i="11"/>
  <c r="P907" i="11"/>
  <c r="P727" i="11"/>
  <c r="P571" i="11"/>
  <c r="P500" i="11"/>
  <c r="P591" i="11"/>
  <c r="P407" i="11"/>
  <c r="P408" i="11"/>
  <c r="P274" i="11"/>
  <c r="P292" i="11"/>
  <c r="P285" i="11"/>
  <c r="P254" i="11"/>
  <c r="P223" i="11"/>
  <c r="P93" i="11"/>
  <c r="P46" i="11"/>
  <c r="P1560" i="11"/>
  <c r="P1503" i="11"/>
  <c r="P1557" i="11"/>
  <c r="P1521" i="11"/>
  <c r="P1392" i="11"/>
  <c r="P1506" i="11"/>
  <c r="P1391" i="11"/>
  <c r="P1230" i="11"/>
  <c r="P623" i="11"/>
  <c r="P593" i="11"/>
  <c r="P68" i="11"/>
  <c r="P1141" i="11"/>
  <c r="P1291" i="11"/>
  <c r="P1362" i="11"/>
  <c r="P1534" i="11"/>
  <c r="P839" i="11"/>
  <c r="P809" i="11"/>
  <c r="P694" i="11"/>
  <c r="P782" i="11"/>
  <c r="P1116" i="11"/>
  <c r="P994" i="11"/>
  <c r="P1114" i="11"/>
  <c r="P1300" i="11"/>
  <c r="P1118" i="11"/>
  <c r="P1086" i="11"/>
  <c r="P1205" i="11"/>
  <c r="P1326" i="11"/>
  <c r="P864" i="11"/>
  <c r="P1050" i="11"/>
  <c r="P1111" i="11"/>
  <c r="P1231" i="11"/>
  <c r="P1210" i="11"/>
  <c r="P1238" i="11"/>
  <c r="P993" i="11"/>
  <c r="P1094" i="11"/>
  <c r="P1215" i="11"/>
  <c r="P1320" i="11"/>
  <c r="P1288" i="11"/>
  <c r="P1090" i="11"/>
  <c r="P1149" i="11"/>
  <c r="P1214" i="11"/>
  <c r="P1296" i="11"/>
  <c r="P1324" i="11"/>
  <c r="P1348" i="11"/>
  <c r="P1441" i="11"/>
  <c r="P83" i="11"/>
  <c r="P796" i="11"/>
  <c r="P826" i="11"/>
  <c r="P516" i="11"/>
  <c r="P146" i="11"/>
  <c r="P814" i="11"/>
  <c r="P678" i="11"/>
  <c r="P633" i="11"/>
  <c r="P313" i="11"/>
  <c r="P58" i="11"/>
  <c r="P77" i="11"/>
  <c r="P827" i="11"/>
  <c r="P671" i="11"/>
  <c r="P513" i="11"/>
  <c r="P225" i="11"/>
  <c r="P467" i="11"/>
  <c r="P101" i="11"/>
  <c r="P54" i="11"/>
  <c r="P998" i="11"/>
  <c r="P903" i="11"/>
  <c r="P690" i="11"/>
  <c r="P558" i="11"/>
  <c r="P351" i="11"/>
  <c r="P361" i="11"/>
  <c r="P343" i="11"/>
  <c r="P990" i="11"/>
  <c r="P954" i="11"/>
  <c r="P812" i="11"/>
  <c r="P774" i="11"/>
  <c r="P728" i="11"/>
  <c r="P684" i="11"/>
  <c r="P305" i="11"/>
  <c r="P386" i="11"/>
  <c r="P342" i="11"/>
  <c r="P50" i="11"/>
  <c r="P227" i="11"/>
  <c r="P26" i="11"/>
  <c r="P835" i="11"/>
  <c r="P905" i="11"/>
  <c r="P718" i="11"/>
  <c r="P693" i="11"/>
  <c r="P647" i="11"/>
  <c r="P535" i="11"/>
  <c r="P547" i="11"/>
  <c r="P375" i="11"/>
  <c r="P376" i="11"/>
  <c r="P469" i="11"/>
  <c r="P152" i="11"/>
  <c r="P73" i="11"/>
  <c r="P116" i="11"/>
  <c r="P912" i="11"/>
  <c r="P275" i="11"/>
  <c r="P710" i="11"/>
  <c r="P1501" i="11"/>
  <c r="P1525" i="11"/>
  <c r="P1489" i="11"/>
  <c r="P1468" i="11"/>
  <c r="P1330" i="11"/>
  <c r="P1308" i="11"/>
  <c r="P1559" i="11"/>
  <c r="P1477" i="11"/>
  <c r="P1438" i="11"/>
  <c r="P1354" i="11"/>
  <c r="P811" i="11"/>
  <c r="P219" i="11"/>
  <c r="P861" i="11"/>
  <c r="P620" i="11"/>
  <c r="P1437" i="11"/>
  <c r="P1517" i="11"/>
  <c r="P989" i="11"/>
  <c r="P1112" i="11"/>
  <c r="P822" i="11"/>
  <c r="P1020" i="11"/>
  <c r="P1234" i="11"/>
  <c r="P1048" i="11"/>
  <c r="P1164" i="11"/>
  <c r="P1272" i="11"/>
  <c r="P1333" i="11"/>
  <c r="P1397" i="11"/>
  <c r="P850" i="11"/>
  <c r="P1036" i="11"/>
  <c r="P1172" i="11"/>
  <c r="P1184" i="11"/>
  <c r="P1244" i="11"/>
  <c r="P1016" i="11"/>
  <c r="P1121" i="11"/>
  <c r="P1152" i="11"/>
  <c r="P1283" i="11"/>
  <c r="P1260" i="11"/>
  <c r="P1006" i="11"/>
  <c r="P1047" i="11"/>
  <c r="P1140" i="11"/>
  <c r="P1202" i="11"/>
  <c r="P1266" i="11"/>
  <c r="P1384" i="11"/>
  <c r="P1385" i="11"/>
  <c r="P1436" i="11"/>
  <c r="P919" i="11"/>
  <c r="P803" i="11"/>
  <c r="P764" i="11"/>
  <c r="P779" i="11"/>
  <c r="P701" i="11"/>
  <c r="P330" i="11"/>
  <c r="P172" i="11"/>
  <c r="P978" i="11"/>
  <c r="P802" i="11"/>
  <c r="P697" i="11"/>
  <c r="P638" i="11"/>
  <c r="P263" i="11"/>
  <c r="P148" i="11"/>
  <c r="P61" i="11"/>
  <c r="P988" i="11"/>
  <c r="P836" i="11"/>
  <c r="P660" i="11"/>
  <c r="P545" i="11"/>
  <c r="P490" i="11"/>
  <c r="P435" i="11"/>
  <c r="P163" i="11"/>
  <c r="P124" i="11"/>
  <c r="P15" i="11"/>
  <c r="P74" i="11"/>
  <c r="P908" i="11"/>
  <c r="P804" i="11"/>
  <c r="P700" i="11"/>
  <c r="P510" i="11"/>
  <c r="P511" i="11"/>
  <c r="P265" i="11"/>
  <c r="P185" i="11"/>
  <c r="P75" i="11"/>
  <c r="P859" i="11"/>
  <c r="P823" i="11"/>
  <c r="P621" i="11"/>
  <c r="P255" i="11"/>
  <c r="P298" i="11"/>
  <c r="P316" i="11"/>
  <c r="P111" i="11"/>
  <c r="P231" i="11"/>
  <c r="P204" i="11"/>
  <c r="P117" i="11"/>
  <c r="P795" i="11"/>
  <c r="P624" i="11"/>
  <c r="P613" i="11"/>
  <c r="P542" i="11"/>
  <c r="P532" i="11"/>
  <c r="P526" i="11"/>
  <c r="P355" i="11"/>
  <c r="P345" i="11"/>
  <c r="P501" i="11"/>
  <c r="P228" i="11"/>
  <c r="P437" i="11"/>
  <c r="P213" i="11"/>
  <c r="P155" i="11"/>
  <c r="P448" i="11"/>
  <c r="P1547" i="11"/>
  <c r="P1539" i="11"/>
  <c r="P1512" i="11"/>
  <c r="P1342" i="11"/>
  <c r="P1542" i="11"/>
  <c r="P1479" i="11"/>
  <c r="P1331" i="11"/>
  <c r="P1287" i="11"/>
  <c r="P1528" i="11"/>
  <c r="P1329" i="11"/>
  <c r="P1271" i="11"/>
  <c r="P579" i="11"/>
  <c r="P290" i="11"/>
  <c r="P1226" i="11"/>
  <c r="P1297" i="11"/>
  <c r="P1361" i="11"/>
  <c r="P1492" i="11"/>
  <c r="P1549" i="11"/>
  <c r="P1018" i="11"/>
  <c r="P1144" i="11"/>
  <c r="P981" i="11"/>
  <c r="P1065" i="11"/>
  <c r="P1162" i="11"/>
  <c r="P1224" i="11"/>
  <c r="P1022" i="11"/>
  <c r="P1093" i="11"/>
  <c r="P1058" i="11"/>
  <c r="P1104" i="11"/>
  <c r="P1429" i="11"/>
  <c r="P1003" i="11"/>
  <c r="P1119" i="11"/>
  <c r="P1217" i="11"/>
  <c r="P1228" i="11"/>
  <c r="P1252" i="11"/>
  <c r="P1311" i="11"/>
  <c r="P904" i="11"/>
  <c r="P1004" i="11"/>
  <c r="P1029" i="11"/>
  <c r="P1083" i="11"/>
  <c r="P1130" i="11"/>
  <c r="P1247" i="11"/>
  <c r="P1253" i="11"/>
  <c r="P1099" i="11"/>
  <c r="P1096" i="11"/>
  <c r="P1307" i="11"/>
  <c r="P1359" i="11"/>
  <c r="P1409" i="11"/>
  <c r="P1386" i="11"/>
  <c r="P108" i="11"/>
  <c r="P934" i="11"/>
  <c r="P732" i="11"/>
  <c r="P287" i="11"/>
  <c r="P82" i="11"/>
  <c r="P44" i="11"/>
  <c r="P1033" i="11"/>
  <c r="P931" i="11"/>
  <c r="P800" i="11"/>
  <c r="P776" i="11"/>
  <c r="P686" i="11"/>
  <c r="P667" i="11"/>
  <c r="P570" i="11"/>
  <c r="P249" i="11"/>
  <c r="P187" i="11"/>
  <c r="P29" i="11"/>
  <c r="P930" i="11"/>
  <c r="P778" i="11"/>
  <c r="P675" i="11"/>
  <c r="P608" i="11"/>
  <c r="P657" i="11"/>
  <c r="P538" i="11"/>
  <c r="P458" i="11"/>
  <c r="P403" i="11"/>
  <c r="P221" i="11"/>
  <c r="P203" i="11"/>
  <c r="P1211" i="11"/>
  <c r="P992" i="11"/>
  <c r="P847" i="11"/>
  <c r="P787" i="11"/>
  <c r="P789" i="11"/>
  <c r="P829" i="11"/>
  <c r="P645" i="11"/>
  <c r="P279" i="11"/>
  <c r="P240" i="11"/>
  <c r="P340" i="11"/>
  <c r="P121" i="11"/>
  <c r="P205" i="11"/>
  <c r="P1113" i="11"/>
  <c r="P838" i="11"/>
  <c r="P559" i="11"/>
  <c r="P486" i="11"/>
  <c r="P344" i="11"/>
  <c r="P241" i="11"/>
  <c r="P315" i="11"/>
  <c r="P278" i="11"/>
  <c r="P48" i="11"/>
  <c r="P220" i="11"/>
  <c r="P21" i="11"/>
  <c r="P780" i="11"/>
  <c r="P763" i="11"/>
  <c r="P654" i="11"/>
  <c r="P523" i="11"/>
  <c r="P502" i="11"/>
  <c r="P320" i="11"/>
  <c r="P354" i="11"/>
  <c r="P476" i="11"/>
  <c r="P405" i="11"/>
  <c r="P88" i="11"/>
  <c r="P52" i="11"/>
  <c r="P149" i="11"/>
  <c r="P1515" i="11"/>
  <c r="P1395" i="11"/>
  <c r="P1338" i="11"/>
  <c r="P1444" i="11"/>
  <c r="P1393" i="11"/>
  <c r="P1370" i="11"/>
  <c r="P1466" i="11"/>
  <c r="P833" i="11"/>
  <c r="P215" i="11"/>
  <c r="P1269" i="11"/>
  <c r="P1372" i="11"/>
  <c r="P1400" i="11"/>
  <c r="P760" i="11"/>
  <c r="P1117" i="11"/>
  <c r="P1123" i="11"/>
  <c r="P983" i="11"/>
  <c r="P1166" i="11"/>
  <c r="P1206" i="11"/>
  <c r="P1325" i="11"/>
  <c r="P1374" i="11"/>
  <c r="P966" i="11"/>
  <c r="P1088" i="11"/>
  <c r="P1040" i="11"/>
  <c r="P1156" i="11"/>
  <c r="P1219" i="11"/>
  <c r="P1243" i="11"/>
  <c r="P1059" i="11"/>
  <c r="P1136" i="11"/>
  <c r="P1153" i="11"/>
  <c r="P1255" i="11"/>
  <c r="P1344" i="11"/>
  <c r="P1382" i="11"/>
  <c r="P1424" i="11"/>
  <c r="P1486" i="11"/>
  <c r="P939" i="11"/>
  <c r="P359" i="11"/>
  <c r="P541" i="11"/>
  <c r="P266" i="11"/>
  <c r="P744" i="11"/>
  <c r="P286" i="11"/>
  <c r="P84" i="11"/>
  <c r="P982" i="11"/>
  <c r="P746" i="11"/>
  <c r="P644" i="11"/>
  <c r="P426" i="11"/>
  <c r="P371" i="11"/>
  <c r="P209" i="11"/>
  <c r="P162" i="11"/>
  <c r="P99" i="11"/>
  <c r="P60" i="11"/>
  <c r="P928" i="11"/>
  <c r="P755" i="11"/>
  <c r="P757" i="11"/>
  <c r="P619" i="11"/>
  <c r="P517" i="11"/>
  <c r="P322" i="11"/>
  <c r="P333" i="11"/>
  <c r="P302" i="11"/>
  <c r="P57" i="11"/>
  <c r="P1030" i="11"/>
  <c r="P965" i="11"/>
  <c r="P673" i="11"/>
  <c r="P653" i="11"/>
  <c r="P642" i="11"/>
  <c r="P553" i="11"/>
  <c r="P549" i="11"/>
  <c r="P528" i="11"/>
  <c r="P454" i="11"/>
  <c r="P234" i="11"/>
  <c r="P518" i="11"/>
  <c r="P252" i="11"/>
  <c r="P47" i="11"/>
  <c r="P239" i="11"/>
  <c r="P179" i="11"/>
  <c r="P140" i="11"/>
  <c r="P4" i="11"/>
  <c r="P27" i="11"/>
  <c r="P849" i="11"/>
  <c r="P857" i="11"/>
  <c r="P685" i="11"/>
  <c r="P662" i="11"/>
  <c r="P587" i="11"/>
  <c r="P557" i="11"/>
  <c r="P295" i="11"/>
  <c r="P281" i="11"/>
  <c r="P444" i="11"/>
  <c r="P373" i="11"/>
  <c r="P151" i="11"/>
  <c r="P154" i="11"/>
  <c r="P91" i="11"/>
  <c r="P237" i="11"/>
  <c r="P150" i="11"/>
  <c r="P85" i="11"/>
  <c r="P1398" i="11"/>
  <c r="P1473" i="11"/>
  <c r="P1298" i="11"/>
  <c r="P758" i="11"/>
  <c r="P719" i="11"/>
  <c r="P196" i="11"/>
  <c r="P1388" i="11"/>
  <c r="P1504" i="11"/>
  <c r="P891" i="11"/>
  <c r="P1127" i="11"/>
  <c r="P955" i="11"/>
  <c r="P1135" i="11"/>
  <c r="P1236" i="11"/>
  <c r="P1306" i="11"/>
  <c r="P1349" i="11"/>
  <c r="P1403" i="11"/>
  <c r="P1017" i="11"/>
  <c r="P1207" i="11"/>
  <c r="P1159" i="11"/>
  <c r="P1241" i="11"/>
  <c r="P1085" i="11"/>
  <c r="P1302" i="11"/>
  <c r="P1066" i="11"/>
  <c r="P1192" i="11"/>
  <c r="P1189" i="11"/>
  <c r="P1245" i="11"/>
  <c r="P1304" i="11"/>
  <c r="P1454" i="11"/>
  <c r="P848" i="11"/>
  <c r="P347" i="11"/>
  <c r="P246" i="11"/>
  <c r="P144" i="11"/>
  <c r="P211" i="11"/>
  <c r="P985" i="11"/>
  <c r="P938" i="11"/>
  <c r="P548" i="11"/>
  <c r="P556" i="11"/>
  <c r="P306" i="11"/>
  <c r="P186" i="11"/>
  <c r="P123" i="11"/>
  <c r="P139" i="11"/>
  <c r="P506" i="11"/>
  <c r="P350" i="11"/>
  <c r="P394" i="11"/>
  <c r="P326" i="11"/>
  <c r="P28" i="11"/>
  <c r="P967" i="11"/>
  <c r="P851" i="11"/>
  <c r="P584" i="11"/>
  <c r="P572" i="11"/>
  <c r="P276" i="11"/>
  <c r="P202" i="11"/>
  <c r="P687" i="11"/>
  <c r="P627" i="11"/>
  <c r="P616" i="11"/>
  <c r="P588" i="11"/>
  <c r="P422" i="11"/>
  <c r="P280" i="11"/>
  <c r="P465" i="11"/>
  <c r="P503" i="11"/>
  <c r="P459" i="11"/>
  <c r="P349" i="11"/>
  <c r="P178" i="11"/>
  <c r="P1008" i="11"/>
  <c r="P813" i="11"/>
  <c r="P688" i="11"/>
  <c r="P291" i="11"/>
  <c r="P412" i="11"/>
  <c r="P201" i="11"/>
  <c r="P142" i="11"/>
  <c r="P1536" i="11"/>
  <c r="P1456" i="11"/>
  <c r="P1422" i="11"/>
  <c r="P1546" i="11"/>
  <c r="P1439" i="11"/>
  <c r="P1313" i="11"/>
  <c r="P1498" i="11"/>
  <c r="P1353" i="11"/>
  <c r="P1319" i="11"/>
  <c r="P497" i="11"/>
  <c r="P6" i="11"/>
  <c r="P1225" i="11"/>
  <c r="P1193" i="11"/>
  <c r="P1434" i="11"/>
  <c r="P1470" i="11"/>
  <c r="P1487" i="11"/>
  <c r="P1495" i="11"/>
  <c r="P1538" i="11"/>
  <c r="P1220" i="11"/>
  <c r="P933" i="11"/>
  <c r="P1145" i="11"/>
  <c r="P872" i="11"/>
  <c r="P1199" i="11"/>
  <c r="P1064" i="11"/>
  <c r="P1126" i="11"/>
  <c r="P1242" i="11"/>
  <c r="P1293" i="11"/>
  <c r="P1340" i="11"/>
  <c r="P1389" i="11"/>
  <c r="P1421" i="11"/>
  <c r="P868" i="11"/>
  <c r="P984" i="11"/>
  <c r="P1095" i="11"/>
  <c r="P1052" i="11"/>
  <c r="P1138" i="11"/>
  <c r="P1122" i="11"/>
  <c r="P1196" i="11"/>
  <c r="P1263" i="11"/>
  <c r="P1412" i="11"/>
  <c r="P1478" i="11"/>
  <c r="P837" i="11"/>
  <c r="P495" i="11"/>
  <c r="P924" i="11"/>
  <c r="P885" i="11"/>
  <c r="P222" i="11"/>
  <c r="P31" i="11"/>
  <c r="P711" i="11"/>
  <c r="P750" i="11"/>
  <c r="P636" i="11"/>
  <c r="P362" i="11"/>
  <c r="P145" i="11"/>
  <c r="P98" i="11"/>
  <c r="P1071" i="11"/>
  <c r="P963" i="11"/>
  <c r="P926" i="11"/>
  <c r="P745" i="11"/>
  <c r="P655" i="11"/>
  <c r="P258" i="11"/>
  <c r="P269" i="11"/>
  <c r="P238" i="11"/>
  <c r="P860" i="11"/>
  <c r="P752" i="11"/>
  <c r="P598" i="11"/>
  <c r="P589" i="11"/>
  <c r="P531" i="11"/>
  <c r="P525" i="11"/>
  <c r="P390" i="11"/>
  <c r="P433" i="11"/>
  <c r="P482" i="11"/>
  <c r="P427" i="11"/>
  <c r="P161" i="11"/>
  <c r="P115" i="11"/>
  <c r="P76" i="11"/>
  <c r="P944" i="11"/>
  <c r="P882" i="11"/>
  <c r="P810" i="11"/>
  <c r="P791" i="11"/>
  <c r="P658" i="11"/>
  <c r="P564" i="11"/>
  <c r="P580" i="11"/>
  <c r="P625" i="11"/>
  <c r="P595" i="11"/>
  <c r="P471" i="11"/>
  <c r="P472" i="11"/>
  <c r="P338" i="11"/>
  <c r="P358" i="11"/>
  <c r="P380" i="11"/>
  <c r="P318" i="11"/>
  <c r="P87" i="11"/>
  <c r="P90" i="11"/>
  <c r="P157" i="11"/>
  <c r="P86" i="11"/>
  <c r="P20" i="11"/>
  <c r="P13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<sst xmlns="http://schemas.openxmlformats.org/spreadsheetml/2006/main" count="36" uniqueCount="19">
  <si>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Date</t>
  </si>
  <si>
    <t>Month</t>
  </si>
  <si>
    <t>Obs.</t>
  </si>
  <si>
    <r>
      <t>GCMbase,x</t>
    </r>
    <r>
      <rPr>
        <b/>
        <vertAlign val="subscript"/>
        <sz val="10"/>
        <color theme="1"/>
        <rFont val="Cambria"/>
        <family val="1"/>
      </rPr>
      <t>base</t>
    </r>
  </si>
  <si>
    <t>Obs.ord</t>
  </si>
  <si>
    <t>Base.ord</t>
  </si>
  <si>
    <t>count360</t>
  </si>
  <si>
    <t>count1560</t>
  </si>
  <si>
    <t>GCMRCM.ord</t>
  </si>
  <si>
    <t>τm</t>
  </si>
  <si>
    <t>F^-1base(τm)</t>
  </si>
  <si>
    <t>y0</t>
  </si>
  <si>
    <t>QDM</t>
  </si>
  <si>
    <r>
      <t>F</t>
    </r>
    <r>
      <rPr>
        <b/>
        <vertAlign val="subscript"/>
        <sz val="11"/>
        <color theme="1"/>
        <rFont val="Cambria"/>
        <family val="1"/>
      </rPr>
      <t>obs,base</t>
    </r>
  </si>
  <si>
    <r>
      <t>F</t>
    </r>
    <r>
      <rPr>
        <b/>
        <vertAlign val="subscript"/>
        <sz val="11"/>
        <color theme="1"/>
        <rFont val="Cambria"/>
        <family val="1"/>
        <charset val="161"/>
      </rPr>
      <t>m,fut</t>
    </r>
  </si>
  <si>
    <t>Δm,temp</t>
  </si>
  <si>
    <t>Δm,prec</t>
  </si>
  <si>
    <t xml:space="preserve">https://doi.org/10.1007/s11269-022-03392-x </t>
  </si>
  <si>
    <r>
      <rPr>
        <b/>
        <i/>
        <sz val="10"/>
        <color rgb="FF222222"/>
        <rFont val="Arial Unicode MS"/>
        <family val="2"/>
        <charset val="161"/>
      </rPr>
      <t xml:space="preserve">Disclaimer: </t>
    </r>
    <r>
      <rPr>
        <i/>
        <sz val="10"/>
        <color rgb="FF222222"/>
        <rFont val="Arial Unicode MS"/>
        <family val="2"/>
        <charset val="161"/>
      </rPr>
      <t xml:space="preserve"> </t>
    </r>
    <r>
      <rPr>
        <sz val="10"/>
        <color rgb="FF222222"/>
        <rFont val="Arial Unicode MS"/>
        <family val="2"/>
        <charset val="161"/>
      </rPr>
      <t>Lyra, A., &amp; Loukas, A. (2023). Simulation and Evaluation of Water Resources Management Scenarios Under Climate Change for Adaptive Management of Coastal Agricultural Watersheds. </t>
    </r>
    <r>
      <rPr>
        <i/>
        <sz val="10"/>
        <color rgb="FF222222"/>
        <rFont val="Arial Unicode MS"/>
        <family val="2"/>
        <charset val="161"/>
      </rPr>
      <t>Water Resources Management</t>
    </r>
    <r>
      <rPr>
        <sz val="10"/>
        <color rgb="FF222222"/>
        <rFont val="Arial Unicode MS"/>
        <family val="2"/>
        <charset val="161"/>
      </rPr>
      <t>, </t>
    </r>
    <r>
      <rPr>
        <i/>
        <sz val="10"/>
        <color rgb="FF222222"/>
        <rFont val="Arial Unicode MS"/>
        <family val="2"/>
        <charset val="161"/>
      </rPr>
      <t>37</t>
    </r>
    <r>
      <rPr>
        <sz val="10"/>
        <color rgb="FF222222"/>
        <rFont val="Arial Unicode MS"/>
        <family val="2"/>
        <charset val="161"/>
      </rPr>
      <t>(6-7), 2625-2642.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</si>
</sst>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  <charset val="161"/>
    </font>
    <font>
      <sz val="10"/>
      <name val="Arial Greek"/>
      <charset val="16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b/>
      <vertAlign val="subscript"/>
      <sz val="10"/>
      <color theme="1"/>
      <name val="Cambria"/>
      <family val="1"/>
    </font>
    <font>
      <sz val="8"/>
      <color theme="1"/>
      <name val="Cambria"/>
      <family val="1"/>
      <charset val="161"/>
    </font>
    <font>
      <sz val="10"/>
      <color rgb="FF00B0F0"/>
      <name val="Cambria"/>
      <family val="1"/>
      <charset val="161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vertAlign val="subscript"/>
      <sz val="11"/>
      <color theme="1"/>
      <name val="Cambria"/>
      <family val="1"/>
    </font>
    <font>
      <b/>
      <vertAlign val="subscript"/>
      <sz val="11"/>
      <color theme="1"/>
      <name val="Cambria"/>
      <family val="1"/>
      <charset val="161"/>
    </font>
    <font>
      <b/>
      <sz val="11"/>
      <color rgb="FF7030A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 Unicode MS"/>
      <family val="2"/>
      <charset val="161"/>
    </font>
    <font>
      <b/>
      <i/>
      <sz val="10"/>
      <color rgb="FF222222"/>
      <name val="Arial Unicode MS"/>
      <family val="2"/>
      <charset val="161"/>
    </font>
    <font>
      <i/>
      <sz val="10"/>
      <color rgb="FF222222"/>
      <name val="Arial Unicode MS"/>
      <family val="2"/>
      <charset val="161"/>
    </font>
    <font>
      <sz val="10"/>
      <color rgb="FF222222"/>
      <name val="Arial Unicode MS"/>
      <family val="2"/>
      <charset val="161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3" fillId="0" borderId="0"/>
    <xf numFmtId="0" fontId="13" fillId="2" borderId="4" applyNumberFormat="0" applyFont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2" fontId="1" fillId="0" borderId="1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/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7" fillId="3" borderId="3" xfId="0" applyNumberFormat="1" applyFont="1" applyFill="1" applyBorder="1" applyAlignment="1">
      <alignment horizontal="center" vertical="center"/>
    </xf>
    <xf numFmtId="0" fontId="19" fillId="2" borderId="6" xfId="4" applyFont="1" applyBorder="1" applyAlignment="1">
      <alignment horizontal="center" vertical="center" wrapText="1"/>
    </xf>
    <xf numFmtId="0" fontId="19" fillId="2" borderId="7" xfId="4" applyFont="1" applyBorder="1" applyAlignment="1">
      <alignment horizontal="center" vertical="center" wrapText="1"/>
    </xf>
    <xf numFmtId="0" fontId="19" fillId="2" borderId="8" xfId="4" applyFont="1" applyBorder="1" applyAlignment="1">
      <alignment horizontal="center" vertical="center" wrapText="1"/>
    </xf>
    <xf numFmtId="0" fontId="19" fillId="2" borderId="4" xfId="4" applyFont="1" applyAlignment="1">
      <alignment horizontal="center" vertical="center" wrapText="1"/>
    </xf>
    <xf numFmtId="0" fontId="19" fillId="2" borderId="9" xfId="4" applyFont="1" applyBorder="1" applyAlignment="1">
      <alignment horizontal="center" vertical="center" wrapText="1"/>
    </xf>
    <xf numFmtId="0" fontId="19" fillId="2" borderId="10" xfId="4" applyFont="1" applyBorder="1" applyAlignment="1">
      <alignment horizontal="center" vertical="center" wrapText="1"/>
    </xf>
    <xf numFmtId="0" fontId="19" fillId="2" borderId="11" xfId="4" applyFont="1" applyBorder="1" applyAlignment="1">
      <alignment horizontal="center" vertical="center" wrapText="1"/>
    </xf>
    <xf numFmtId="0" fontId="19" fillId="2" borderId="12" xfId="4" applyFont="1" applyBorder="1" applyAlignment="1">
      <alignment horizontal="center" vertical="center" wrapText="1"/>
    </xf>
    <xf numFmtId="0" fontId="18" fillId="2" borderId="13" xfId="5" applyFill="1" applyBorder="1" applyAlignment="1">
      <alignment horizontal="center" vertical="center" wrapText="1"/>
    </xf>
    <xf numFmtId="0" fontId="19" fillId="2" borderId="14" xfId="4" applyFont="1" applyBorder="1" applyAlignment="1">
      <alignment horizontal="center" vertical="center" wrapText="1"/>
    </xf>
    <xf numFmtId="0" fontId="19" fillId="2" borderId="15" xfId="4" applyFont="1" applyBorder="1" applyAlignment="1">
      <alignment horizontal="center" vertical="center" wrapText="1"/>
    </xf>
    <xf numFmtId="0" fontId="22" fillId="2" borderId="5" xfId="4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/>
    </xf>
  </cellXfs>
  <cellStyles count="6">
    <cellStyle name="Heading 3" xfId="1" builtinId="18"/>
    <cellStyle name="Hyperlink" xfId="5" builtinId="8"/>
    <cellStyle name="Normal" xfId="0" builtinId="0"/>
    <cellStyle name="Normal 2" xfId="3" xr:uid="{85F9F708-3F60-4EE2-B539-C7873C79F3FC}"/>
    <cellStyle name="Note" xfId="4" builtinId="10"/>
    <cellStyle name="Βασικό_marina" xfId="2" xr:uid="{16976082-C685-46A7-9594-482530DAB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DFB10C58-7AC0-4B9B-ADAA-AEBA4E3A72E5}" formatIdx="1">
          <cx:tx>
            <cx:txData>
              <cx:f>_xlchart.v1.4</cx:f>
              <cx:v>QDM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DB180F-BDE3-4E14-BA97-9F6FE4DCD567}" formatIdx="2">
          <cx:tx>
            <cx:txData>
              <cx:f>_xlchart.v1.2</cx:f>
              <cx:v>Obs.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19999997"/>
        <cx:tickLabels/>
        <cx:txPr>
          <a:bodyPr vertOverflow="overflow" horzOverflow="overflow" wrap="square" lIns="0" tIns="0" rIns="0" bIns="0"/>
          <a:lstStyle/>
          <a:p>
            <a:pPr algn="ctr" rtl="0">
              <a:defRPr sz="1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l-GR" sz="100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chemeClr val="tx1"/>
                </a:solidFill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solidFill>
                <a:schemeClr val="tx1"/>
              </a:solidFill>
            </a:defRPr>
          </a:pPr>
          <a:endParaRPr lang="en-US" sz="10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DFB10C58-7AC0-4B9B-ADAA-AEBA4E3A72E5}" formatIdx="1">
          <cx:tx>
            <cx:txData>
              <cx:f>_xlchart.v1.8</cx:f>
              <cx:v>QDM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DB180F-BDE3-4E14-BA97-9F6FE4DCD567}" formatIdx="2">
          <cx:tx>
            <cx:txData>
              <cx:f>_xlchart.v1.6</cx:f>
              <cx:v>Obs.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19999997"/>
        <cx:tickLabels/>
        <cx:txPr>
          <a:bodyPr vertOverflow="overflow" horzOverflow="overflow" wrap="square" lIns="0" tIns="0" rIns="0" bIns="0"/>
          <a:lstStyle/>
          <a:p>
            <a:pPr algn="ctr" rtl="0">
              <a:defRPr sz="1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l-GR" sz="100">
              <a:solidFill>
                <a:schemeClr val="tx1"/>
              </a:solidFill>
            </a:endParaRPr>
          </a:p>
        </cx:txPr>
      </cx:axis>
      <cx:axis id="1">
        <cx:valScaling min="0"/>
        <cx:majorGridlines/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chemeClr val="tx1"/>
                </a:solidFill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solidFill>
                <a:schemeClr val="tx1"/>
              </a:solidFill>
            </a:defRPr>
          </a:pPr>
          <a:endParaRPr lang="en-US" sz="10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646769</xdr:colOff>
      <xdr:row>13</xdr:row>
      <xdr:rowOff>147203</xdr:rowOff>
    </xdr:from>
    <xdr:to>
      <xdr:col>12</xdr:col>
      <xdr:colOff>767260</xdr:colOff>
      <xdr:row>24</xdr:row>
      <xdr:rowOff>154823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8894" y="2659422"/>
              <a:ext cx="3108960" cy="2103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646769</xdr:colOff>
      <xdr:row>13</xdr:row>
      <xdr:rowOff>147203</xdr:rowOff>
    </xdr:from>
    <xdr:to>
      <xdr:col>12</xdr:col>
      <xdr:colOff>767260</xdr:colOff>
      <xdr:row>24</xdr:row>
      <xdr:rowOff>154823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D17764A-335D-4CC6-A07B-B8906669EE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8894" y="2661803"/>
              <a:ext cx="3111341" cy="2103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07/s11269-022-03392-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i.org/10.1007/s11269-022-0339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16F0-3D98-4CCD-ADA2-5D5DA1E678DA}">
  <sheetPr codeName="Sheet2"/>
  <dimension ref="A1:Y1562"/>
  <sheetViews>
    <sheetView tabSelected="1" zoomScale="80" zoomScaleNormal="80" workbookViewId="0">
      <selection activeCell="F35" sqref="F35"/>
    </sheetView>
  </sheetViews>
  <sheetFormatPr defaultRowHeight="15" x14ac:dyDescent="0.25"/>
  <cols>
    <col min="1" max="1" width="11" customWidth="1"/>
    <col min="2" max="2" width="9.140625" style="3"/>
    <col min="3" max="3" width="13.7109375" bestFit="1" customWidth="1"/>
    <col min="5" max="5" width="10.140625" bestFit="1" customWidth="1"/>
    <col min="6" max="6" width="11.28515625" bestFit="1" customWidth="1"/>
    <col min="8" max="8" width="10" bestFit="1" customWidth="1"/>
    <col min="9" max="9" width="12" bestFit="1" customWidth="1"/>
    <col min="11" max="11" width="14.5703125" bestFit="1" customWidth="1"/>
    <col min="13" max="13" width="15.28515625" bestFit="1" customWidth="1"/>
    <col min="14" max="14" width="9.5703125" customWidth="1"/>
    <col min="16" max="16" width="9.140625" style="11"/>
    <col min="17" max="17" width="9.140625" style="12"/>
  </cols>
  <sheetData>
    <row r="1" spans="1:25" x14ac:dyDescent="0.25">
      <c r="B1" s="31">
        <f>SUM(B3:B362)</f>
        <v>7456.0656070412351</v>
      </c>
      <c r="C1" s="31">
        <f>SUM(C3:C362)</f>
        <v>9773.4970003829276</v>
      </c>
      <c r="E1">
        <f>COUNT(E3:E362)</f>
        <v>360</v>
      </c>
      <c r="H1" s="10"/>
      <c r="I1">
        <f>COUNT(I3:I1562)</f>
        <v>1560</v>
      </c>
    </row>
    <row r="2" spans="1:25" ht="18" thickBot="1" x14ac:dyDescent="0.3">
      <c r="A2" s="1" t="s">
        <v>0</v>
      </c>
      <c r="B2" s="4" t="s">
        <v>2</v>
      </c>
      <c r="C2" s="4" t="s">
        <v>3</v>
      </c>
      <c r="D2" s="5" t="s">
        <v>1</v>
      </c>
      <c r="E2" s="4" t="s">
        <v>6</v>
      </c>
      <c r="F2" s="16" t="s">
        <v>13</v>
      </c>
      <c r="G2" s="16" t="s">
        <v>4</v>
      </c>
      <c r="H2" s="16" t="s">
        <v>5</v>
      </c>
      <c r="I2" s="16" t="s">
        <v>7</v>
      </c>
      <c r="J2" s="16" t="s">
        <v>14</v>
      </c>
      <c r="K2" s="16" t="s">
        <v>8</v>
      </c>
      <c r="L2" s="16" t="s">
        <v>9</v>
      </c>
      <c r="M2" s="16" t="s">
        <v>10</v>
      </c>
      <c r="N2" s="16" t="s">
        <v>16</v>
      </c>
      <c r="O2" s="16" t="s">
        <v>11</v>
      </c>
      <c r="P2" s="16" t="s">
        <v>12</v>
      </c>
      <c r="Q2" s="13"/>
      <c r="T2" s="30" t="s">
        <v>18</v>
      </c>
      <c r="U2" s="19"/>
      <c r="V2" s="19"/>
      <c r="W2" s="19"/>
      <c r="X2" s="19"/>
      <c r="Y2" s="20"/>
    </row>
    <row r="3" spans="1:25" x14ac:dyDescent="0.25">
      <c r="A3" s="2">
        <v>25934</v>
      </c>
      <c r="B3" s="7">
        <v>21.735001347476658</v>
      </c>
      <c r="C3" s="7">
        <v>24.578829792610854</v>
      </c>
      <c r="D3" s="6">
        <f t="shared" ref="D3:D66" si="0">MONTH(A3)</f>
        <v>1</v>
      </c>
      <c r="E3" s="17">
        <v>1</v>
      </c>
      <c r="F3" s="9">
        <f>E3/($E$1+1)</f>
        <v>2.7700831024930748E-3</v>
      </c>
      <c r="G3" s="8">
        <f>_xlfn.PERCENTILE.EXC($B$3:$B$362,F3)</f>
        <v>8.0599739669938945E-3</v>
      </c>
      <c r="H3" s="8">
        <f>_xlfn.PERCENTILE.EXC($C$3:$C$362,F3)</f>
        <v>2.0675292177371293E-2</v>
      </c>
      <c r="I3" s="17">
        <v>1</v>
      </c>
      <c r="J3" s="14">
        <v>6.9999999999999999E-4</v>
      </c>
      <c r="K3" s="8">
        <f>_xlfn.PERCENTILE.EXC($C$3:$C$1562,J3)</f>
        <v>2.1663355686305247E-2</v>
      </c>
      <c r="L3" s="9" cm="1">
        <f t="array" ref="L3">INDEX($J$3:$J$1562,MATCH(MIN(ABS($K$3:$K$1562-C3)),ABS($K$3:$K$1562-C3),0))</f>
        <v>0.55413196668802045</v>
      </c>
      <c r="M3" s="8" cm="1">
        <f t="array" ref="M3">INDEX($H$3:$H$362,MATCH(MIN(ABS($F$3:$F$362-L3)),ABS($F$3:$F$362-L3),0))</f>
        <v>22.104154137109273</v>
      </c>
      <c r="N3" s="8">
        <f>C3/M3</f>
        <v>1.1119552297795012</v>
      </c>
      <c r="O3" s="8" cm="1">
        <f t="array" ref="O3">INDEX($G$3:$G$362,MATCH(MIN(ABS($F$3:$F$362-L3)),ABS($F$3:$F$362-L3),0))</f>
        <v>14.315070802378051</v>
      </c>
      <c r="P3" s="18">
        <f>N3*O3</f>
        <v>15.917717843368115</v>
      </c>
      <c r="T3" s="21"/>
      <c r="U3" s="22"/>
      <c r="V3" s="22"/>
      <c r="W3" s="22"/>
      <c r="X3" s="22"/>
      <c r="Y3" s="23"/>
    </row>
    <row r="4" spans="1:25" x14ac:dyDescent="0.25">
      <c r="A4" s="2">
        <v>25965</v>
      </c>
      <c r="B4" s="7">
        <v>66.483950083963649</v>
      </c>
      <c r="C4" s="7">
        <v>2.7072737822849255</v>
      </c>
      <c r="D4" s="6">
        <f t="shared" si="0"/>
        <v>2</v>
      </c>
      <c r="E4" s="17">
        <v>2</v>
      </c>
      <c r="F4" s="9">
        <f t="shared" ref="F4:F67" si="1">E4/($E$1+1)</f>
        <v>5.5401662049861496E-3</v>
      </c>
      <c r="G4" s="8">
        <f t="shared" ref="G4:G67" si="2">_xlfn.PERCENTILE.EXC($B$3:$B$362,F4)</f>
        <v>2.8739602258660568E-2</v>
      </c>
      <c r="H4" s="8">
        <f t="shared" ref="H4:H67" si="3">_xlfn.PERCENTILE.EXC($C$3:$C$362,F4)</f>
        <v>0.12445541989485269</v>
      </c>
      <c r="I4" s="17">
        <v>2</v>
      </c>
      <c r="J4" s="9">
        <f>I4/($I$1+1)</f>
        <v>1.2812299807815502E-3</v>
      </c>
      <c r="K4" s="8">
        <f t="shared" ref="K4:K67" si="4">_xlfn.PERCENTILE.EXC($C$3:$C$1562,J4)</f>
        <v>3.1334013956594117E-2</v>
      </c>
      <c r="L4" s="9" cm="1">
        <f t="array" ref="L4">INDEX($J$3:$J$1562,MATCH(MIN(ABS($K$3:$K$1562-C4)),ABS($K$3:$K$1562-C4),0))</f>
        <v>9.0967328635490077E-2</v>
      </c>
      <c r="M4" s="8" cm="1">
        <f t="array" ref="M4">INDEX($H$3:$H$362,MATCH(MIN(ABS($F$3:$F$362-L4)),ABS($F$3:$F$362-L4),0))</f>
        <v>2.5996936710096885</v>
      </c>
      <c r="N4" s="8">
        <f t="shared" ref="N4:N67" si="5">C4/M4</f>
        <v>1.0413818414357467</v>
      </c>
      <c r="O4" s="8" cm="1">
        <f t="array" ref="O4">INDEX($G$3:$G$362,MATCH(MIN(ABS($F$3:$F$362-L4)),ABS($F$3:$F$362-L4),0))</f>
        <v>1.1854117298028395</v>
      </c>
      <c r="P4" s="18">
        <f t="shared" ref="P4:P67" si="6">N4*O4</f>
        <v>1.2344662500416148</v>
      </c>
      <c r="T4" s="21"/>
      <c r="U4" s="22"/>
      <c r="V4" s="22"/>
      <c r="W4" s="22"/>
      <c r="X4" s="22"/>
      <c r="Y4" s="23"/>
    </row>
    <row r="5" spans="1:25" x14ac:dyDescent="0.25">
      <c r="A5" s="2">
        <v>25993</v>
      </c>
      <c r="B5" s="7">
        <v>10.969914369354562</v>
      </c>
      <c r="C5" s="7">
        <v>41.287355544340144</v>
      </c>
      <c r="D5" s="6">
        <f t="shared" si="0"/>
        <v>3</v>
      </c>
      <c r="E5" s="17">
        <v>3</v>
      </c>
      <c r="F5" s="9">
        <f t="shared" si="1"/>
        <v>8.3102493074792248E-3</v>
      </c>
      <c r="G5" s="8">
        <f t="shared" si="2"/>
        <v>4.5755549575392497E-2</v>
      </c>
      <c r="H5" s="8">
        <f t="shared" si="3"/>
        <v>0.19693267276823262</v>
      </c>
      <c r="I5" s="17">
        <v>3</v>
      </c>
      <c r="J5" s="9">
        <f t="shared" ref="J5:J67" si="7">I5/($I$1+1)</f>
        <v>1.9218449711723255E-3</v>
      </c>
      <c r="K5" s="8">
        <f t="shared" si="4"/>
        <v>5.2941761293146226E-2</v>
      </c>
      <c r="L5" s="9" cm="1">
        <f t="array" ref="L5">INDEX($J$3:$J$1562,MATCH(MIN(ABS($K$3:$K$1562-C5)),ABS($K$3:$K$1562-C5),0))</f>
        <v>0.73094170403587444</v>
      </c>
      <c r="M5" s="8" cm="1">
        <f t="array" ref="M5">INDEX($H$3:$H$362,MATCH(MIN(ABS($F$3:$F$362-L5)),ABS($F$3:$F$362-L5),0))</f>
        <v>35.323533208122882</v>
      </c>
      <c r="N5" s="8">
        <f t="shared" si="5"/>
        <v>1.1688342528217377</v>
      </c>
      <c r="O5" s="8" cm="1">
        <f t="array" ref="O5">INDEX($G$3:$G$362,MATCH(MIN(ABS($F$3:$F$362-L5)),ABS($F$3:$F$362-L5),0))</f>
        <v>27.081123971304159</v>
      </c>
      <c r="P5" s="18">
        <f t="shared" si="6"/>
        <v>31.653345302572145</v>
      </c>
      <c r="T5" s="21"/>
      <c r="U5" s="22"/>
      <c r="V5" s="22"/>
      <c r="W5" s="22"/>
      <c r="X5" s="22"/>
      <c r="Y5" s="23"/>
    </row>
    <row r="6" spans="1:25" x14ac:dyDescent="0.25">
      <c r="A6" s="2">
        <v>26024</v>
      </c>
      <c r="B6" s="7">
        <v>10.066293999527009</v>
      </c>
      <c r="C6" s="7">
        <v>60.502148910067902</v>
      </c>
      <c r="D6" s="6">
        <f t="shared" si="0"/>
        <v>4</v>
      </c>
      <c r="E6" s="17">
        <v>4</v>
      </c>
      <c r="F6" s="9">
        <f t="shared" si="1"/>
        <v>1.1080332409972299E-2</v>
      </c>
      <c r="G6" s="8">
        <f t="shared" si="2"/>
        <v>6.2602580847925957E-2</v>
      </c>
      <c r="H6" s="8">
        <f t="shared" si="3"/>
        <v>0.21678980718955909</v>
      </c>
      <c r="I6" s="17">
        <v>4</v>
      </c>
      <c r="J6" s="9">
        <f t="shared" si="7"/>
        <v>2.5624599615631004E-3</v>
      </c>
      <c r="K6" s="8">
        <f t="shared" si="4"/>
        <v>5.4983216266055235E-2</v>
      </c>
      <c r="L6" s="9" cm="1">
        <f t="array" ref="L6">INDEX($J$3:$J$1562,MATCH(MIN(ABS($K$3:$K$1562-C6)),ABS($K$3:$K$1562-C6),0))</f>
        <v>0.86354900704676485</v>
      </c>
      <c r="M6" s="8" cm="1">
        <f t="array" ref="M6">INDEX($H$3:$H$362,MATCH(MIN(ABS($F$3:$F$362-L6)),ABS($F$3:$F$362-L6),0))</f>
        <v>53.739788399002038</v>
      </c>
      <c r="N6" s="8">
        <f t="shared" si="5"/>
        <v>1.1258352649410774</v>
      </c>
      <c r="O6" s="8" cm="1">
        <f t="array" ref="O6">INDEX($G$3:$G$362,MATCH(MIN(ABS($F$3:$F$362-L6)),ABS($F$3:$F$362-L6),0))</f>
        <v>39.859626983152431</v>
      </c>
      <c r="P6" s="18">
        <f t="shared" si="6"/>
        <v>44.875373705029936</v>
      </c>
      <c r="T6" s="21"/>
      <c r="U6" s="22"/>
      <c r="V6" s="22"/>
      <c r="W6" s="22"/>
      <c r="X6" s="22"/>
      <c r="Y6" s="23"/>
    </row>
    <row r="7" spans="1:25" x14ac:dyDescent="0.25">
      <c r="A7" s="2">
        <v>26054</v>
      </c>
      <c r="B7" s="7">
        <v>21.416891802305063</v>
      </c>
      <c r="C7" s="7">
        <v>56.22297490092599</v>
      </c>
      <c r="D7" s="6">
        <f t="shared" si="0"/>
        <v>5</v>
      </c>
      <c r="E7" s="17">
        <v>5</v>
      </c>
      <c r="F7" s="9">
        <f t="shared" si="1"/>
        <v>1.3850415512465374E-2</v>
      </c>
      <c r="G7" s="8">
        <f>_xlfn.PERCENTILE.EXC($B$3:$B$362,F7)</f>
        <v>0.13134337202983098</v>
      </c>
      <c r="H7" s="8">
        <f t="shared" si="3"/>
        <v>0.3580031354006708</v>
      </c>
      <c r="I7" s="17">
        <v>5</v>
      </c>
      <c r="J7" s="9">
        <f t="shared" si="7"/>
        <v>3.2030749519538757E-3</v>
      </c>
      <c r="K7" s="8">
        <f t="shared" si="4"/>
        <v>5.9970954242940293E-2</v>
      </c>
      <c r="L7" s="9" cm="1">
        <f t="array" ref="L7">INDEX($J$3:$J$1562,MATCH(MIN(ABS($K$3:$K$1562-C7)),ABS($K$3:$K$1562-C7),0))</f>
        <v>0.84112748238308777</v>
      </c>
      <c r="M7" s="8" cm="1">
        <f t="array" ref="M7">INDEX($H$3:$H$362,MATCH(MIN(ABS($F$3:$F$362-L7)),ABS($F$3:$F$362-L7),0))</f>
        <v>51.169784768153406</v>
      </c>
      <c r="N7" s="8">
        <f t="shared" si="5"/>
        <v>1.0987533982342943</v>
      </c>
      <c r="O7" s="8" cm="1">
        <f t="array" ref="O7">INDEX($G$3:$G$362,MATCH(MIN(ABS($F$3:$F$362-L7)),ABS($F$3:$F$362-L7),0))</f>
        <v>38.145523854171984</v>
      </c>
      <c r="P7" s="18">
        <f t="shared" si="6"/>
        <v>41.912523962198804</v>
      </c>
      <c r="T7" s="24"/>
      <c r="U7" s="25"/>
      <c r="V7" s="25"/>
      <c r="W7" s="25"/>
      <c r="X7" s="25"/>
      <c r="Y7" s="26"/>
    </row>
    <row r="8" spans="1:25" ht="16.5" x14ac:dyDescent="0.25">
      <c r="A8" s="2">
        <v>26085</v>
      </c>
      <c r="B8" s="7">
        <v>21.826650024029608</v>
      </c>
      <c r="C8" s="7">
        <v>28.60585922161556</v>
      </c>
      <c r="D8" s="6">
        <f t="shared" si="0"/>
        <v>6</v>
      </c>
      <c r="E8" s="17">
        <v>6</v>
      </c>
      <c r="F8" s="9">
        <f t="shared" si="1"/>
        <v>1.662049861495845E-2</v>
      </c>
      <c r="G8" s="8">
        <f t="shared" si="2"/>
        <v>0.17893382693136875</v>
      </c>
      <c r="H8" s="8">
        <f t="shared" si="3"/>
        <v>0.43353844494202987</v>
      </c>
      <c r="I8" s="17">
        <v>6</v>
      </c>
      <c r="J8" s="9">
        <f t="shared" si="7"/>
        <v>3.8436899423446511E-3</v>
      </c>
      <c r="K8" s="8">
        <f t="shared" si="4"/>
        <v>6.7939615924459767E-2</v>
      </c>
      <c r="L8" s="9" cm="1">
        <f t="array" ref="L8">INDEX($J$3:$J$1562,MATCH(MIN(ABS($K$3:$K$1562-C8)),ABS($K$3:$K$1562-C8),0))</f>
        <v>0.6073030108904548</v>
      </c>
      <c r="M8" s="8" cm="1">
        <f t="array" ref="M8">INDEX($H$3:$H$362,MATCH(MIN(ABS($F$3:$F$362-L8)),ABS($F$3:$F$362-L8),0))</f>
        <v>25.494032400259862</v>
      </c>
      <c r="N8" s="8">
        <f t="shared" si="5"/>
        <v>1.1220609895092146</v>
      </c>
      <c r="O8" s="8" cm="1">
        <f t="array" ref="O8">INDEX($G$3:$G$362,MATCH(MIN(ABS($F$3:$F$362-L8)),ABS($F$3:$F$362-L8),0))</f>
        <v>17.462822334585493</v>
      </c>
      <c r="P8" s="18">
        <f t="shared" si="6"/>
        <v>19.59435170836861</v>
      </c>
      <c r="T8" s="27" t="s">
        <v>17</v>
      </c>
      <c r="U8" s="28"/>
      <c r="V8" s="28"/>
      <c r="W8" s="28"/>
      <c r="X8" s="28"/>
      <c r="Y8" s="29"/>
    </row>
    <row r="9" spans="1:25" x14ac:dyDescent="0.25">
      <c r="A9" s="2">
        <v>26115</v>
      </c>
      <c r="B9" s="7">
        <v>8.3456182709910696</v>
      </c>
      <c r="C9" s="7">
        <v>90.382946119948841</v>
      </c>
      <c r="D9" s="6">
        <f t="shared" si="0"/>
        <v>7</v>
      </c>
      <c r="E9" s="17">
        <v>7</v>
      </c>
      <c r="F9" s="9">
        <f t="shared" si="1"/>
        <v>1.9390581717451522E-2</v>
      </c>
      <c r="G9" s="8">
        <f t="shared" si="2"/>
        <v>0.22072154042061606</v>
      </c>
      <c r="H9" s="8">
        <f t="shared" si="3"/>
        <v>0.57264832895302953</v>
      </c>
      <c r="I9" s="17">
        <v>7</v>
      </c>
      <c r="J9" s="9">
        <f t="shared" si="7"/>
        <v>4.4843049327354259E-3</v>
      </c>
      <c r="K9" s="8">
        <f t="shared" si="4"/>
        <v>7.137738506995002E-2</v>
      </c>
      <c r="L9" s="9" cm="1">
        <f t="array" ref="L9">INDEX($J$3:$J$1562,MATCH(MIN(ABS($K$3:$K$1562-C9)),ABS($K$3:$K$1562-C9),0))</f>
        <v>0.95451633568225491</v>
      </c>
      <c r="M9" s="8" cm="1">
        <f t="array" ref="M9">INDEX($H$3:$H$362,MATCH(MIN(ABS($F$3:$F$362-L9)),ABS($F$3:$F$362-L9),0))</f>
        <v>83.79564890799071</v>
      </c>
      <c r="N9" s="8">
        <f t="shared" si="5"/>
        <v>1.0786114469880306</v>
      </c>
      <c r="O9" s="8" cm="1">
        <f t="array" ref="O9">INDEX($G$3:$G$362,MATCH(MIN(ABS($F$3:$F$362-L9)),ABS($F$3:$F$362-L9),0))</f>
        <v>81.749641625555469</v>
      </c>
      <c r="P9" s="18">
        <f t="shared" si="6"/>
        <v>88.176099244493315</v>
      </c>
    </row>
    <row r="10" spans="1:25" x14ac:dyDescent="0.25">
      <c r="A10" s="2">
        <v>26146</v>
      </c>
      <c r="B10" s="7">
        <v>9.2710543228718922</v>
      </c>
      <c r="C10" s="7">
        <v>65.255359165302295</v>
      </c>
      <c r="D10" s="6">
        <f t="shared" si="0"/>
        <v>8</v>
      </c>
      <c r="E10" s="17">
        <v>8</v>
      </c>
      <c r="F10" s="9">
        <f t="shared" si="1"/>
        <v>2.2160664819944598E-2</v>
      </c>
      <c r="G10" s="8">
        <f t="shared" si="2"/>
        <v>0.39365858525395375</v>
      </c>
      <c r="H10" s="8">
        <f t="shared" si="3"/>
        <v>0.61017336182544679</v>
      </c>
      <c r="I10" s="17">
        <v>8</v>
      </c>
      <c r="J10" s="9">
        <f t="shared" si="7"/>
        <v>5.1249199231262008E-3</v>
      </c>
      <c r="K10" s="8">
        <f t="shared" si="4"/>
        <v>7.8036237671792963E-2</v>
      </c>
      <c r="L10" s="9" cm="1">
        <f t="array" ref="L10">INDEX($J$3:$J$1562,MATCH(MIN(ABS($K$3:$K$1562-C10)),ABS($K$3:$K$1562-C10),0))</f>
        <v>0.88276745675848811</v>
      </c>
      <c r="M10" s="8" cm="1">
        <f t="array" ref="M10">INDEX($H$3:$H$362,MATCH(MIN(ABS($F$3:$F$362-L10)),ABS($F$3:$F$362-L10),0))</f>
        <v>59.732550540469006</v>
      </c>
      <c r="N10" s="8">
        <f t="shared" si="5"/>
        <v>1.0924589453298428</v>
      </c>
      <c r="O10" s="8" cm="1">
        <f t="array" ref="O10">INDEX($G$3:$G$362,MATCH(MIN(ABS($F$3:$F$362-L10)),ABS($F$3:$F$362-L10),0))</f>
        <v>43.551631779629872</v>
      </c>
      <c r="P10" s="18">
        <f t="shared" si="6"/>
        <v>47.578369721368112</v>
      </c>
    </row>
    <row r="11" spans="1:25" x14ac:dyDescent="0.25">
      <c r="A11" s="2">
        <v>26177</v>
      </c>
      <c r="B11" s="7">
        <v>33.578851594619579</v>
      </c>
      <c r="C11" s="7">
        <v>7.5794724310359616</v>
      </c>
      <c r="D11" s="6">
        <f t="shared" si="0"/>
        <v>9</v>
      </c>
      <c r="E11" s="17">
        <v>9</v>
      </c>
      <c r="F11" s="9">
        <f t="shared" si="1"/>
        <v>2.4930747922437674E-2</v>
      </c>
      <c r="G11" s="8">
        <f t="shared" si="2"/>
        <v>0.50110457019857058</v>
      </c>
      <c r="H11" s="8">
        <f t="shared" si="3"/>
        <v>0.91522187829680712</v>
      </c>
      <c r="I11" s="17">
        <v>9</v>
      </c>
      <c r="J11" s="9">
        <f t="shared" si="7"/>
        <v>5.7655349135169766E-3</v>
      </c>
      <c r="K11" s="8">
        <f t="shared" si="4"/>
        <v>8.5761481779360813E-2</v>
      </c>
      <c r="L11" s="9" cm="1">
        <f t="array" ref="L11">INDEX($J$3:$J$1562,MATCH(MIN(ABS($K$3:$K$1562-C11)),ABS($K$3:$K$1562-C11),0))</f>
        <v>0.22741832158872519</v>
      </c>
      <c r="M11" s="8" cm="1">
        <f t="array" ref="M11">INDEX($H$3:$H$362,MATCH(MIN(ABS($F$3:$F$362-L11)),ABS($F$3:$F$362-L11),0))</f>
        <v>7.1422628580178076</v>
      </c>
      <c r="N11" s="8">
        <f t="shared" si="5"/>
        <v>1.0612144332558902</v>
      </c>
      <c r="O11" s="8" cm="1">
        <f t="array" ref="O11">INDEX($G$3:$G$362,MATCH(MIN(ABS($F$3:$F$362-L11)),ABS($F$3:$F$362-L11),0))</f>
        <v>3.1554437431199789</v>
      </c>
      <c r="P11" s="18">
        <f t="shared" si="6"/>
        <v>3.348602443525913</v>
      </c>
    </row>
    <row r="12" spans="1:25" x14ac:dyDescent="0.25">
      <c r="A12" s="2">
        <v>26207</v>
      </c>
      <c r="B12" s="7">
        <v>54.282626774306422</v>
      </c>
      <c r="C12" s="7">
        <v>22.897362846112124</v>
      </c>
      <c r="D12" s="6">
        <f t="shared" si="0"/>
        <v>10</v>
      </c>
      <c r="E12" s="17">
        <v>10</v>
      </c>
      <c r="F12" s="9">
        <f t="shared" si="1"/>
        <v>2.7700831024930747E-2</v>
      </c>
      <c r="G12" s="8">
        <f t="shared" si="2"/>
        <v>0.51224347403159209</v>
      </c>
      <c r="H12" s="8">
        <f t="shared" si="3"/>
        <v>0.92880459409680605</v>
      </c>
      <c r="I12" s="17">
        <v>10</v>
      </c>
      <c r="J12" s="9">
        <f t="shared" si="7"/>
        <v>6.4061499039077515E-3</v>
      </c>
      <c r="K12" s="8">
        <f t="shared" si="4"/>
        <v>8.5773266498949938E-2</v>
      </c>
      <c r="L12" s="9" cm="1">
        <f t="array" ref="L12">INDEX($J$3:$J$1562,MATCH(MIN(ABS($K$3:$K$1562-C12)),ABS($K$3:$K$1562-C12),0))</f>
        <v>0.52850736707238954</v>
      </c>
      <c r="M12" s="8" cm="1">
        <f t="array" ref="M12">INDEX($H$3:$H$362,MATCH(MIN(ABS($F$3:$F$362-L12)),ABS($F$3:$F$362-L12),0))</f>
        <v>20.824924253601321</v>
      </c>
      <c r="N12" s="8">
        <f t="shared" si="5"/>
        <v>1.0995172211563944</v>
      </c>
      <c r="O12" s="8" cm="1">
        <f t="array" ref="O12">INDEX($G$3:$G$362,MATCH(MIN(ABS($F$3:$F$362-L12)),ABS($F$3:$F$362-L12),0))</f>
        <v>13.586982674796754</v>
      </c>
      <c r="P12" s="18">
        <f t="shared" si="6"/>
        <v>14.939121434492602</v>
      </c>
    </row>
    <row r="13" spans="1:25" x14ac:dyDescent="0.25">
      <c r="A13" s="2">
        <v>26238</v>
      </c>
      <c r="B13" s="7">
        <v>11.565306183978505</v>
      </c>
      <c r="C13" s="7">
        <v>12.232192186009756</v>
      </c>
      <c r="D13" s="6">
        <f t="shared" si="0"/>
        <v>11</v>
      </c>
      <c r="E13" s="17">
        <v>11</v>
      </c>
      <c r="F13" s="9">
        <f t="shared" si="1"/>
        <v>3.0470914127423823E-2</v>
      </c>
      <c r="G13" s="8">
        <f t="shared" si="2"/>
        <v>0.51666044077333639</v>
      </c>
      <c r="H13" s="8">
        <f t="shared" si="3"/>
        <v>0.93571216440060923</v>
      </c>
      <c r="I13" s="17">
        <v>11</v>
      </c>
      <c r="J13" s="9">
        <f t="shared" si="7"/>
        <v>7.0467648942985264E-3</v>
      </c>
      <c r="K13" s="8">
        <f t="shared" si="4"/>
        <v>8.8394263878517537E-2</v>
      </c>
      <c r="L13" s="9" cm="1">
        <f t="array" ref="L13">INDEX($J$3:$J$1562,MATCH(MIN(ABS($K$3:$K$1562-C13)),ABS($K$3:$K$1562-C13),0))</f>
        <v>0.32799487508007685</v>
      </c>
      <c r="M13" s="8" cm="1">
        <f t="array" ref="M13">INDEX($H$3:$H$362,MATCH(MIN(ABS($F$3:$F$362-L13)),ABS($F$3:$F$362-L13),0))</f>
        <v>12.537341062961998</v>
      </c>
      <c r="N13" s="8">
        <f t="shared" si="5"/>
        <v>0.97566079797783301</v>
      </c>
      <c r="O13" s="8" cm="1">
        <f t="array" ref="O13">INDEX($G$3:$G$362,MATCH(MIN(ABS($F$3:$F$362-L13)),ABS($F$3:$F$362-L13),0))</f>
        <v>5.3303567434997374</v>
      </c>
      <c r="P13" s="18">
        <f t="shared" si="6"/>
        <v>5.2006201138694772</v>
      </c>
    </row>
    <row r="14" spans="1:25" x14ac:dyDescent="0.25">
      <c r="A14" s="2">
        <v>26268</v>
      </c>
      <c r="B14" s="7">
        <v>29.950610239434624</v>
      </c>
      <c r="C14" s="7">
        <v>23.182287475832037</v>
      </c>
      <c r="D14" s="6">
        <f t="shared" si="0"/>
        <v>12</v>
      </c>
      <c r="E14" s="17">
        <v>12</v>
      </c>
      <c r="F14" s="9">
        <f t="shared" si="1"/>
        <v>3.3240997229916899E-2</v>
      </c>
      <c r="G14" s="8">
        <f t="shared" si="2"/>
        <v>0.52395768148549593</v>
      </c>
      <c r="H14" s="8">
        <f t="shared" si="3"/>
        <v>0.97774830288323766</v>
      </c>
      <c r="I14" s="17">
        <v>12</v>
      </c>
      <c r="J14" s="9">
        <f t="shared" si="7"/>
        <v>7.6873798846893021E-3</v>
      </c>
      <c r="K14" s="8">
        <f t="shared" si="4"/>
        <v>9.7346772947003057E-2</v>
      </c>
      <c r="L14" s="9" cm="1">
        <f t="array" ref="L14">INDEX($J$3:$J$1562,MATCH(MIN(ABS($K$3:$K$1562-C14)),ABS($K$3:$K$1562-C14),0))</f>
        <v>0.52978859705317105</v>
      </c>
      <c r="M14" s="8" cm="1">
        <f t="array" ref="M14">INDEX($H$3:$H$362,MATCH(MIN(ABS($F$3:$F$362-L14)),ABS($F$3:$F$362-L14),0))</f>
        <v>20.824924253601321</v>
      </c>
      <c r="N14" s="8">
        <f t="shared" si="5"/>
        <v>1.1131991258898841</v>
      </c>
      <c r="O14" s="8" cm="1">
        <f t="array" ref="O14">INDEX($G$3:$G$362,MATCH(MIN(ABS($F$3:$F$362-L14)),ABS($F$3:$F$362-L14),0))</f>
        <v>13.586982674796754</v>
      </c>
      <c r="P14" s="18">
        <f t="shared" si="6"/>
        <v>15.125017237064746</v>
      </c>
    </row>
    <row r="15" spans="1:25" x14ac:dyDescent="0.25">
      <c r="A15" s="2">
        <v>26299</v>
      </c>
      <c r="B15" s="7">
        <v>46.824538590188126</v>
      </c>
      <c r="C15" s="7">
        <v>10.830388627102424</v>
      </c>
      <c r="D15" s="6">
        <f t="shared" si="0"/>
        <v>1</v>
      </c>
      <c r="E15" s="17">
        <v>13</v>
      </c>
      <c r="F15" s="9">
        <f t="shared" si="1"/>
        <v>3.6011080332409975E-2</v>
      </c>
      <c r="G15" s="8">
        <f t="shared" si="2"/>
        <v>0.55175129480283647</v>
      </c>
      <c r="H15" s="8">
        <f t="shared" si="3"/>
        <v>1.0143235004813882</v>
      </c>
      <c r="I15" s="17">
        <v>13</v>
      </c>
      <c r="J15" s="9">
        <f t="shared" si="7"/>
        <v>8.3279948750800761E-3</v>
      </c>
      <c r="K15" s="8">
        <f t="shared" si="4"/>
        <v>0.12445541989485265</v>
      </c>
      <c r="L15" s="9" cm="1">
        <f t="array" ref="L15">INDEX($J$3:$J$1562,MATCH(MIN(ABS($K$3:$K$1562-C15)),ABS($K$3:$K$1562-C15),0))</f>
        <v>0.29404228058936577</v>
      </c>
      <c r="M15" s="8" cm="1">
        <f t="array" ref="M15">INDEX($H$3:$H$362,MATCH(MIN(ABS($F$3:$F$362-L15)),ABS($F$3:$F$362-L15),0))</f>
        <v>11.33313344076314</v>
      </c>
      <c r="N15" s="8">
        <f t="shared" si="5"/>
        <v>0.95563938108657243</v>
      </c>
      <c r="O15" s="8" cm="1">
        <f t="array" ref="O15">INDEX($G$3:$G$362,MATCH(MIN(ABS($F$3:$F$362-L15)),ABS($F$3:$F$362-L15),0))</f>
        <v>4.4105005791224938</v>
      </c>
      <c r="P15" s="18">
        <f t="shared" si="6"/>
        <v>4.2148480437145892</v>
      </c>
    </row>
    <row r="16" spans="1:25" x14ac:dyDescent="0.25">
      <c r="A16" s="2">
        <v>26330</v>
      </c>
      <c r="B16" s="7">
        <v>15.161702649149026</v>
      </c>
      <c r="C16" s="7">
        <v>26.590449836721188</v>
      </c>
      <c r="D16" s="6">
        <f t="shared" si="0"/>
        <v>2</v>
      </c>
      <c r="E16" s="17">
        <v>14</v>
      </c>
      <c r="F16" s="9">
        <f t="shared" si="1"/>
        <v>3.8781163434903045E-2</v>
      </c>
      <c r="G16" s="8">
        <f t="shared" si="2"/>
        <v>0.59158944043048955</v>
      </c>
      <c r="H16" s="8">
        <f t="shared" si="3"/>
        <v>1.0485112005392503</v>
      </c>
      <c r="I16" s="17">
        <v>14</v>
      </c>
      <c r="J16" s="9">
        <f t="shared" si="7"/>
        <v>8.9686098654708519E-3</v>
      </c>
      <c r="K16" s="8">
        <f t="shared" si="4"/>
        <v>0.15540729209668272</v>
      </c>
      <c r="L16" s="9" cm="1">
        <f t="array" ref="L16">INDEX($J$3:$J$1562,MATCH(MIN(ABS($K$3:$K$1562-C16)),ABS($K$3:$K$1562-C16),0))</f>
        <v>0.58552210121716852</v>
      </c>
      <c r="M16" s="8" cm="1">
        <f t="array" ref="M16">INDEX($H$3:$H$362,MATCH(MIN(ABS($F$3:$F$362-L16)),ABS($F$3:$F$362-L16),0))</f>
        <v>24.006615547131194</v>
      </c>
      <c r="N16" s="8">
        <f t="shared" si="5"/>
        <v>1.1076300940679147</v>
      </c>
      <c r="O16" s="8" cm="1">
        <f t="array" ref="O16">INDEX($G$3:$G$362,MATCH(MIN(ABS($F$3:$F$362-L16)),ABS($F$3:$F$362-L16),0))</f>
        <v>15.761708897440274</v>
      </c>
      <c r="P16" s="18">
        <f t="shared" si="6"/>
        <v>17.45814310874286</v>
      </c>
    </row>
    <row r="17" spans="1:16" x14ac:dyDescent="0.25">
      <c r="A17" s="2">
        <v>26359</v>
      </c>
      <c r="B17" s="7">
        <v>6.2734083212416838</v>
      </c>
      <c r="C17" s="7">
        <v>15.410809443688498</v>
      </c>
      <c r="D17" s="6">
        <f t="shared" si="0"/>
        <v>3</v>
      </c>
      <c r="E17" s="17">
        <v>15</v>
      </c>
      <c r="F17" s="9">
        <f t="shared" si="1"/>
        <v>4.1551246537396121E-2</v>
      </c>
      <c r="G17" s="8">
        <f t="shared" si="2"/>
        <v>0.59674351067558673</v>
      </c>
      <c r="H17" s="8">
        <f t="shared" si="3"/>
        <v>1.0837982017828895</v>
      </c>
      <c r="I17" s="17">
        <v>15</v>
      </c>
      <c r="J17" s="9">
        <f t="shared" si="7"/>
        <v>9.6092248558616276E-3</v>
      </c>
      <c r="K17" s="8">
        <f t="shared" si="4"/>
        <v>0.16251679233861593</v>
      </c>
      <c r="L17" s="9" cm="1">
        <f t="array" ref="L17">INDEX($J$3:$J$1562,MATCH(MIN(ABS($K$3:$K$1562-C17)),ABS($K$3:$K$1562-C17),0))</f>
        <v>0.39525944907110827</v>
      </c>
      <c r="M17" s="8" cm="1">
        <f t="array" ref="M17">INDEX($H$3:$H$362,MATCH(MIN(ABS($F$3:$F$362-L17)),ABS($F$3:$F$362-L17),0))</f>
        <v>15.410809443688498</v>
      </c>
      <c r="N17" s="8">
        <f t="shared" si="5"/>
        <v>1</v>
      </c>
      <c r="O17" s="8" cm="1">
        <f t="array" ref="O17">INDEX($G$3:$G$362,MATCH(MIN(ABS($F$3:$F$362-L17)),ABS($F$3:$F$362-L17),0))</f>
        <v>7.6239822066739107</v>
      </c>
      <c r="P17" s="18">
        <f t="shared" si="6"/>
        <v>7.6239822066739107</v>
      </c>
    </row>
    <row r="18" spans="1:16" x14ac:dyDescent="0.25">
      <c r="A18" s="2">
        <v>26390</v>
      </c>
      <c r="B18" s="7">
        <v>64.266219126276752</v>
      </c>
      <c r="C18" s="7">
        <v>17.845047811504703</v>
      </c>
      <c r="D18" s="6">
        <f t="shared" si="0"/>
        <v>4</v>
      </c>
      <c r="E18" s="17">
        <v>16</v>
      </c>
      <c r="F18" s="9">
        <f t="shared" si="1"/>
        <v>4.4321329639889197E-2</v>
      </c>
      <c r="G18" s="8">
        <f t="shared" si="2"/>
        <v>0.60277263431392092</v>
      </c>
      <c r="H18" s="8">
        <f t="shared" si="3"/>
        <v>1.1166542863339954</v>
      </c>
      <c r="I18" s="17">
        <v>16</v>
      </c>
      <c r="J18" s="9">
        <f t="shared" si="7"/>
        <v>1.0249839846252402E-2</v>
      </c>
      <c r="K18" s="8">
        <f t="shared" si="4"/>
        <v>0.19693267276823256</v>
      </c>
      <c r="L18" s="9" cm="1">
        <f t="array" ref="L18">INDEX($J$3:$J$1562,MATCH(MIN(ABS($K$3:$K$1562-C18)),ABS($K$3:$K$1562-C18),0))</f>
        <v>0.44522741832158874</v>
      </c>
      <c r="M18" s="8" cm="1">
        <f t="array" ref="M18">INDEX($H$3:$H$362,MATCH(MIN(ABS($F$3:$F$362-L18)),ABS($F$3:$F$362-L18),0))</f>
        <v>17.068792921895085</v>
      </c>
      <c r="N18" s="8">
        <f t="shared" si="5"/>
        <v>1.0454780190469048</v>
      </c>
      <c r="O18" s="8" cm="1">
        <f t="array" ref="O18">INDEX($G$3:$G$362,MATCH(MIN(ABS($F$3:$F$362-L18)),ABS($F$3:$F$362-L18),0))</f>
        <v>9.5883445930632334</v>
      </c>
      <c r="P18" s="18">
        <f t="shared" si="6"/>
        <v>10.02440351109485</v>
      </c>
    </row>
    <row r="19" spans="1:16" x14ac:dyDescent="0.25">
      <c r="A19" s="2">
        <v>26420</v>
      </c>
      <c r="B19" s="7">
        <v>0.60277263431392092</v>
      </c>
      <c r="C19" s="7">
        <v>107.1522678238898</v>
      </c>
      <c r="D19" s="6">
        <f t="shared" si="0"/>
        <v>5</v>
      </c>
      <c r="E19" s="17">
        <v>17</v>
      </c>
      <c r="F19" s="9">
        <f t="shared" si="1"/>
        <v>4.7091412742382273E-2</v>
      </c>
      <c r="G19" s="8">
        <f t="shared" si="2"/>
        <v>0.60694617503460591</v>
      </c>
      <c r="H19" s="8">
        <f t="shared" si="3"/>
        <v>1.1408037331938321</v>
      </c>
      <c r="I19" s="17">
        <v>17</v>
      </c>
      <c r="J19" s="9">
        <f t="shared" si="7"/>
        <v>1.0890454836643177E-2</v>
      </c>
      <c r="K19" s="8">
        <f t="shared" si="4"/>
        <v>0.21678980718955909</v>
      </c>
      <c r="L19" s="9" cm="1">
        <f t="array" ref="L19">INDEX($J$3:$J$1562,MATCH(MIN(ABS($K$3:$K$1562-C19)),ABS($K$3:$K$1562-C19),0))</f>
        <v>0.97309417040358748</v>
      </c>
      <c r="M19" s="8" cm="1">
        <f t="array" ref="M19">INDEX($H$3:$H$362,MATCH(MIN(ABS($F$3:$F$362-L19)),ABS($F$3:$F$362-L19),0))</f>
        <v>90.746873941145466</v>
      </c>
      <c r="N19" s="8">
        <f t="shared" si="5"/>
        <v>1.1807819175499552</v>
      </c>
      <c r="O19" s="8" cm="1">
        <f t="array" ref="O19">INDEX($G$3:$G$362,MATCH(MIN(ABS($F$3:$F$362-L19)),ABS($F$3:$F$362-L19),0))</f>
        <v>92.25851511542615</v>
      </c>
      <c r="P19" s="18">
        <f t="shared" si="6"/>
        <v>108.93718638830441</v>
      </c>
    </row>
    <row r="20" spans="1:16" x14ac:dyDescent="0.25">
      <c r="A20" s="2">
        <v>26451</v>
      </c>
      <c r="B20" s="7">
        <v>3.0686818093178165</v>
      </c>
      <c r="C20" s="7">
        <v>0.57264832895302964</v>
      </c>
      <c r="D20" s="6">
        <f t="shared" si="0"/>
        <v>6</v>
      </c>
      <c r="E20" s="17">
        <v>18</v>
      </c>
      <c r="F20" s="9">
        <f t="shared" si="1"/>
        <v>4.9861495844875349E-2</v>
      </c>
      <c r="G20" s="8">
        <f t="shared" si="2"/>
        <v>0.64081587889982883</v>
      </c>
      <c r="H20" s="8">
        <f t="shared" si="3"/>
        <v>1.1644748238020601</v>
      </c>
      <c r="I20" s="17">
        <v>18</v>
      </c>
      <c r="J20" s="9">
        <f t="shared" si="7"/>
        <v>1.1531069827033953E-2</v>
      </c>
      <c r="K20" s="8">
        <f t="shared" si="4"/>
        <v>0.23738856453145976</v>
      </c>
      <c r="L20" s="9" cm="1">
        <f t="array" ref="L20">INDEX($J$3:$J$1562,MATCH(MIN(ABS($K$3:$K$1562-C20)),ABS($K$3:$K$1562-C20),0))</f>
        <v>2.4983984625240232E-2</v>
      </c>
      <c r="M20" s="8" cm="1">
        <f t="array" ref="M20">INDEX($H$3:$H$362,MATCH(MIN(ABS($F$3:$F$362-L20)),ABS($F$3:$F$362-L20),0))</f>
        <v>0.91522187829680712</v>
      </c>
      <c r="N20" s="8">
        <f t="shared" si="5"/>
        <v>0.62569344388784309</v>
      </c>
      <c r="O20" s="8" cm="1">
        <f t="array" ref="O20">INDEX($G$3:$G$362,MATCH(MIN(ABS($F$3:$F$362-L20)),ABS($F$3:$F$362-L20),0))</f>
        <v>0.50110457019857058</v>
      </c>
      <c r="P20" s="18">
        <f t="shared" si="6"/>
        <v>0.31353784427548104</v>
      </c>
    </row>
    <row r="21" spans="1:16" x14ac:dyDescent="0.25">
      <c r="A21" s="2">
        <v>26481</v>
      </c>
      <c r="B21" s="7">
        <v>18.025530211675978</v>
      </c>
      <c r="C21" s="7">
        <v>19.791604536994907</v>
      </c>
      <c r="D21" s="6">
        <f t="shared" si="0"/>
        <v>7</v>
      </c>
      <c r="E21" s="17">
        <v>19</v>
      </c>
      <c r="F21" s="9">
        <f t="shared" si="1"/>
        <v>5.2631578947368418E-2</v>
      </c>
      <c r="G21" s="8">
        <f t="shared" si="2"/>
        <v>0.65039248423906637</v>
      </c>
      <c r="H21" s="8">
        <f t="shared" si="3"/>
        <v>1.1712218055068941</v>
      </c>
      <c r="I21" s="17">
        <v>19</v>
      </c>
      <c r="J21" s="9">
        <f t="shared" si="7"/>
        <v>1.2171684817424727E-2</v>
      </c>
      <c r="K21" s="8">
        <f t="shared" si="4"/>
        <v>0.25813065167459165</v>
      </c>
      <c r="L21" s="9" cm="1">
        <f t="array" ref="L21">INDEX($J$3:$J$1562,MATCH(MIN(ABS($K$3:$K$1562-C21)),ABS($K$3:$K$1562-C21),0))</f>
        <v>0.48558616271620758</v>
      </c>
      <c r="M21" s="8" cm="1">
        <f t="array" ref="M21">INDEX($H$3:$H$362,MATCH(MIN(ABS($F$3:$F$362-L21)),ABS($F$3:$F$362-L21),0))</f>
        <v>18.608865082711581</v>
      </c>
      <c r="N21" s="8">
        <f t="shared" si="5"/>
        <v>1.0635578499293941</v>
      </c>
      <c r="O21" s="8" cm="1">
        <f t="array" ref="O21">INDEX($G$3:$G$362,MATCH(MIN(ABS($F$3:$F$362-L21)),ABS($F$3:$F$362-L21),0))</f>
        <v>11.504141995577955</v>
      </c>
      <c r="P21" s="18">
        <f t="shared" si="6"/>
        <v>12.235320526099338</v>
      </c>
    </row>
    <row r="22" spans="1:16" x14ac:dyDescent="0.25">
      <c r="A22" s="2">
        <v>26512</v>
      </c>
      <c r="B22" s="7">
        <v>30.857550277608542</v>
      </c>
      <c r="C22" s="7">
        <v>10.381040448817689</v>
      </c>
      <c r="D22" s="6">
        <f t="shared" si="0"/>
        <v>8</v>
      </c>
      <c r="E22" s="17">
        <v>20</v>
      </c>
      <c r="F22" s="9">
        <f t="shared" si="1"/>
        <v>5.5401662049861494E-2</v>
      </c>
      <c r="G22" s="8">
        <f t="shared" si="2"/>
        <v>0.74003341986399751</v>
      </c>
      <c r="H22" s="8">
        <f t="shared" si="3"/>
        <v>1.435405762693561</v>
      </c>
      <c r="I22" s="17">
        <v>20</v>
      </c>
      <c r="J22" s="9">
        <f t="shared" si="7"/>
        <v>1.2812299807815503E-2</v>
      </c>
      <c r="K22" s="8">
        <f t="shared" si="4"/>
        <v>0.28478475337677062</v>
      </c>
      <c r="L22" s="9" cm="1">
        <f t="array" ref="L22">INDEX($J$3:$J$1562,MATCH(MIN(ABS($K$3:$K$1562-C22)),ABS($K$3:$K$1562-C22),0))</f>
        <v>0.28699551569506726</v>
      </c>
      <c r="M22" s="8" cm="1">
        <f t="array" ref="M22">INDEX($H$3:$H$362,MATCH(MIN(ABS($F$3:$F$362-L22)),ABS($F$3:$F$362-L22),0))</f>
        <v>11.26356668135319</v>
      </c>
      <c r="N22" s="8">
        <f t="shared" si="5"/>
        <v>0.92164771093364939</v>
      </c>
      <c r="O22" s="8" cm="1">
        <f t="array" ref="O22">INDEX($G$3:$G$362,MATCH(MIN(ABS($F$3:$F$362-L22)),ABS($F$3:$F$362-L22),0))</f>
        <v>4.3921823082451645</v>
      </c>
      <c r="P22" s="18">
        <f t="shared" si="6"/>
        <v>4.0480447703974285</v>
      </c>
    </row>
    <row r="23" spans="1:16" x14ac:dyDescent="0.25">
      <c r="A23" s="2">
        <v>26543</v>
      </c>
      <c r="B23" s="7">
        <v>2.7675071415564019</v>
      </c>
      <c r="C23" s="7">
        <v>25.567960238792637</v>
      </c>
      <c r="D23" s="6">
        <f t="shared" si="0"/>
        <v>9</v>
      </c>
      <c r="E23" s="17">
        <v>21</v>
      </c>
      <c r="F23" s="9">
        <f t="shared" si="1"/>
        <v>5.817174515235457E-2</v>
      </c>
      <c r="G23" s="8">
        <f t="shared" si="2"/>
        <v>0.7638784394352266</v>
      </c>
      <c r="H23" s="8">
        <f t="shared" si="3"/>
        <v>1.5011309537856785</v>
      </c>
      <c r="I23" s="17">
        <v>21</v>
      </c>
      <c r="J23" s="9">
        <f t="shared" si="7"/>
        <v>1.3452914798206279E-2</v>
      </c>
      <c r="K23" s="8">
        <f t="shared" si="4"/>
        <v>0.29492072694859922</v>
      </c>
      <c r="L23" s="9" cm="1">
        <f t="array" ref="L23">INDEX($J$3:$J$1562,MATCH(MIN(ABS($K$3:$K$1562-C23)),ABS($K$3:$K$1562-C23),0))</f>
        <v>0.56758488148622677</v>
      </c>
      <c r="M23" s="8" cm="1">
        <f t="array" ref="M23">INDEX($H$3:$H$362,MATCH(MIN(ABS($F$3:$F$362-L23)),ABS($F$3:$F$362-L23),0))</f>
        <v>23.252012772317848</v>
      </c>
      <c r="N23" s="8">
        <f t="shared" si="5"/>
        <v>1.0996020210874813</v>
      </c>
      <c r="O23" s="8" cm="1">
        <f t="array" ref="O23">INDEX($G$3:$G$362,MATCH(MIN(ABS($F$3:$F$362-L23)),ABS($F$3:$F$362-L23),0))</f>
        <v>14.794714182244702</v>
      </c>
      <c r="P23" s="18">
        <f t="shared" si="6"/>
        <v>16.268297616207896</v>
      </c>
    </row>
    <row r="24" spans="1:16" x14ac:dyDescent="0.25">
      <c r="A24" s="2">
        <v>26573</v>
      </c>
      <c r="B24" s="7">
        <v>46.292152669493099</v>
      </c>
      <c r="C24" s="7">
        <v>30.162074555995744</v>
      </c>
      <c r="D24" s="6">
        <f t="shared" si="0"/>
        <v>10</v>
      </c>
      <c r="E24" s="17">
        <v>22</v>
      </c>
      <c r="F24" s="9">
        <f t="shared" si="1"/>
        <v>6.0941828254847646E-2</v>
      </c>
      <c r="G24" s="8">
        <f t="shared" si="2"/>
        <v>0.78099788360516398</v>
      </c>
      <c r="H24" s="8">
        <f t="shared" si="3"/>
        <v>1.6002887846315597</v>
      </c>
      <c r="I24" s="17">
        <v>22</v>
      </c>
      <c r="J24" s="9">
        <f t="shared" si="7"/>
        <v>1.4093529788597053E-2</v>
      </c>
      <c r="K24" s="8">
        <f t="shared" si="4"/>
        <v>0.31884467236522596</v>
      </c>
      <c r="L24" s="9" cm="1">
        <f t="array" ref="L24">INDEX($J$3:$J$1562,MATCH(MIN(ABS($K$3:$K$1562-C24)),ABS($K$3:$K$1562-C24),0))</f>
        <v>0.6310057655349135</v>
      </c>
      <c r="M24" s="8" cm="1">
        <f t="array" ref="M24">INDEX($H$3:$H$362,MATCH(MIN(ABS($F$3:$F$362-L24)),ABS($F$3:$F$362-L24),0))</f>
        <v>26.508834977272176</v>
      </c>
      <c r="N24" s="8">
        <f t="shared" si="5"/>
        <v>1.1378121513772952</v>
      </c>
      <c r="O24" s="8" cm="1">
        <f t="array" ref="O24">INDEX($G$3:$G$362,MATCH(MIN(ABS($F$3:$F$362-L24)),ABS($F$3:$F$362-L24),0))</f>
        <v>18.648781742898763</v>
      </c>
      <c r="P24" s="18">
        <f t="shared" si="6"/>
        <v>21.218810475453267</v>
      </c>
    </row>
    <row r="25" spans="1:16" x14ac:dyDescent="0.25">
      <c r="A25" s="2">
        <v>26604</v>
      </c>
      <c r="B25" s="7">
        <v>0.50110457019857058</v>
      </c>
      <c r="C25" s="7">
        <v>24.442870537108291</v>
      </c>
      <c r="D25" s="6">
        <f t="shared" si="0"/>
        <v>11</v>
      </c>
      <c r="E25" s="17">
        <v>23</v>
      </c>
      <c r="F25" s="9">
        <f t="shared" si="1"/>
        <v>6.3711911357340723E-2</v>
      </c>
      <c r="G25" s="8">
        <f t="shared" si="2"/>
        <v>0.93986684019949518</v>
      </c>
      <c r="H25" s="8">
        <f t="shared" si="3"/>
        <v>1.7153259645180177</v>
      </c>
      <c r="I25" s="17">
        <v>23</v>
      </c>
      <c r="J25" s="9">
        <f t="shared" si="7"/>
        <v>1.4734144778987828E-2</v>
      </c>
      <c r="K25" s="8">
        <f t="shared" si="4"/>
        <v>0.3309601435629636</v>
      </c>
      <c r="L25" s="9" cm="1">
        <f t="array" ref="L25">INDEX($J$3:$J$1562,MATCH(MIN(ABS($K$3:$K$1562-C25)),ABS($K$3:$K$1562-C25),0))</f>
        <v>0.55092889173606663</v>
      </c>
      <c r="M25" s="8" cm="1">
        <f t="array" ref="M25">INDEX($H$3:$H$362,MATCH(MIN(ABS($F$3:$F$362-L25)),ABS($F$3:$F$362-L25),0))</f>
        <v>22.084168346267546</v>
      </c>
      <c r="N25" s="8">
        <f t="shared" si="5"/>
        <v>1.1068051173065518</v>
      </c>
      <c r="O25" s="8" cm="1">
        <f t="array" ref="O25">INDEX($G$3:$G$362,MATCH(MIN(ABS($F$3:$F$362-L25)),ABS($F$3:$F$362-L25),0))</f>
        <v>14.301635547784395</v>
      </c>
      <c r="P25" s="18">
        <f t="shared" si="6"/>
        <v>15.82912341014106</v>
      </c>
    </row>
    <row r="26" spans="1:16" x14ac:dyDescent="0.25">
      <c r="A26" s="2">
        <v>26634</v>
      </c>
      <c r="B26" s="7">
        <v>8.2883228807235927</v>
      </c>
      <c r="C26" s="7">
        <v>13.681139783697287</v>
      </c>
      <c r="D26" s="6">
        <f t="shared" si="0"/>
        <v>12</v>
      </c>
      <c r="E26" s="17">
        <v>24</v>
      </c>
      <c r="F26" s="9">
        <f t="shared" si="1"/>
        <v>6.6481994459833799E-2</v>
      </c>
      <c r="G26" s="8">
        <f t="shared" si="2"/>
        <v>0.94955865039374499</v>
      </c>
      <c r="H26" s="8">
        <f t="shared" si="3"/>
        <v>1.7257336466242217</v>
      </c>
      <c r="I26" s="17">
        <v>24</v>
      </c>
      <c r="J26" s="9">
        <f t="shared" si="7"/>
        <v>1.5374759769378604E-2</v>
      </c>
      <c r="K26" s="8">
        <f t="shared" si="4"/>
        <v>0.33895164840981079</v>
      </c>
      <c r="L26" s="9" cm="1">
        <f t="array" ref="L26">INDEX($J$3:$J$1562,MATCH(MIN(ABS($K$3:$K$1562-C26)),ABS($K$3:$K$1562-C26),0))</f>
        <v>0.3510570147341448</v>
      </c>
      <c r="M26" s="8" cm="1">
        <f t="array" ref="M26">INDEX($H$3:$H$362,MATCH(MIN(ABS($F$3:$F$362-L26)),ABS($F$3:$F$362-L26),0))</f>
        <v>13.69923404764387</v>
      </c>
      <c r="N26" s="8">
        <f t="shared" si="5"/>
        <v>0.99867917696101449</v>
      </c>
      <c r="O26" s="8" cm="1">
        <f t="array" ref="O26">INDEX($G$3:$G$362,MATCH(MIN(ABS($F$3:$F$362-L26)),ABS($F$3:$F$362-L26),0))</f>
        <v>6.0500617112395645</v>
      </c>
      <c r="P26" s="18">
        <f t="shared" si="6"/>
        <v>6.0420706503440753</v>
      </c>
    </row>
    <row r="27" spans="1:16" x14ac:dyDescent="0.25">
      <c r="A27" s="2">
        <v>26665</v>
      </c>
      <c r="B27" s="7">
        <v>18.07987794606106</v>
      </c>
      <c r="C27" s="7">
        <v>1.435405762693561</v>
      </c>
      <c r="D27" s="6">
        <f t="shared" si="0"/>
        <v>1</v>
      </c>
      <c r="E27" s="17">
        <v>25</v>
      </c>
      <c r="F27" s="9">
        <f t="shared" si="1"/>
        <v>6.9252077562326875E-2</v>
      </c>
      <c r="G27" s="8">
        <f t="shared" si="2"/>
        <v>1.0037143297031639</v>
      </c>
      <c r="H27" s="8">
        <f t="shared" si="3"/>
        <v>1.728717814220315</v>
      </c>
      <c r="I27" s="17">
        <v>25</v>
      </c>
      <c r="J27" s="9">
        <f t="shared" si="7"/>
        <v>1.6015374759769378E-2</v>
      </c>
      <c r="K27" s="8">
        <f t="shared" si="4"/>
        <v>0.3580031354006708</v>
      </c>
      <c r="L27" s="9" cm="1">
        <f t="array" ref="L27">INDEX($J$3:$J$1562,MATCH(MIN(ABS($K$3:$K$1562-C27)),ABS($K$3:$K$1562-C27),0))</f>
        <v>4.9327354260089683E-2</v>
      </c>
      <c r="M27" s="8" cm="1">
        <f t="array" ref="M27">INDEX($H$3:$H$362,MATCH(MIN(ABS($F$3:$F$362-L27)),ABS($F$3:$F$362-L27),0))</f>
        <v>1.1644748238020601</v>
      </c>
      <c r="N27" s="8">
        <f t="shared" si="5"/>
        <v>1.2326636294350271</v>
      </c>
      <c r="O27" s="8" cm="1">
        <f t="array" ref="O27">INDEX($G$3:$G$362,MATCH(MIN(ABS($F$3:$F$362-L27)),ABS($F$3:$F$362-L27),0))</f>
        <v>0.64081587889982883</v>
      </c>
      <c r="P27" s="18">
        <f t="shared" si="6"/>
        <v>0.78991042708425974</v>
      </c>
    </row>
    <row r="28" spans="1:16" x14ac:dyDescent="0.25">
      <c r="A28" s="2">
        <v>26696</v>
      </c>
      <c r="B28" s="7">
        <v>19.743484215533851</v>
      </c>
      <c r="C28" s="7">
        <v>1.6002887846315597</v>
      </c>
      <c r="D28" s="6">
        <f t="shared" si="0"/>
        <v>2</v>
      </c>
      <c r="E28" s="17">
        <v>26</v>
      </c>
      <c r="F28" s="9">
        <f t="shared" si="1"/>
        <v>7.2022160664819951E-2</v>
      </c>
      <c r="G28" s="8">
        <f t="shared" si="2"/>
        <v>1.0237569704430307</v>
      </c>
      <c r="H28" s="8">
        <f t="shared" si="3"/>
        <v>1.820442630308045</v>
      </c>
      <c r="I28" s="17">
        <v>26</v>
      </c>
      <c r="J28" s="9">
        <f t="shared" si="7"/>
        <v>1.6655989750160152E-2</v>
      </c>
      <c r="K28" s="8">
        <f t="shared" si="4"/>
        <v>0.36092288303488484</v>
      </c>
      <c r="L28" s="9" cm="1">
        <f t="array" ref="L28">INDEX($J$3:$J$1562,MATCH(MIN(ABS($K$3:$K$1562-C28)),ABS($K$3:$K$1562-C28),0))</f>
        <v>5.253042921204356E-2</v>
      </c>
      <c r="M28" s="8" cm="1">
        <f t="array" ref="M28">INDEX($H$3:$H$362,MATCH(MIN(ABS($F$3:$F$362-L28)),ABS($F$3:$F$362-L28),0))</f>
        <v>1.1712218055068941</v>
      </c>
      <c r="N28" s="8">
        <f t="shared" si="5"/>
        <v>1.366341351490608</v>
      </c>
      <c r="O28" s="8" cm="1">
        <f t="array" ref="O28">INDEX($G$3:$G$362,MATCH(MIN(ABS($F$3:$F$362-L28)),ABS($F$3:$F$362-L28),0))</f>
        <v>0.65039248423906637</v>
      </c>
      <c r="P28" s="18">
        <f t="shared" si="6"/>
        <v>0.88865814591453984</v>
      </c>
    </row>
    <row r="29" spans="1:16" x14ac:dyDescent="0.25">
      <c r="A29" s="2">
        <v>26724</v>
      </c>
      <c r="B29" s="7">
        <v>14.437207365397706</v>
      </c>
      <c r="C29" s="7">
        <v>24.006615547131194</v>
      </c>
      <c r="D29" s="6">
        <f t="shared" si="0"/>
        <v>3</v>
      </c>
      <c r="E29" s="17">
        <v>27</v>
      </c>
      <c r="F29" s="9">
        <f t="shared" si="1"/>
        <v>7.4792243767313013E-2</v>
      </c>
      <c r="G29" s="8">
        <f t="shared" si="2"/>
        <v>1.0267002266480163</v>
      </c>
      <c r="H29" s="8">
        <f t="shared" si="3"/>
        <v>2.1214754046997717</v>
      </c>
      <c r="I29" s="17">
        <v>27</v>
      </c>
      <c r="J29" s="9">
        <f t="shared" si="7"/>
        <v>1.729660474055093E-2</v>
      </c>
      <c r="K29" s="8">
        <f t="shared" si="4"/>
        <v>0.37152721791679105</v>
      </c>
      <c r="L29" s="9" cm="1">
        <f t="array" ref="L29">INDEX($J$3:$J$1562,MATCH(MIN(ABS($K$3:$K$1562-C29)),ABS($K$3:$K$1562-C29),0))</f>
        <v>0.54516335682254968</v>
      </c>
      <c r="M29" s="8" cm="1">
        <f t="array" ref="M29">INDEX($H$3:$H$362,MATCH(MIN(ABS($F$3:$F$362-L29)),ABS($F$3:$F$362-L29),0))</f>
        <v>21.133142281921806</v>
      </c>
      <c r="N29" s="8">
        <f t="shared" si="5"/>
        <v>1.1359699957004255</v>
      </c>
      <c r="O29" s="8" cm="1">
        <f t="array" ref="O29">INDEX($G$3:$G$362,MATCH(MIN(ABS($F$3:$F$362-L29)),ABS($F$3:$F$362-L29),0))</f>
        <v>14.233695127170819</v>
      </c>
      <c r="P29" s="18">
        <f t="shared" si="6"/>
        <v>16.169050592413402</v>
      </c>
    </row>
    <row r="30" spans="1:16" x14ac:dyDescent="0.25">
      <c r="A30" s="2">
        <v>26755</v>
      </c>
      <c r="B30" s="7">
        <v>12.091595392485354</v>
      </c>
      <c r="C30" s="7">
        <v>49.48693873178776</v>
      </c>
      <c r="D30" s="6">
        <f t="shared" si="0"/>
        <v>4</v>
      </c>
      <c r="E30" s="17">
        <v>28</v>
      </c>
      <c r="F30" s="9">
        <f t="shared" si="1"/>
        <v>7.7562326869806089E-2</v>
      </c>
      <c r="G30" s="8">
        <f t="shared" si="2"/>
        <v>1.0270017899446511</v>
      </c>
      <c r="H30" s="8">
        <f t="shared" si="3"/>
        <v>2.3294792052344016</v>
      </c>
      <c r="I30" s="17">
        <v>28</v>
      </c>
      <c r="J30" s="9">
        <f t="shared" si="7"/>
        <v>1.7937219730941704E-2</v>
      </c>
      <c r="K30" s="8">
        <f t="shared" si="4"/>
        <v>0.37913507450192591</v>
      </c>
      <c r="L30" s="9" cm="1">
        <f t="array" ref="L30">INDEX($J$3:$J$1562,MATCH(MIN(ABS($K$3:$K$1562-C30)),ABS($K$3:$K$1562-C30),0))</f>
        <v>0.80333119795003205</v>
      </c>
      <c r="M30" s="8" cm="1">
        <f t="array" ref="M30">INDEX($H$3:$H$362,MATCH(MIN(ABS($F$3:$F$362-L30)),ABS($F$3:$F$362-L30),0))</f>
        <v>44.027396324447466</v>
      </c>
      <c r="N30" s="8">
        <f t="shared" si="5"/>
        <v>1.1240032993799529</v>
      </c>
      <c r="O30" s="8" cm="1">
        <f t="array" ref="O30">INDEX($G$3:$G$362,MATCH(MIN(ABS($F$3:$F$362-L30)),ABS($F$3:$F$362-L30),0))</f>
        <v>33.177096539030686</v>
      </c>
      <c r="P30" s="18">
        <f t="shared" si="6"/>
        <v>37.29116597371771</v>
      </c>
    </row>
    <row r="31" spans="1:16" x14ac:dyDescent="0.25">
      <c r="A31" s="2">
        <v>26785</v>
      </c>
      <c r="B31" s="7">
        <v>1.0430498029202124</v>
      </c>
      <c r="C31" s="7">
        <v>14.576208267146537</v>
      </c>
      <c r="D31" s="6">
        <f t="shared" si="0"/>
        <v>5</v>
      </c>
      <c r="E31" s="17">
        <v>29</v>
      </c>
      <c r="F31" s="9">
        <f t="shared" si="1"/>
        <v>8.0332409972299165E-2</v>
      </c>
      <c r="G31" s="8">
        <f t="shared" si="2"/>
        <v>1.0430498029202124</v>
      </c>
      <c r="H31" s="8">
        <f t="shared" si="3"/>
        <v>2.4949112208156432</v>
      </c>
      <c r="I31" s="17">
        <v>29</v>
      </c>
      <c r="J31" s="9">
        <f t="shared" si="7"/>
        <v>1.8577834721332478E-2</v>
      </c>
      <c r="K31" s="8">
        <f t="shared" si="4"/>
        <v>0.38744187480743492</v>
      </c>
      <c r="L31" s="9" cm="1">
        <f t="array" ref="L31">INDEX($J$3:$J$1562,MATCH(MIN(ABS($K$3:$K$1562-C31)),ABS($K$3:$K$1562-C31),0))</f>
        <v>0.37475976937860345</v>
      </c>
      <c r="M31" s="8" cm="1">
        <f t="array" ref="M31">INDEX($H$3:$H$362,MATCH(MIN(ABS($F$3:$F$362-L31)),ABS($F$3:$F$362-L31),0))</f>
        <v>14.484714777534199</v>
      </c>
      <c r="N31" s="8">
        <f t="shared" si="5"/>
        <v>1.0063165544518864</v>
      </c>
      <c r="O31" s="8" cm="1">
        <f t="array" ref="O31">INDEX($G$3:$G$362,MATCH(MIN(ABS($F$3:$F$362-L31)),ABS($F$3:$F$362-L31),0))</f>
        <v>6.5742292789752081</v>
      </c>
      <c r="P31" s="18">
        <f t="shared" si="6"/>
        <v>6.6157557561950409</v>
      </c>
    </row>
    <row r="32" spans="1:16" x14ac:dyDescent="0.25">
      <c r="A32" s="2">
        <v>26816</v>
      </c>
      <c r="B32" s="7">
        <v>2.0544425987490076</v>
      </c>
      <c r="C32" s="7">
        <v>34.825004875672072</v>
      </c>
      <c r="D32" s="6">
        <f t="shared" si="0"/>
        <v>6</v>
      </c>
      <c r="E32" s="17">
        <v>30</v>
      </c>
      <c r="F32" s="9">
        <f t="shared" si="1"/>
        <v>8.3102493074792241E-2</v>
      </c>
      <c r="G32" s="8">
        <f t="shared" si="2"/>
        <v>1.0825521013436199</v>
      </c>
      <c r="H32" s="8">
        <f t="shared" si="3"/>
        <v>2.5310498914820916</v>
      </c>
      <c r="I32" s="17">
        <v>30</v>
      </c>
      <c r="J32" s="9">
        <f t="shared" si="7"/>
        <v>1.9218449711723255E-2</v>
      </c>
      <c r="K32" s="8">
        <f t="shared" si="4"/>
        <v>0.40182052271646779</v>
      </c>
      <c r="L32" s="9" cm="1">
        <f t="array" ref="L32">INDEX($J$3:$J$1562,MATCH(MIN(ABS($K$3:$K$1562-C32)),ABS($K$3:$K$1562-C32),0))</f>
        <v>0.67648942985265859</v>
      </c>
      <c r="M32" s="8" cm="1">
        <f t="array" ref="M32">INDEX($H$3:$H$362,MATCH(MIN(ABS($F$3:$F$362-L32)),ABS($F$3:$F$362-L32),0))</f>
        <v>29.300102476638962</v>
      </c>
      <c r="N32" s="8">
        <f t="shared" si="5"/>
        <v>1.1885625623131566</v>
      </c>
      <c r="O32" s="8" cm="1">
        <f t="array" ref="O32">INDEX($G$3:$G$362,MATCH(MIN(ABS($F$3:$F$362-L32)),ABS($F$3:$F$362-L32),0))</f>
        <v>21.735001347476658</v>
      </c>
      <c r="P32" s="18">
        <f t="shared" si="6"/>
        <v>25.833408893436768</v>
      </c>
    </row>
    <row r="33" spans="1:16" x14ac:dyDescent="0.25">
      <c r="A33" s="2">
        <v>26846</v>
      </c>
      <c r="B33" s="7">
        <v>32.992233354410928</v>
      </c>
      <c r="C33" s="7">
        <v>14.310778456508832</v>
      </c>
      <c r="D33" s="6">
        <f t="shared" si="0"/>
        <v>7</v>
      </c>
      <c r="E33" s="17">
        <v>31</v>
      </c>
      <c r="F33" s="9">
        <f t="shared" si="1"/>
        <v>8.5872576177285317E-2</v>
      </c>
      <c r="G33" s="8">
        <f t="shared" si="2"/>
        <v>1.083515159735954</v>
      </c>
      <c r="H33" s="8">
        <f t="shared" si="3"/>
        <v>2.5401701375614603</v>
      </c>
      <c r="I33" s="17">
        <v>31</v>
      </c>
      <c r="J33" s="9">
        <f t="shared" si="7"/>
        <v>1.9859064702114029E-2</v>
      </c>
      <c r="K33" s="8">
        <f t="shared" si="4"/>
        <v>0.41443210031560146</v>
      </c>
      <c r="L33" s="9" cm="1">
        <f t="array" ref="L33">INDEX($J$3:$J$1562,MATCH(MIN(ABS($K$3:$K$1562-C33)),ABS($K$3:$K$1562-C33),0))</f>
        <v>0.36707238949391413</v>
      </c>
      <c r="M33" s="8" cm="1">
        <f t="array" ref="M33">INDEX($H$3:$H$362,MATCH(MIN(ABS($F$3:$F$362-L33)),ABS($F$3:$F$362-L33),0))</f>
        <v>14.310778456508832</v>
      </c>
      <c r="N33" s="8">
        <f t="shared" si="5"/>
        <v>1</v>
      </c>
      <c r="O33" s="8" cm="1">
        <f t="array" ref="O33">INDEX($G$3:$G$362,MATCH(MIN(ABS($F$3:$F$362-L33)),ABS($F$3:$F$362-L33),0))</f>
        <v>6.3552421045161882</v>
      </c>
      <c r="P33" s="18">
        <f t="shared" si="6"/>
        <v>6.3552421045161882</v>
      </c>
    </row>
    <row r="34" spans="1:16" x14ac:dyDescent="0.25">
      <c r="A34" s="2">
        <v>26877</v>
      </c>
      <c r="B34" s="7">
        <v>8.0914284853817637</v>
      </c>
      <c r="C34" s="7">
        <v>42.39680417375088</v>
      </c>
      <c r="D34" s="6">
        <f t="shared" si="0"/>
        <v>8</v>
      </c>
      <c r="E34" s="17">
        <v>32</v>
      </c>
      <c r="F34" s="9">
        <f t="shared" si="1"/>
        <v>8.8642659279778394E-2</v>
      </c>
      <c r="G34" s="8">
        <f t="shared" si="2"/>
        <v>1.1742796560812283</v>
      </c>
      <c r="H34" s="8">
        <f t="shared" si="3"/>
        <v>2.544693774884252</v>
      </c>
      <c r="I34" s="17">
        <v>32</v>
      </c>
      <c r="J34" s="9">
        <f t="shared" si="7"/>
        <v>2.0499679692504803E-2</v>
      </c>
      <c r="K34" s="8">
        <f t="shared" si="4"/>
        <v>0.43353844494202981</v>
      </c>
      <c r="L34" s="9" cm="1">
        <f t="array" ref="L34">INDEX($J$3:$J$1562,MATCH(MIN(ABS($K$3:$K$1562-C34)),ABS($K$3:$K$1562-C34),0))</f>
        <v>0.74119154388212682</v>
      </c>
      <c r="M34" s="8" cm="1">
        <f t="array" ref="M34">INDEX($H$3:$H$362,MATCH(MIN(ABS($F$3:$F$362-L34)),ABS($F$3:$F$362-L34),0))</f>
        <v>35.694096930171234</v>
      </c>
      <c r="N34" s="8">
        <f t="shared" si="5"/>
        <v>1.1877819533210836</v>
      </c>
      <c r="O34" s="8" cm="1">
        <f t="array" ref="O34">INDEX($G$3:$G$362,MATCH(MIN(ABS($F$3:$F$362-L34)),ABS($F$3:$F$362-L34),0))</f>
        <v>29.950610239434624</v>
      </c>
      <c r="P34" s="18">
        <f t="shared" si="6"/>
        <v>35.574794333354106</v>
      </c>
    </row>
    <row r="35" spans="1:16" x14ac:dyDescent="0.25">
      <c r="A35" s="2">
        <v>26908</v>
      </c>
      <c r="B35" s="7">
        <v>51.635810979774803</v>
      </c>
      <c r="C35" s="7">
        <v>103.99868113093537</v>
      </c>
      <c r="D35" s="6">
        <f t="shared" si="0"/>
        <v>9</v>
      </c>
      <c r="E35" s="17">
        <v>33</v>
      </c>
      <c r="F35" s="9">
        <f t="shared" si="1"/>
        <v>9.141274238227147E-2</v>
      </c>
      <c r="G35" s="8">
        <f t="shared" si="2"/>
        <v>1.1854117298028395</v>
      </c>
      <c r="H35" s="8">
        <f t="shared" si="3"/>
        <v>2.5996936710096885</v>
      </c>
      <c r="I35" s="17">
        <v>33</v>
      </c>
      <c r="J35" s="9">
        <f t="shared" si="7"/>
        <v>2.1140294682895581E-2</v>
      </c>
      <c r="K35" s="8">
        <f t="shared" si="4"/>
        <v>0.44088269277510872</v>
      </c>
      <c r="L35" s="9" cm="1">
        <f t="array" ref="L35">INDEX($J$3:$J$1562,MATCH(MIN(ABS($K$3:$K$1562-C35)),ABS($K$3:$K$1562-C35),0))</f>
        <v>0.96925048046124285</v>
      </c>
      <c r="M35" s="8" cm="1">
        <f t="array" ref="M35">INDEX($H$3:$H$362,MATCH(MIN(ABS($F$3:$F$362-L35)),ABS($F$3:$F$362-L35),0))</f>
        <v>90.382946119948841</v>
      </c>
      <c r="N35" s="8">
        <f t="shared" si="5"/>
        <v>1.1506449567700177</v>
      </c>
      <c r="O35" s="8" cm="1">
        <f t="array" ref="O35">INDEX($G$3:$G$362,MATCH(MIN(ABS($F$3:$F$362-L35)),ABS($F$3:$F$362-L35),0))</f>
        <v>90.830083894152878</v>
      </c>
      <c r="P35" s="18">
        <f t="shared" si="6"/>
        <v>104.51317795580462</v>
      </c>
    </row>
    <row r="36" spans="1:16" x14ac:dyDescent="0.25">
      <c r="A36" s="2">
        <v>26938</v>
      </c>
      <c r="B36" s="7">
        <v>31.696284696340221</v>
      </c>
      <c r="C36" s="7">
        <v>6.3329066390909068</v>
      </c>
      <c r="D36" s="6">
        <f t="shared" si="0"/>
        <v>10</v>
      </c>
      <c r="E36" s="17">
        <v>34</v>
      </c>
      <c r="F36" s="9">
        <f t="shared" si="1"/>
        <v>9.4182825484764546E-2</v>
      </c>
      <c r="G36" s="8">
        <f t="shared" si="2"/>
        <v>1.2225330676139157</v>
      </c>
      <c r="H36" s="8">
        <f t="shared" si="3"/>
        <v>2.7072737822849255</v>
      </c>
      <c r="I36" s="17">
        <v>34</v>
      </c>
      <c r="J36" s="9">
        <f t="shared" si="7"/>
        <v>2.1780909673286355E-2</v>
      </c>
      <c r="K36" s="8">
        <f t="shared" si="4"/>
        <v>0.44202130372161691</v>
      </c>
      <c r="L36" s="9" cm="1">
        <f t="array" ref="L36">INDEX($J$3:$J$1562,MATCH(MIN(ABS($K$3:$K$1562-C36)),ABS($K$3:$K$1562-C36),0))</f>
        <v>0.18641896220371557</v>
      </c>
      <c r="M36" s="8" cm="1">
        <f t="array" ref="M36">INDEX($H$3:$H$362,MATCH(MIN(ABS($F$3:$F$362-L36)),ABS($F$3:$F$362-L36),0))</f>
        <v>5.704803404303604</v>
      </c>
      <c r="N36" s="8">
        <f t="shared" si="5"/>
        <v>1.1101007677693981</v>
      </c>
      <c r="O36" s="8" cm="1">
        <f t="array" ref="O36">INDEX($G$3:$G$362,MATCH(MIN(ABS($F$3:$F$362-L36)),ABS($F$3:$F$362-L36),0))</f>
        <v>2.2205079880844467</v>
      </c>
      <c r="P36" s="18">
        <f t="shared" si="6"/>
        <v>2.464987622410626</v>
      </c>
    </row>
    <row r="37" spans="1:16" x14ac:dyDescent="0.25">
      <c r="A37" s="2">
        <v>26969</v>
      </c>
      <c r="B37" s="7">
        <v>18.649691421074355</v>
      </c>
      <c r="C37" s="7">
        <v>155.35628163730277</v>
      </c>
      <c r="D37" s="6">
        <f t="shared" si="0"/>
        <v>11</v>
      </c>
      <c r="E37" s="17">
        <v>35</v>
      </c>
      <c r="F37" s="9">
        <f t="shared" si="1"/>
        <v>9.6952908587257622E-2</v>
      </c>
      <c r="G37" s="8">
        <f t="shared" si="2"/>
        <v>1.2450389448365087</v>
      </c>
      <c r="H37" s="8">
        <f t="shared" si="3"/>
        <v>2.7457991872205616</v>
      </c>
      <c r="I37" s="17">
        <v>35</v>
      </c>
      <c r="J37" s="9">
        <f t="shared" si="7"/>
        <v>2.2421524663677129E-2</v>
      </c>
      <c r="K37" s="8">
        <f t="shared" si="4"/>
        <v>0.49318708601427819</v>
      </c>
      <c r="L37" s="9" cm="1">
        <f t="array" ref="L37">INDEX($J$3:$J$1562,MATCH(MIN(ABS($K$3:$K$1562-C37)),ABS($K$3:$K$1562-C37),0))</f>
        <v>0.99295323510570144</v>
      </c>
      <c r="M37" s="8" cm="1">
        <f t="array" ref="M37">INDEX($H$3:$H$362,MATCH(MIN(ABS($F$3:$F$362-L37)),ABS($F$3:$F$362-L37),0))</f>
        <v>124.61366925686465</v>
      </c>
      <c r="N37" s="8">
        <f t="shared" si="5"/>
        <v>1.2467033718192564</v>
      </c>
      <c r="O37" s="8" cm="1">
        <f t="array" ref="O37">INDEX($G$3:$G$362,MATCH(MIN(ABS($F$3:$F$362-L37)),ABS($F$3:$F$362-L37),0))</f>
        <v>130.44738509310162</v>
      </c>
      <c r="P37" s="18">
        <f t="shared" si="6"/>
        <v>162.6291948405748</v>
      </c>
    </row>
    <row r="38" spans="1:16" x14ac:dyDescent="0.25">
      <c r="A38" s="2">
        <v>26999</v>
      </c>
      <c r="B38" s="7">
        <v>19.553805168232458</v>
      </c>
      <c r="C38" s="7">
        <v>4.1294710444043279</v>
      </c>
      <c r="D38" s="6">
        <f t="shared" si="0"/>
        <v>12</v>
      </c>
      <c r="E38" s="17">
        <v>36</v>
      </c>
      <c r="F38" s="9">
        <f t="shared" si="1"/>
        <v>9.9722991689750698E-2</v>
      </c>
      <c r="G38" s="8">
        <f t="shared" si="2"/>
        <v>1.272452180653179</v>
      </c>
      <c r="H38" s="8">
        <f t="shared" si="3"/>
        <v>2.8080109976404857</v>
      </c>
      <c r="I38" s="17">
        <v>36</v>
      </c>
      <c r="J38" s="9">
        <f t="shared" si="7"/>
        <v>2.3062139654067906E-2</v>
      </c>
      <c r="K38" s="8">
        <f t="shared" si="4"/>
        <v>0.52364889891216659</v>
      </c>
      <c r="L38" s="9" cm="1">
        <f t="array" ref="L38">INDEX($J$3:$J$1562,MATCH(MIN(ABS($K$3:$K$1562-C38)),ABS($K$3:$K$1562-C38),0))</f>
        <v>0.12812299807815503</v>
      </c>
      <c r="M38" s="8" cm="1">
        <f t="array" ref="M38">INDEX($H$3:$H$362,MATCH(MIN(ABS($F$3:$F$362-L38)),ABS($F$3:$F$362-L38),0))</f>
        <v>3.5036941082031419</v>
      </c>
      <c r="N38" s="8">
        <f t="shared" si="5"/>
        <v>1.1786049001070227</v>
      </c>
      <c r="O38" s="8" cm="1">
        <f t="array" ref="O38">INDEX($G$3:$G$362,MATCH(MIN(ABS($F$3:$F$362-L38)),ABS($F$3:$F$362-L38),0))</f>
        <v>1.5549833127668655</v>
      </c>
      <c r="P38" s="18">
        <f t="shared" si="6"/>
        <v>1.8327109520116787</v>
      </c>
    </row>
    <row r="39" spans="1:16" x14ac:dyDescent="0.25">
      <c r="A39" s="2">
        <v>27030</v>
      </c>
      <c r="B39" s="7">
        <v>1.3774577531801064</v>
      </c>
      <c r="C39" s="7">
        <v>6.4848222398245312</v>
      </c>
      <c r="D39" s="6">
        <f t="shared" si="0"/>
        <v>1</v>
      </c>
      <c r="E39" s="17">
        <v>37</v>
      </c>
      <c r="F39" s="9">
        <f t="shared" si="1"/>
        <v>0.10249307479224377</v>
      </c>
      <c r="G39" s="8">
        <f t="shared" si="2"/>
        <v>1.2818760250345396</v>
      </c>
      <c r="H39" s="8">
        <f t="shared" si="3"/>
        <v>2.8575557487690006</v>
      </c>
      <c r="I39" s="17">
        <v>37</v>
      </c>
      <c r="J39" s="9">
        <f t="shared" si="7"/>
        <v>2.370275464445868E-2</v>
      </c>
      <c r="K39" s="8">
        <f t="shared" si="4"/>
        <v>0.52773265594080854</v>
      </c>
      <c r="L39" s="9" cm="1">
        <f t="array" ref="L39">INDEX($J$3:$J$1562,MATCH(MIN(ABS($K$3:$K$1562-C39)),ABS($K$3:$K$1562-C39),0))</f>
        <v>0.19154388212684176</v>
      </c>
      <c r="M39" s="8" cm="1">
        <f t="array" ref="M39">INDEX($H$3:$H$362,MATCH(MIN(ABS($F$3:$F$362-L39)),ABS($F$3:$F$362-L39),0))</f>
        <v>5.9581992115545797</v>
      </c>
      <c r="N39" s="8">
        <f t="shared" si="5"/>
        <v>1.0883862740353973</v>
      </c>
      <c r="O39" s="8" cm="1">
        <f t="array" ref="O39">INDEX($G$3:$G$362,MATCH(MIN(ABS($F$3:$F$362-L39)),ABS($F$3:$F$362-L39),0))</f>
        <v>2.2529358948023348</v>
      </c>
      <c r="P39" s="18">
        <f t="shared" si="6"/>
        <v>2.4520645041845173</v>
      </c>
    </row>
    <row r="40" spans="1:16" x14ac:dyDescent="0.25">
      <c r="A40" s="2">
        <v>27061</v>
      </c>
      <c r="B40" s="7">
        <v>59.047351137293418</v>
      </c>
      <c r="C40" s="7">
        <v>25.804098392501242</v>
      </c>
      <c r="D40" s="6">
        <f t="shared" si="0"/>
        <v>2</v>
      </c>
      <c r="E40" s="17">
        <v>38</v>
      </c>
      <c r="F40" s="9">
        <f t="shared" si="1"/>
        <v>0.10526315789473684</v>
      </c>
      <c r="G40" s="8">
        <f t="shared" si="2"/>
        <v>1.2858791951792303</v>
      </c>
      <c r="H40" s="8">
        <f t="shared" si="3"/>
        <v>3.0291630268230909</v>
      </c>
      <c r="I40" s="17">
        <v>38</v>
      </c>
      <c r="J40" s="9">
        <f t="shared" si="7"/>
        <v>2.4343369634849454E-2</v>
      </c>
      <c r="K40" s="8">
        <f t="shared" si="4"/>
        <v>0.53377512977647357</v>
      </c>
      <c r="L40" s="9" cm="1">
        <f t="array" ref="L40">INDEX($J$3:$J$1562,MATCH(MIN(ABS($K$3:$K$1562-C40)),ABS($K$3:$K$1562-C40),0))</f>
        <v>0.57399103139013452</v>
      </c>
      <c r="M40" s="8" cm="1">
        <f t="array" ref="M40">INDEX($H$3:$H$362,MATCH(MIN(ABS($F$3:$F$362-L40)),ABS($F$3:$F$362-L40),0))</f>
        <v>23.449762943157452</v>
      </c>
      <c r="N40" s="8">
        <f t="shared" si="5"/>
        <v>1.1003991151232841</v>
      </c>
      <c r="O40" s="8" cm="1">
        <f t="array" ref="O40">INDEX($G$3:$G$362,MATCH(MIN(ABS($F$3:$F$362-L40)),ABS($F$3:$F$362-L40),0))</f>
        <v>15.161702649149026</v>
      </c>
      <c r="P40" s="18">
        <f t="shared" si="6"/>
        <v>16.683924178885942</v>
      </c>
    </row>
    <row r="41" spans="1:16" x14ac:dyDescent="0.25">
      <c r="A41" s="2">
        <v>27089</v>
      </c>
      <c r="B41" s="7">
        <v>12.617324259402508</v>
      </c>
      <c r="C41" s="7">
        <v>27.379894576344284</v>
      </c>
      <c r="D41" s="6">
        <f t="shared" si="0"/>
        <v>3</v>
      </c>
      <c r="E41" s="17">
        <v>39</v>
      </c>
      <c r="F41" s="9">
        <f t="shared" si="1"/>
        <v>0.10803324099722991</v>
      </c>
      <c r="G41" s="8">
        <f t="shared" si="2"/>
        <v>1.3307031301652605</v>
      </c>
      <c r="H41" s="8">
        <f t="shared" si="3"/>
        <v>3.0414631531129137</v>
      </c>
      <c r="I41" s="17">
        <v>39</v>
      </c>
      <c r="J41" s="9">
        <f t="shared" si="7"/>
        <v>2.4983984625240232E-2</v>
      </c>
      <c r="K41" s="8">
        <f t="shared" si="4"/>
        <v>0.57264832895302964</v>
      </c>
      <c r="L41" s="9" cm="1">
        <f t="array" ref="L41">INDEX($J$3:$J$1562,MATCH(MIN(ABS($K$3:$K$1562-C41)),ABS($K$3:$K$1562-C41),0))</f>
        <v>0.59192825112107628</v>
      </c>
      <c r="M41" s="8" cm="1">
        <f t="array" ref="M41">INDEX($H$3:$H$362,MATCH(MIN(ABS($F$3:$F$362-L41)),ABS($F$3:$F$362-L41),0))</f>
        <v>24.513989024868444</v>
      </c>
      <c r="N41" s="8">
        <f t="shared" si="5"/>
        <v>1.1169089840322803</v>
      </c>
      <c r="O41" s="8" cm="1">
        <f t="array" ref="O41">INDEX($G$3:$G$362,MATCH(MIN(ABS($F$3:$F$362-L41)),ABS($F$3:$F$362-L41),0))</f>
        <v>16.509605725544006</v>
      </c>
      <c r="P41" s="18">
        <f t="shared" si="6"/>
        <v>18.439726957690873</v>
      </c>
    </row>
    <row r="42" spans="1:16" x14ac:dyDescent="0.25">
      <c r="A42" s="2">
        <v>27120</v>
      </c>
      <c r="B42" s="7">
        <v>40.111596302290693</v>
      </c>
      <c r="C42" s="7">
        <v>22.578225333906293</v>
      </c>
      <c r="D42" s="6">
        <f t="shared" si="0"/>
        <v>4</v>
      </c>
      <c r="E42" s="17">
        <v>40</v>
      </c>
      <c r="F42" s="9">
        <f t="shared" si="1"/>
        <v>0.11080332409972299</v>
      </c>
      <c r="G42" s="8">
        <f t="shared" si="2"/>
        <v>1.3621151435735168</v>
      </c>
      <c r="H42" s="8">
        <f t="shared" si="3"/>
        <v>3.0761011087211632</v>
      </c>
      <c r="I42" s="17">
        <v>40</v>
      </c>
      <c r="J42" s="9">
        <f t="shared" si="7"/>
        <v>2.5624599615631006E-2</v>
      </c>
      <c r="K42" s="8">
        <f t="shared" si="4"/>
        <v>0.58150148911207145</v>
      </c>
      <c r="L42" s="9" cm="1">
        <f t="array" ref="L42">INDEX($J$3:$J$1562,MATCH(MIN(ABS($K$3:$K$1562-C42)),ABS($K$3:$K$1562-C42),0))</f>
        <v>0.5233824471492633</v>
      </c>
      <c r="M42" s="8" cm="1">
        <f t="array" ref="M42">INDEX($H$3:$H$362,MATCH(MIN(ABS($F$3:$F$362-L42)),ABS($F$3:$F$362-L42),0))</f>
        <v>19.954990985421944</v>
      </c>
      <c r="N42" s="8">
        <f t="shared" si="5"/>
        <v>1.1314575561773366</v>
      </c>
      <c r="O42" s="8" cm="1">
        <f t="array" ref="O42">INDEX($G$3:$G$362,MATCH(MIN(ABS($F$3:$F$362-L42)),ABS($F$3:$F$362-L42),0))</f>
        <v>13.190824378349649</v>
      </c>
      <c r="P42" s="18">
        <f t="shared" si="6"/>
        <v>14.924857915091929</v>
      </c>
    </row>
    <row r="43" spans="1:16" x14ac:dyDescent="0.25">
      <c r="A43" s="2">
        <v>27150</v>
      </c>
      <c r="B43" s="7">
        <v>13.586982674796754</v>
      </c>
      <c r="C43" s="7">
        <v>47.613288034286654</v>
      </c>
      <c r="D43" s="6">
        <f t="shared" si="0"/>
        <v>5</v>
      </c>
      <c r="E43" s="17">
        <v>41</v>
      </c>
      <c r="F43" s="9">
        <f t="shared" si="1"/>
        <v>0.11357340720221606</v>
      </c>
      <c r="G43" s="8">
        <f t="shared" si="2"/>
        <v>1.3774577531801064</v>
      </c>
      <c r="H43" s="8">
        <f t="shared" si="3"/>
        <v>3.0936068999421402</v>
      </c>
      <c r="I43" s="17">
        <v>41</v>
      </c>
      <c r="J43" s="9">
        <f t="shared" si="7"/>
        <v>2.626521460602178E-2</v>
      </c>
      <c r="K43" s="8">
        <f t="shared" si="4"/>
        <v>0.61017336182544679</v>
      </c>
      <c r="L43" s="9" cm="1">
        <f t="array" ref="L43">INDEX($J$3:$J$1562,MATCH(MIN(ABS($K$3:$K$1562-C43)),ABS($K$3:$K$1562-C43),0))</f>
        <v>0.78795643818065342</v>
      </c>
      <c r="M43" s="8" cm="1">
        <f t="array" ref="M43">INDEX($H$3:$H$362,MATCH(MIN(ABS($F$3:$F$362-L43)),ABS($F$3:$F$362-L43),0))</f>
        <v>41.77260415715697</v>
      </c>
      <c r="N43" s="8">
        <f t="shared" si="5"/>
        <v>1.1398209183979973</v>
      </c>
      <c r="O43" s="8" cm="1">
        <f t="array" ref="O43">INDEX($G$3:$G$362,MATCH(MIN(ABS($F$3:$F$362-L43)),ABS($F$3:$F$362-L43),0))</f>
        <v>32.715145305520508</v>
      </c>
      <c r="P43" s="18">
        <f t="shared" si="6"/>
        <v>37.289406967662316</v>
      </c>
    </row>
    <row r="44" spans="1:16" x14ac:dyDescent="0.25">
      <c r="A44" s="2">
        <v>27181</v>
      </c>
      <c r="B44" s="7">
        <v>5.3303567434997374</v>
      </c>
      <c r="C44" s="7">
        <v>34.671401451949365</v>
      </c>
      <c r="D44" s="6">
        <f t="shared" si="0"/>
        <v>6</v>
      </c>
      <c r="E44" s="17">
        <v>42</v>
      </c>
      <c r="F44" s="9">
        <f t="shared" si="1"/>
        <v>0.11634349030470914</v>
      </c>
      <c r="G44" s="8">
        <f t="shared" si="2"/>
        <v>1.397423297938257</v>
      </c>
      <c r="H44" s="8">
        <f t="shared" si="3"/>
        <v>3.1626718339511255</v>
      </c>
      <c r="I44" s="17">
        <v>42</v>
      </c>
      <c r="J44" s="9">
        <f t="shared" si="7"/>
        <v>2.6905829596412557E-2</v>
      </c>
      <c r="K44" s="8">
        <f t="shared" si="4"/>
        <v>0.72550456336779712</v>
      </c>
      <c r="L44" s="9" cm="1">
        <f t="array" ref="L44">INDEX($J$3:$J$1562,MATCH(MIN(ABS($K$3:$K$1562-C44)),ABS($K$3:$K$1562-C44),0))</f>
        <v>0.67520819987187697</v>
      </c>
      <c r="M44" s="8" cm="1">
        <f t="array" ref="M44">INDEX($H$3:$H$362,MATCH(MIN(ABS($F$3:$F$362-L44)),ABS($F$3:$F$362-L44),0))</f>
        <v>29.300102476638962</v>
      </c>
      <c r="N44" s="8">
        <f t="shared" si="5"/>
        <v>1.1833201429787814</v>
      </c>
      <c r="O44" s="8" cm="1">
        <f t="array" ref="O44">INDEX($G$3:$G$362,MATCH(MIN(ABS($F$3:$F$362-L44)),ABS($F$3:$F$362-L44),0))</f>
        <v>21.735001347476658</v>
      </c>
      <c r="P44" s="18">
        <f t="shared" si="6"/>
        <v>25.719464902140086</v>
      </c>
    </row>
    <row r="45" spans="1:16" x14ac:dyDescent="0.25">
      <c r="A45" s="2">
        <v>27211</v>
      </c>
      <c r="B45" s="7">
        <v>1.0825521013436199</v>
      </c>
      <c r="C45" s="7">
        <v>18.042049032786817</v>
      </c>
      <c r="D45" s="6">
        <f t="shared" si="0"/>
        <v>7</v>
      </c>
      <c r="E45" s="17">
        <v>43</v>
      </c>
      <c r="F45" s="9">
        <f t="shared" si="1"/>
        <v>0.11911357340720222</v>
      </c>
      <c r="G45" s="8">
        <f t="shared" si="2"/>
        <v>1.4029602426800245</v>
      </c>
      <c r="H45" s="8">
        <f t="shared" si="3"/>
        <v>3.1927111804391708</v>
      </c>
      <c r="I45" s="17">
        <v>43</v>
      </c>
      <c r="J45" s="9">
        <f t="shared" si="7"/>
        <v>2.7546444586803331E-2</v>
      </c>
      <c r="K45" s="8">
        <f t="shared" si="4"/>
        <v>0.74982989061862393</v>
      </c>
      <c r="L45" s="9" cm="1">
        <f t="array" ref="L45">INDEX($J$3:$J$1562,MATCH(MIN(ABS($K$3:$K$1562-C45)),ABS($K$3:$K$1562-C45),0))</f>
        <v>0.44843049327354262</v>
      </c>
      <c r="M45" s="8" cm="1">
        <f t="array" ref="M45">INDEX($H$3:$H$362,MATCH(MIN(ABS($F$3:$F$362-L45)),ABS($F$3:$F$362-L45),0))</f>
        <v>17.368232389897642</v>
      </c>
      <c r="N45" s="8">
        <f t="shared" si="5"/>
        <v>1.0387959250983483</v>
      </c>
      <c r="O45" s="8" cm="1">
        <f t="array" ref="O45">INDEX($G$3:$G$362,MATCH(MIN(ABS($F$3:$F$362-L45)),ABS($F$3:$F$362-L45),0))</f>
        <v>9.6553864772774105</v>
      </c>
      <c r="P45" s="18">
        <f t="shared" si="6"/>
        <v>10.029976127845471</v>
      </c>
    </row>
    <row r="46" spans="1:16" x14ac:dyDescent="0.25">
      <c r="A46" s="2">
        <v>27242</v>
      </c>
      <c r="B46" s="7">
        <v>3.5737995028821263</v>
      </c>
      <c r="C46" s="7">
        <v>68.451011564826786</v>
      </c>
      <c r="D46" s="6">
        <f t="shared" si="0"/>
        <v>8</v>
      </c>
      <c r="E46" s="17">
        <v>44</v>
      </c>
      <c r="F46" s="9">
        <f t="shared" si="1"/>
        <v>0.12188365650969529</v>
      </c>
      <c r="G46" s="8">
        <f t="shared" si="2"/>
        <v>1.4274763834338673</v>
      </c>
      <c r="H46" s="8">
        <f t="shared" si="3"/>
        <v>3.2443675348629006</v>
      </c>
      <c r="I46" s="17">
        <v>44</v>
      </c>
      <c r="J46" s="9">
        <f t="shared" si="7"/>
        <v>2.8187059577194105E-2</v>
      </c>
      <c r="K46" s="8">
        <f t="shared" si="4"/>
        <v>0.80231689126392747</v>
      </c>
      <c r="L46" s="9" cm="1">
        <f t="array" ref="L46">INDEX($J$3:$J$1562,MATCH(MIN(ABS($K$3:$K$1562-C46)),ABS($K$3:$K$1562-C46),0))</f>
        <v>0.8936579115951313</v>
      </c>
      <c r="M46" s="8" cm="1">
        <f t="array" ref="M46">INDEX($H$3:$H$362,MATCH(MIN(ABS($F$3:$F$362-L46)),ABS($F$3:$F$362-L46),0))</f>
        <v>62.886260865005106</v>
      </c>
      <c r="N46" s="8">
        <f t="shared" si="5"/>
        <v>1.0884891329724191</v>
      </c>
      <c r="O46" s="8" cm="1">
        <f t="array" ref="O46">INDEX($G$3:$G$362,MATCH(MIN(ABS($F$3:$F$362-L46)),ABS($F$3:$F$362-L46),0))</f>
        <v>46.292152669493099</v>
      </c>
      <c r="P46" s="18">
        <f t="shared" si="6"/>
        <v>50.388505122643402</v>
      </c>
    </row>
    <row r="47" spans="1:16" x14ac:dyDescent="0.25">
      <c r="A47" s="2">
        <v>27273</v>
      </c>
      <c r="B47" s="7">
        <v>17.881121264990917</v>
      </c>
      <c r="C47" s="7">
        <v>21.045197798942375</v>
      </c>
      <c r="D47" s="6">
        <f t="shared" si="0"/>
        <v>9</v>
      </c>
      <c r="E47" s="17">
        <v>45</v>
      </c>
      <c r="F47" s="9">
        <f t="shared" si="1"/>
        <v>0.12465373961218837</v>
      </c>
      <c r="G47" s="8">
        <f t="shared" si="2"/>
        <v>1.5436230531064421</v>
      </c>
      <c r="H47" s="8">
        <f t="shared" si="3"/>
        <v>3.2587579825794148</v>
      </c>
      <c r="I47" s="17">
        <v>45</v>
      </c>
      <c r="J47" s="9">
        <f t="shared" si="7"/>
        <v>2.8827674567584883E-2</v>
      </c>
      <c r="K47" s="8">
        <f t="shared" si="4"/>
        <v>0.91522187829680712</v>
      </c>
      <c r="L47" s="9" cm="1">
        <f t="array" ref="L47">INDEX($J$3:$J$1562,MATCH(MIN(ABS($K$3:$K$1562-C47)),ABS($K$3:$K$1562-C47),0))</f>
        <v>0.50800768737988466</v>
      </c>
      <c r="M47" s="8" cm="1">
        <f t="array" ref="M47">INDEX($H$3:$H$362,MATCH(MIN(ABS($F$3:$F$362-L47)),ABS($F$3:$F$362-L47),0))</f>
        <v>19.664920460314015</v>
      </c>
      <c r="N47" s="8">
        <f t="shared" si="5"/>
        <v>1.0701898256549733</v>
      </c>
      <c r="O47" s="8" cm="1">
        <f t="array" ref="O47">INDEX($G$3:$G$362,MATCH(MIN(ABS($F$3:$F$362-L47)),ABS($F$3:$F$362-L47),0))</f>
        <v>12.191169283881806</v>
      </c>
      <c r="P47" s="18">
        <f t="shared" si="6"/>
        <v>13.046865330447735</v>
      </c>
    </row>
    <row r="48" spans="1:16" x14ac:dyDescent="0.25">
      <c r="A48" s="2">
        <v>27303</v>
      </c>
      <c r="B48" s="7">
        <v>21.712107964758594</v>
      </c>
      <c r="C48" s="7">
        <v>56.22607061125327</v>
      </c>
      <c r="D48" s="6">
        <f t="shared" si="0"/>
        <v>10</v>
      </c>
      <c r="E48" s="17">
        <v>46</v>
      </c>
      <c r="F48" s="9">
        <f t="shared" si="1"/>
        <v>0.12742382271468145</v>
      </c>
      <c r="G48" s="8">
        <f t="shared" si="2"/>
        <v>1.5549833127668655</v>
      </c>
      <c r="H48" s="8">
        <f t="shared" si="3"/>
        <v>3.5036941082031419</v>
      </c>
      <c r="I48" s="17">
        <v>46</v>
      </c>
      <c r="J48" s="9">
        <f t="shared" si="7"/>
        <v>2.9468289557975657E-2</v>
      </c>
      <c r="K48" s="8">
        <f t="shared" si="4"/>
        <v>0.92880459409680605</v>
      </c>
      <c r="L48" s="9" cm="1">
        <f t="array" ref="L48">INDEX($J$3:$J$1562,MATCH(MIN(ABS($K$3:$K$1562-C48)),ABS($K$3:$K$1562-C48),0))</f>
        <v>0.84176809737347857</v>
      </c>
      <c r="M48" s="8" cm="1">
        <f t="array" ref="M48">INDEX($H$3:$H$362,MATCH(MIN(ABS($F$3:$F$362-L48)),ABS($F$3:$F$362-L48),0))</f>
        <v>51.169784768153406</v>
      </c>
      <c r="N48" s="8">
        <f t="shared" si="5"/>
        <v>1.0988138970294585</v>
      </c>
      <c r="O48" s="8" cm="1">
        <f t="array" ref="O48">INDEX($G$3:$G$362,MATCH(MIN(ABS($F$3:$F$362-L48)),ABS($F$3:$F$362-L48),0))</f>
        <v>38.145523854171984</v>
      </c>
      <c r="P48" s="18">
        <f t="shared" si="6"/>
        <v>41.914831720432886</v>
      </c>
    </row>
    <row r="49" spans="1:16" x14ac:dyDescent="0.25">
      <c r="A49" s="2">
        <v>27334</v>
      </c>
      <c r="B49" s="7">
        <v>40.815677844064965</v>
      </c>
      <c r="C49" s="7">
        <v>17.700979280123349</v>
      </c>
      <c r="D49" s="6">
        <f t="shared" si="0"/>
        <v>11</v>
      </c>
      <c r="E49" s="17">
        <v>47</v>
      </c>
      <c r="F49" s="9">
        <f t="shared" si="1"/>
        <v>0.13019390581717452</v>
      </c>
      <c r="G49" s="8">
        <f t="shared" si="2"/>
        <v>1.5734719996869142</v>
      </c>
      <c r="H49" s="8">
        <f t="shared" si="3"/>
        <v>3.6590018460076568</v>
      </c>
      <c r="I49" s="17">
        <v>47</v>
      </c>
      <c r="J49" s="9">
        <f t="shared" si="7"/>
        <v>3.0108904548366431E-2</v>
      </c>
      <c r="K49" s="8">
        <f t="shared" si="4"/>
        <v>0.93571216440060923</v>
      </c>
      <c r="L49" s="9" cm="1">
        <f t="array" ref="L49">INDEX($J$3:$J$1562,MATCH(MIN(ABS($K$3:$K$1562-C49)),ABS($K$3:$K$1562-C49),0))</f>
        <v>0.44266495836002562</v>
      </c>
      <c r="M49" s="8" cm="1">
        <f t="array" ref="M49">INDEX($H$3:$H$362,MATCH(MIN(ABS($F$3:$F$362-L49)),ABS($F$3:$F$362-L49),0))</f>
        <v>16.909921596184503</v>
      </c>
      <c r="N49" s="8">
        <f t="shared" si="5"/>
        <v>1.0467806831296804</v>
      </c>
      <c r="O49" s="8" cm="1">
        <f t="array" ref="O49">INDEX($G$3:$G$362,MATCH(MIN(ABS($F$3:$F$362-L49)),ABS($F$3:$F$362-L49),0))</f>
        <v>9.5310871399674788</v>
      </c>
      <c r="P49" s="18">
        <f t="shared" si="6"/>
        <v>9.9769579073436692</v>
      </c>
    </row>
    <row r="50" spans="1:16" x14ac:dyDescent="0.25">
      <c r="A50" s="2">
        <v>27364</v>
      </c>
      <c r="B50" s="7">
        <v>44.978407689976351</v>
      </c>
      <c r="C50" s="7">
        <v>14.176114170478504</v>
      </c>
      <c r="D50" s="6">
        <f t="shared" si="0"/>
        <v>12</v>
      </c>
      <c r="E50" s="17">
        <v>48</v>
      </c>
      <c r="F50" s="9">
        <f t="shared" si="1"/>
        <v>0.1329639889196676</v>
      </c>
      <c r="G50" s="8">
        <f t="shared" si="2"/>
        <v>1.5949677138207221</v>
      </c>
      <c r="H50" s="8">
        <f t="shared" si="3"/>
        <v>3.7395572045500911</v>
      </c>
      <c r="I50" s="17">
        <v>48</v>
      </c>
      <c r="J50" s="9">
        <f t="shared" si="7"/>
        <v>3.0749519538757208E-2</v>
      </c>
      <c r="K50" s="8">
        <f t="shared" si="4"/>
        <v>0.94801635257280814</v>
      </c>
      <c r="L50" s="9" cm="1">
        <f t="array" ref="L50">INDEX($J$3:$J$1562,MATCH(MIN(ABS($K$3:$K$1562-C50)),ABS($K$3:$K$1562-C50),0))</f>
        <v>0.36386931454196031</v>
      </c>
      <c r="M50" s="8" cm="1">
        <f t="array" ref="M50">INDEX($H$3:$H$362,MATCH(MIN(ABS($F$3:$F$362-L50)),ABS($F$3:$F$362-L50),0))</f>
        <v>14.176114170478504</v>
      </c>
      <c r="N50" s="8">
        <f t="shared" si="5"/>
        <v>1</v>
      </c>
      <c r="O50" s="8" cm="1">
        <f t="array" ref="O50">INDEX($G$3:$G$362,MATCH(MIN(ABS($F$3:$F$362-L50)),ABS($F$3:$F$362-L50),0))</f>
        <v>6.2734083212416838</v>
      </c>
      <c r="P50" s="18">
        <f t="shared" si="6"/>
        <v>6.2734083212416838</v>
      </c>
    </row>
    <row r="51" spans="1:16" x14ac:dyDescent="0.25">
      <c r="A51" s="2">
        <v>27395</v>
      </c>
      <c r="B51" s="7">
        <v>17.094878005506615</v>
      </c>
      <c r="C51" s="7">
        <v>0.21678980718955909</v>
      </c>
      <c r="D51" s="6">
        <f t="shared" si="0"/>
        <v>1</v>
      </c>
      <c r="E51" s="17">
        <v>49</v>
      </c>
      <c r="F51" s="9">
        <f t="shared" si="1"/>
        <v>0.13573407202216067</v>
      </c>
      <c r="G51" s="8">
        <f t="shared" si="2"/>
        <v>1.6041271218456905</v>
      </c>
      <c r="H51" s="8">
        <f t="shared" si="3"/>
        <v>3.8169150602358153</v>
      </c>
      <c r="I51" s="17">
        <v>49</v>
      </c>
      <c r="J51" s="9">
        <f t="shared" si="7"/>
        <v>3.1390134529147982E-2</v>
      </c>
      <c r="K51" s="8">
        <f t="shared" si="4"/>
        <v>0.97336634443834036</v>
      </c>
      <c r="L51" s="9" cm="1">
        <f t="array" ref="L51">INDEX($J$3:$J$1562,MATCH(MIN(ABS($K$3:$K$1562-C51)),ABS($K$3:$K$1562-C51),0))</f>
        <v>1.0890454836643177E-2</v>
      </c>
      <c r="M51" s="8" cm="1">
        <f t="array" ref="M51">INDEX($H$3:$H$362,MATCH(MIN(ABS($F$3:$F$362-L51)),ABS($F$3:$F$362-L51),0))</f>
        <v>0.21678980718955909</v>
      </c>
      <c r="N51" s="8">
        <f t="shared" si="5"/>
        <v>1</v>
      </c>
      <c r="O51" s="8" cm="1">
        <f t="array" ref="O51">INDEX($G$3:$G$362,MATCH(MIN(ABS($F$3:$F$362-L51)),ABS($F$3:$F$362-L51),0))</f>
        <v>6.2602580847925957E-2</v>
      </c>
      <c r="P51" s="18">
        <f t="shared" si="6"/>
        <v>6.2602580847925957E-2</v>
      </c>
    </row>
    <row r="52" spans="1:16" x14ac:dyDescent="0.25">
      <c r="A52" s="2">
        <v>27426</v>
      </c>
      <c r="B52" s="7">
        <v>66.462473496473777</v>
      </c>
      <c r="C52" s="7">
        <v>1.0485112005392503</v>
      </c>
      <c r="D52" s="6">
        <f t="shared" si="0"/>
        <v>2</v>
      </c>
      <c r="E52" s="17">
        <v>50</v>
      </c>
      <c r="F52" s="9">
        <f t="shared" si="1"/>
        <v>0.13850415512465375</v>
      </c>
      <c r="G52" s="8">
        <f t="shared" si="2"/>
        <v>1.6153856539066647</v>
      </c>
      <c r="H52" s="8">
        <f t="shared" si="3"/>
        <v>3.832801944845786</v>
      </c>
      <c r="I52" s="17">
        <v>50</v>
      </c>
      <c r="J52" s="9">
        <f t="shared" si="7"/>
        <v>3.2030749519538756E-2</v>
      </c>
      <c r="K52" s="8">
        <f t="shared" si="4"/>
        <v>0.97737261199881598</v>
      </c>
      <c r="L52" s="9" cm="1">
        <f t="array" ref="L52">INDEX($J$3:$J$1562,MATCH(MIN(ABS($K$3:$K$1562-C52)),ABS($K$3:$K$1562-C52),0))</f>
        <v>3.5874439461883408E-2</v>
      </c>
      <c r="M52" s="8" cm="1">
        <f t="array" ref="M52">INDEX($H$3:$H$362,MATCH(MIN(ABS($F$3:$F$362-L52)),ABS($F$3:$F$362-L52),0))</f>
        <v>1.0143235004813882</v>
      </c>
      <c r="N52" s="8">
        <f t="shared" si="5"/>
        <v>1.0337049275124128</v>
      </c>
      <c r="O52" s="8" cm="1">
        <f t="array" ref="O52">INDEX($G$3:$G$362,MATCH(MIN(ABS($F$3:$F$362-L52)),ABS($F$3:$F$362-L52),0))</f>
        <v>0.55175129480283647</v>
      </c>
      <c r="P52" s="18">
        <f t="shared" si="6"/>
        <v>0.57034803219904595</v>
      </c>
    </row>
    <row r="53" spans="1:16" x14ac:dyDescent="0.25">
      <c r="A53" s="2">
        <v>27454</v>
      </c>
      <c r="B53" s="7">
        <v>4.4105005791224938</v>
      </c>
      <c r="C53" s="7">
        <v>42.178855057024244</v>
      </c>
      <c r="D53" s="6">
        <f t="shared" si="0"/>
        <v>3</v>
      </c>
      <c r="E53" s="17">
        <v>51</v>
      </c>
      <c r="F53" s="9">
        <f t="shared" si="1"/>
        <v>0.14127423822714683</v>
      </c>
      <c r="G53" s="8">
        <f t="shared" si="2"/>
        <v>1.6507937037460201</v>
      </c>
      <c r="H53" s="8">
        <f t="shared" si="3"/>
        <v>3.9622721892881048</v>
      </c>
      <c r="I53" s="17">
        <v>51</v>
      </c>
      <c r="J53" s="9">
        <f t="shared" si="7"/>
        <v>3.2671364509929531E-2</v>
      </c>
      <c r="K53" s="8">
        <f t="shared" si="4"/>
        <v>0.97774830288323766</v>
      </c>
      <c r="L53" s="9" cm="1">
        <f t="array" ref="L53">INDEX($J$3:$J$1562,MATCH(MIN(ABS($K$3:$K$1562-C53)),ABS($K$3:$K$1562-C53),0))</f>
        <v>0.73926969891095451</v>
      </c>
      <c r="M53" s="8" cm="1">
        <f t="array" ref="M53">INDEX($H$3:$H$362,MATCH(MIN(ABS($F$3:$F$362-L53)),ABS($F$3:$F$362-L53),0))</f>
        <v>35.637426587574595</v>
      </c>
      <c r="N53" s="8">
        <f t="shared" si="5"/>
        <v>1.1835550177388621</v>
      </c>
      <c r="O53" s="8" cm="1">
        <f t="array" ref="O53">INDEX($G$3:$G$362,MATCH(MIN(ABS($F$3:$F$362-L53)),ABS($F$3:$F$362-L53),0))</f>
        <v>28.451699263726987</v>
      </c>
      <c r="P53" s="18">
        <f t="shared" si="6"/>
        <v>33.674151426781165</v>
      </c>
    </row>
    <row r="54" spans="1:16" x14ac:dyDescent="0.25">
      <c r="A54" s="2">
        <v>27485</v>
      </c>
      <c r="B54" s="7">
        <v>32.613753409558498</v>
      </c>
      <c r="C54" s="7">
        <v>7.4033648306015376</v>
      </c>
      <c r="D54" s="6">
        <f t="shared" si="0"/>
        <v>4</v>
      </c>
      <c r="E54" s="17">
        <v>52</v>
      </c>
      <c r="F54" s="9">
        <f t="shared" si="1"/>
        <v>0.1440443213296399</v>
      </c>
      <c r="G54" s="8">
        <f t="shared" si="2"/>
        <v>1.6753945636351411</v>
      </c>
      <c r="H54" s="8">
        <f t="shared" si="3"/>
        <v>3.9832915603610002</v>
      </c>
      <c r="I54" s="17">
        <v>52</v>
      </c>
      <c r="J54" s="9">
        <f t="shared" si="7"/>
        <v>3.3311979500320305E-2</v>
      </c>
      <c r="K54" s="8">
        <f t="shared" si="4"/>
        <v>0.9989665216828606</v>
      </c>
      <c r="L54" s="9" cm="1">
        <f t="array" ref="L54">INDEX($J$3:$J$1562,MATCH(MIN(ABS($K$3:$K$1562-C54)),ABS($K$3:$K$1562-C54),0))</f>
        <v>0.21909032671364509</v>
      </c>
      <c r="M54" s="8" cm="1">
        <f t="array" ref="M54">INDEX($H$3:$H$362,MATCH(MIN(ABS($F$3:$F$362-L54)),ABS($F$3:$F$362-L54),0))</f>
        <v>7.0551332628524923</v>
      </c>
      <c r="N54" s="8">
        <f t="shared" si="5"/>
        <v>1.0493586095081429</v>
      </c>
      <c r="O54" s="8" cm="1">
        <f t="array" ref="O54">INDEX($G$3:$G$362,MATCH(MIN(ABS($F$3:$F$362-L54)),ABS($F$3:$F$362-L54),0))</f>
        <v>2.8643198121006388</v>
      </c>
      <c r="P54" s="18">
        <f t="shared" si="6"/>
        <v>3.0056986552125515</v>
      </c>
    </row>
    <row r="55" spans="1:16" x14ac:dyDescent="0.25">
      <c r="A55" s="2">
        <v>27515</v>
      </c>
      <c r="B55" s="7">
        <v>2.9321591351710494</v>
      </c>
      <c r="C55" s="7">
        <v>35.694096930171234</v>
      </c>
      <c r="D55" s="6">
        <f t="shared" si="0"/>
        <v>5</v>
      </c>
      <c r="E55" s="17">
        <v>53</v>
      </c>
      <c r="F55" s="9">
        <f t="shared" si="1"/>
        <v>0.14681440443213298</v>
      </c>
      <c r="G55" s="8">
        <f t="shared" si="2"/>
        <v>1.7591198847701144</v>
      </c>
      <c r="H55" s="8">
        <f t="shared" si="3"/>
        <v>4.0836386837744296</v>
      </c>
      <c r="I55" s="17">
        <v>53</v>
      </c>
      <c r="J55" s="9">
        <f t="shared" si="7"/>
        <v>3.3952594490711085E-2</v>
      </c>
      <c r="K55" s="8">
        <f t="shared" si="4"/>
        <v>1.0143235004813882</v>
      </c>
      <c r="L55" s="9" cm="1">
        <f t="array" ref="L55">INDEX($J$3:$J$1562,MATCH(MIN(ABS($K$3:$K$1562-C55)),ABS($K$3:$K$1562-C55),0))</f>
        <v>0.68289557975656634</v>
      </c>
      <c r="M55" s="8" cm="1">
        <f t="array" ref="M55">INDEX($H$3:$H$362,MATCH(MIN(ABS($F$3:$F$362-L55)),ABS($F$3:$F$362-L55),0))</f>
        <v>29.597765616739458</v>
      </c>
      <c r="N55" s="8">
        <f t="shared" si="5"/>
        <v>1.2059726870052618</v>
      </c>
      <c r="O55" s="8" cm="1">
        <f t="array" ref="O55">INDEX($G$3:$G$362,MATCH(MIN(ABS($F$3:$F$362-L55)),ABS($F$3:$F$362-L55),0))</f>
        <v>22.326756222743899</v>
      </c>
      <c r="P55" s="18">
        <f t="shared" si="6"/>
        <v>26.92545819405391</v>
      </c>
    </row>
    <row r="56" spans="1:16" x14ac:dyDescent="0.25">
      <c r="A56" s="2">
        <v>27546</v>
      </c>
      <c r="B56" s="7">
        <v>30.540465772719564</v>
      </c>
      <c r="C56" s="7">
        <v>10.443917055431843</v>
      </c>
      <c r="D56" s="6">
        <f t="shared" si="0"/>
        <v>6</v>
      </c>
      <c r="E56" s="17">
        <v>54</v>
      </c>
      <c r="F56" s="9">
        <f t="shared" si="1"/>
        <v>0.14958448753462603</v>
      </c>
      <c r="G56" s="8">
        <f t="shared" si="2"/>
        <v>1.7845884812752579</v>
      </c>
      <c r="H56" s="8">
        <f t="shared" si="3"/>
        <v>4.1137807338158634</v>
      </c>
      <c r="I56" s="17">
        <v>54</v>
      </c>
      <c r="J56" s="9">
        <f t="shared" si="7"/>
        <v>3.459320948110186E-2</v>
      </c>
      <c r="K56" s="8">
        <f t="shared" si="4"/>
        <v>1.0207248247992475</v>
      </c>
      <c r="L56" s="9" cm="1">
        <f t="array" ref="L56">INDEX($J$3:$J$1562,MATCH(MIN(ABS($K$3:$K$1562-C56)),ABS($K$3:$K$1562-C56),0))</f>
        <v>0.29019859064702114</v>
      </c>
      <c r="M56" s="8" cm="1">
        <f t="array" ref="M56">INDEX($H$3:$H$362,MATCH(MIN(ABS($F$3:$F$362-L56)),ABS($F$3:$F$362-L56),0))</f>
        <v>11.305321680464957</v>
      </c>
      <c r="N56" s="8">
        <f t="shared" si="5"/>
        <v>0.92380538569534221</v>
      </c>
      <c r="O56" s="8" cm="1">
        <f t="array" ref="O56">INDEX($G$3:$G$362,MATCH(MIN(ABS($F$3:$F$362-L56)),ABS($F$3:$F$362-L56),0))</f>
        <v>4.3974094129076127</v>
      </c>
      <c r="P56" s="18">
        <f t="shared" si="6"/>
        <v>4.0623504987514458</v>
      </c>
    </row>
    <row r="57" spans="1:16" x14ac:dyDescent="0.25">
      <c r="A57" s="2">
        <v>27576</v>
      </c>
      <c r="B57" s="7">
        <v>1.3621151435735168</v>
      </c>
      <c r="C57" s="7">
        <v>65.801699538465073</v>
      </c>
      <c r="D57" s="6">
        <f t="shared" si="0"/>
        <v>7</v>
      </c>
      <c r="E57" s="17">
        <v>55</v>
      </c>
      <c r="F57" s="9">
        <f t="shared" si="1"/>
        <v>0.1523545706371191</v>
      </c>
      <c r="G57" s="8">
        <f t="shared" si="2"/>
        <v>1.8221187904865428</v>
      </c>
      <c r="H57" s="8">
        <f t="shared" si="3"/>
        <v>4.1294710444043279</v>
      </c>
      <c r="I57" s="17">
        <v>55</v>
      </c>
      <c r="J57" s="9">
        <f t="shared" si="7"/>
        <v>3.5233824471492634E-2</v>
      </c>
      <c r="K57" s="8">
        <f t="shared" si="4"/>
        <v>1.0437394517898735</v>
      </c>
      <c r="L57" s="9" cm="1">
        <f t="array" ref="L57">INDEX($J$3:$J$1562,MATCH(MIN(ABS($K$3:$K$1562-C57)),ABS($K$3:$K$1562-C57),0))</f>
        <v>0.88468930172966043</v>
      </c>
      <c r="M57" s="8" cm="1">
        <f t="array" ref="M57">INDEX($H$3:$H$362,MATCH(MIN(ABS($F$3:$F$362-L57)),ABS($F$3:$F$362-L57),0))</f>
        <v>59.732550540469006</v>
      </c>
      <c r="N57" s="8">
        <f t="shared" si="5"/>
        <v>1.1016053884035004</v>
      </c>
      <c r="O57" s="8" cm="1">
        <f t="array" ref="O57">INDEX($G$3:$G$362,MATCH(MIN(ABS($F$3:$F$362-L57)),ABS($F$3:$F$362-L57),0))</f>
        <v>43.551631779629872</v>
      </c>
      <c r="P57" s="18">
        <f t="shared" si="6"/>
        <v>47.976712242205394</v>
      </c>
    </row>
    <row r="58" spans="1:16" x14ac:dyDescent="0.25">
      <c r="A58" s="2">
        <v>27607</v>
      </c>
      <c r="B58" s="7">
        <v>7.0709377957194635</v>
      </c>
      <c r="C58" s="7">
        <v>73.045017653051687</v>
      </c>
      <c r="D58" s="6">
        <f t="shared" si="0"/>
        <v>8</v>
      </c>
      <c r="E58" s="17">
        <v>56</v>
      </c>
      <c r="F58" s="9">
        <f t="shared" si="1"/>
        <v>0.15512465373961218</v>
      </c>
      <c r="G58" s="8">
        <f t="shared" si="2"/>
        <v>1.8780522531533057</v>
      </c>
      <c r="H58" s="8">
        <f t="shared" si="3"/>
        <v>4.2969534586609628</v>
      </c>
      <c r="I58" s="17">
        <v>56</v>
      </c>
      <c r="J58" s="9">
        <f t="shared" si="7"/>
        <v>3.5874439461883408E-2</v>
      </c>
      <c r="K58" s="8">
        <f t="shared" si="4"/>
        <v>1.0485112005392503</v>
      </c>
      <c r="L58" s="9" cm="1">
        <f t="array" ref="L58">INDEX($J$3:$J$1562,MATCH(MIN(ABS($K$3:$K$1562-C58)),ABS($K$3:$K$1562-C58),0))</f>
        <v>0.90903267136450994</v>
      </c>
      <c r="M58" s="8" cm="1">
        <f t="array" ref="M58">INDEX($H$3:$H$362,MATCH(MIN(ABS($F$3:$F$362-L58)),ABS($F$3:$F$362-L58),0))</f>
        <v>65.20579271504981</v>
      </c>
      <c r="N58" s="8">
        <f t="shared" si="5"/>
        <v>1.1202228300828945</v>
      </c>
      <c r="O58" s="8" cm="1">
        <f t="array" ref="O58">INDEX($G$3:$G$362,MATCH(MIN(ABS($F$3:$F$362-L58)),ABS($F$3:$F$362-L58),0))</f>
        <v>51.635810979774803</v>
      </c>
      <c r="P58" s="18">
        <f t="shared" si="6"/>
        <v>57.843614309388727</v>
      </c>
    </row>
    <row r="59" spans="1:16" x14ac:dyDescent="0.25">
      <c r="A59" s="2">
        <v>27638</v>
      </c>
      <c r="B59" s="7">
        <v>1.5436230531064421</v>
      </c>
      <c r="C59" s="7">
        <v>24.836369032613906</v>
      </c>
      <c r="D59" s="6">
        <f t="shared" si="0"/>
        <v>9</v>
      </c>
      <c r="E59" s="17">
        <v>57</v>
      </c>
      <c r="F59" s="9">
        <f t="shared" si="1"/>
        <v>0.15789473684210525</v>
      </c>
      <c r="G59" s="8">
        <f t="shared" si="2"/>
        <v>1.894370602830342</v>
      </c>
      <c r="H59" s="8">
        <f t="shared" si="3"/>
        <v>4.6394599806783949</v>
      </c>
      <c r="I59" s="17">
        <v>57</v>
      </c>
      <c r="J59" s="9">
        <f t="shared" si="7"/>
        <v>3.6515054452274182E-2</v>
      </c>
      <c r="K59" s="8">
        <f t="shared" si="4"/>
        <v>1.0529331810082005</v>
      </c>
      <c r="L59" s="9" cm="1">
        <f t="array" ref="L59">INDEX($J$3:$J$1562,MATCH(MIN(ABS($K$3:$K$1562-C59)),ABS($K$3:$K$1562-C59),0))</f>
        <v>0.55797565663036519</v>
      </c>
      <c r="M59" s="8" cm="1">
        <f t="array" ref="M59">INDEX($H$3:$H$362,MATCH(MIN(ABS($F$3:$F$362-L59)),ABS($F$3:$F$362-L59),0))</f>
        <v>22.578225333906293</v>
      </c>
      <c r="N59" s="8">
        <f t="shared" si="5"/>
        <v>1.1000142245598241</v>
      </c>
      <c r="O59" s="8" cm="1">
        <f t="array" ref="O59">INDEX($G$3:$G$362,MATCH(MIN(ABS($F$3:$F$362-L59)),ABS($F$3:$F$362-L59),0))</f>
        <v>14.437207365397706</v>
      </c>
      <c r="P59" s="18">
        <f t="shared" si="6"/>
        <v>15.881133464857339</v>
      </c>
    </row>
    <row r="60" spans="1:16" x14ac:dyDescent="0.25">
      <c r="A60" s="2">
        <v>27668</v>
      </c>
      <c r="B60" s="7">
        <v>0.65039248423906637</v>
      </c>
      <c r="C60" s="7">
        <v>48.82409903216309</v>
      </c>
      <c r="D60" s="6">
        <f t="shared" si="0"/>
        <v>10</v>
      </c>
      <c r="E60" s="17">
        <v>58</v>
      </c>
      <c r="F60" s="9">
        <f t="shared" si="1"/>
        <v>0.16066481994459833</v>
      </c>
      <c r="G60" s="8">
        <f t="shared" si="2"/>
        <v>1.9517522748328595</v>
      </c>
      <c r="H60" s="8">
        <f t="shared" si="3"/>
        <v>4.7070696595971784</v>
      </c>
      <c r="I60" s="17">
        <v>58</v>
      </c>
      <c r="J60" s="9">
        <f t="shared" si="7"/>
        <v>3.7155669442664956E-2</v>
      </c>
      <c r="K60" s="8">
        <f t="shared" si="4"/>
        <v>1.0624378240195727</v>
      </c>
      <c r="L60" s="9" cm="1">
        <f t="array" ref="L60">INDEX($J$3:$J$1562,MATCH(MIN(ABS($K$3:$K$1562-C60)),ABS($K$3:$K$1562-C60),0))</f>
        <v>0.7975656630365151</v>
      </c>
      <c r="M60" s="8" cm="1">
        <f t="array" ref="M60">INDEX($H$3:$H$362,MATCH(MIN(ABS($F$3:$F$362-L60)),ABS($F$3:$F$362-L60),0))</f>
        <v>42.39680417375088</v>
      </c>
      <c r="N60" s="8">
        <f t="shared" si="5"/>
        <v>1.1515985693655546</v>
      </c>
      <c r="O60" s="8" cm="1">
        <f t="array" ref="O60">INDEX($G$3:$G$362,MATCH(MIN(ABS($F$3:$F$362-L60)),ABS($F$3:$F$362-L60),0))</f>
        <v>32.992233354410928</v>
      </c>
      <c r="P60" s="18">
        <f t="shared" si="6"/>
        <v>37.993808731114157</v>
      </c>
    </row>
    <row r="61" spans="1:16" x14ac:dyDescent="0.25">
      <c r="A61" s="2">
        <v>27699</v>
      </c>
      <c r="B61" s="7">
        <v>30.228102991615188</v>
      </c>
      <c r="C61" s="7">
        <v>83.79564890799071</v>
      </c>
      <c r="D61" s="6">
        <f t="shared" si="0"/>
        <v>11</v>
      </c>
      <c r="E61" s="17">
        <v>59</v>
      </c>
      <c r="F61" s="9">
        <f t="shared" si="1"/>
        <v>0.16343490304709141</v>
      </c>
      <c r="G61" s="8">
        <f t="shared" si="2"/>
        <v>1.9801176576027026</v>
      </c>
      <c r="H61" s="8">
        <f t="shared" si="3"/>
        <v>4.8870819320459447</v>
      </c>
      <c r="I61" s="17">
        <v>59</v>
      </c>
      <c r="J61" s="9">
        <f t="shared" si="7"/>
        <v>3.7796284433055737E-2</v>
      </c>
      <c r="K61" s="8">
        <f t="shared" si="4"/>
        <v>1.075115760109568</v>
      </c>
      <c r="L61" s="9" cm="1">
        <f t="array" ref="L61">INDEX($J$3:$J$1562,MATCH(MIN(ABS($K$3:$K$1562-C61)),ABS($K$3:$K$1562-C61),0))</f>
        <v>0.93914157591287639</v>
      </c>
      <c r="M61" s="8" cm="1">
        <f t="array" ref="M61">INDEX($H$3:$H$362,MATCH(MIN(ABS($F$3:$F$362-L61)),ABS($F$3:$F$362-L61),0))</f>
        <v>76.969226227746219</v>
      </c>
      <c r="N61" s="8">
        <f t="shared" si="5"/>
        <v>1.088690285907846</v>
      </c>
      <c r="O61" s="8" cm="1">
        <f t="array" ref="O61">INDEX($G$3:$G$362,MATCH(MIN(ABS($F$3:$F$362-L61)),ABS($F$3:$F$362-L61),0))</f>
        <v>64.266219126276752</v>
      </c>
      <c r="P61" s="18">
        <f t="shared" si="6"/>
        <v>69.966008474802521</v>
      </c>
    </row>
    <row r="62" spans="1:16" x14ac:dyDescent="0.25">
      <c r="A62" s="2">
        <v>27729</v>
      </c>
      <c r="B62" s="7">
        <v>23.064813967734956</v>
      </c>
      <c r="C62" s="7">
        <v>5.5798880694160751</v>
      </c>
      <c r="D62" s="6">
        <f t="shared" si="0"/>
        <v>12</v>
      </c>
      <c r="E62" s="17">
        <v>60</v>
      </c>
      <c r="F62" s="9">
        <f t="shared" si="1"/>
        <v>0.16620498614958448</v>
      </c>
      <c r="G62" s="8">
        <f t="shared" si="2"/>
        <v>2.0544425987490076</v>
      </c>
      <c r="H62" s="8">
        <f t="shared" si="3"/>
        <v>4.9473318327815061</v>
      </c>
      <c r="I62" s="17">
        <v>60</v>
      </c>
      <c r="J62" s="9">
        <f t="shared" si="7"/>
        <v>3.8436899423446511E-2</v>
      </c>
      <c r="K62" s="8">
        <f t="shared" si="4"/>
        <v>1.0837982017828895</v>
      </c>
      <c r="L62" s="9" cm="1">
        <f t="array" ref="L62">INDEX($J$3:$J$1562,MATCH(MIN(ABS($K$3:$K$1562-C62)),ABS($K$3:$K$1562-C62),0))</f>
        <v>0.16784112748238308</v>
      </c>
      <c r="M62" s="8" cm="1">
        <f t="array" ref="M62">INDEX($H$3:$H$362,MATCH(MIN(ABS($F$3:$F$362-L62)),ABS($F$3:$F$362-L62),0))</f>
        <v>5.090293451463336</v>
      </c>
      <c r="N62" s="8">
        <f t="shared" si="5"/>
        <v>1.0961820025939748</v>
      </c>
      <c r="O62" s="8" cm="1">
        <f t="array" ref="O62">INDEX($G$3:$G$362,MATCH(MIN(ABS($F$3:$F$362-L62)),ABS($F$3:$F$362-L62),0))</f>
        <v>2.0941537736834546</v>
      </c>
      <c r="P62" s="18">
        <f t="shared" si="6"/>
        <v>2.2955736773760589</v>
      </c>
    </row>
    <row r="63" spans="1:16" x14ac:dyDescent="0.25">
      <c r="A63" s="2">
        <v>27760</v>
      </c>
      <c r="B63" s="7">
        <v>8.1769427407142157</v>
      </c>
      <c r="C63" s="7">
        <v>14.484714777534199</v>
      </c>
      <c r="D63" s="6">
        <f t="shared" si="0"/>
        <v>1</v>
      </c>
      <c r="E63" s="17">
        <v>61</v>
      </c>
      <c r="F63" s="9">
        <f t="shared" si="1"/>
        <v>0.16897506925207756</v>
      </c>
      <c r="G63" s="8">
        <f t="shared" si="2"/>
        <v>2.0941537736834546</v>
      </c>
      <c r="H63" s="8">
        <f t="shared" si="3"/>
        <v>5.090293451463336</v>
      </c>
      <c r="I63" s="17">
        <v>61</v>
      </c>
      <c r="J63" s="9">
        <f t="shared" si="7"/>
        <v>3.9077514413837285E-2</v>
      </c>
      <c r="K63" s="8">
        <f t="shared" si="4"/>
        <v>1.1166542863339954</v>
      </c>
      <c r="L63" s="9" cm="1">
        <f t="array" ref="L63">INDEX($J$3:$J$1562,MATCH(MIN(ABS($K$3:$K$1562-C63)),ABS($K$3:$K$1562-C63),0))</f>
        <v>0.37283792440743113</v>
      </c>
      <c r="M63" s="8" cm="1">
        <f t="array" ref="M63">INDEX($H$3:$H$362,MATCH(MIN(ABS($F$3:$F$362-L63)),ABS($F$3:$F$362-L63),0))</f>
        <v>14.484714777534199</v>
      </c>
      <c r="N63" s="8">
        <f t="shared" si="5"/>
        <v>1</v>
      </c>
      <c r="O63" s="8" cm="1">
        <f t="array" ref="O63">INDEX($G$3:$G$362,MATCH(MIN(ABS($F$3:$F$362-L63)),ABS($F$3:$F$362-L63),0))</f>
        <v>6.5742292789752081</v>
      </c>
      <c r="P63" s="18">
        <f t="shared" si="6"/>
        <v>6.5742292789752081</v>
      </c>
    </row>
    <row r="64" spans="1:16" x14ac:dyDescent="0.25">
      <c r="A64" s="2">
        <v>27791</v>
      </c>
      <c r="B64" s="7">
        <v>84.37177479812155</v>
      </c>
      <c r="C64" s="7">
        <v>41.414112259759072</v>
      </c>
      <c r="D64" s="6">
        <f t="shared" si="0"/>
        <v>2</v>
      </c>
      <c r="E64" s="17">
        <v>62</v>
      </c>
      <c r="F64" s="9">
        <f t="shared" si="1"/>
        <v>0.17174515235457063</v>
      </c>
      <c r="G64" s="8">
        <f t="shared" si="2"/>
        <v>2.0964448283366797</v>
      </c>
      <c r="H64" s="8">
        <f t="shared" si="3"/>
        <v>5.2042341903532439</v>
      </c>
      <c r="I64" s="17">
        <v>62</v>
      </c>
      <c r="J64" s="9">
        <f t="shared" si="7"/>
        <v>3.9718129404228059E-2</v>
      </c>
      <c r="K64" s="8">
        <f t="shared" si="4"/>
        <v>1.1408037331938321</v>
      </c>
      <c r="L64" s="9" cm="1">
        <f t="array" ref="L64">INDEX($J$3:$J$1562,MATCH(MIN(ABS($K$3:$K$1562-C64)),ABS($K$3:$K$1562-C64),0))</f>
        <v>0.73222293401665595</v>
      </c>
      <c r="M64" s="8" cm="1">
        <f t="array" ref="M64">INDEX($H$3:$H$362,MATCH(MIN(ABS($F$3:$F$362-L64)),ABS($F$3:$F$362-L64),0))</f>
        <v>35.323533208122882</v>
      </c>
      <c r="N64" s="8">
        <f t="shared" si="5"/>
        <v>1.1724227023313631</v>
      </c>
      <c r="O64" s="8" cm="1">
        <f t="array" ref="O64">INDEX($G$3:$G$362,MATCH(MIN(ABS($F$3:$F$362-L64)),ABS($F$3:$F$362-L64),0))</f>
        <v>27.081123971304159</v>
      </c>
      <c r="P64" s="18">
        <f t="shared" si="6"/>
        <v>31.750524548607078</v>
      </c>
    </row>
    <row r="65" spans="1:16" x14ac:dyDescent="0.25">
      <c r="A65" s="2">
        <v>27820</v>
      </c>
      <c r="B65" s="7">
        <v>13.639780405389626</v>
      </c>
      <c r="C65" s="7">
        <v>16.776317634169803</v>
      </c>
      <c r="D65" s="6">
        <f t="shared" si="0"/>
        <v>3</v>
      </c>
      <c r="E65" s="17">
        <v>63</v>
      </c>
      <c r="F65" s="9">
        <f t="shared" si="1"/>
        <v>0.17451523545706371</v>
      </c>
      <c r="G65" s="8">
        <f t="shared" si="2"/>
        <v>2.0993508695770866</v>
      </c>
      <c r="H65" s="8">
        <f t="shared" si="3"/>
        <v>5.2755563563721974</v>
      </c>
      <c r="I65" s="17">
        <v>63</v>
      </c>
      <c r="J65" s="9">
        <f t="shared" si="7"/>
        <v>4.0358744394618833E-2</v>
      </c>
      <c r="K65" s="8">
        <f t="shared" si="4"/>
        <v>1.1423176244966757</v>
      </c>
      <c r="L65" s="9" cm="1">
        <f t="array" ref="L65">INDEX($J$3:$J$1562,MATCH(MIN(ABS($K$3:$K$1562-C65)),ABS($K$3:$K$1562-C65),0))</f>
        <v>0.42216527866752079</v>
      </c>
      <c r="M65" s="8" cm="1">
        <f t="array" ref="M65">INDEX($H$3:$H$362,MATCH(MIN(ABS($F$3:$F$362-L65)),ABS($F$3:$F$362-L65),0))</f>
        <v>16.355367017782292</v>
      </c>
      <c r="N65" s="8">
        <f t="shared" si="5"/>
        <v>1.0257377664426506</v>
      </c>
      <c r="O65" s="8" cm="1">
        <f t="array" ref="O65">INDEX($G$3:$G$362,MATCH(MIN(ABS($F$3:$F$362-L65)),ABS($F$3:$F$362-L65),0))</f>
        <v>8.3456182709910696</v>
      </c>
      <c r="P65" s="18">
        <f t="shared" si="6"/>
        <v>8.5604158448693557</v>
      </c>
    </row>
    <row r="66" spans="1:16" x14ac:dyDescent="0.25">
      <c r="A66" s="2">
        <v>27851</v>
      </c>
      <c r="B66" s="7">
        <v>37.304652661453737</v>
      </c>
      <c r="C66" s="7">
        <v>20.831167342164182</v>
      </c>
      <c r="D66" s="6">
        <f t="shared" si="0"/>
        <v>4</v>
      </c>
      <c r="E66" s="17">
        <v>64</v>
      </c>
      <c r="F66" s="9">
        <f t="shared" si="1"/>
        <v>0.17728531855955679</v>
      </c>
      <c r="G66" s="8">
        <f t="shared" si="2"/>
        <v>2.1838458153827593</v>
      </c>
      <c r="H66" s="8">
        <f t="shared" si="3"/>
        <v>5.418893997225215</v>
      </c>
      <c r="I66" s="17">
        <v>64</v>
      </c>
      <c r="J66" s="9">
        <f t="shared" si="7"/>
        <v>4.0999359385009607E-2</v>
      </c>
      <c r="K66" s="8">
        <f t="shared" si="4"/>
        <v>1.1524895353595446</v>
      </c>
      <c r="L66" s="9" cm="1">
        <f t="array" ref="L66">INDEX($J$3:$J$1562,MATCH(MIN(ABS($K$3:$K$1562-C66)),ABS($K$3:$K$1562-C66),0))</f>
        <v>0.50224215246636772</v>
      </c>
      <c r="M66" s="8" cm="1">
        <f t="array" ref="M66">INDEX($H$3:$H$362,MATCH(MIN(ABS($F$3:$F$362-L66)),ABS($F$3:$F$362-L66),0))</f>
        <v>19.260291855968564</v>
      </c>
      <c r="N66" s="8">
        <f t="shared" si="5"/>
        <v>1.0815603158011762</v>
      </c>
      <c r="O66" s="8" cm="1">
        <f t="array" ref="O66">INDEX($G$3:$G$362,MATCH(MIN(ABS($F$3:$F$362-L66)),ABS($F$3:$F$362-L66),0))</f>
        <v>12.150577502244102</v>
      </c>
      <c r="P66" s="18">
        <f t="shared" si="6"/>
        <v>13.141582440493798</v>
      </c>
    </row>
    <row r="67" spans="1:16" x14ac:dyDescent="0.25">
      <c r="A67" s="2">
        <v>27881</v>
      </c>
      <c r="B67" s="7">
        <v>22.08720904202519</v>
      </c>
      <c r="C67" s="7">
        <v>40.167383135507009</v>
      </c>
      <c r="D67" s="6">
        <f t="shared" ref="D67:D130" si="8">MONTH(A67)</f>
        <v>5</v>
      </c>
      <c r="E67" s="17">
        <v>65</v>
      </c>
      <c r="F67" s="9">
        <f t="shared" si="1"/>
        <v>0.18005540166204986</v>
      </c>
      <c r="G67" s="8">
        <f t="shared" si="2"/>
        <v>2.1900881107951107</v>
      </c>
      <c r="H67" s="8">
        <f t="shared" si="3"/>
        <v>5.5798880694160751</v>
      </c>
      <c r="I67" s="17">
        <v>65</v>
      </c>
      <c r="J67" s="9">
        <f t="shared" si="7"/>
        <v>4.1639974375400388E-2</v>
      </c>
      <c r="K67" s="8">
        <f t="shared" si="4"/>
        <v>1.1644748238020601</v>
      </c>
      <c r="L67" s="9" cm="1">
        <f t="array" ref="L67">INDEX($J$3:$J$1562,MATCH(MIN(ABS($K$3:$K$1562-C67)),ABS($K$3:$K$1562-C67),0))</f>
        <v>0.72005124919923125</v>
      </c>
      <c r="M67" s="8" cm="1">
        <f t="array" ref="M67">INDEX($H$3:$H$362,MATCH(MIN(ABS($F$3:$F$362-L67)),ABS($F$3:$F$362-L67),0))</f>
        <v>34.307932595499601</v>
      </c>
      <c r="N67" s="8">
        <f t="shared" si="5"/>
        <v>1.1707899630412597</v>
      </c>
      <c r="O67" s="8" cm="1">
        <f t="array" ref="O67">INDEX($G$3:$G$362,MATCH(MIN(ABS($F$3:$F$362-L67)),ABS($F$3:$F$362-L67),0))</f>
        <v>25.906528645724837</v>
      </c>
      <c r="P67" s="18">
        <f t="shared" si="6"/>
        <v>30.331103715655519</v>
      </c>
    </row>
    <row r="68" spans="1:16" x14ac:dyDescent="0.25">
      <c r="A68" s="2">
        <v>27912</v>
      </c>
      <c r="B68" s="7">
        <v>3.445533157820317</v>
      </c>
      <c r="C68" s="7">
        <v>26.33447236032778</v>
      </c>
      <c r="D68" s="6">
        <f t="shared" si="8"/>
        <v>6</v>
      </c>
      <c r="E68" s="17">
        <v>66</v>
      </c>
      <c r="F68" s="9">
        <f t="shared" ref="F68:F131" si="9">E68/($E$1+1)</f>
        <v>0.18282548476454294</v>
      </c>
      <c r="G68" s="8">
        <f t="shared" ref="G68:G131" si="10">_xlfn.PERCENTILE.EXC($B$3:$B$362,F68)</f>
        <v>2.1985930743230666</v>
      </c>
      <c r="H68" s="8">
        <f t="shared" ref="H68:H131" si="11">_xlfn.PERCENTILE.EXC($C$3:$C$362,F68)</f>
        <v>5.700452563304462</v>
      </c>
      <c r="I68" s="17">
        <v>66</v>
      </c>
      <c r="J68" s="9">
        <f t="shared" ref="J68:J131" si="12">I68/($I$1+1)</f>
        <v>4.2280589365791162E-2</v>
      </c>
      <c r="K68" s="8">
        <f t="shared" ref="K68:K131" si="13">_xlfn.PERCENTILE.EXC($C$3:$C$1562,J68)</f>
        <v>1.1712218055068941</v>
      </c>
      <c r="L68" s="9" cm="1">
        <f t="array" ref="L68">INDEX($J$3:$J$1562,MATCH(MIN(ABS($K$3:$K$1562-C68)),ABS($K$3:$K$1562-C68),0))</f>
        <v>0.58167841127482378</v>
      </c>
      <c r="M68" s="8" cm="1">
        <f t="array" ref="M68">INDEX($H$3:$H$362,MATCH(MIN(ABS($F$3:$F$362-L68)),ABS($F$3:$F$362-L68),0))</f>
        <v>23.938891273656701</v>
      </c>
      <c r="N68" s="8">
        <f t="shared" ref="N68:N131" si="14">C68/M68</f>
        <v>1.1000706782651739</v>
      </c>
      <c r="O68" s="8" cm="1">
        <f t="array" ref="O68">INDEX($G$3:$G$362,MATCH(MIN(ABS($F$3:$F$362-L68)),ABS($F$3:$F$362-L68),0))</f>
        <v>15.286477506228685</v>
      </c>
      <c r="P68" s="18">
        <f t="shared" ref="P68:P131" si="15">N68*O68</f>
        <v>16.816205678562316</v>
      </c>
    </row>
    <row r="69" spans="1:16" x14ac:dyDescent="0.25">
      <c r="A69" s="2">
        <v>27942</v>
      </c>
      <c r="B69" s="7">
        <v>30.997745136664836</v>
      </c>
      <c r="C69" s="7">
        <v>35.096522496316588</v>
      </c>
      <c r="D69" s="6">
        <f t="shared" si="8"/>
        <v>7</v>
      </c>
      <c r="E69" s="17">
        <v>67</v>
      </c>
      <c r="F69" s="9">
        <f t="shared" si="9"/>
        <v>0.18559556786703602</v>
      </c>
      <c r="G69" s="8">
        <f t="shared" si="10"/>
        <v>2.2205079880844467</v>
      </c>
      <c r="H69" s="8">
        <f t="shared" si="11"/>
        <v>5.704803404303604</v>
      </c>
      <c r="I69" s="17">
        <v>67</v>
      </c>
      <c r="J69" s="9">
        <f t="shared" si="12"/>
        <v>4.2921204356181936E-2</v>
      </c>
      <c r="K69" s="8">
        <f t="shared" si="13"/>
        <v>1.1903256877658568</v>
      </c>
      <c r="L69" s="9" cm="1">
        <f t="array" ref="L69">INDEX($J$3:$J$1562,MATCH(MIN(ABS($K$3:$K$1562-C69)),ABS($K$3:$K$1562-C69),0))</f>
        <v>0.6784112748238309</v>
      </c>
      <c r="M69" s="8" cm="1">
        <f t="array" ref="M69">INDEX($H$3:$H$362,MATCH(MIN(ABS($F$3:$F$362-L69)),ABS($F$3:$F$362-L69),0))</f>
        <v>29.392111715064235</v>
      </c>
      <c r="N69" s="8">
        <f t="shared" si="14"/>
        <v>1.1940796509128908</v>
      </c>
      <c r="O69" s="8" cm="1">
        <f t="array" ref="O69">INDEX($G$3:$G$362,MATCH(MIN(ABS($F$3:$F$362-L69)),ABS($F$3:$F$362-L69),0))</f>
        <v>21.826650024029604</v>
      </c>
      <c r="P69" s="18">
        <f t="shared" si="15"/>
        <v>26.062758641291108</v>
      </c>
    </row>
    <row r="70" spans="1:16" x14ac:dyDescent="0.25">
      <c r="A70" s="2">
        <v>27973</v>
      </c>
      <c r="B70" s="7">
        <v>38.412989371984004</v>
      </c>
      <c r="C70" s="7">
        <v>19.036101377320826</v>
      </c>
      <c r="D70" s="6">
        <f t="shared" si="8"/>
        <v>8</v>
      </c>
      <c r="E70" s="17">
        <v>68</v>
      </c>
      <c r="F70" s="9">
        <f t="shared" si="9"/>
        <v>0.18836565096952909</v>
      </c>
      <c r="G70" s="8">
        <f t="shared" si="10"/>
        <v>2.2334866293989823</v>
      </c>
      <c r="H70" s="8">
        <f t="shared" si="11"/>
        <v>5.8923976955141688</v>
      </c>
      <c r="I70" s="17">
        <v>68</v>
      </c>
      <c r="J70" s="9">
        <f t="shared" si="12"/>
        <v>4.356181934657271E-2</v>
      </c>
      <c r="K70" s="8">
        <f t="shared" si="13"/>
        <v>1.2105535499876088</v>
      </c>
      <c r="L70" s="9" cm="1">
        <f t="array" ref="L70">INDEX($J$3:$J$1562,MATCH(MIN(ABS($K$3:$K$1562-C70)),ABS($K$3:$K$1562-C70),0))</f>
        <v>0.47149263292761051</v>
      </c>
      <c r="M70" s="8" cm="1">
        <f t="array" ref="M70">INDEX($H$3:$H$362,MATCH(MIN(ABS($F$3:$F$362-L70)),ABS($F$3:$F$362-L70),0))</f>
        <v>18.063506496891666</v>
      </c>
      <c r="N70" s="8">
        <f t="shared" si="14"/>
        <v>1.0538430830468337</v>
      </c>
      <c r="O70" s="8" cm="1">
        <f t="array" ref="O70">INDEX($G$3:$G$362,MATCH(MIN(ABS($F$3:$F$362-L70)),ABS($F$3:$F$362-L70),0))</f>
        <v>10.775915844807804</v>
      </c>
      <c r="P70" s="18">
        <f t="shared" si="15"/>
        <v>11.356124376545482</v>
      </c>
    </row>
    <row r="71" spans="1:16" x14ac:dyDescent="0.25">
      <c r="A71" s="2">
        <v>28004</v>
      </c>
      <c r="B71" s="7">
        <v>6.3552421045161882</v>
      </c>
      <c r="C71" s="7">
        <v>35.323533208122882</v>
      </c>
      <c r="D71" s="6">
        <f t="shared" si="8"/>
        <v>9</v>
      </c>
      <c r="E71" s="17">
        <v>69</v>
      </c>
      <c r="F71" s="9">
        <f t="shared" si="9"/>
        <v>0.19113573407202217</v>
      </c>
      <c r="G71" s="8">
        <f t="shared" si="10"/>
        <v>2.2529358948023348</v>
      </c>
      <c r="H71" s="8">
        <f t="shared" si="11"/>
        <v>5.9581992115545797</v>
      </c>
      <c r="I71" s="17">
        <v>69</v>
      </c>
      <c r="J71" s="9">
        <f t="shared" si="12"/>
        <v>4.4202434336963484E-2</v>
      </c>
      <c r="K71" s="8">
        <f t="shared" si="13"/>
        <v>1.2111741724675644</v>
      </c>
      <c r="L71" s="9" cm="1">
        <f t="array" ref="L71">INDEX($J$3:$J$1562,MATCH(MIN(ABS($K$3:$K$1562-C71)),ABS($K$3:$K$1562-C71),0))</f>
        <v>0.6790518898142216</v>
      </c>
      <c r="M71" s="8" cm="1">
        <f t="array" ref="M71">INDEX($H$3:$H$362,MATCH(MIN(ABS($F$3:$F$362-L71)),ABS($F$3:$F$362-L71),0))</f>
        <v>29.392111715064235</v>
      </c>
      <c r="N71" s="8">
        <f t="shared" si="14"/>
        <v>1.2018031759867951</v>
      </c>
      <c r="O71" s="8" cm="1">
        <f t="array" ref="O71">INDEX($G$3:$G$362,MATCH(MIN(ABS($F$3:$F$362-L71)),ABS($F$3:$F$362-L71),0))</f>
        <v>21.826650024029604</v>
      </c>
      <c r="P71" s="18">
        <f t="shared" si="15"/>
        <v>26.231337320031034</v>
      </c>
    </row>
    <row r="72" spans="1:16" x14ac:dyDescent="0.25">
      <c r="A72" s="2">
        <v>28034</v>
      </c>
      <c r="B72" s="7">
        <v>53.491335359063733</v>
      </c>
      <c r="C72" s="7">
        <v>7.1220837691045142</v>
      </c>
      <c r="D72" s="6">
        <f t="shared" si="8"/>
        <v>10</v>
      </c>
      <c r="E72" s="17">
        <v>70</v>
      </c>
      <c r="F72" s="9">
        <f t="shared" si="9"/>
        <v>0.19390581717451524</v>
      </c>
      <c r="G72" s="8">
        <f t="shared" si="10"/>
        <v>2.2636432273096636</v>
      </c>
      <c r="H72" s="8">
        <f t="shared" si="11"/>
        <v>6.0644963446640103</v>
      </c>
      <c r="I72" s="17">
        <v>70</v>
      </c>
      <c r="J72" s="9">
        <f t="shared" si="12"/>
        <v>4.4843049327354258E-2</v>
      </c>
      <c r="K72" s="8">
        <f t="shared" si="13"/>
        <v>1.235429215979718</v>
      </c>
      <c r="L72" s="9" cm="1">
        <f t="array" ref="L72">INDEX($J$3:$J$1562,MATCH(MIN(ABS($K$3:$K$1562-C72)),ABS($K$3:$K$1562-C72),0))</f>
        <v>0.20755925688661114</v>
      </c>
      <c r="M72" s="8" cm="1">
        <f t="array" ref="M72">INDEX($H$3:$H$362,MATCH(MIN(ABS($F$3:$F$362-L72)),ABS($F$3:$F$362-L72),0))</f>
        <v>6.3329066390909068</v>
      </c>
      <c r="N72" s="8">
        <f t="shared" si="14"/>
        <v>1.1246153109446273</v>
      </c>
      <c r="O72" s="8" cm="1">
        <f t="array" ref="O72">INDEX($G$3:$G$362,MATCH(MIN(ABS($F$3:$F$362-L72)),ABS($F$3:$F$362-L72),0))</f>
        <v>2.7178306005780999</v>
      </c>
      <c r="P72" s="18">
        <f t="shared" si="15"/>
        <v>3.0565139059639628</v>
      </c>
    </row>
    <row r="73" spans="1:16" x14ac:dyDescent="0.25">
      <c r="A73" s="2">
        <v>28065</v>
      </c>
      <c r="B73" s="7">
        <v>42.638502508865336</v>
      </c>
      <c r="C73" s="7">
        <v>82.809021264295055</v>
      </c>
      <c r="D73" s="6">
        <f t="shared" si="8"/>
        <v>11</v>
      </c>
      <c r="E73" s="17">
        <v>71</v>
      </c>
      <c r="F73" s="9">
        <f t="shared" si="9"/>
        <v>0.19667590027700832</v>
      </c>
      <c r="G73" s="8">
        <f t="shared" si="10"/>
        <v>2.3254195202086696</v>
      </c>
      <c r="H73" s="8">
        <f t="shared" si="11"/>
        <v>6.068600093989148</v>
      </c>
      <c r="I73" s="17">
        <v>71</v>
      </c>
      <c r="J73" s="9">
        <f t="shared" si="12"/>
        <v>4.5483664317745039E-2</v>
      </c>
      <c r="K73" s="8">
        <f t="shared" si="13"/>
        <v>1.2733278174057379</v>
      </c>
      <c r="L73" s="9" cm="1">
        <f t="array" ref="L73">INDEX($J$3:$J$1562,MATCH(MIN(ABS($K$3:$K$1562-C73)),ABS($K$3:$K$1562-C73),0))</f>
        <v>0.93529788597053176</v>
      </c>
      <c r="M73" s="8" cm="1">
        <f t="array" ref="M73">INDEX($H$3:$H$362,MATCH(MIN(ABS($F$3:$F$362-L73)),ABS($F$3:$F$362-L73),0))</f>
        <v>73.844764386200211</v>
      </c>
      <c r="N73" s="8">
        <f t="shared" si="14"/>
        <v>1.1213932626450365</v>
      </c>
      <c r="O73" s="8" cm="1">
        <f t="array" ref="O73">INDEX($G$3:$G$362,MATCH(MIN(ABS($F$3:$F$362-L73)),ABS($F$3:$F$362-L73),0))</f>
        <v>62.335303490321422</v>
      </c>
      <c r="P73" s="18">
        <f t="shared" si="15"/>
        <v>69.902389358980074</v>
      </c>
    </row>
    <row r="74" spans="1:16" x14ac:dyDescent="0.25">
      <c r="A74" s="2">
        <v>28095</v>
      </c>
      <c r="B74" s="7">
        <v>10.057175867714705</v>
      </c>
      <c r="C74" s="7">
        <v>17.820672015089993</v>
      </c>
      <c r="D74" s="6">
        <f t="shared" si="8"/>
        <v>12</v>
      </c>
      <c r="E74" s="17">
        <v>72</v>
      </c>
      <c r="F74" s="9">
        <f t="shared" si="9"/>
        <v>0.1994459833795014</v>
      </c>
      <c r="G74" s="8">
        <f t="shared" si="10"/>
        <v>2.4184479793133082</v>
      </c>
      <c r="H74" s="8">
        <f t="shared" si="11"/>
        <v>6.2008709280577099</v>
      </c>
      <c r="I74" s="17">
        <v>72</v>
      </c>
      <c r="J74" s="9">
        <f t="shared" si="12"/>
        <v>4.6124279308135813E-2</v>
      </c>
      <c r="K74" s="8">
        <f t="shared" si="13"/>
        <v>1.2784723297667211</v>
      </c>
      <c r="L74" s="9" cm="1">
        <f t="array" ref="L74">INDEX($J$3:$J$1562,MATCH(MIN(ABS($K$3:$K$1562-C74)),ABS($K$3:$K$1562-C74),0))</f>
        <v>0.44394618834080718</v>
      </c>
      <c r="M74" s="8" cm="1">
        <f t="array" ref="M74">INDEX($H$3:$H$362,MATCH(MIN(ABS($F$3:$F$362-L74)),ABS($F$3:$F$362-L74),0))</f>
        <v>16.909921596184503</v>
      </c>
      <c r="N74" s="8">
        <f t="shared" si="14"/>
        <v>1.0538589380042418</v>
      </c>
      <c r="O74" s="8" cm="1">
        <f t="array" ref="O74">INDEX($G$3:$G$362,MATCH(MIN(ABS($F$3:$F$362-L74)),ABS($F$3:$F$362-L74),0))</f>
        <v>9.5310871399674788</v>
      </c>
      <c r="P74" s="18">
        <f t="shared" si="15"/>
        <v>10.044421371352014</v>
      </c>
    </row>
    <row r="75" spans="1:16" x14ac:dyDescent="0.25">
      <c r="A75" s="2">
        <v>28126</v>
      </c>
      <c r="B75" s="7">
        <v>0.59158944043048967</v>
      </c>
      <c r="C75" s="7">
        <v>16.401947653493497</v>
      </c>
      <c r="D75" s="6">
        <f t="shared" si="8"/>
        <v>1</v>
      </c>
      <c r="E75" s="17">
        <v>73</v>
      </c>
      <c r="F75" s="9">
        <f t="shared" si="9"/>
        <v>0.20221606648199447</v>
      </c>
      <c r="G75" s="8">
        <f t="shared" si="10"/>
        <v>2.460103510651007</v>
      </c>
      <c r="H75" s="8">
        <f t="shared" si="11"/>
        <v>6.2467447108143004</v>
      </c>
      <c r="I75" s="17">
        <v>73</v>
      </c>
      <c r="J75" s="9">
        <f t="shared" si="12"/>
        <v>4.6764894298526587E-2</v>
      </c>
      <c r="K75" s="8">
        <f t="shared" si="13"/>
        <v>1.3322167219769898</v>
      </c>
      <c r="L75" s="9" cm="1">
        <f t="array" ref="L75">INDEX($J$3:$J$1562,MATCH(MIN(ABS($K$3:$K$1562-C75)),ABS($K$3:$K$1562-C75),0))</f>
        <v>0.41319666880204997</v>
      </c>
      <c r="M75" s="8" cm="1">
        <f t="array" ref="M75">INDEX($H$3:$H$362,MATCH(MIN(ABS($F$3:$F$362-L75)),ABS($F$3:$F$362-L75),0))</f>
        <v>16.279618851300249</v>
      </c>
      <c r="N75" s="8">
        <f t="shared" si="14"/>
        <v>1.0075142301125481</v>
      </c>
      <c r="O75" s="8" cm="1">
        <f t="array" ref="O75">INDEX($G$3:$G$362,MATCH(MIN(ABS($F$3:$F$362-L75)),ABS($F$3:$F$362-L75),0))</f>
        <v>8.1769427407142157</v>
      </c>
      <c r="P75" s="18">
        <f t="shared" si="15"/>
        <v>8.2383861700850716</v>
      </c>
    </row>
    <row r="76" spans="1:16" x14ac:dyDescent="0.25">
      <c r="A76" s="2">
        <v>28157</v>
      </c>
      <c r="B76" s="7">
        <v>20.054852019118496</v>
      </c>
      <c r="C76" s="7">
        <v>2.0675292177371293E-2</v>
      </c>
      <c r="D76" s="6">
        <f t="shared" si="8"/>
        <v>2</v>
      </c>
      <c r="E76" s="17">
        <v>74</v>
      </c>
      <c r="F76" s="9">
        <f t="shared" si="9"/>
        <v>0.20498614958448755</v>
      </c>
      <c r="G76" s="8">
        <f t="shared" si="10"/>
        <v>2.655017498049228</v>
      </c>
      <c r="H76" s="8">
        <f t="shared" si="11"/>
        <v>6.2989570003090227</v>
      </c>
      <c r="I76" s="17">
        <v>74</v>
      </c>
      <c r="J76" s="9">
        <f t="shared" si="12"/>
        <v>4.7405509288917361E-2</v>
      </c>
      <c r="K76" s="8">
        <f t="shared" si="13"/>
        <v>1.3639680903528479</v>
      </c>
      <c r="L76" s="9" cm="1">
        <f t="array" ref="L76">INDEX($J$3:$J$1562,MATCH(MIN(ABS($K$3:$K$1562-C76)),ABS($K$3:$K$1562-C76),0))</f>
        <v>6.9999999999999999E-4</v>
      </c>
      <c r="M76" s="8" cm="1">
        <f t="array" ref="M76">INDEX($H$3:$H$362,MATCH(MIN(ABS($F$3:$F$362-L76)),ABS($F$3:$F$362-L76),0))</f>
        <v>2.0675292177371293E-2</v>
      </c>
      <c r="N76" s="8">
        <f t="shared" si="14"/>
        <v>1</v>
      </c>
      <c r="O76" s="8" cm="1">
        <f t="array" ref="O76">INDEX($G$3:$G$362,MATCH(MIN(ABS($F$3:$F$362-L76)),ABS($F$3:$F$362-L76),0))</f>
        <v>8.0599739669938945E-3</v>
      </c>
      <c r="P76" s="18">
        <f t="shared" si="15"/>
        <v>8.0599739669938945E-3</v>
      </c>
    </row>
    <row r="77" spans="1:16" x14ac:dyDescent="0.25">
      <c r="A77" s="2">
        <v>28185</v>
      </c>
      <c r="B77" s="7">
        <v>16.526783518170451</v>
      </c>
      <c r="C77" s="7">
        <v>10.284598168811039</v>
      </c>
      <c r="D77" s="6">
        <f t="shared" si="8"/>
        <v>3</v>
      </c>
      <c r="E77" s="17">
        <v>75</v>
      </c>
      <c r="F77" s="9">
        <f t="shared" si="9"/>
        <v>0.2077562326869806</v>
      </c>
      <c r="G77" s="8">
        <f t="shared" si="10"/>
        <v>2.7178306005780999</v>
      </c>
      <c r="H77" s="8">
        <f t="shared" si="11"/>
        <v>6.3329066390909068</v>
      </c>
      <c r="I77" s="17">
        <v>75</v>
      </c>
      <c r="J77" s="9">
        <f t="shared" si="12"/>
        <v>4.8046124279308135E-2</v>
      </c>
      <c r="K77" s="8">
        <f t="shared" si="13"/>
        <v>1.4222605092486891</v>
      </c>
      <c r="L77" s="9" cm="1">
        <f t="array" ref="L77">INDEX($J$3:$J$1562,MATCH(MIN(ABS($K$3:$K$1562-C77)),ABS($K$3:$K$1562-C77),0))</f>
        <v>0.28507367072389495</v>
      </c>
      <c r="M77" s="8" cm="1">
        <f t="array" ref="M77">INDEX($H$3:$H$362,MATCH(MIN(ABS($F$3:$F$362-L77)),ABS($F$3:$F$362-L77),0))</f>
        <v>11.211407305891294</v>
      </c>
      <c r="N77" s="8">
        <f t="shared" si="14"/>
        <v>0.9173333809223716</v>
      </c>
      <c r="O77" s="8" cm="1">
        <f t="array" ref="O77">INDEX($G$3:$G$362,MATCH(MIN(ABS($F$3:$F$362-L77)),ABS($F$3:$F$362-L77),0))</f>
        <v>3.986122137838517</v>
      </c>
      <c r="P77" s="18">
        <f t="shared" si="15"/>
        <v>3.6566028974729186</v>
      </c>
    </row>
    <row r="78" spans="1:16" x14ac:dyDescent="0.25">
      <c r="A78" s="2">
        <v>28216</v>
      </c>
      <c r="B78" s="7">
        <v>3.8337079566586931</v>
      </c>
      <c r="C78" s="7">
        <v>10.158501096359762</v>
      </c>
      <c r="D78" s="6">
        <f t="shared" si="8"/>
        <v>4</v>
      </c>
      <c r="E78" s="17">
        <v>76</v>
      </c>
      <c r="F78" s="9">
        <f t="shared" si="9"/>
        <v>0.21052631578947367</v>
      </c>
      <c r="G78" s="8">
        <f t="shared" si="10"/>
        <v>2.7360033695119776</v>
      </c>
      <c r="H78" s="8">
        <f t="shared" si="11"/>
        <v>6.4652842065553608</v>
      </c>
      <c r="I78" s="17">
        <v>76</v>
      </c>
      <c r="J78" s="9">
        <f t="shared" si="12"/>
        <v>4.8686739269698909E-2</v>
      </c>
      <c r="K78" s="8">
        <f t="shared" si="13"/>
        <v>1.4306257797859061</v>
      </c>
      <c r="L78" s="9" cm="1">
        <f t="array" ref="L78">INDEX($J$3:$J$1562,MATCH(MIN(ABS($K$3:$K$1562-C78)),ABS($K$3:$K$1562-C78),0))</f>
        <v>0.28315182575272263</v>
      </c>
      <c r="M78" s="8" cm="1">
        <f t="array" ref="M78">INDEX($H$3:$H$362,MATCH(MIN(ABS($F$3:$F$362-L78)),ABS($F$3:$F$362-L78),0))</f>
        <v>10.83038862710243</v>
      </c>
      <c r="N78" s="8">
        <f t="shared" si="14"/>
        <v>0.93796274964119875</v>
      </c>
      <c r="O78" s="8" cm="1">
        <f t="array" ref="O78">INDEX($G$3:$G$362,MATCH(MIN(ABS($F$3:$F$362-L78)),ABS($F$3:$F$362-L78),0))</f>
        <v>3.8337079566586953</v>
      </c>
      <c r="P78" s="18">
        <f t="shared" si="15"/>
        <v>3.5958752563489313</v>
      </c>
    </row>
    <row r="79" spans="1:16" x14ac:dyDescent="0.25">
      <c r="A79" s="2">
        <v>28246</v>
      </c>
      <c r="B79" s="7">
        <v>6.2521515521740492</v>
      </c>
      <c r="C79" s="7">
        <v>45.151841056375908</v>
      </c>
      <c r="D79" s="6">
        <f t="shared" si="8"/>
        <v>5</v>
      </c>
      <c r="E79" s="17">
        <v>77</v>
      </c>
      <c r="F79" s="9">
        <f t="shared" si="9"/>
        <v>0.21329639889196675</v>
      </c>
      <c r="G79" s="8">
        <f t="shared" si="10"/>
        <v>2.7675071415564019</v>
      </c>
      <c r="H79" s="8">
        <f t="shared" si="11"/>
        <v>6.4848222398245312</v>
      </c>
      <c r="I79" s="17">
        <v>77</v>
      </c>
      <c r="J79" s="9">
        <f t="shared" si="12"/>
        <v>4.9327354260089683E-2</v>
      </c>
      <c r="K79" s="8">
        <f t="shared" si="13"/>
        <v>1.435405762693561</v>
      </c>
      <c r="L79" s="9" cm="1">
        <f t="array" ref="L79">INDEX($J$3:$J$1562,MATCH(MIN(ABS($K$3:$K$1562-C79)),ABS($K$3:$K$1562-C79),0))</f>
        <v>0.76297245355541321</v>
      </c>
      <c r="M79" s="8" cm="1">
        <f t="array" ref="M79">INDEX($H$3:$H$362,MATCH(MIN(ABS($F$3:$F$362-L79)),ABS($F$3:$F$362-L79),0))</f>
        <v>39.215935702147412</v>
      </c>
      <c r="N79" s="8">
        <f t="shared" si="14"/>
        <v>1.1513646237925532</v>
      </c>
      <c r="O79" s="8" cm="1">
        <f t="array" ref="O79">INDEX($G$3:$G$362,MATCH(MIN(ABS($F$3:$F$362-L79)),ABS($F$3:$F$362-L79),0))</f>
        <v>31.497020735637435</v>
      </c>
      <c r="P79" s="18">
        <f t="shared" si="15"/>
        <v>36.26455542987344</v>
      </c>
    </row>
    <row r="80" spans="1:16" x14ac:dyDescent="0.25">
      <c r="A80" s="2">
        <v>28277</v>
      </c>
      <c r="B80" s="7">
        <v>20.378759916245265</v>
      </c>
      <c r="C80" s="7">
        <v>35.637426587574595</v>
      </c>
      <c r="D80" s="6">
        <f t="shared" si="8"/>
        <v>6</v>
      </c>
      <c r="E80" s="17">
        <v>78</v>
      </c>
      <c r="F80" s="9">
        <f t="shared" si="9"/>
        <v>0.21606648199445982</v>
      </c>
      <c r="G80" s="8">
        <f t="shared" si="10"/>
        <v>2.8480498960954446</v>
      </c>
      <c r="H80" s="8">
        <f t="shared" si="11"/>
        <v>6.7402929992719658</v>
      </c>
      <c r="I80" s="17">
        <v>78</v>
      </c>
      <c r="J80" s="9">
        <f t="shared" si="12"/>
        <v>4.9967969250480464E-2</v>
      </c>
      <c r="K80" s="8">
        <f t="shared" si="13"/>
        <v>1.4656579013837976</v>
      </c>
      <c r="L80" s="9" cm="1">
        <f t="array" ref="L80">INDEX($J$3:$J$1562,MATCH(MIN(ABS($K$3:$K$1562-C80)),ABS($K$3:$K$1562-C80),0))</f>
        <v>0.68225496476617553</v>
      </c>
      <c r="M80" s="8" cm="1">
        <f t="array" ref="M80">INDEX($H$3:$H$362,MATCH(MIN(ABS($F$3:$F$362-L80)),ABS($F$3:$F$362-L80),0))</f>
        <v>29.58962694076914</v>
      </c>
      <c r="N80" s="8">
        <f t="shared" si="14"/>
        <v>1.2043891820235382</v>
      </c>
      <c r="O80" s="8" cm="1">
        <f t="array" ref="O80">INDEX($G$3:$G$362,MATCH(MIN(ABS($F$3:$F$362-L80)),ABS($F$3:$F$362-L80),0))</f>
        <v>22.087209042025197</v>
      </c>
      <c r="P80" s="18">
        <f t="shared" si="15"/>
        <v>26.601595631307625</v>
      </c>
    </row>
    <row r="81" spans="1:16" x14ac:dyDescent="0.25">
      <c r="A81" s="2">
        <v>28307</v>
      </c>
      <c r="B81" s="7">
        <v>3.1554437431199789</v>
      </c>
      <c r="C81" s="7">
        <v>73.100242886347303</v>
      </c>
      <c r="D81" s="6">
        <f t="shared" si="8"/>
        <v>7</v>
      </c>
      <c r="E81" s="17">
        <v>79</v>
      </c>
      <c r="F81" s="9">
        <f t="shared" si="9"/>
        <v>0.2188365650969529</v>
      </c>
      <c r="G81" s="8">
        <f t="shared" si="10"/>
        <v>2.8643198121006388</v>
      </c>
      <c r="H81" s="8">
        <f t="shared" si="11"/>
        <v>7.0551332628524923</v>
      </c>
      <c r="I81" s="17">
        <v>79</v>
      </c>
      <c r="J81" s="9">
        <f t="shared" si="12"/>
        <v>5.0608584240871238E-2</v>
      </c>
      <c r="K81" s="8">
        <f t="shared" si="13"/>
        <v>1.5011309537856785</v>
      </c>
      <c r="L81" s="9" cm="1">
        <f t="array" ref="L81">INDEX($J$3:$J$1562,MATCH(MIN(ABS($K$3:$K$1562-C81)),ABS($K$3:$K$1562-C81),0))</f>
        <v>0.90967328635490075</v>
      </c>
      <c r="M81" s="8" cm="1">
        <f t="array" ref="M81">INDEX($H$3:$H$362,MATCH(MIN(ABS($F$3:$F$362-L81)),ABS($F$3:$F$362-L81),0))</f>
        <v>65.20579271504981</v>
      </c>
      <c r="N81" s="8">
        <f t="shared" si="14"/>
        <v>1.1210697676170636</v>
      </c>
      <c r="O81" s="8" cm="1">
        <f t="array" ref="O81">INDEX($G$3:$G$362,MATCH(MIN(ABS($F$3:$F$362-L81)),ABS($F$3:$F$362-L81),0))</f>
        <v>51.635810979774803</v>
      </c>
      <c r="P81" s="18">
        <f t="shared" si="15"/>
        <v>57.887346615814756</v>
      </c>
    </row>
    <row r="82" spans="1:16" x14ac:dyDescent="0.25">
      <c r="A82" s="2">
        <v>28338</v>
      </c>
      <c r="B82" s="7">
        <v>3.288214679301217</v>
      </c>
      <c r="C82" s="7">
        <v>19.771552401386462</v>
      </c>
      <c r="D82" s="6">
        <f t="shared" si="8"/>
        <v>8</v>
      </c>
      <c r="E82" s="17">
        <v>80</v>
      </c>
      <c r="F82" s="9">
        <f t="shared" si="9"/>
        <v>0.22160664819944598</v>
      </c>
      <c r="G82" s="8">
        <f t="shared" si="10"/>
        <v>2.9321591351710494</v>
      </c>
      <c r="H82" s="8">
        <f t="shared" si="11"/>
        <v>7.1220837691045142</v>
      </c>
      <c r="I82" s="17">
        <v>80</v>
      </c>
      <c r="J82" s="9">
        <f t="shared" si="12"/>
        <v>5.1249199231262012E-2</v>
      </c>
      <c r="K82" s="8">
        <f t="shared" si="13"/>
        <v>1.5149790699556831</v>
      </c>
      <c r="L82" s="9" cm="1">
        <f t="array" ref="L82">INDEX($J$3:$J$1562,MATCH(MIN(ABS($K$3:$K$1562-C82)),ABS($K$3:$K$1562-C82),0))</f>
        <v>0.48430493273542602</v>
      </c>
      <c r="M82" s="8" cm="1">
        <f t="array" ref="M82">INDEX($H$3:$H$362,MATCH(MIN(ABS($F$3:$F$362-L82)),ABS($F$3:$F$362-L82),0))</f>
        <v>18.608865082711581</v>
      </c>
      <c r="N82" s="8">
        <f t="shared" si="14"/>
        <v>1.0624802917054337</v>
      </c>
      <c r="O82" s="8" cm="1">
        <f t="array" ref="O82">INDEX($G$3:$G$362,MATCH(MIN(ABS($F$3:$F$362-L82)),ABS($F$3:$F$362-L82),0))</f>
        <v>11.504141995577955</v>
      </c>
      <c r="P82" s="18">
        <f t="shared" si="15"/>
        <v>12.222924143282395</v>
      </c>
    </row>
    <row r="83" spans="1:16" x14ac:dyDescent="0.25">
      <c r="A83" s="2">
        <v>28369</v>
      </c>
      <c r="B83" s="7">
        <v>10.844530339320789</v>
      </c>
      <c r="C83" s="7">
        <v>35.452303920090429</v>
      </c>
      <c r="D83" s="6">
        <f t="shared" si="8"/>
        <v>9</v>
      </c>
      <c r="E83" s="17">
        <v>81</v>
      </c>
      <c r="F83" s="9">
        <f t="shared" si="9"/>
        <v>0.22437673130193905</v>
      </c>
      <c r="G83" s="8">
        <f t="shared" si="10"/>
        <v>3.0686818093178165</v>
      </c>
      <c r="H83" s="8">
        <f t="shared" si="11"/>
        <v>7.126672950030839</v>
      </c>
      <c r="I83" s="17">
        <v>81</v>
      </c>
      <c r="J83" s="9">
        <f t="shared" si="12"/>
        <v>5.1889814221652786E-2</v>
      </c>
      <c r="K83" s="8">
        <f t="shared" si="13"/>
        <v>1.5176424695226456</v>
      </c>
      <c r="L83" s="9" cm="1">
        <f t="array" ref="L83">INDEX($J$3:$J$1562,MATCH(MIN(ABS($K$3:$K$1562-C83)),ABS($K$3:$K$1562-C83),0))</f>
        <v>0.67969250480461241</v>
      </c>
      <c r="M83" s="8" cm="1">
        <f t="array" ref="M83">INDEX($H$3:$H$362,MATCH(MIN(ABS($F$3:$F$362-L83)),ABS($F$3:$F$362-L83),0))</f>
        <v>29.392111715064235</v>
      </c>
      <c r="N83" s="8">
        <f t="shared" si="14"/>
        <v>1.206184307673279</v>
      </c>
      <c r="O83" s="8" cm="1">
        <f t="array" ref="O83">INDEX($G$3:$G$362,MATCH(MIN(ABS($F$3:$F$362-L83)),ABS($F$3:$F$362-L83),0))</f>
        <v>21.826650024029604</v>
      </c>
      <c r="P83" s="18">
        <f t="shared" si="15"/>
        <v>26.326962748061106</v>
      </c>
    </row>
    <row r="84" spans="1:16" x14ac:dyDescent="0.25">
      <c r="A84" s="2">
        <v>28399</v>
      </c>
      <c r="B84" s="7">
        <v>1.0237569704430307</v>
      </c>
      <c r="C84" s="7">
        <v>20.824924253601321</v>
      </c>
      <c r="D84" s="6">
        <f t="shared" si="8"/>
        <v>10</v>
      </c>
      <c r="E84" s="17">
        <v>82</v>
      </c>
      <c r="F84" s="9">
        <f t="shared" si="9"/>
        <v>0.22714681440443213</v>
      </c>
      <c r="G84" s="8">
        <f t="shared" si="10"/>
        <v>3.1554437431199789</v>
      </c>
      <c r="H84" s="8">
        <f t="shared" si="11"/>
        <v>7.1422628580178076</v>
      </c>
      <c r="I84" s="17">
        <v>82</v>
      </c>
      <c r="J84" s="9">
        <f t="shared" si="12"/>
        <v>5.253042921204356E-2</v>
      </c>
      <c r="K84" s="8">
        <f t="shared" si="13"/>
        <v>1.6002887846315597</v>
      </c>
      <c r="L84" s="9" cm="1">
        <f t="array" ref="L84">INDEX($J$3:$J$1562,MATCH(MIN(ABS($K$3:$K$1562-C84)),ABS($K$3:$K$1562-C84),0))</f>
        <v>0.50096092248558621</v>
      </c>
      <c r="M84" s="8" cm="1">
        <f t="array" ref="M84">INDEX($H$3:$H$362,MATCH(MIN(ABS($F$3:$F$362-L84)),ABS($F$3:$F$362-L84),0))</f>
        <v>19.260291855968564</v>
      </c>
      <c r="N84" s="8">
        <f t="shared" si="14"/>
        <v>1.0812361728126094</v>
      </c>
      <c r="O84" s="8" cm="1">
        <f t="array" ref="O84">INDEX($G$3:$G$362,MATCH(MIN(ABS($F$3:$F$362-L84)),ABS($F$3:$F$362-L84),0))</f>
        <v>12.150577502244102</v>
      </c>
      <c r="P84" s="18">
        <f t="shared" si="15"/>
        <v>13.137643915989409</v>
      </c>
    </row>
    <row r="85" spans="1:16" x14ac:dyDescent="0.25">
      <c r="A85" s="2">
        <v>28430</v>
      </c>
      <c r="B85" s="7">
        <v>32.434148062692245</v>
      </c>
      <c r="C85" s="7">
        <v>124.61366925686465</v>
      </c>
      <c r="D85" s="6">
        <f t="shared" si="8"/>
        <v>11</v>
      </c>
      <c r="E85" s="17">
        <v>83</v>
      </c>
      <c r="F85" s="9">
        <f t="shared" si="9"/>
        <v>0.22991689750692521</v>
      </c>
      <c r="G85" s="8">
        <f t="shared" si="10"/>
        <v>3.1731579831411869</v>
      </c>
      <c r="H85" s="8">
        <f t="shared" si="11"/>
        <v>7.2683507648070913</v>
      </c>
      <c r="I85" s="17">
        <v>83</v>
      </c>
      <c r="J85" s="9">
        <f t="shared" si="12"/>
        <v>5.3171044202434334E-2</v>
      </c>
      <c r="K85" s="8">
        <f t="shared" si="13"/>
        <v>1.6283995126469708</v>
      </c>
      <c r="L85" s="9" cm="1">
        <f t="array" ref="L85">INDEX($J$3:$J$1562,MATCH(MIN(ABS($K$3:$K$1562-C85)),ABS($K$3:$K$1562-C85),0))</f>
        <v>0.98526585522101218</v>
      </c>
      <c r="M85" s="8" cm="1">
        <f t="array" ref="M85">INDEX($H$3:$H$362,MATCH(MIN(ABS($F$3:$F$362-L85)),ABS($F$3:$F$362-L85),0))</f>
        <v>107.1522678238898</v>
      </c>
      <c r="N85" s="8">
        <f t="shared" si="14"/>
        <v>1.1629587668799839</v>
      </c>
      <c r="O85" s="8" cm="1">
        <f t="array" ref="O85">INDEX($G$3:$G$362,MATCH(MIN(ABS($F$3:$F$362-L85)),ABS($F$3:$F$362-L85),0))</f>
        <v>122.82293210649276</v>
      </c>
      <c r="P85" s="18">
        <f t="shared" si="15"/>
        <v>142.83800566715081</v>
      </c>
    </row>
    <row r="86" spans="1:16" x14ac:dyDescent="0.25">
      <c r="A86" s="2">
        <v>28460</v>
      </c>
      <c r="B86" s="7">
        <v>61.109937096471938</v>
      </c>
      <c r="C86" s="7">
        <v>16.151420100445275</v>
      </c>
      <c r="D86" s="6">
        <f t="shared" si="8"/>
        <v>12</v>
      </c>
      <c r="E86" s="17">
        <v>84</v>
      </c>
      <c r="F86" s="9">
        <f t="shared" si="9"/>
        <v>0.23268698060941828</v>
      </c>
      <c r="G86" s="8">
        <f t="shared" si="10"/>
        <v>3.1913376178139172</v>
      </c>
      <c r="H86" s="8">
        <f t="shared" si="11"/>
        <v>7.4033648306015376</v>
      </c>
      <c r="I86" s="17">
        <v>84</v>
      </c>
      <c r="J86" s="9">
        <f t="shared" si="12"/>
        <v>5.3811659192825115E-2</v>
      </c>
      <c r="K86" s="8">
        <f t="shared" si="13"/>
        <v>1.6761086853103206</v>
      </c>
      <c r="L86" s="9" cm="1">
        <f t="array" ref="L86">INDEX($J$3:$J$1562,MATCH(MIN(ABS($K$3:$K$1562-C86)),ABS($K$3:$K$1562-C86),0))</f>
        <v>0.40614990390775146</v>
      </c>
      <c r="M86" s="8" cm="1">
        <f t="array" ref="M86">INDEX($H$3:$H$362,MATCH(MIN(ABS($F$3:$F$362-L86)),ABS($F$3:$F$362-L86),0))</f>
        <v>16.180188792029899</v>
      </c>
      <c r="N86" s="8">
        <f t="shared" si="14"/>
        <v>0.99822198047535793</v>
      </c>
      <c r="O86" s="8" cm="1">
        <f t="array" ref="O86">INDEX($G$3:$G$362,MATCH(MIN(ABS($F$3:$F$362-L86)),ABS($F$3:$F$362-L86),0))</f>
        <v>8.0308800191607208</v>
      </c>
      <c r="P86" s="18">
        <f t="shared" si="15"/>
        <v>8.0166009576865953</v>
      </c>
    </row>
    <row r="87" spans="1:16" x14ac:dyDescent="0.25">
      <c r="A87" s="2">
        <v>28491</v>
      </c>
      <c r="B87" s="7">
        <v>36.866753895557601</v>
      </c>
      <c r="C87" s="7">
        <v>19.260291855968564</v>
      </c>
      <c r="D87" s="6">
        <f t="shared" si="8"/>
        <v>1</v>
      </c>
      <c r="E87" s="17">
        <v>85</v>
      </c>
      <c r="F87" s="9">
        <f t="shared" si="9"/>
        <v>0.23545706371191136</v>
      </c>
      <c r="G87" s="8">
        <f t="shared" si="10"/>
        <v>3.2762328849396707</v>
      </c>
      <c r="H87" s="8">
        <f t="shared" si="11"/>
        <v>7.4613024662819196</v>
      </c>
      <c r="I87" s="17">
        <v>85</v>
      </c>
      <c r="J87" s="9">
        <f t="shared" si="12"/>
        <v>5.4452274183215889E-2</v>
      </c>
      <c r="K87" s="8">
        <f t="shared" si="13"/>
        <v>1.6980229731612138</v>
      </c>
      <c r="L87" s="9" cm="1">
        <f t="array" ref="L87">INDEX($J$3:$J$1562,MATCH(MIN(ABS($K$3:$K$1562-C87)),ABS($K$3:$K$1562-C87),0))</f>
        <v>0.47597693786034595</v>
      </c>
      <c r="M87" s="8" cm="1">
        <f t="array" ref="M87">INDEX($H$3:$H$362,MATCH(MIN(ABS($F$3:$F$362-L87)),ABS($F$3:$F$362-L87),0))</f>
        <v>18.141373823468779</v>
      </c>
      <c r="N87" s="8">
        <f t="shared" si="14"/>
        <v>1.0616776900904983</v>
      </c>
      <c r="O87" s="8" cm="1">
        <f t="array" ref="O87">INDEX($G$3:$G$362,MATCH(MIN(ABS($F$3:$F$362-L87)),ABS($F$3:$F$362-L87),0))</f>
        <v>10.844530339320789</v>
      </c>
      <c r="P87" s="18">
        <f t="shared" si="15"/>
        <v>11.513395920766422</v>
      </c>
    </row>
    <row r="88" spans="1:16" x14ac:dyDescent="0.25">
      <c r="A88" s="2">
        <v>28522</v>
      </c>
      <c r="B88" s="7">
        <v>6.2684204040810192</v>
      </c>
      <c r="C88" s="7">
        <v>0.91522187829680712</v>
      </c>
      <c r="D88" s="6">
        <f t="shared" si="8"/>
        <v>2</v>
      </c>
      <c r="E88" s="17">
        <v>86</v>
      </c>
      <c r="F88" s="9">
        <f t="shared" si="9"/>
        <v>0.23822714681440443</v>
      </c>
      <c r="G88" s="8">
        <f t="shared" si="10"/>
        <v>3.288214679301217</v>
      </c>
      <c r="H88" s="8">
        <f t="shared" si="11"/>
        <v>7.5794724310359616</v>
      </c>
      <c r="I88" s="17">
        <v>86</v>
      </c>
      <c r="J88" s="9">
        <f t="shared" si="12"/>
        <v>5.5092889173606663E-2</v>
      </c>
      <c r="K88" s="8">
        <f t="shared" si="13"/>
        <v>1.7146054589366084</v>
      </c>
      <c r="L88" s="9" cm="1">
        <f t="array" ref="L88">INDEX($J$3:$J$1562,MATCH(MIN(ABS($K$3:$K$1562-C88)),ABS($K$3:$K$1562-C88),0))</f>
        <v>2.8827674567584883E-2</v>
      </c>
      <c r="M88" s="8" cm="1">
        <f t="array" ref="M88">INDEX($H$3:$H$362,MATCH(MIN(ABS($F$3:$F$362-L88)),ABS($F$3:$F$362-L88),0))</f>
        <v>0.92880459409680605</v>
      </c>
      <c r="N88" s="8">
        <f t="shared" si="14"/>
        <v>0.98537613198047636</v>
      </c>
      <c r="O88" s="8" cm="1">
        <f t="array" ref="O88">INDEX($G$3:$G$362,MATCH(MIN(ABS($F$3:$F$362-L88)),ABS($F$3:$F$362-L88),0))</f>
        <v>0.51224347403159209</v>
      </c>
      <c r="P88" s="18">
        <f t="shared" si="15"/>
        <v>0.50475249307349179</v>
      </c>
    </row>
    <row r="89" spans="1:16" x14ac:dyDescent="0.25">
      <c r="A89" s="2">
        <v>28550</v>
      </c>
      <c r="B89" s="7">
        <v>2.8739602258660568E-2</v>
      </c>
      <c r="C89" s="7">
        <v>27.253033462853125</v>
      </c>
      <c r="D89" s="6">
        <f t="shared" si="8"/>
        <v>3</v>
      </c>
      <c r="E89" s="17">
        <v>87</v>
      </c>
      <c r="F89" s="9">
        <f t="shared" si="9"/>
        <v>0.24099722991689751</v>
      </c>
      <c r="G89" s="8">
        <f t="shared" si="10"/>
        <v>3.2978703770031039</v>
      </c>
      <c r="H89" s="8">
        <f t="shared" si="11"/>
        <v>7.6711120921732467</v>
      </c>
      <c r="I89" s="17">
        <v>87</v>
      </c>
      <c r="J89" s="9">
        <f t="shared" si="12"/>
        <v>5.5733504163997437E-2</v>
      </c>
      <c r="K89" s="8">
        <f t="shared" si="13"/>
        <v>1.7153259645180177</v>
      </c>
      <c r="L89" s="9" cm="1">
        <f t="array" ref="L89">INDEX($J$3:$J$1562,MATCH(MIN(ABS($K$3:$K$1562-C89)),ABS($K$3:$K$1562-C89),0))</f>
        <v>0.59128763613068547</v>
      </c>
      <c r="M89" s="8" cm="1">
        <f t="array" ref="M89">INDEX($H$3:$H$362,MATCH(MIN(ABS($F$3:$F$362-L89)),ABS($F$3:$F$362-L89),0))</f>
        <v>24.442870537108291</v>
      </c>
      <c r="N89" s="8">
        <f t="shared" si="14"/>
        <v>1.1149686130963441</v>
      </c>
      <c r="O89" s="8" cm="1">
        <f t="array" ref="O89">INDEX($G$3:$G$362,MATCH(MIN(ABS($F$3:$F$362-L89)),ABS($F$3:$F$362-L89),0))</f>
        <v>16.368258741403963</v>
      </c>
      <c r="P89" s="18">
        <f t="shared" si="15"/>
        <v>18.250094747705287</v>
      </c>
    </row>
    <row r="90" spans="1:16" x14ac:dyDescent="0.25">
      <c r="A90" s="2">
        <v>28581</v>
      </c>
      <c r="B90" s="7">
        <v>0.22072154042061609</v>
      </c>
      <c r="C90" s="7">
        <v>32.110092631450144</v>
      </c>
      <c r="D90" s="6">
        <f t="shared" si="8"/>
        <v>4</v>
      </c>
      <c r="E90" s="17">
        <v>88</v>
      </c>
      <c r="F90" s="9">
        <f t="shared" si="9"/>
        <v>0.24376731301939059</v>
      </c>
      <c r="G90" s="8">
        <f t="shared" si="10"/>
        <v>3.3335256571976717</v>
      </c>
      <c r="H90" s="8">
        <f t="shared" si="11"/>
        <v>7.7255285862865914</v>
      </c>
      <c r="I90" s="17">
        <v>88</v>
      </c>
      <c r="J90" s="9">
        <f t="shared" si="12"/>
        <v>5.6374119154388211E-2</v>
      </c>
      <c r="K90" s="8">
        <f t="shared" si="13"/>
        <v>1.7257336466242217</v>
      </c>
      <c r="L90" s="9" cm="1">
        <f t="array" ref="L90">INDEX($J$3:$J$1562,MATCH(MIN(ABS($K$3:$K$1562-C90)),ABS($K$3:$K$1562-C90),0))</f>
        <v>0.64638052530429213</v>
      </c>
      <c r="M90" s="8" cm="1">
        <f t="array" ref="M90">INDEX($H$3:$H$362,MATCH(MIN(ABS($F$3:$F$362-L90)),ABS($F$3:$F$362-L90),0))</f>
        <v>27.253033462853129</v>
      </c>
      <c r="N90" s="8">
        <f t="shared" si="14"/>
        <v>1.1782208639349216</v>
      </c>
      <c r="O90" s="8" cm="1">
        <f t="array" ref="O90">INDEX($G$3:$G$362,MATCH(MIN(ABS($F$3:$F$362-L90)),ABS($F$3:$F$362-L90),0))</f>
        <v>19.65116744939229</v>
      </c>
      <c r="P90" s="18">
        <f t="shared" si="15"/>
        <v>23.153415489552795</v>
      </c>
    </row>
    <row r="91" spans="1:16" x14ac:dyDescent="0.25">
      <c r="A91" s="2">
        <v>28611</v>
      </c>
      <c r="B91" s="7">
        <v>0.78099788360516398</v>
      </c>
      <c r="C91" s="7">
        <v>14.766068841694548</v>
      </c>
      <c r="D91" s="6">
        <f t="shared" si="8"/>
        <v>5</v>
      </c>
      <c r="E91" s="17">
        <v>89</v>
      </c>
      <c r="F91" s="9">
        <f t="shared" si="9"/>
        <v>0.24653739612188366</v>
      </c>
      <c r="G91" s="8">
        <f t="shared" si="10"/>
        <v>3.3340634974936081</v>
      </c>
      <c r="H91" s="8">
        <f t="shared" si="11"/>
        <v>7.9341070347907428</v>
      </c>
      <c r="I91" s="17">
        <v>89</v>
      </c>
      <c r="J91" s="9">
        <f t="shared" si="12"/>
        <v>5.7014734144778985E-2</v>
      </c>
      <c r="K91" s="8">
        <f t="shared" si="13"/>
        <v>1.728717814220315</v>
      </c>
      <c r="L91" s="9" cm="1">
        <f t="array" ref="L91">INDEX($J$3:$J$1562,MATCH(MIN(ABS($K$3:$K$1562-C91)),ABS($K$3:$K$1562-C91),0))</f>
        <v>0.37924407431133889</v>
      </c>
      <c r="M91" s="8" cm="1">
        <f t="array" ref="M91">INDEX($H$3:$H$362,MATCH(MIN(ABS($F$3:$F$362-L91)),ABS($F$3:$F$362-L91),0))</f>
        <v>14.609119189597628</v>
      </c>
      <c r="N91" s="8">
        <f t="shared" si="14"/>
        <v>1.0107432659053583</v>
      </c>
      <c r="O91" s="8" cm="1">
        <f t="array" ref="O91">INDEX($G$3:$G$362,MATCH(MIN(ABS($F$3:$F$362-L91)),ABS($F$3:$F$362-L91),0))</f>
        <v>6.9828956703569904</v>
      </c>
      <c r="P91" s="18">
        <f t="shared" si="15"/>
        <v>7.0579147753330114</v>
      </c>
    </row>
    <row r="92" spans="1:16" x14ac:dyDescent="0.25">
      <c r="A92" s="2">
        <v>28642</v>
      </c>
      <c r="B92" s="7">
        <v>11.714097098963624</v>
      </c>
      <c r="C92" s="7">
        <v>44.691103088719565</v>
      </c>
      <c r="D92" s="6">
        <f t="shared" si="8"/>
        <v>6</v>
      </c>
      <c r="E92" s="17">
        <v>90</v>
      </c>
      <c r="F92" s="9">
        <f t="shared" si="9"/>
        <v>0.24930747922437674</v>
      </c>
      <c r="G92" s="8">
        <f t="shared" si="10"/>
        <v>3.4050955534645291</v>
      </c>
      <c r="H92" s="8">
        <f t="shared" si="11"/>
        <v>7.9999969114744118</v>
      </c>
      <c r="I92" s="17">
        <v>90</v>
      </c>
      <c r="J92" s="9">
        <f t="shared" si="12"/>
        <v>5.7655349135169766E-2</v>
      </c>
      <c r="K92" s="8">
        <f t="shared" si="13"/>
        <v>1.737304642947076</v>
      </c>
      <c r="L92" s="9" cm="1">
        <f t="array" ref="L92">INDEX($J$3:$J$1562,MATCH(MIN(ABS($K$3:$K$1562-C92)),ABS($K$3:$K$1562-C92),0))</f>
        <v>0.75720691864189626</v>
      </c>
      <c r="M92" s="8" cm="1">
        <f t="array" ref="M92">INDEX($H$3:$H$362,MATCH(MIN(ABS($F$3:$F$362-L92)),ABS($F$3:$F$362-L92),0))</f>
        <v>38.569858067292074</v>
      </c>
      <c r="N92" s="8">
        <f t="shared" si="14"/>
        <v>1.1587054069721459</v>
      </c>
      <c r="O92" s="8" cm="1">
        <f t="array" ref="O92">INDEX($G$3:$G$362,MATCH(MIN(ABS($F$3:$F$362-L92)),ABS($F$3:$F$362-L92),0))</f>
        <v>30.857550277608542</v>
      </c>
      <c r="P92" s="18">
        <f t="shared" si="15"/>
        <v>35.75481035257986</v>
      </c>
    </row>
    <row r="93" spans="1:16" x14ac:dyDescent="0.25">
      <c r="A93" s="2">
        <v>28672</v>
      </c>
      <c r="B93" s="7">
        <v>1.5949677138207221</v>
      </c>
      <c r="C93" s="7">
        <v>90.746873941145466</v>
      </c>
      <c r="D93" s="6">
        <f t="shared" si="8"/>
        <v>7</v>
      </c>
      <c r="E93" s="17">
        <v>91</v>
      </c>
      <c r="F93" s="9">
        <f t="shared" si="9"/>
        <v>0.25207756232686979</v>
      </c>
      <c r="G93" s="8">
        <f t="shared" si="10"/>
        <v>3.4416560812075727</v>
      </c>
      <c r="H93" s="8">
        <f t="shared" si="11"/>
        <v>8.5168984626902962</v>
      </c>
      <c r="I93" s="17">
        <v>91</v>
      </c>
      <c r="J93" s="9">
        <f t="shared" si="12"/>
        <v>5.829596412556054E-2</v>
      </c>
      <c r="K93" s="8">
        <f t="shared" si="13"/>
        <v>1.7376655914986703</v>
      </c>
      <c r="L93" s="9" cm="1">
        <f t="array" ref="L93">INDEX($J$3:$J$1562,MATCH(MIN(ABS($K$3:$K$1562-C93)),ABS($K$3:$K$1562-C93),0))</f>
        <v>0.95515695067264572</v>
      </c>
      <c r="M93" s="8" cm="1">
        <f t="array" ref="M93">INDEX($H$3:$H$362,MATCH(MIN(ABS($F$3:$F$362-L93)),ABS($F$3:$F$362-L93),0))</f>
        <v>83.79564890799071</v>
      </c>
      <c r="N93" s="8">
        <f t="shared" si="14"/>
        <v>1.08295448658423</v>
      </c>
      <c r="O93" s="8" cm="1">
        <f t="array" ref="O93">INDEX($G$3:$G$362,MATCH(MIN(ABS($F$3:$F$362-L93)),ABS($F$3:$F$362-L93),0))</f>
        <v>81.749641625555469</v>
      </c>
      <c r="P93" s="18">
        <f t="shared" si="15"/>
        <v>88.531141175048219</v>
      </c>
    </row>
    <row r="94" spans="1:16" x14ac:dyDescent="0.25">
      <c r="A94" s="2">
        <v>28703</v>
      </c>
      <c r="B94" s="7">
        <v>4.5755549575392497E-2</v>
      </c>
      <c r="C94" s="7">
        <v>1.7153259645180177</v>
      </c>
      <c r="D94" s="6">
        <f t="shared" si="8"/>
        <v>8</v>
      </c>
      <c r="E94" s="17">
        <v>92</v>
      </c>
      <c r="F94" s="9">
        <f t="shared" si="9"/>
        <v>0.25484764542936289</v>
      </c>
      <c r="G94" s="8">
        <f t="shared" si="10"/>
        <v>3.445533157820317</v>
      </c>
      <c r="H94" s="8">
        <f t="shared" si="11"/>
        <v>8.9854832532117275</v>
      </c>
      <c r="I94" s="17">
        <v>92</v>
      </c>
      <c r="J94" s="9">
        <f t="shared" si="12"/>
        <v>5.8936579115951314E-2</v>
      </c>
      <c r="K94" s="8">
        <f t="shared" si="13"/>
        <v>1.8041904073488684</v>
      </c>
      <c r="L94" s="9" cm="1">
        <f t="array" ref="L94">INDEX($J$3:$J$1562,MATCH(MIN(ABS($K$3:$K$1562-C94)),ABS($K$3:$K$1562-C94),0))</f>
        <v>5.5733504163997437E-2</v>
      </c>
      <c r="M94" s="8" cm="1">
        <f t="array" ref="M94">INDEX($H$3:$H$362,MATCH(MIN(ABS($F$3:$F$362-L94)),ABS($F$3:$F$362-L94),0))</f>
        <v>1.435405762693561</v>
      </c>
      <c r="N94" s="8">
        <f t="shared" si="14"/>
        <v>1.1950112010830876</v>
      </c>
      <c r="O94" s="8" cm="1">
        <f t="array" ref="O94">INDEX($G$3:$G$362,MATCH(MIN(ABS($F$3:$F$362-L94)),ABS($F$3:$F$362-L94),0))</f>
        <v>0.74003341986399751</v>
      </c>
      <c r="P94" s="18">
        <f t="shared" si="15"/>
        <v>0.88434822591330053</v>
      </c>
    </row>
    <row r="95" spans="1:16" x14ac:dyDescent="0.25">
      <c r="A95" s="2">
        <v>28734</v>
      </c>
      <c r="B95" s="7">
        <v>129.72104434298754</v>
      </c>
      <c r="C95" s="7">
        <v>63.888515743699642</v>
      </c>
      <c r="D95" s="6">
        <f t="shared" si="8"/>
        <v>9</v>
      </c>
      <c r="E95" s="17">
        <v>93</v>
      </c>
      <c r="F95" s="9">
        <f t="shared" si="9"/>
        <v>0.25761772853185594</v>
      </c>
      <c r="G95" s="8">
        <f t="shared" si="10"/>
        <v>3.5025859010035636</v>
      </c>
      <c r="H95" s="8">
        <f t="shared" si="11"/>
        <v>9.291077838832198</v>
      </c>
      <c r="I95" s="17">
        <v>93</v>
      </c>
      <c r="J95" s="9">
        <f t="shared" si="12"/>
        <v>5.9577194106342088E-2</v>
      </c>
      <c r="K95" s="8">
        <f t="shared" si="13"/>
        <v>1.8082424846440546</v>
      </c>
      <c r="L95" s="9" cm="1">
        <f t="array" ref="L95">INDEX($J$3:$J$1562,MATCH(MIN(ABS($K$3:$K$1562-C95)),ABS($K$3:$K$1562-C95),0))</f>
        <v>0.87764253683536197</v>
      </c>
      <c r="M95" s="8" cm="1">
        <f t="array" ref="M95">INDEX($H$3:$H$362,MATCH(MIN(ABS($F$3:$F$362-L95)),ABS($F$3:$F$362-L95),0))</f>
        <v>56.790563175394631</v>
      </c>
      <c r="N95" s="8">
        <f t="shared" si="14"/>
        <v>1.1249847187882847</v>
      </c>
      <c r="O95" s="8" cm="1">
        <f t="array" ref="O95">INDEX($G$3:$G$362,MATCH(MIN(ABS($F$3:$F$362-L95)),ABS($F$3:$F$362-L95),0))</f>
        <v>42.638502508865336</v>
      </c>
      <c r="P95" s="18">
        <f t="shared" si="15"/>
        <v>47.967663754489443</v>
      </c>
    </row>
    <row r="96" spans="1:16" x14ac:dyDescent="0.25">
      <c r="A96" s="2">
        <v>28764</v>
      </c>
      <c r="B96" s="7">
        <v>49.282212081389332</v>
      </c>
      <c r="C96" s="7">
        <v>3.2443675348629006</v>
      </c>
      <c r="D96" s="6">
        <f t="shared" si="8"/>
        <v>10</v>
      </c>
      <c r="E96" s="17">
        <v>94</v>
      </c>
      <c r="F96" s="9">
        <f t="shared" si="9"/>
        <v>0.26038781163434904</v>
      </c>
      <c r="G96" s="8">
        <f t="shared" si="10"/>
        <v>3.5227161627451609</v>
      </c>
      <c r="H96" s="8">
        <f t="shared" si="11"/>
        <v>9.5717071303893348</v>
      </c>
      <c r="I96" s="17">
        <v>94</v>
      </c>
      <c r="J96" s="9">
        <f t="shared" si="12"/>
        <v>6.0217809096732862E-2</v>
      </c>
      <c r="K96" s="8">
        <f t="shared" si="13"/>
        <v>1.8104783347967512</v>
      </c>
      <c r="L96" s="9" cm="1">
        <f t="array" ref="L96">INDEX($J$3:$J$1562,MATCH(MIN(ABS($K$3:$K$1562-C96)),ABS($K$3:$K$1562-C96),0))</f>
        <v>0.10954516335682254</v>
      </c>
      <c r="M96" s="8" cm="1">
        <f t="array" ref="M96">INDEX($H$3:$H$362,MATCH(MIN(ABS($F$3:$F$362-L96)),ABS($F$3:$F$362-L96),0))</f>
        <v>3.0761011087211632</v>
      </c>
      <c r="N96" s="8">
        <f t="shared" si="14"/>
        <v>1.0547012013567043</v>
      </c>
      <c r="O96" s="8" cm="1">
        <f t="array" ref="O96">INDEX($G$3:$G$362,MATCH(MIN(ABS($F$3:$F$362-L96)),ABS($F$3:$F$362-L96),0))</f>
        <v>1.3621151435735168</v>
      </c>
      <c r="P96" s="18">
        <f t="shared" si="15"/>
        <v>1.4366244783131479</v>
      </c>
    </row>
    <row r="97" spans="1:16" x14ac:dyDescent="0.25">
      <c r="A97" s="2">
        <v>28795</v>
      </c>
      <c r="B97" s="7">
        <v>19.65116744939229</v>
      </c>
      <c r="C97" s="7">
        <v>19.759300601592305</v>
      </c>
      <c r="D97" s="6">
        <f t="shared" si="8"/>
        <v>11</v>
      </c>
      <c r="E97" s="17">
        <v>95</v>
      </c>
      <c r="F97" s="9">
        <f t="shared" si="9"/>
        <v>0.26315789473684209</v>
      </c>
      <c r="G97" s="8">
        <f t="shared" si="10"/>
        <v>3.5427765010015522</v>
      </c>
      <c r="H97" s="8">
        <f t="shared" si="11"/>
        <v>9.6710480080040728</v>
      </c>
      <c r="I97" s="17">
        <v>95</v>
      </c>
      <c r="J97" s="9">
        <f t="shared" si="12"/>
        <v>6.0858424087123636E-2</v>
      </c>
      <c r="K97" s="8">
        <f t="shared" si="13"/>
        <v>1.8204426303080439</v>
      </c>
      <c r="L97" s="9" cm="1">
        <f t="array" ref="L97">INDEX($J$3:$J$1562,MATCH(MIN(ABS($K$3:$K$1562-C97)),ABS($K$3:$K$1562-C97),0))</f>
        <v>0.48366431774503521</v>
      </c>
      <c r="M97" s="8" cm="1">
        <f t="array" ref="M97">INDEX($H$3:$H$362,MATCH(MIN(ABS($F$3:$F$362-L97)),ABS($F$3:$F$362-L97),0))</f>
        <v>18.608865082711581</v>
      </c>
      <c r="N97" s="8">
        <f t="shared" si="14"/>
        <v>1.0618219065895387</v>
      </c>
      <c r="O97" s="8" cm="1">
        <f t="array" ref="O97">INDEX($G$3:$G$362,MATCH(MIN(ABS($F$3:$F$362-L97)),ABS($F$3:$F$362-L97),0))</f>
        <v>11.504141995577955</v>
      </c>
      <c r="P97" s="18">
        <f t="shared" si="15"/>
        <v>12.215349987421364</v>
      </c>
    </row>
    <row r="98" spans="1:16" x14ac:dyDescent="0.25">
      <c r="A98" s="2">
        <v>28825</v>
      </c>
      <c r="B98" s="7">
        <v>4.3921823082451645</v>
      </c>
      <c r="C98" s="7">
        <v>8.9854832532117275</v>
      </c>
      <c r="D98" s="6">
        <f t="shared" si="8"/>
        <v>12</v>
      </c>
      <c r="E98" s="17">
        <v>96</v>
      </c>
      <c r="F98" s="9">
        <f t="shared" si="9"/>
        <v>0.26592797783933519</v>
      </c>
      <c r="G98" s="8">
        <f t="shared" si="10"/>
        <v>3.5516580824657558</v>
      </c>
      <c r="H98" s="8">
        <f t="shared" si="11"/>
        <v>10.007091254436085</v>
      </c>
      <c r="I98" s="17">
        <v>96</v>
      </c>
      <c r="J98" s="9">
        <f t="shared" si="12"/>
        <v>6.1499039077514417E-2</v>
      </c>
      <c r="K98" s="8">
        <f t="shared" si="13"/>
        <v>1.8349844763521168</v>
      </c>
      <c r="L98" s="9" cm="1">
        <f t="array" ref="L98">INDEX($J$3:$J$1562,MATCH(MIN(ABS($K$3:$K$1562-C98)),ABS($K$3:$K$1562-C98),0))</f>
        <v>0.26008968609865468</v>
      </c>
      <c r="M98" s="8" cm="1">
        <f t="array" ref="M98">INDEX($H$3:$H$362,MATCH(MIN(ABS($F$3:$F$362-L98)),ABS($F$3:$F$362-L98),0))</f>
        <v>9.5717071303893348</v>
      </c>
      <c r="N98" s="8">
        <f t="shared" si="14"/>
        <v>0.93875451168826529</v>
      </c>
      <c r="O98" s="8" cm="1">
        <f t="array" ref="O98">INDEX($G$3:$G$362,MATCH(MIN(ABS($F$3:$F$362-L98)),ABS($F$3:$F$362-L98),0))</f>
        <v>3.5227161627451609</v>
      </c>
      <c r="P98" s="18">
        <f t="shared" si="15"/>
        <v>3.3069656911741934</v>
      </c>
    </row>
    <row r="99" spans="1:16" x14ac:dyDescent="0.25">
      <c r="A99" s="2">
        <v>28856</v>
      </c>
      <c r="B99" s="7">
        <v>10.776929837750053</v>
      </c>
      <c r="C99" s="7">
        <v>18.141373823468779</v>
      </c>
      <c r="D99" s="6">
        <f t="shared" si="8"/>
        <v>1</v>
      </c>
      <c r="E99" s="17">
        <v>97</v>
      </c>
      <c r="F99" s="9">
        <f t="shared" si="9"/>
        <v>0.26869806094182824</v>
      </c>
      <c r="G99" s="8">
        <f t="shared" si="10"/>
        <v>3.5737995028821263</v>
      </c>
      <c r="H99" s="8">
        <f t="shared" si="11"/>
        <v>10.158501096359762</v>
      </c>
      <c r="I99" s="17">
        <v>97</v>
      </c>
      <c r="J99" s="9">
        <f t="shared" si="12"/>
        <v>6.2139654067905191E-2</v>
      </c>
      <c r="K99" s="8">
        <f t="shared" si="13"/>
        <v>1.8382828246090024</v>
      </c>
      <c r="L99" s="9" cm="1">
        <f t="array" ref="L99">INDEX($J$3:$J$1562,MATCH(MIN(ABS($K$3:$K$1562-C99)),ABS($K$3:$K$1562-C99),0))</f>
        <v>0.4516335682254965</v>
      </c>
      <c r="M99" s="8" cm="1">
        <f t="array" ref="M99">INDEX($H$3:$H$362,MATCH(MIN(ABS($F$3:$F$362-L99)),ABS($F$3:$F$362-L99),0))</f>
        <v>17.478608552722992</v>
      </c>
      <c r="N99" s="8">
        <f t="shared" si="14"/>
        <v>1.0379186517477408</v>
      </c>
      <c r="O99" s="8" cm="1">
        <f t="array" ref="O99">INDEX($G$3:$G$362,MATCH(MIN(ABS($F$3:$F$362-L99)),ABS($F$3:$F$362-L99),0))</f>
        <v>10.057175867714705</v>
      </c>
      <c r="P99" s="18">
        <f t="shared" si="15"/>
        <v>10.43853041700836</v>
      </c>
    </row>
    <row r="100" spans="1:16" x14ac:dyDescent="0.25">
      <c r="A100" s="2">
        <v>28887</v>
      </c>
      <c r="B100" s="7">
        <v>22.465695489861304</v>
      </c>
      <c r="C100" s="7">
        <v>26.726331592699882</v>
      </c>
      <c r="D100" s="6">
        <f t="shared" si="8"/>
        <v>2</v>
      </c>
      <c r="E100" s="17">
        <v>98</v>
      </c>
      <c r="F100" s="9">
        <f t="shared" si="9"/>
        <v>0.27146814404432135</v>
      </c>
      <c r="G100" s="8">
        <f t="shared" si="10"/>
        <v>3.6263204273530363</v>
      </c>
      <c r="H100" s="8">
        <f t="shared" si="11"/>
        <v>10.284598168811039</v>
      </c>
      <c r="I100" s="17">
        <v>98</v>
      </c>
      <c r="J100" s="9">
        <f t="shared" si="12"/>
        <v>6.2780269058295965E-2</v>
      </c>
      <c r="K100" s="8">
        <f t="shared" si="13"/>
        <v>1.88117006087826</v>
      </c>
      <c r="L100" s="9" cm="1">
        <f t="array" ref="L100">INDEX($J$3:$J$1562,MATCH(MIN(ABS($K$3:$K$1562-C100)),ABS($K$3:$K$1562-C100),0))</f>
        <v>0.58744394618834084</v>
      </c>
      <c r="M100" s="8" cm="1">
        <f t="array" ref="M100">INDEX($H$3:$H$362,MATCH(MIN(ABS($F$3:$F$362-L100)),ABS($F$3:$F$362-L100),0))</f>
        <v>24.351032644998707</v>
      </c>
      <c r="N100" s="8">
        <f t="shared" si="14"/>
        <v>1.0975440747145901</v>
      </c>
      <c r="O100" s="8" cm="1">
        <f t="array" ref="O100">INDEX($G$3:$G$362,MATCH(MIN(ABS($F$3:$F$362-L100)),ABS($F$3:$F$362-L100),0))</f>
        <v>16.022683472343754</v>
      </c>
      <c r="P100" s="18">
        <f t="shared" si="15"/>
        <v>17.585601306098283</v>
      </c>
    </row>
    <row r="101" spans="1:16" x14ac:dyDescent="0.25">
      <c r="A101" s="2">
        <v>28915</v>
      </c>
      <c r="B101" s="7">
        <v>20.636945304220294</v>
      </c>
      <c r="C101" s="7">
        <v>35.768026266403893</v>
      </c>
      <c r="D101" s="6">
        <f t="shared" si="8"/>
        <v>3</v>
      </c>
      <c r="E101" s="17">
        <v>99</v>
      </c>
      <c r="F101" s="9">
        <f t="shared" si="9"/>
        <v>0.2742382271468144</v>
      </c>
      <c r="G101" s="8">
        <f t="shared" si="10"/>
        <v>3.6546572253042338</v>
      </c>
      <c r="H101" s="8">
        <f t="shared" si="11"/>
        <v>10.381040448817689</v>
      </c>
      <c r="I101" s="17">
        <v>99</v>
      </c>
      <c r="J101" s="9">
        <f t="shared" si="12"/>
        <v>6.3420884048686746E-2</v>
      </c>
      <c r="K101" s="8">
        <f t="shared" si="13"/>
        <v>1.8882096197893514</v>
      </c>
      <c r="L101" s="9" cm="1">
        <f t="array" ref="L101">INDEX($J$3:$J$1562,MATCH(MIN(ABS($K$3:$K$1562-C101)),ABS($K$3:$K$1562-C101),0))</f>
        <v>0.68353619474695704</v>
      </c>
      <c r="M101" s="8" cm="1">
        <f t="array" ref="M101">INDEX($H$3:$H$362,MATCH(MIN(ABS($F$3:$F$362-L101)),ABS($F$3:$F$362-L101),0))</f>
        <v>29.597765616739458</v>
      </c>
      <c r="N101" s="8">
        <f t="shared" si="14"/>
        <v>1.2084704882646531</v>
      </c>
      <c r="O101" s="8" cm="1">
        <f t="array" ref="O101">INDEX($G$3:$G$362,MATCH(MIN(ABS($F$3:$F$362-L101)),ABS($F$3:$F$362-L101),0))</f>
        <v>22.326756222743899</v>
      </c>
      <c r="P101" s="18">
        <f t="shared" si="15"/>
        <v>26.981225993865202</v>
      </c>
    </row>
    <row r="102" spans="1:16" x14ac:dyDescent="0.25">
      <c r="A102" s="2">
        <v>28946</v>
      </c>
      <c r="B102" s="7">
        <v>9.3151925264009687</v>
      </c>
      <c r="C102" s="7">
        <v>29.82800779432765</v>
      </c>
      <c r="D102" s="6">
        <f t="shared" si="8"/>
        <v>4</v>
      </c>
      <c r="E102" s="17">
        <v>100</v>
      </c>
      <c r="F102" s="9">
        <f t="shared" si="9"/>
        <v>0.2770083102493075</v>
      </c>
      <c r="G102" s="8">
        <f t="shared" si="10"/>
        <v>3.683517224284063</v>
      </c>
      <c r="H102" s="8">
        <f t="shared" si="11"/>
        <v>10.396799690050521</v>
      </c>
      <c r="I102" s="17">
        <v>100</v>
      </c>
      <c r="J102" s="9">
        <f t="shared" si="12"/>
        <v>6.4061499039077513E-2</v>
      </c>
      <c r="K102" s="8">
        <f t="shared" si="13"/>
        <v>1.8908756882410727</v>
      </c>
      <c r="L102" s="9" cm="1">
        <f t="array" ref="L102">INDEX($J$3:$J$1562,MATCH(MIN(ABS($K$3:$K$1562-C102)),ABS($K$3:$K$1562-C102),0))</f>
        <v>0.62524023062139655</v>
      </c>
      <c r="M102" s="8" cm="1">
        <f t="array" ref="M102">INDEX($H$3:$H$362,MATCH(MIN(ABS($F$3:$F$362-L102)),ABS($F$3:$F$362-L102),0))</f>
        <v>26.285436098185908</v>
      </c>
      <c r="N102" s="8">
        <f t="shared" si="14"/>
        <v>1.1347731756440682</v>
      </c>
      <c r="O102" s="8" cm="1">
        <f t="array" ref="O102">INDEX($G$3:$G$362,MATCH(MIN(ABS($F$3:$F$362-L102)),ABS($F$3:$F$362-L102),0))</f>
        <v>18.083628360509547</v>
      </c>
      <c r="P102" s="18">
        <f t="shared" si="15"/>
        <v>20.520816381822552</v>
      </c>
    </row>
    <row r="103" spans="1:16" x14ac:dyDescent="0.25">
      <c r="A103" s="2">
        <v>28976</v>
      </c>
      <c r="B103" s="7">
        <v>36.389054841105235</v>
      </c>
      <c r="C103" s="7">
        <v>12.537341062961998</v>
      </c>
      <c r="D103" s="6">
        <f t="shared" si="8"/>
        <v>5</v>
      </c>
      <c r="E103" s="17">
        <v>101</v>
      </c>
      <c r="F103" s="9">
        <f t="shared" si="9"/>
        <v>0.27977839335180055</v>
      </c>
      <c r="G103" s="8">
        <f t="shared" si="10"/>
        <v>3.7512191322400117</v>
      </c>
      <c r="H103" s="8">
        <f t="shared" si="11"/>
        <v>10.443917055431843</v>
      </c>
      <c r="I103" s="17">
        <v>101</v>
      </c>
      <c r="J103" s="9">
        <f t="shared" si="12"/>
        <v>6.4702114029468294E-2</v>
      </c>
      <c r="K103" s="8">
        <f t="shared" si="13"/>
        <v>1.8972775901146619</v>
      </c>
      <c r="L103" s="9" cm="1">
        <f t="array" ref="L103">INDEX($J$3:$J$1562,MATCH(MIN(ABS($K$3:$K$1562-C103)),ABS($K$3:$K$1562-C103),0))</f>
        <v>0.33440102498398461</v>
      </c>
      <c r="M103" s="8" cm="1">
        <f t="array" ref="M103">INDEX($H$3:$H$362,MATCH(MIN(ABS($F$3:$F$362-L103)),ABS($F$3:$F$362-L103),0))</f>
        <v>13.271403314988188</v>
      </c>
      <c r="N103" s="8">
        <f t="shared" si="14"/>
        <v>0.94468842257267782</v>
      </c>
      <c r="O103" s="8" cm="1">
        <f t="array" ref="O103">INDEX($G$3:$G$362,MATCH(MIN(ABS($F$3:$F$362-L103)),ABS($F$3:$F$362-L103),0))</f>
        <v>5.4893824492895744</v>
      </c>
      <c r="P103" s="18">
        <f t="shared" si="15"/>
        <v>5.1857560469175104</v>
      </c>
    </row>
    <row r="104" spans="1:16" x14ac:dyDescent="0.25">
      <c r="A104" s="2">
        <v>29007</v>
      </c>
      <c r="B104" s="7">
        <v>2.3254195202086696</v>
      </c>
      <c r="C104" s="7">
        <v>1.0837982017828895</v>
      </c>
      <c r="D104" s="6">
        <f t="shared" si="8"/>
        <v>6</v>
      </c>
      <c r="E104" s="17">
        <v>102</v>
      </c>
      <c r="F104" s="9">
        <f t="shared" si="9"/>
        <v>0.28254847645429365</v>
      </c>
      <c r="G104" s="8">
        <f t="shared" si="10"/>
        <v>3.8337079566586953</v>
      </c>
      <c r="H104" s="8">
        <f t="shared" si="11"/>
        <v>10.83038862710243</v>
      </c>
      <c r="I104" s="17">
        <v>102</v>
      </c>
      <c r="J104" s="9">
        <f t="shared" si="12"/>
        <v>6.5342729019859061E-2</v>
      </c>
      <c r="K104" s="8">
        <f t="shared" si="13"/>
        <v>1.9384838845272137</v>
      </c>
      <c r="L104" s="9" cm="1">
        <f t="array" ref="L104">INDEX($J$3:$J$1562,MATCH(MIN(ABS($K$3:$K$1562-C104)),ABS($K$3:$K$1562-C104),0))</f>
        <v>3.8436899423446511E-2</v>
      </c>
      <c r="M104" s="8" cm="1">
        <f t="array" ref="M104">INDEX($H$3:$H$362,MATCH(MIN(ABS($F$3:$F$362-L104)),ABS($F$3:$F$362-L104),0))</f>
        <v>1.0485112005392503</v>
      </c>
      <c r="N104" s="8">
        <f t="shared" si="14"/>
        <v>1.0336543865487475</v>
      </c>
      <c r="O104" s="8" cm="1">
        <f t="array" ref="O104">INDEX($G$3:$G$362,MATCH(MIN(ABS($F$3:$F$362-L104)),ABS($F$3:$F$362-L104),0))</f>
        <v>0.59158944043048955</v>
      </c>
      <c r="P104" s="18">
        <f t="shared" si="15"/>
        <v>0.6114990201368945</v>
      </c>
    </row>
    <row r="105" spans="1:16" x14ac:dyDescent="0.25">
      <c r="A105" s="2">
        <v>29037</v>
      </c>
      <c r="B105" s="7">
        <v>2.460103510651007</v>
      </c>
      <c r="C105" s="7">
        <v>20.827084255392908</v>
      </c>
      <c r="D105" s="6">
        <f t="shared" si="8"/>
        <v>7</v>
      </c>
      <c r="E105" s="17">
        <v>103</v>
      </c>
      <c r="F105" s="9">
        <f t="shared" si="9"/>
        <v>0.2853185595567867</v>
      </c>
      <c r="G105" s="8">
        <f t="shared" si="10"/>
        <v>3.986122137838517</v>
      </c>
      <c r="H105" s="8">
        <f t="shared" si="11"/>
        <v>11.211407305891294</v>
      </c>
      <c r="I105" s="17">
        <v>103</v>
      </c>
      <c r="J105" s="9">
        <f t="shared" si="12"/>
        <v>6.5983344010249842E-2</v>
      </c>
      <c r="K105" s="8">
        <f t="shared" si="13"/>
        <v>1.9932475749292282</v>
      </c>
      <c r="L105" s="9" cm="1">
        <f t="array" ref="L105">INDEX($J$3:$J$1562,MATCH(MIN(ABS($K$3:$K$1562-C105)),ABS($K$3:$K$1562-C105),0))</f>
        <v>0.50160153747597691</v>
      </c>
      <c r="M105" s="8" cm="1">
        <f t="array" ref="M105">INDEX($H$3:$H$362,MATCH(MIN(ABS($F$3:$F$362-L105)),ABS($F$3:$F$362-L105),0))</f>
        <v>19.260291855968564</v>
      </c>
      <c r="N105" s="8">
        <f t="shared" si="14"/>
        <v>1.0813483207389099</v>
      </c>
      <c r="O105" s="8" cm="1">
        <f t="array" ref="O105">INDEX($G$3:$G$362,MATCH(MIN(ABS($F$3:$F$362-L105)),ABS($F$3:$F$362-L105),0))</f>
        <v>12.150577502244102</v>
      </c>
      <c r="P105" s="18">
        <f t="shared" si="15"/>
        <v>13.139006578059638</v>
      </c>
    </row>
    <row r="106" spans="1:16" x14ac:dyDescent="0.25">
      <c r="A106" s="2">
        <v>29068</v>
      </c>
      <c r="B106" s="7">
        <v>36.727516416477656</v>
      </c>
      <c r="C106" s="7">
        <v>51.121928578618757</v>
      </c>
      <c r="D106" s="6">
        <f t="shared" si="8"/>
        <v>8</v>
      </c>
      <c r="E106" s="17">
        <v>104</v>
      </c>
      <c r="F106" s="9">
        <f t="shared" si="9"/>
        <v>0.2880886426592798</v>
      </c>
      <c r="G106" s="8">
        <f t="shared" si="10"/>
        <v>4.3921823082451645</v>
      </c>
      <c r="H106" s="8">
        <f t="shared" si="11"/>
        <v>11.26356668135319</v>
      </c>
      <c r="I106" s="17">
        <v>104</v>
      </c>
      <c r="J106" s="9">
        <f t="shared" si="12"/>
        <v>6.6623959000640609E-2</v>
      </c>
      <c r="K106" s="8">
        <f t="shared" si="13"/>
        <v>2.0040256939703442</v>
      </c>
      <c r="L106" s="9" cm="1">
        <f t="array" ref="L106">INDEX($J$3:$J$1562,MATCH(MIN(ABS($K$3:$K$1562-C106)),ABS($K$3:$K$1562-C106),0))</f>
        <v>0.81358103779628443</v>
      </c>
      <c r="M106" s="8" cm="1">
        <f t="array" ref="M106">INDEX($H$3:$H$362,MATCH(MIN(ABS($F$3:$F$362-L106)),ABS($F$3:$F$362-L106),0))</f>
        <v>46.927144732896046</v>
      </c>
      <c r="N106" s="8">
        <f t="shared" si="14"/>
        <v>1.0893892835287324</v>
      </c>
      <c r="O106" s="8" cm="1">
        <f t="array" ref="O106">INDEX($G$3:$G$362,MATCH(MIN(ABS($F$3:$F$362-L106)),ABS($F$3:$F$362-L106),0))</f>
        <v>35.534474268194536</v>
      </c>
      <c r="P106" s="18">
        <f t="shared" si="15"/>
        <v>38.710875463598626</v>
      </c>
    </row>
    <row r="107" spans="1:16" x14ac:dyDescent="0.25">
      <c r="A107" s="2">
        <v>29099</v>
      </c>
      <c r="B107" s="7">
        <v>2.2205079880844467</v>
      </c>
      <c r="C107" s="7">
        <v>16.182848624318623</v>
      </c>
      <c r="D107" s="6">
        <f t="shared" si="8"/>
        <v>9</v>
      </c>
      <c r="E107" s="17">
        <v>105</v>
      </c>
      <c r="F107" s="9">
        <f t="shared" si="9"/>
        <v>0.29085872576177285</v>
      </c>
      <c r="G107" s="8">
        <f t="shared" si="10"/>
        <v>4.3974094129076127</v>
      </c>
      <c r="H107" s="8">
        <f t="shared" si="11"/>
        <v>11.305321680464957</v>
      </c>
      <c r="I107" s="17">
        <v>105</v>
      </c>
      <c r="J107" s="9">
        <f t="shared" si="12"/>
        <v>6.726457399103139E-2</v>
      </c>
      <c r="K107" s="8">
        <f t="shared" si="13"/>
        <v>2.0156902576912357</v>
      </c>
      <c r="L107" s="9" cm="1">
        <f t="array" ref="L107">INDEX($J$3:$J$1562,MATCH(MIN(ABS($K$3:$K$1562-C107)),ABS($K$3:$K$1562-C107),0))</f>
        <v>0.40807174887892378</v>
      </c>
      <c r="M107" s="8" cm="1">
        <f t="array" ref="M107">INDEX($H$3:$H$362,MATCH(MIN(ABS($F$3:$F$362-L107)),ABS($F$3:$F$362-L107),0))</f>
        <v>16.180188792029899</v>
      </c>
      <c r="N107" s="8">
        <f t="shared" si="14"/>
        <v>1.0001643882109728</v>
      </c>
      <c r="O107" s="8" cm="1">
        <f t="array" ref="O107">INDEX($G$3:$G$362,MATCH(MIN(ABS($F$3:$F$362-L107)),ABS($F$3:$F$362-L107),0))</f>
        <v>8.0308800191607208</v>
      </c>
      <c r="P107" s="18">
        <f t="shared" si="15"/>
        <v>8.0322002011596076</v>
      </c>
    </row>
    <row r="108" spans="1:16" x14ac:dyDescent="0.25">
      <c r="A108" s="2">
        <v>29129</v>
      </c>
      <c r="B108" s="7">
        <v>35.534474268194536</v>
      </c>
      <c r="C108" s="7">
        <v>6.2008709280577099</v>
      </c>
      <c r="D108" s="6">
        <f t="shared" si="8"/>
        <v>10</v>
      </c>
      <c r="E108" s="17">
        <v>106</v>
      </c>
      <c r="F108" s="9">
        <f t="shared" si="9"/>
        <v>0.29362880886426596</v>
      </c>
      <c r="G108" s="8">
        <f t="shared" si="10"/>
        <v>4.4105005791224938</v>
      </c>
      <c r="H108" s="8">
        <f t="shared" si="11"/>
        <v>11.33313344076314</v>
      </c>
      <c r="I108" s="17">
        <v>106</v>
      </c>
      <c r="J108" s="9">
        <f t="shared" si="12"/>
        <v>6.7905188981422171E-2</v>
      </c>
      <c r="K108" s="8">
        <f t="shared" si="13"/>
        <v>2.0225356277189452</v>
      </c>
      <c r="L108" s="9" cm="1">
        <f t="array" ref="L108">INDEX($J$3:$J$1562,MATCH(MIN(ABS($K$3:$K$1562-C108)),ABS($K$3:$K$1562-C108),0))</f>
        <v>0.18257527226137091</v>
      </c>
      <c r="M108" s="8" cm="1">
        <f t="array" ref="M108">INDEX($H$3:$H$362,MATCH(MIN(ABS($F$3:$F$362-L108)),ABS($F$3:$F$362-L108),0))</f>
        <v>5.700452563304462</v>
      </c>
      <c r="N108" s="8">
        <f t="shared" si="14"/>
        <v>1.0877857256412573</v>
      </c>
      <c r="O108" s="8" cm="1">
        <f t="array" ref="O108">INDEX($G$3:$G$362,MATCH(MIN(ABS($F$3:$F$362-L108)),ABS($F$3:$F$362-L108),0))</f>
        <v>2.1985930743230666</v>
      </c>
      <c r="P108" s="18">
        <f t="shared" si="15"/>
        <v>2.3915981627423597</v>
      </c>
    </row>
    <row r="109" spans="1:16" x14ac:dyDescent="0.25">
      <c r="A109" s="2">
        <v>29160</v>
      </c>
      <c r="B109" s="7">
        <v>178.59724126969402</v>
      </c>
      <c r="C109" s="7">
        <v>4.7070696595971784</v>
      </c>
      <c r="D109" s="6">
        <f t="shared" si="8"/>
        <v>11</v>
      </c>
      <c r="E109" s="17">
        <v>107</v>
      </c>
      <c r="F109" s="9">
        <f t="shared" si="9"/>
        <v>0.296398891966759</v>
      </c>
      <c r="G109" s="8">
        <f t="shared" si="10"/>
        <v>4.4280575693723474</v>
      </c>
      <c r="H109" s="8">
        <f t="shared" si="11"/>
        <v>11.402600731959692</v>
      </c>
      <c r="I109" s="17">
        <v>107</v>
      </c>
      <c r="J109" s="9">
        <f t="shared" si="12"/>
        <v>6.8545803971812938E-2</v>
      </c>
      <c r="K109" s="8">
        <f t="shared" si="13"/>
        <v>2.1214754046997726</v>
      </c>
      <c r="L109" s="9" cm="1">
        <f t="array" ref="L109">INDEX($J$3:$J$1562,MATCH(MIN(ABS($K$3:$K$1562-C109)),ABS($K$3:$K$1562-C109),0))</f>
        <v>0.13965406790518897</v>
      </c>
      <c r="M109" s="8" cm="1">
        <f t="array" ref="M109">INDEX($H$3:$H$362,MATCH(MIN(ABS($F$3:$F$362-L109)),ABS($F$3:$F$362-L109),0))</f>
        <v>3.832801944845786</v>
      </c>
      <c r="N109" s="8">
        <f t="shared" si="14"/>
        <v>1.2281014587584094</v>
      </c>
      <c r="O109" s="8" cm="1">
        <f t="array" ref="O109">INDEX($G$3:$G$362,MATCH(MIN(ABS($F$3:$F$362-L109)),ABS($F$3:$F$362-L109),0))</f>
        <v>1.6153856539066647</v>
      </c>
      <c r="P109" s="18">
        <f t="shared" si="15"/>
        <v>1.9838574780201819</v>
      </c>
    </row>
    <row r="110" spans="1:16" x14ac:dyDescent="0.25">
      <c r="A110" s="2">
        <v>29190</v>
      </c>
      <c r="B110" s="7">
        <v>3.2978703770031039</v>
      </c>
      <c r="C110" s="7">
        <v>6.2989570003090227</v>
      </c>
      <c r="D110" s="6">
        <f t="shared" si="8"/>
        <v>12</v>
      </c>
      <c r="E110" s="17">
        <v>108</v>
      </c>
      <c r="F110" s="9">
        <f t="shared" si="9"/>
        <v>0.29916897506925205</v>
      </c>
      <c r="G110" s="8">
        <f t="shared" si="10"/>
        <v>4.5672338807611847</v>
      </c>
      <c r="H110" s="8">
        <f t="shared" si="11"/>
        <v>11.714506559488665</v>
      </c>
      <c r="I110" s="17">
        <v>108</v>
      </c>
      <c r="J110" s="9">
        <f t="shared" si="12"/>
        <v>6.9186418962203719E-2</v>
      </c>
      <c r="K110" s="8">
        <f t="shared" si="13"/>
        <v>2.1449639095828066</v>
      </c>
      <c r="L110" s="9" cm="1">
        <f t="array" ref="L110">INDEX($J$3:$J$1562,MATCH(MIN(ABS($K$3:$K$1562-C110)),ABS($K$3:$K$1562-C110),0))</f>
        <v>0.18577834721332478</v>
      </c>
      <c r="M110" s="8" cm="1">
        <f t="array" ref="M110">INDEX($H$3:$H$362,MATCH(MIN(ABS($F$3:$F$362-L110)),ABS($F$3:$F$362-L110),0))</f>
        <v>5.704803404303604</v>
      </c>
      <c r="N110" s="8">
        <f t="shared" si="14"/>
        <v>1.1041497057650049</v>
      </c>
      <c r="O110" s="8" cm="1">
        <f t="array" ref="O110">INDEX($G$3:$G$362,MATCH(MIN(ABS($F$3:$F$362-L110)),ABS($F$3:$F$362-L110),0))</f>
        <v>2.2205079880844467</v>
      </c>
      <c r="P110" s="18">
        <f t="shared" si="15"/>
        <v>2.4517732416922851</v>
      </c>
    </row>
    <row r="111" spans="1:16" x14ac:dyDescent="0.25">
      <c r="A111" s="2">
        <v>29221</v>
      </c>
      <c r="B111" s="7">
        <v>8.3663477740518655</v>
      </c>
      <c r="C111" s="7">
        <v>4.0836386837744296</v>
      </c>
      <c r="D111" s="6">
        <f t="shared" si="8"/>
        <v>1</v>
      </c>
      <c r="E111" s="17">
        <v>109</v>
      </c>
      <c r="F111" s="9">
        <f t="shared" si="9"/>
        <v>0.30193905817174516</v>
      </c>
      <c r="G111" s="8">
        <f t="shared" si="10"/>
        <v>4.6890105096081367</v>
      </c>
      <c r="H111" s="8">
        <f t="shared" si="11"/>
        <v>11.731541808446002</v>
      </c>
      <c r="I111" s="17">
        <v>109</v>
      </c>
      <c r="J111" s="9">
        <f t="shared" si="12"/>
        <v>6.9827033952594486E-2</v>
      </c>
      <c r="K111" s="8">
        <f t="shared" si="13"/>
        <v>2.1545458888852198</v>
      </c>
      <c r="L111" s="9" cm="1">
        <f t="array" ref="L111">INDEX($J$3:$J$1562,MATCH(MIN(ABS($K$3:$K$1562-C111)),ABS($K$3:$K$1562-C111),0))</f>
        <v>0.12556053811659193</v>
      </c>
      <c r="M111" s="8" cm="1">
        <f t="array" ref="M111">INDEX($H$3:$H$362,MATCH(MIN(ABS($F$3:$F$362-L111)),ABS($F$3:$F$362-L111),0))</f>
        <v>3.2587579825794148</v>
      </c>
      <c r="N111" s="8">
        <f t="shared" si="14"/>
        <v>1.2531273281430044</v>
      </c>
      <c r="O111" s="8" cm="1">
        <f t="array" ref="O111">INDEX($G$3:$G$362,MATCH(MIN(ABS($F$3:$F$362-L111)),ABS($F$3:$F$362-L111),0))</f>
        <v>1.5436230531064421</v>
      </c>
      <c r="P111" s="18">
        <f t="shared" si="15"/>
        <v>1.9343562321992229</v>
      </c>
    </row>
    <row r="112" spans="1:16" x14ac:dyDescent="0.25">
      <c r="A112" s="2">
        <v>29252</v>
      </c>
      <c r="B112" s="7">
        <v>7.161860799344554</v>
      </c>
      <c r="C112" s="7">
        <v>14.903752062990826</v>
      </c>
      <c r="D112" s="6">
        <f t="shared" si="8"/>
        <v>2</v>
      </c>
      <c r="E112" s="17">
        <v>110</v>
      </c>
      <c r="F112" s="9">
        <f t="shared" si="9"/>
        <v>0.3047091412742382</v>
      </c>
      <c r="G112" s="8">
        <f t="shared" si="10"/>
        <v>4.6966246766181277</v>
      </c>
      <c r="H112" s="8">
        <f t="shared" si="11"/>
        <v>12.114731250379014</v>
      </c>
      <c r="I112" s="17">
        <v>110</v>
      </c>
      <c r="J112" s="9">
        <f t="shared" si="12"/>
        <v>7.0467648942985267E-2</v>
      </c>
      <c r="K112" s="8">
        <f t="shared" si="13"/>
        <v>2.1565715519911479</v>
      </c>
      <c r="L112" s="9" cm="1">
        <f t="array" ref="L112">INDEX($J$3:$J$1562,MATCH(MIN(ABS($K$3:$K$1562-C112)),ABS($K$3:$K$1562-C112),0))</f>
        <v>0.38372837924407432</v>
      </c>
      <c r="M112" s="8" cm="1">
        <f t="array" ref="M112">INDEX($H$3:$H$362,MATCH(MIN(ABS($F$3:$F$362-L112)),ABS($F$3:$F$362-L112),0))</f>
        <v>14.766068841694548</v>
      </c>
      <c r="N112" s="8">
        <f t="shared" si="14"/>
        <v>1.0093242976700409</v>
      </c>
      <c r="O112" s="8" cm="1">
        <f t="array" ref="O112">INDEX($G$3:$G$362,MATCH(MIN(ABS($F$3:$F$362-L112)),ABS($F$3:$F$362-L112),0))</f>
        <v>7.1276747968949747</v>
      </c>
      <c r="P112" s="18">
        <f t="shared" si="15"/>
        <v>7.1941353583964718</v>
      </c>
    </row>
    <row r="113" spans="1:16" x14ac:dyDescent="0.25">
      <c r="A113" s="2">
        <v>29281</v>
      </c>
      <c r="B113" s="7">
        <v>92.25851511542615</v>
      </c>
      <c r="C113" s="7">
        <v>77.661459465597446</v>
      </c>
      <c r="D113" s="6">
        <f t="shared" si="8"/>
        <v>3</v>
      </c>
      <c r="E113" s="17">
        <v>111</v>
      </c>
      <c r="F113" s="9">
        <f t="shared" si="9"/>
        <v>0.30747922437673131</v>
      </c>
      <c r="G113" s="8">
        <f t="shared" si="10"/>
        <v>4.7017955947661729</v>
      </c>
      <c r="H113" s="8">
        <f t="shared" si="11"/>
        <v>12.121106226015334</v>
      </c>
      <c r="I113" s="17">
        <v>111</v>
      </c>
      <c r="J113" s="9">
        <f t="shared" si="12"/>
        <v>7.1108263933376034E-2</v>
      </c>
      <c r="K113" s="8">
        <f t="shared" si="13"/>
        <v>2.1917991268320476</v>
      </c>
      <c r="L113" s="9" cm="1">
        <f t="array" ref="L113">INDEX($J$3:$J$1562,MATCH(MIN(ABS($K$3:$K$1562-C113)),ABS($K$3:$K$1562-C113),0))</f>
        <v>0.92440743113388857</v>
      </c>
      <c r="M113" s="8" cm="1">
        <f t="array" ref="M113">INDEX($H$3:$H$362,MATCH(MIN(ABS($F$3:$F$362-L113)),ABS($F$3:$F$362-L113),0))</f>
        <v>69.650640006434756</v>
      </c>
      <c r="N113" s="8">
        <f t="shared" si="14"/>
        <v>1.1150142979077091</v>
      </c>
      <c r="O113" s="8" cm="1">
        <f t="array" ref="O113">INDEX($G$3:$G$362,MATCH(MIN(ABS($F$3:$F$362-L113)),ABS($F$3:$F$362-L113),0))</f>
        <v>57.033222256123082</v>
      </c>
      <c r="P113" s="18">
        <f t="shared" si="15"/>
        <v>63.592858271325412</v>
      </c>
    </row>
    <row r="114" spans="1:16" x14ac:dyDescent="0.25">
      <c r="A114" s="2">
        <v>29312</v>
      </c>
      <c r="B114" s="7">
        <v>1.0267002266480163</v>
      </c>
      <c r="C114" s="7">
        <v>48.393373379430294</v>
      </c>
      <c r="D114" s="6">
        <f t="shared" si="8"/>
        <v>4</v>
      </c>
      <c r="E114" s="17">
        <v>112</v>
      </c>
      <c r="F114" s="9">
        <f t="shared" si="9"/>
        <v>0.31024930747922436</v>
      </c>
      <c r="G114" s="8">
        <f t="shared" si="10"/>
        <v>4.763717457992616</v>
      </c>
      <c r="H114" s="8">
        <f t="shared" si="11"/>
        <v>12.210235860799376</v>
      </c>
      <c r="I114" s="17">
        <v>112</v>
      </c>
      <c r="J114" s="9">
        <f t="shared" si="12"/>
        <v>7.1748878923766815E-2</v>
      </c>
      <c r="K114" s="8">
        <f t="shared" si="13"/>
        <v>2.2267628630041973</v>
      </c>
      <c r="L114" s="9" cm="1">
        <f t="array" ref="L114">INDEX($J$3:$J$1562,MATCH(MIN(ABS($K$3:$K$1562-C114)),ABS($K$3:$K$1562-C114),0))</f>
        <v>0.79564381806534268</v>
      </c>
      <c r="M114" s="8" cm="1">
        <f t="array" ref="M114">INDEX($H$3:$H$362,MATCH(MIN(ABS($F$3:$F$362-L114)),ABS($F$3:$F$362-L114),0))</f>
        <v>42.178855057024244</v>
      </c>
      <c r="N114" s="8">
        <f t="shared" si="14"/>
        <v>1.147337292916184</v>
      </c>
      <c r="O114" s="8" cm="1">
        <f t="array" ref="O114">INDEX($G$3:$G$362,MATCH(MIN(ABS($F$3:$F$362-L114)),ABS($F$3:$F$362-L114),0))</f>
        <v>32.992193902119723</v>
      </c>
      <c r="P114" s="18">
        <f t="shared" si="15"/>
        <v>37.853174439023874</v>
      </c>
    </row>
    <row r="115" spans="1:16" x14ac:dyDescent="0.25">
      <c r="A115" s="2">
        <v>29342</v>
      </c>
      <c r="B115" s="7">
        <v>13.785662111162397</v>
      </c>
      <c r="C115" s="7">
        <v>19.040456733460061</v>
      </c>
      <c r="D115" s="6">
        <f t="shared" si="8"/>
        <v>5</v>
      </c>
      <c r="E115" s="17">
        <v>113</v>
      </c>
      <c r="F115" s="9">
        <f t="shared" si="9"/>
        <v>0.31301939058171746</v>
      </c>
      <c r="G115" s="8">
        <f t="shared" si="10"/>
        <v>4.9341473125116231</v>
      </c>
      <c r="H115" s="8">
        <f t="shared" si="11"/>
        <v>12.232192186009756</v>
      </c>
      <c r="I115" s="17">
        <v>113</v>
      </c>
      <c r="J115" s="9">
        <f t="shared" si="12"/>
        <v>7.2389493914157596E-2</v>
      </c>
      <c r="K115" s="8">
        <f t="shared" si="13"/>
        <v>2.2320347496630206</v>
      </c>
      <c r="L115" s="9" cm="1">
        <f t="array" ref="L115">INDEX($J$3:$J$1562,MATCH(MIN(ABS($K$3:$K$1562-C115)),ABS($K$3:$K$1562-C115),0))</f>
        <v>0.47213324791800126</v>
      </c>
      <c r="M115" s="8" cm="1">
        <f t="array" ref="M115">INDEX($H$3:$H$362,MATCH(MIN(ABS($F$3:$F$362-L115)),ABS($F$3:$F$362-L115),0))</f>
        <v>18.063506496891666</v>
      </c>
      <c r="N115" s="8">
        <f t="shared" si="14"/>
        <v>1.0540841965947478</v>
      </c>
      <c r="O115" s="8" cm="1">
        <f t="array" ref="O115">INDEX($G$3:$G$362,MATCH(MIN(ABS($F$3:$F$362-L115)),ABS($F$3:$F$362-L115),0))</f>
        <v>10.775915844807804</v>
      </c>
      <c r="P115" s="18">
        <f t="shared" si="15"/>
        <v>11.358722595846848</v>
      </c>
    </row>
    <row r="116" spans="1:16" x14ac:dyDescent="0.25">
      <c r="A116" s="2">
        <v>29373</v>
      </c>
      <c r="B116" s="7">
        <v>3.4050955534645291</v>
      </c>
      <c r="C116" s="7">
        <v>19.683745225492125</v>
      </c>
      <c r="D116" s="6">
        <f t="shared" si="8"/>
        <v>6</v>
      </c>
      <c r="E116" s="17">
        <v>114</v>
      </c>
      <c r="F116" s="9">
        <f t="shared" si="9"/>
        <v>0.31578947368421051</v>
      </c>
      <c r="G116" s="8">
        <f t="shared" si="10"/>
        <v>4.9571712381469144</v>
      </c>
      <c r="H116" s="8">
        <f t="shared" si="11"/>
        <v>12.304959185082568</v>
      </c>
      <c r="I116" s="17">
        <v>114</v>
      </c>
      <c r="J116" s="9">
        <f t="shared" si="12"/>
        <v>7.3030108904548363E-2</v>
      </c>
      <c r="K116" s="8">
        <f t="shared" si="13"/>
        <v>2.2962559144428241</v>
      </c>
      <c r="L116" s="9" cm="1">
        <f t="array" ref="L116">INDEX($J$3:$J$1562,MATCH(MIN(ABS($K$3:$K$1562-C116)),ABS($K$3:$K$1562-C116),0))</f>
        <v>0.4823830877642537</v>
      </c>
      <c r="M116" s="8" cm="1">
        <f t="array" ref="M116">INDEX($H$3:$H$362,MATCH(MIN(ABS($F$3:$F$362-L116)),ABS($F$3:$F$362-L116),0))</f>
        <v>18.498900742909765</v>
      </c>
      <c r="N116" s="8">
        <f t="shared" si="14"/>
        <v>1.064049453480985</v>
      </c>
      <c r="O116" s="8" cm="1">
        <f t="array" ref="O116">INDEX($G$3:$G$362,MATCH(MIN(ABS($F$3:$F$362-L116)),ABS($F$3:$F$362-L116),0))</f>
        <v>11.255419218884224</v>
      </c>
      <c r="P116" s="18">
        <f t="shared" si="15"/>
        <v>11.976322668553134</v>
      </c>
    </row>
    <row r="117" spans="1:16" x14ac:dyDescent="0.25">
      <c r="A117" s="2">
        <v>29403</v>
      </c>
      <c r="B117" s="7">
        <v>2.8480498960954446</v>
      </c>
      <c r="C117" s="7">
        <v>9.6710480080040728</v>
      </c>
      <c r="D117" s="6">
        <f t="shared" si="8"/>
        <v>7</v>
      </c>
      <c r="E117" s="17">
        <v>115</v>
      </c>
      <c r="F117" s="9">
        <f t="shared" si="9"/>
        <v>0.31855955678670361</v>
      </c>
      <c r="G117" s="8">
        <f t="shared" si="10"/>
        <v>4.9863855689493661</v>
      </c>
      <c r="H117" s="8">
        <f t="shared" si="11"/>
        <v>12.331246835083196</v>
      </c>
      <c r="I117" s="17">
        <v>115</v>
      </c>
      <c r="J117" s="9">
        <f t="shared" si="12"/>
        <v>7.3670723894939144E-2</v>
      </c>
      <c r="K117" s="8">
        <f t="shared" si="13"/>
        <v>2.3022182335840391</v>
      </c>
      <c r="L117" s="9" cm="1">
        <f t="array" ref="L117">INDEX($J$3:$J$1562,MATCH(MIN(ABS($K$3:$K$1562-C117)),ABS($K$3:$K$1562-C117),0))</f>
        <v>0.27226137091607944</v>
      </c>
      <c r="M117" s="8" cm="1">
        <f t="array" ref="M117">INDEX($H$3:$H$362,MATCH(MIN(ABS($F$3:$F$362-L117)),ABS($F$3:$F$362-L117),0))</f>
        <v>10.284598168811039</v>
      </c>
      <c r="N117" s="8">
        <f t="shared" si="14"/>
        <v>0.94034281643908935</v>
      </c>
      <c r="O117" s="8" cm="1">
        <f t="array" ref="O117">INDEX($G$3:$G$362,MATCH(MIN(ABS($F$3:$F$362-L117)),ABS($F$3:$F$362-L117),0))</f>
        <v>3.6263204273530363</v>
      </c>
      <c r="P117" s="18">
        <f t="shared" si="15"/>
        <v>3.4099843639677561</v>
      </c>
    </row>
    <row r="118" spans="1:16" x14ac:dyDescent="0.25">
      <c r="A118" s="2">
        <v>29434</v>
      </c>
      <c r="B118" s="7">
        <v>2.4184479793133082</v>
      </c>
      <c r="C118" s="7">
        <v>69.650640006434756</v>
      </c>
      <c r="D118" s="6">
        <f t="shared" si="8"/>
        <v>8</v>
      </c>
      <c r="E118" s="17">
        <v>116</v>
      </c>
      <c r="F118" s="9">
        <f t="shared" si="9"/>
        <v>0.32132963988919666</v>
      </c>
      <c r="G118" s="8">
        <f t="shared" si="10"/>
        <v>5.0442280128166548</v>
      </c>
      <c r="H118" s="8">
        <f t="shared" si="11"/>
        <v>12.390572283047156</v>
      </c>
      <c r="I118" s="17">
        <v>116</v>
      </c>
      <c r="J118" s="9">
        <f t="shared" si="12"/>
        <v>7.4311338885329911E-2</v>
      </c>
      <c r="K118" s="8">
        <f t="shared" si="13"/>
        <v>2.3206138500607647</v>
      </c>
      <c r="L118" s="9" cm="1">
        <f t="array" ref="L118">INDEX($J$3:$J$1562,MATCH(MIN(ABS($K$3:$K$1562-C118)),ABS($K$3:$K$1562-C118),0))</f>
        <v>0.89493914157591292</v>
      </c>
      <c r="M118" s="8" cm="1">
        <f t="array" ref="M118">INDEX($H$3:$H$362,MATCH(MIN(ABS($F$3:$F$362-L118)),ABS($F$3:$F$362-L118),0))</f>
        <v>62.886260865005106</v>
      </c>
      <c r="N118" s="8">
        <f t="shared" si="14"/>
        <v>1.1075652940465075</v>
      </c>
      <c r="O118" s="8" cm="1">
        <f t="array" ref="O118">INDEX($G$3:$G$362,MATCH(MIN(ABS($F$3:$F$362-L118)),ABS($F$3:$F$362-L118),0))</f>
        <v>46.292152669493099</v>
      </c>
      <c r="P118" s="18">
        <f t="shared" si="15"/>
        <v>51.271581683432942</v>
      </c>
    </row>
    <row r="119" spans="1:16" x14ac:dyDescent="0.25">
      <c r="A119" s="2">
        <v>29465</v>
      </c>
      <c r="B119" s="7">
        <v>3.2762328849396707</v>
      </c>
      <c r="C119" s="7">
        <v>19.815272460410178</v>
      </c>
      <c r="D119" s="6">
        <f t="shared" si="8"/>
        <v>9</v>
      </c>
      <c r="E119" s="17">
        <v>117</v>
      </c>
      <c r="F119" s="9">
        <f t="shared" si="9"/>
        <v>0.32409972299168976</v>
      </c>
      <c r="G119" s="8">
        <f t="shared" si="10"/>
        <v>5.1777908179582113</v>
      </c>
      <c r="H119" s="8">
        <f t="shared" si="11"/>
        <v>12.492646789459664</v>
      </c>
      <c r="I119" s="17">
        <v>117</v>
      </c>
      <c r="J119" s="9">
        <f t="shared" si="12"/>
        <v>7.4951953875720692E-2</v>
      </c>
      <c r="K119" s="8">
        <f t="shared" si="13"/>
        <v>2.3228531477205037</v>
      </c>
      <c r="L119" s="9" cm="1">
        <f t="array" ref="L119">INDEX($J$3:$J$1562,MATCH(MIN(ABS($K$3:$K$1562-C119)),ABS($K$3:$K$1562-C119),0))</f>
        <v>0.48622677770659833</v>
      </c>
      <c r="M119" s="8" cm="1">
        <f t="array" ref="M119">INDEX($H$3:$H$362,MATCH(MIN(ABS($F$3:$F$362-L119)),ABS($F$3:$F$362-L119),0))</f>
        <v>18.614251543647086</v>
      </c>
      <c r="N119" s="8">
        <f t="shared" si="14"/>
        <v>1.0645215798200058</v>
      </c>
      <c r="O119" s="8" cm="1">
        <f t="array" ref="O119">INDEX($G$3:$G$362,MATCH(MIN(ABS($F$3:$F$362-L119)),ABS($F$3:$F$362-L119),0))</f>
        <v>11.565306183978505</v>
      </c>
      <c r="P119" s="18">
        <f t="shared" si="15"/>
        <v>12.311518010070881</v>
      </c>
    </row>
    <row r="120" spans="1:16" x14ac:dyDescent="0.25">
      <c r="A120" s="2">
        <v>29495</v>
      </c>
      <c r="B120" s="7">
        <v>122.82293210649276</v>
      </c>
      <c r="C120" s="7">
        <v>15.053465330888324</v>
      </c>
      <c r="D120" s="6">
        <f t="shared" si="8"/>
        <v>10</v>
      </c>
      <c r="E120" s="17">
        <v>118</v>
      </c>
      <c r="F120" s="9">
        <f t="shared" si="9"/>
        <v>0.32686980609418281</v>
      </c>
      <c r="G120" s="8">
        <f t="shared" si="10"/>
        <v>5.3303567434997374</v>
      </c>
      <c r="H120" s="8">
        <f t="shared" si="11"/>
        <v>12.537341062961998</v>
      </c>
      <c r="I120" s="17">
        <v>118</v>
      </c>
      <c r="J120" s="9">
        <f t="shared" si="12"/>
        <v>7.5592568866111473E-2</v>
      </c>
      <c r="K120" s="8">
        <f t="shared" si="13"/>
        <v>2.3250806880371009</v>
      </c>
      <c r="L120" s="9" cm="1">
        <f t="array" ref="L120">INDEX($J$3:$J$1562,MATCH(MIN(ABS($K$3:$K$1562-C120)),ABS($K$3:$K$1562-C120),0))</f>
        <v>0.38821268417680976</v>
      </c>
      <c r="M120" s="8" cm="1">
        <f t="array" ref="M120">INDEX($H$3:$H$362,MATCH(MIN(ABS($F$3:$F$362-L120)),ABS($F$3:$F$362-L120),0))</f>
        <v>14.866453233395882</v>
      </c>
      <c r="N120" s="8">
        <f t="shared" si="14"/>
        <v>1.0125794696661299</v>
      </c>
      <c r="O120" s="8" cm="1">
        <f t="array" ref="O120">INDEX($G$3:$G$362,MATCH(MIN(ABS($F$3:$F$362-L120)),ABS($F$3:$F$362-L120),0))</f>
        <v>7.161860799344554</v>
      </c>
      <c r="P120" s="18">
        <f t="shared" si="15"/>
        <v>7.2519532100229531</v>
      </c>
    </row>
    <row r="121" spans="1:16" x14ac:dyDescent="0.25">
      <c r="A121" s="2">
        <v>29526</v>
      </c>
      <c r="B121" s="7">
        <v>5.0442280128166548</v>
      </c>
      <c r="C121" s="7">
        <v>7.2683507648070913</v>
      </c>
      <c r="D121" s="6">
        <f t="shared" si="8"/>
        <v>11</v>
      </c>
      <c r="E121" s="17">
        <v>119</v>
      </c>
      <c r="F121" s="9">
        <f t="shared" si="9"/>
        <v>0.32963988919667592</v>
      </c>
      <c r="G121" s="8">
        <f t="shared" si="10"/>
        <v>5.3315488364315229</v>
      </c>
      <c r="H121" s="8">
        <f t="shared" si="11"/>
        <v>13.256603825885156</v>
      </c>
      <c r="I121" s="17">
        <v>119</v>
      </c>
      <c r="J121" s="9">
        <f t="shared" si="12"/>
        <v>7.623318385650224E-2</v>
      </c>
      <c r="K121" s="8">
        <f t="shared" si="13"/>
        <v>2.3294792052344024</v>
      </c>
      <c r="L121" s="9" cm="1">
        <f t="array" ref="L121">INDEX($J$3:$J$1562,MATCH(MIN(ABS($K$3:$K$1562-C121)),ABS($K$3:$K$1562-C121),0))</f>
        <v>0.21524663677130046</v>
      </c>
      <c r="M121" s="8" cm="1">
        <f t="array" ref="M121">INDEX($H$3:$H$362,MATCH(MIN(ABS($F$3:$F$362-L121)),ABS($F$3:$F$362-L121),0))</f>
        <v>6.7402929992719658</v>
      </c>
      <c r="N121" s="8">
        <f t="shared" si="14"/>
        <v>1.078343443763077</v>
      </c>
      <c r="O121" s="8" cm="1">
        <f t="array" ref="O121">INDEX($G$3:$G$362,MATCH(MIN(ABS($F$3:$F$362-L121)),ABS($F$3:$F$362-L121),0))</f>
        <v>2.8480498960954446</v>
      </c>
      <c r="P121" s="18">
        <f t="shared" si="15"/>
        <v>3.0711759329646355</v>
      </c>
    </row>
    <row r="122" spans="1:16" x14ac:dyDescent="0.25">
      <c r="A122" s="2">
        <v>29556</v>
      </c>
      <c r="B122" s="7">
        <v>22.954765630458674</v>
      </c>
      <c r="C122" s="7">
        <v>29.597765616739458</v>
      </c>
      <c r="D122" s="6">
        <f t="shared" si="8"/>
        <v>12</v>
      </c>
      <c r="E122" s="17">
        <v>120</v>
      </c>
      <c r="F122" s="9">
        <f t="shared" si="9"/>
        <v>0.33240997229916897</v>
      </c>
      <c r="G122" s="8">
        <f t="shared" si="10"/>
        <v>5.4322088940410351</v>
      </c>
      <c r="H122" s="8">
        <f t="shared" si="11"/>
        <v>13.271400695558638</v>
      </c>
      <c r="I122" s="17">
        <v>120</v>
      </c>
      <c r="J122" s="9">
        <f t="shared" si="12"/>
        <v>7.6873798846893021E-2</v>
      </c>
      <c r="K122" s="8">
        <f t="shared" si="13"/>
        <v>2.3473770514136545</v>
      </c>
      <c r="L122" s="9" cm="1">
        <f t="array" ref="L122">INDEX($J$3:$J$1562,MATCH(MIN(ABS($K$3:$K$1562-C122)),ABS($K$3:$K$1562-C122),0))</f>
        <v>0.62139654067905192</v>
      </c>
      <c r="M122" s="8" cm="1">
        <f t="array" ref="M122">INDEX($H$3:$H$362,MATCH(MIN(ABS($F$3:$F$362-L122)),ABS($F$3:$F$362-L122),0))</f>
        <v>26.072507390574039</v>
      </c>
      <c r="N122" s="8">
        <f t="shared" si="14"/>
        <v>1.135209789122158</v>
      </c>
      <c r="O122" s="8" cm="1">
        <f t="array" ref="O122">INDEX($G$3:$G$362,MATCH(MIN(ABS($F$3:$F$362-L122)),ABS($F$3:$F$362-L122),0))</f>
        <v>18.025530211675974</v>
      </c>
      <c r="P122" s="18">
        <f t="shared" si="15"/>
        <v>20.462758350411772</v>
      </c>
    </row>
    <row r="123" spans="1:16" x14ac:dyDescent="0.25">
      <c r="A123" s="2">
        <v>29587</v>
      </c>
      <c r="B123" s="7">
        <v>219.19714377885498</v>
      </c>
      <c r="C123" s="7">
        <v>7.6711120921732467</v>
      </c>
      <c r="D123" s="6">
        <f t="shared" si="8"/>
        <v>1</v>
      </c>
      <c r="E123" s="17">
        <v>121</v>
      </c>
      <c r="F123" s="9">
        <f t="shared" si="9"/>
        <v>0.33518005540166207</v>
      </c>
      <c r="G123" s="8">
        <f t="shared" si="10"/>
        <v>5.4893824492895744</v>
      </c>
      <c r="H123" s="8">
        <f t="shared" si="11"/>
        <v>13.271403314988188</v>
      </c>
      <c r="I123" s="17">
        <v>121</v>
      </c>
      <c r="J123" s="9">
        <f t="shared" si="12"/>
        <v>7.7514413837283788E-2</v>
      </c>
      <c r="K123" s="8">
        <f t="shared" si="13"/>
        <v>2.3499267244053961</v>
      </c>
      <c r="L123" s="9" cm="1">
        <f t="array" ref="L123">INDEX($J$3:$J$1562,MATCH(MIN(ABS($K$3:$K$1562-C123)),ABS($K$3:$K$1562-C123),0))</f>
        <v>0.22998078155028828</v>
      </c>
      <c r="M123" s="8" cm="1">
        <f t="array" ref="M123">INDEX($H$3:$H$362,MATCH(MIN(ABS($F$3:$F$362-L123)),ABS($F$3:$F$362-L123),0))</f>
        <v>7.2683507648070913</v>
      </c>
      <c r="N123" s="8">
        <f t="shared" si="14"/>
        <v>1.0554130284020278</v>
      </c>
      <c r="O123" s="8" cm="1">
        <f t="array" ref="O123">INDEX($G$3:$G$362,MATCH(MIN(ABS($F$3:$F$362-L123)),ABS($F$3:$F$362-L123),0))</f>
        <v>3.1731579831411869</v>
      </c>
      <c r="P123" s="18">
        <f t="shared" si="15"/>
        <v>3.3489922765851108</v>
      </c>
    </row>
    <row r="124" spans="1:16" x14ac:dyDescent="0.25">
      <c r="A124" s="2">
        <v>29618</v>
      </c>
      <c r="B124" s="7">
        <v>25.567261979690652</v>
      </c>
      <c r="C124" s="7">
        <v>16.54183237815937</v>
      </c>
      <c r="D124" s="6">
        <f t="shared" si="8"/>
        <v>2</v>
      </c>
      <c r="E124" s="17">
        <v>122</v>
      </c>
      <c r="F124" s="9">
        <f t="shared" si="9"/>
        <v>0.33795013850415512</v>
      </c>
      <c r="G124" s="8">
        <f t="shared" si="10"/>
        <v>5.6053413128777425</v>
      </c>
      <c r="H124" s="8">
        <f t="shared" si="11"/>
        <v>13.396564398233748</v>
      </c>
      <c r="I124" s="17">
        <v>122</v>
      </c>
      <c r="J124" s="9">
        <f t="shared" si="12"/>
        <v>7.8155028827674569E-2</v>
      </c>
      <c r="K124" s="8">
        <f t="shared" si="13"/>
        <v>2.3795563503794046</v>
      </c>
      <c r="L124" s="9" cm="1">
        <f t="array" ref="L124">INDEX($J$3:$J$1562,MATCH(MIN(ABS($K$3:$K$1562-C124)),ABS($K$3:$K$1562-C124),0))</f>
        <v>0.41639974375400385</v>
      </c>
      <c r="M124" s="8" cm="1">
        <f t="array" ref="M124">INDEX($H$3:$H$362,MATCH(MIN(ABS($F$3:$F$362-L124)),ABS($F$3:$F$362-L124),0))</f>
        <v>16.293413498476752</v>
      </c>
      <c r="N124" s="8">
        <f t="shared" si="14"/>
        <v>1.015246582903321</v>
      </c>
      <c r="O124" s="8" cm="1">
        <f t="array" ref="O124">INDEX($G$3:$G$362,MATCH(MIN(ABS($F$3:$F$362-L124)),ABS($F$3:$F$362-L124),0))</f>
        <v>8.2172130785869921</v>
      </c>
      <c r="P124" s="18">
        <f t="shared" si="15"/>
        <v>8.3424974990239225</v>
      </c>
    </row>
    <row r="125" spans="1:16" x14ac:dyDescent="0.25">
      <c r="A125" s="2">
        <v>29646</v>
      </c>
      <c r="B125" s="7">
        <v>17.462822334585493</v>
      </c>
      <c r="C125" s="7">
        <v>23.938891273656701</v>
      </c>
      <c r="D125" s="6">
        <f t="shared" si="8"/>
        <v>3</v>
      </c>
      <c r="E125" s="17">
        <v>123</v>
      </c>
      <c r="F125" s="9">
        <f t="shared" si="9"/>
        <v>0.34072022160664822</v>
      </c>
      <c r="G125" s="8">
        <f t="shared" si="10"/>
        <v>5.6630867584900093</v>
      </c>
      <c r="H125" s="8">
        <f t="shared" si="11"/>
        <v>13.509517047322342</v>
      </c>
      <c r="I125" s="17">
        <v>123</v>
      </c>
      <c r="J125" s="9">
        <f t="shared" si="12"/>
        <v>7.8795643818065336E-2</v>
      </c>
      <c r="K125" s="8">
        <f t="shared" si="13"/>
        <v>2.381360752769643</v>
      </c>
      <c r="L125" s="9" cm="1">
        <f t="array" ref="L125">INDEX($J$3:$J$1562,MATCH(MIN(ABS($K$3:$K$1562-C125)),ABS($K$3:$K$1562-C125),0))</f>
        <v>0.54388212684176807</v>
      </c>
      <c r="M125" s="8" cm="1">
        <f t="array" ref="M125">INDEX($H$3:$H$362,MATCH(MIN(ABS($F$3:$F$362-L125)),ABS($F$3:$F$362-L125),0))</f>
        <v>21.045197798942375</v>
      </c>
      <c r="N125" s="8">
        <f t="shared" si="14"/>
        <v>1.1374989915685063</v>
      </c>
      <c r="O125" s="8" cm="1">
        <f t="array" ref="O125">INDEX($G$3:$G$362,MATCH(MIN(ABS($F$3:$F$362-L125)),ABS($F$3:$F$362-L125),0))</f>
        <v>14.170847830369199</v>
      </c>
      <c r="P125" s="18">
        <f t="shared" si="15"/>
        <v>16.119325116715721</v>
      </c>
    </row>
    <row r="126" spans="1:16" x14ac:dyDescent="0.25">
      <c r="A126" s="2">
        <v>29677</v>
      </c>
      <c r="B126" s="7">
        <v>9.0835475107285877</v>
      </c>
      <c r="C126" s="7">
        <v>38.615237515685422</v>
      </c>
      <c r="D126" s="6">
        <f t="shared" si="8"/>
        <v>4</v>
      </c>
      <c r="E126" s="17">
        <v>124</v>
      </c>
      <c r="F126" s="9">
        <f t="shared" si="9"/>
        <v>0.34349030470914127</v>
      </c>
      <c r="G126" s="8">
        <f t="shared" si="10"/>
        <v>5.7335152983381903</v>
      </c>
      <c r="H126" s="8">
        <f t="shared" si="11"/>
        <v>13.523331822749496</v>
      </c>
      <c r="I126" s="17">
        <v>124</v>
      </c>
      <c r="J126" s="9">
        <f t="shared" si="12"/>
        <v>7.9436258808456117E-2</v>
      </c>
      <c r="K126" s="8">
        <f t="shared" si="13"/>
        <v>2.3920159749916903</v>
      </c>
      <c r="L126" s="9" cm="1">
        <f t="array" ref="L126">INDEX($J$3:$J$1562,MATCH(MIN(ABS($K$3:$K$1562-C126)),ABS($K$3:$K$1562-C126),0))</f>
        <v>0.70980140935297886</v>
      </c>
      <c r="M126" s="8" cm="1">
        <f t="array" ref="M126">INDEX($H$3:$H$362,MATCH(MIN(ABS($F$3:$F$362-L126)),ABS($F$3:$F$362-L126),0))</f>
        <v>33.332738857965332</v>
      </c>
      <c r="N126" s="8">
        <f t="shared" si="14"/>
        <v>1.1584777860658084</v>
      </c>
      <c r="O126" s="8" cm="1">
        <f t="array" ref="O126">INDEX($G$3:$G$362,MATCH(MIN(ABS($F$3:$F$362-L126)),ABS($F$3:$F$362-L126),0))</f>
        <v>24.454499441724007</v>
      </c>
      <c r="P126" s="18">
        <f t="shared" si="15"/>
        <v>28.329994372595976</v>
      </c>
    </row>
    <row r="127" spans="1:16" x14ac:dyDescent="0.25">
      <c r="A127" s="2">
        <v>29707</v>
      </c>
      <c r="B127" s="7">
        <v>6.4113999444079752</v>
      </c>
      <c r="C127" s="7">
        <v>62.938804196008796</v>
      </c>
      <c r="D127" s="6">
        <f t="shared" si="8"/>
        <v>5</v>
      </c>
      <c r="E127" s="17">
        <v>125</v>
      </c>
      <c r="F127" s="9">
        <f t="shared" si="9"/>
        <v>0.34626038781163437</v>
      </c>
      <c r="G127" s="8">
        <f t="shared" si="10"/>
        <v>5.8508545029712709</v>
      </c>
      <c r="H127" s="8">
        <f t="shared" si="11"/>
        <v>13.600141322653752</v>
      </c>
      <c r="I127" s="17">
        <v>125</v>
      </c>
      <c r="J127" s="9">
        <f t="shared" si="12"/>
        <v>8.0076873798846898E-2</v>
      </c>
      <c r="K127" s="8">
        <f t="shared" si="13"/>
        <v>2.422248334518545</v>
      </c>
      <c r="L127" s="9" cm="1">
        <f t="array" ref="L127">INDEX($J$3:$J$1562,MATCH(MIN(ABS($K$3:$K$1562-C127)),ABS($K$3:$K$1562-C127),0))</f>
        <v>0.87508007687379885</v>
      </c>
      <c r="M127" s="8" cm="1">
        <f t="array" ref="M127">INDEX($H$3:$H$362,MATCH(MIN(ABS($F$3:$F$362-L127)),ABS($F$3:$F$362-L127),0))</f>
        <v>56.22607061125327</v>
      </c>
      <c r="N127" s="8">
        <f t="shared" si="14"/>
        <v>1.1193882750791413</v>
      </c>
      <c r="O127" s="8" cm="1">
        <f t="array" ref="O127">INDEX($G$3:$G$362,MATCH(MIN(ABS($F$3:$F$362-L127)),ABS($F$3:$F$362-L127),0))</f>
        <v>40.815677844064965</v>
      </c>
      <c r="P127" s="18">
        <f t="shared" si="15"/>
        <v>45.688591218053809</v>
      </c>
    </row>
    <row r="128" spans="1:16" x14ac:dyDescent="0.25">
      <c r="A128" s="2">
        <v>29738</v>
      </c>
      <c r="B128" s="7">
        <v>1.6507937037460199</v>
      </c>
      <c r="C128" s="7">
        <v>7.9341070347907428</v>
      </c>
      <c r="D128" s="6">
        <f t="shared" si="8"/>
        <v>6</v>
      </c>
      <c r="E128" s="17">
        <v>126</v>
      </c>
      <c r="F128" s="9">
        <f t="shared" si="9"/>
        <v>0.34903047091412742</v>
      </c>
      <c r="G128" s="8">
        <f t="shared" si="10"/>
        <v>5.9833735399377002</v>
      </c>
      <c r="H128" s="8">
        <f t="shared" si="11"/>
        <v>13.681139783697287</v>
      </c>
      <c r="I128" s="17">
        <v>126</v>
      </c>
      <c r="J128" s="9">
        <f t="shared" si="12"/>
        <v>8.0717488789237665E-2</v>
      </c>
      <c r="K128" s="8">
        <f t="shared" si="13"/>
        <v>2.4481177691617311</v>
      </c>
      <c r="L128" s="9" cm="1">
        <f t="array" ref="L128">INDEX($J$3:$J$1562,MATCH(MIN(ABS($K$3:$K$1562-C128)),ABS($K$3:$K$1562-C128),0))</f>
        <v>0.23382447149263294</v>
      </c>
      <c r="M128" s="8" cm="1">
        <f t="array" ref="M128">INDEX($H$3:$H$362,MATCH(MIN(ABS($F$3:$F$362-L128)),ABS($F$3:$F$362-L128),0))</f>
        <v>7.4033648306015376</v>
      </c>
      <c r="N128" s="8">
        <f t="shared" si="14"/>
        <v>1.0716893218601631</v>
      </c>
      <c r="O128" s="8" cm="1">
        <f t="array" ref="O128">INDEX($G$3:$G$362,MATCH(MIN(ABS($F$3:$F$362-L128)),ABS($F$3:$F$362-L128),0))</f>
        <v>3.1913376178139172</v>
      </c>
      <c r="P128" s="18">
        <f t="shared" si="15"/>
        <v>3.420122447461825</v>
      </c>
    </row>
    <row r="129" spans="1:16" x14ac:dyDescent="0.25">
      <c r="A129" s="2">
        <v>29768</v>
      </c>
      <c r="B129" s="7">
        <v>26.997167469328193</v>
      </c>
      <c r="C129" s="7">
        <v>39.485949008393334</v>
      </c>
      <c r="D129" s="6">
        <f t="shared" si="8"/>
        <v>7</v>
      </c>
      <c r="E129" s="17">
        <v>127</v>
      </c>
      <c r="F129" s="9">
        <f t="shared" si="9"/>
        <v>0.35180055401662053</v>
      </c>
      <c r="G129" s="8">
        <f t="shared" si="10"/>
        <v>6.0500617112395645</v>
      </c>
      <c r="H129" s="8">
        <f t="shared" si="11"/>
        <v>13.69923404764387</v>
      </c>
      <c r="I129" s="17">
        <v>127</v>
      </c>
      <c r="J129" s="9">
        <f t="shared" si="12"/>
        <v>8.1358103779628446E-2</v>
      </c>
      <c r="K129" s="8">
        <f t="shared" si="13"/>
        <v>2.4818138306229329</v>
      </c>
      <c r="L129" s="9" cm="1">
        <f t="array" ref="L129">INDEX($J$3:$J$1562,MATCH(MIN(ABS($K$3:$K$1562-C129)),ABS($K$3:$K$1562-C129),0))</f>
        <v>0.71556694426649581</v>
      </c>
      <c r="M129" s="8" cm="1">
        <f t="array" ref="M129">INDEX($H$3:$H$362,MATCH(MIN(ABS($F$3:$F$362-L129)),ABS($F$3:$F$362-L129),0))</f>
        <v>34.10057345527629</v>
      </c>
      <c r="N129" s="8">
        <f t="shared" si="14"/>
        <v>1.1579262460257476</v>
      </c>
      <c r="O129" s="8" cm="1">
        <f t="array" ref="O129">INDEX($G$3:$G$362,MATCH(MIN(ABS($F$3:$F$362-L129)),ABS($F$3:$F$362-L129),0))</f>
        <v>25.567261979690652</v>
      </c>
      <c r="P129" s="18">
        <f t="shared" si="15"/>
        <v>29.605003685300019</v>
      </c>
    </row>
    <row r="130" spans="1:16" x14ac:dyDescent="0.25">
      <c r="A130" s="2">
        <v>29799</v>
      </c>
      <c r="B130" s="7">
        <v>7.6239822066739107</v>
      </c>
      <c r="C130" s="7">
        <v>18.744074792494931</v>
      </c>
      <c r="D130" s="6">
        <f t="shared" si="8"/>
        <v>8</v>
      </c>
      <c r="E130" s="17">
        <v>128</v>
      </c>
      <c r="F130" s="9">
        <f t="shared" si="9"/>
        <v>0.35457063711911357</v>
      </c>
      <c r="G130" s="8">
        <f t="shared" si="10"/>
        <v>6.2114102013894072</v>
      </c>
      <c r="H130" s="8">
        <f t="shared" si="11"/>
        <v>13.738918594212501</v>
      </c>
      <c r="I130" s="17">
        <v>128</v>
      </c>
      <c r="J130" s="9">
        <f t="shared" si="12"/>
        <v>8.1998718770019213E-2</v>
      </c>
      <c r="K130" s="8">
        <f t="shared" si="13"/>
        <v>2.4949112208156432</v>
      </c>
      <c r="L130" s="9" cm="1">
        <f t="array" ref="L130">INDEX($J$3:$J$1562,MATCH(MIN(ABS($K$3:$K$1562-C130)),ABS($K$3:$K$1562-C130),0))</f>
        <v>0.46572709801409351</v>
      </c>
      <c r="M130" s="8" cm="1">
        <f t="array" ref="M130">INDEX($H$3:$H$362,MATCH(MIN(ABS($F$3:$F$362-L130)),ABS($F$3:$F$362-L130),0))</f>
        <v>17.845047811504703</v>
      </c>
      <c r="N130" s="8">
        <f t="shared" si="14"/>
        <v>1.0503796341980449</v>
      </c>
      <c r="O130" s="8" cm="1">
        <f t="array" ref="O130">INDEX($G$3:$G$362,MATCH(MIN(ABS($F$3:$F$362-L130)),ABS($F$3:$F$362-L130),0))</f>
        <v>10.663485140150476</v>
      </c>
      <c r="P130" s="18">
        <f t="shared" si="15"/>
        <v>11.200707620787545</v>
      </c>
    </row>
    <row r="131" spans="1:16" x14ac:dyDescent="0.25">
      <c r="A131" s="2">
        <v>29830</v>
      </c>
      <c r="B131" s="7">
        <v>3.683517224284063</v>
      </c>
      <c r="C131" s="7">
        <v>82.25706387948847</v>
      </c>
      <c r="D131" s="6">
        <f t="shared" ref="D131:D194" si="16">MONTH(A131)</f>
        <v>9</v>
      </c>
      <c r="E131" s="17">
        <v>129</v>
      </c>
      <c r="F131" s="9">
        <f t="shared" si="9"/>
        <v>0.35734072022160662</v>
      </c>
      <c r="G131" s="8">
        <f t="shared" si="10"/>
        <v>6.2521515521740492</v>
      </c>
      <c r="H131" s="8">
        <f t="shared" si="11"/>
        <v>13.852641139947043</v>
      </c>
      <c r="I131" s="17">
        <v>129</v>
      </c>
      <c r="J131" s="9">
        <f t="shared" si="12"/>
        <v>8.2639333760409994E-2</v>
      </c>
      <c r="K131" s="8">
        <f t="shared" si="13"/>
        <v>2.5295777724401587</v>
      </c>
      <c r="L131" s="9" cm="1">
        <f t="array" ref="L131">INDEX($J$3:$J$1562,MATCH(MIN(ABS($K$3:$K$1562-C131)),ABS($K$3:$K$1562-C131),0))</f>
        <v>0.93401665598975014</v>
      </c>
      <c r="M131" s="8" cm="1">
        <f t="array" ref="M131">INDEX($H$3:$H$362,MATCH(MIN(ABS($F$3:$F$362-L131)),ABS($F$3:$F$362-L131),0))</f>
        <v>73.100242886347303</v>
      </c>
      <c r="N131" s="8">
        <f t="shared" si="14"/>
        <v>1.1252638928625414</v>
      </c>
      <c r="O131" s="8" cm="1">
        <f t="array" ref="O131">INDEX($G$3:$G$362,MATCH(MIN(ABS($F$3:$F$362-L131)),ABS($F$3:$F$362-L131),0))</f>
        <v>61.109937096471938</v>
      </c>
      <c r="P131" s="18">
        <f t="shared" si="15"/>
        <v>68.764805709761035</v>
      </c>
    </row>
    <row r="132" spans="1:16" x14ac:dyDescent="0.25">
      <c r="A132" s="2">
        <v>29860</v>
      </c>
      <c r="B132" s="7">
        <v>6.5742292789752081</v>
      </c>
      <c r="C132" s="7">
        <v>42.032642036146399</v>
      </c>
      <c r="D132" s="6">
        <f t="shared" si="16"/>
        <v>10</v>
      </c>
      <c r="E132" s="17">
        <v>130</v>
      </c>
      <c r="F132" s="9">
        <f t="shared" ref="F132:F195" si="17">E132/($E$1+1)</f>
        <v>0.36011080332409973</v>
      </c>
      <c r="G132" s="8">
        <f t="shared" ref="G132:G195" si="18">_xlfn.PERCENTILE.EXC($B$3:$B$362,F132)</f>
        <v>6.2684204040810192</v>
      </c>
      <c r="H132" s="8">
        <f t="shared" ref="H132:H195" si="19">_xlfn.PERCENTILE.EXC($C$3:$C$362,F132)</f>
        <v>13.889280198453093</v>
      </c>
      <c r="I132" s="17">
        <v>130</v>
      </c>
      <c r="J132" s="9">
        <f t="shared" ref="J132:J195" si="20">I132/($I$1+1)</f>
        <v>8.3279948750800775E-2</v>
      </c>
      <c r="K132" s="8">
        <f t="shared" ref="K132:K195" si="21">_xlfn.PERCENTILE.EXC($C$3:$C$1562,J132)</f>
        <v>2.5310498914820916</v>
      </c>
      <c r="L132" s="9" cm="1">
        <f t="array" ref="L132">INDEX($J$3:$J$1562,MATCH(MIN(ABS($K$3:$K$1562-C132)),ABS($K$3:$K$1562-C132),0))</f>
        <v>0.73734785393978219</v>
      </c>
      <c r="M132" s="8" cm="1">
        <f t="array" ref="M132">INDEX($H$3:$H$362,MATCH(MIN(ABS($F$3:$F$362-L132)),ABS($F$3:$F$362-L132),0))</f>
        <v>35.49111951431167</v>
      </c>
      <c r="N132" s="8">
        <f t="shared" ref="N132:N195" si="22">C132/M132</f>
        <v>1.1843143471199009</v>
      </c>
      <c r="O132" s="8" cm="1">
        <f t="array" ref="O132">INDEX($G$3:$G$362,MATCH(MIN(ABS($F$3:$F$362-L132)),ABS($F$3:$F$362-L132),0))</f>
        <v>28.400338669022233</v>
      </c>
      <c r="P132" s="18">
        <f t="shared" ref="P132:P195" si="23">N132*O132</f>
        <v>33.634928548787144</v>
      </c>
    </row>
    <row r="133" spans="1:16" x14ac:dyDescent="0.25">
      <c r="A133" s="2">
        <v>29891</v>
      </c>
      <c r="B133" s="7">
        <v>32.757160146959357</v>
      </c>
      <c r="C133" s="7">
        <v>19.423676058232274</v>
      </c>
      <c r="D133" s="6">
        <f t="shared" si="16"/>
        <v>11</v>
      </c>
      <c r="E133" s="17">
        <v>131</v>
      </c>
      <c r="F133" s="9">
        <f t="shared" si="17"/>
        <v>0.36288088642659277</v>
      </c>
      <c r="G133" s="8">
        <f t="shared" si="18"/>
        <v>6.2734083212416838</v>
      </c>
      <c r="H133" s="8">
        <f t="shared" si="19"/>
        <v>14.176114170478504</v>
      </c>
      <c r="I133" s="17">
        <v>131</v>
      </c>
      <c r="J133" s="9">
        <f t="shared" si="20"/>
        <v>8.3920563741191542E-2</v>
      </c>
      <c r="K133" s="8">
        <f t="shared" si="21"/>
        <v>2.5350777286852733</v>
      </c>
      <c r="L133" s="9" cm="1">
        <f t="array" ref="L133">INDEX($J$3:$J$1562,MATCH(MIN(ABS($K$3:$K$1562-C133)),ABS($K$3:$K$1562-C133),0))</f>
        <v>0.47853939782190902</v>
      </c>
      <c r="M133" s="8" cm="1">
        <f t="array" ref="M133">INDEX($H$3:$H$362,MATCH(MIN(ABS($F$3:$F$362-L133)),ABS($F$3:$F$362-L133),0))</f>
        <v>18.264426954659662</v>
      </c>
      <c r="N133" s="8">
        <f t="shared" si="22"/>
        <v>1.0634703243879688</v>
      </c>
      <c r="O133" s="8" cm="1">
        <f t="array" ref="O133">INDEX($G$3:$G$362,MATCH(MIN(ABS($F$3:$F$362-L133)),ABS($F$3:$F$362-L133),0))</f>
        <v>10.969914369354562</v>
      </c>
      <c r="P133" s="18">
        <f t="shared" si="23"/>
        <v>11.666178392885737</v>
      </c>
    </row>
    <row r="134" spans="1:16" x14ac:dyDescent="0.25">
      <c r="A134" s="2">
        <v>29921</v>
      </c>
      <c r="B134" s="7">
        <v>13.217134748051638</v>
      </c>
      <c r="C134" s="7">
        <v>8.5168984626903033</v>
      </c>
      <c r="D134" s="6">
        <f t="shared" si="16"/>
        <v>12</v>
      </c>
      <c r="E134" s="17">
        <v>132</v>
      </c>
      <c r="F134" s="9">
        <f t="shared" si="17"/>
        <v>0.36565096952908588</v>
      </c>
      <c r="G134" s="8">
        <f t="shared" si="18"/>
        <v>6.3024032742906462</v>
      </c>
      <c r="H134" s="8">
        <f t="shared" si="19"/>
        <v>14.198051480241189</v>
      </c>
      <c r="I134" s="17">
        <v>132</v>
      </c>
      <c r="J134" s="9">
        <f t="shared" si="20"/>
        <v>8.4561178731582323E-2</v>
      </c>
      <c r="K134" s="8">
        <f t="shared" si="21"/>
        <v>2.5401701375614603</v>
      </c>
      <c r="L134" s="9" cm="1">
        <f t="array" ref="L134">INDEX($J$3:$J$1562,MATCH(MIN(ABS($K$3:$K$1562-C134)),ABS($K$3:$K$1562-C134),0))</f>
        <v>0.25048046124279311</v>
      </c>
      <c r="M134" s="8" cm="1">
        <f t="array" ref="M134">INDEX($H$3:$H$362,MATCH(MIN(ABS($F$3:$F$362-L134)),ABS($F$3:$F$362-L134),0))</f>
        <v>7.9999969114744118</v>
      </c>
      <c r="N134" s="8">
        <f t="shared" si="22"/>
        <v>1.0646127188467409</v>
      </c>
      <c r="O134" s="8" cm="1">
        <f t="array" ref="O134">INDEX($G$3:$G$362,MATCH(MIN(ABS($F$3:$F$362-L134)),ABS($F$3:$F$362-L134),0))</f>
        <v>3.4050955534645291</v>
      </c>
      <c r="P134" s="18">
        <f t="shared" si="23"/>
        <v>3.6251080351068206</v>
      </c>
    </row>
    <row r="135" spans="1:16" x14ac:dyDescent="0.25">
      <c r="A135" s="2">
        <v>29952</v>
      </c>
      <c r="B135" s="7">
        <v>18.90585223020679</v>
      </c>
      <c r="C135" s="7">
        <v>27.66771930376769</v>
      </c>
      <c r="D135" s="6">
        <f t="shared" si="16"/>
        <v>1</v>
      </c>
      <c r="E135" s="17">
        <v>133</v>
      </c>
      <c r="F135" s="9">
        <f t="shared" si="17"/>
        <v>0.36842105263157893</v>
      </c>
      <c r="G135" s="8">
        <f t="shared" si="18"/>
        <v>6.3552421045161882</v>
      </c>
      <c r="H135" s="8">
        <f t="shared" si="19"/>
        <v>14.310778456508832</v>
      </c>
      <c r="I135" s="17">
        <v>133</v>
      </c>
      <c r="J135" s="9">
        <f t="shared" si="20"/>
        <v>8.520179372197309E-2</v>
      </c>
      <c r="K135" s="8">
        <f t="shared" si="21"/>
        <v>2.544693774884252</v>
      </c>
      <c r="L135" s="9" cm="1">
        <f t="array" ref="L135">INDEX($J$3:$J$1562,MATCH(MIN(ABS($K$3:$K$1562-C135)),ABS($K$3:$K$1562-C135),0))</f>
        <v>0.5964125560538116</v>
      </c>
      <c r="M135" s="8" cm="1">
        <f t="array" ref="M135">INDEX($H$3:$H$362,MATCH(MIN(ABS($F$3:$F$362-L135)),ABS($F$3:$F$362-L135),0))</f>
        <v>24.578829792610854</v>
      </c>
      <c r="N135" s="8">
        <f t="shared" si="22"/>
        <v>1.1256727654335053</v>
      </c>
      <c r="O135" s="8" cm="1">
        <f t="array" ref="O135">INDEX($G$3:$G$362,MATCH(MIN(ABS($F$3:$F$362-L135)),ABS($F$3:$F$362-L135),0))</f>
        <v>16.526783518170451</v>
      </c>
      <c r="P135" s="18">
        <f t="shared" si="23"/>
        <v>18.603750106619806</v>
      </c>
    </row>
    <row r="136" spans="1:16" x14ac:dyDescent="0.25">
      <c r="A136" s="2">
        <v>29983</v>
      </c>
      <c r="B136" s="7">
        <v>111.24660146852426</v>
      </c>
      <c r="C136" s="7">
        <v>62.915670317375771</v>
      </c>
      <c r="D136" s="6">
        <f t="shared" si="16"/>
        <v>2</v>
      </c>
      <c r="E136" s="17">
        <v>134</v>
      </c>
      <c r="F136" s="9">
        <f t="shared" si="17"/>
        <v>0.37119113573407203</v>
      </c>
      <c r="G136" s="8">
        <f t="shared" si="18"/>
        <v>6.4113999444079752</v>
      </c>
      <c r="H136" s="8">
        <f t="shared" si="19"/>
        <v>14.440305076666501</v>
      </c>
      <c r="I136" s="17">
        <v>134</v>
      </c>
      <c r="J136" s="9">
        <f t="shared" si="20"/>
        <v>8.5842408712363871E-2</v>
      </c>
      <c r="K136" s="8">
        <f t="shared" si="21"/>
        <v>2.5555303222281638</v>
      </c>
      <c r="L136" s="9" cm="1">
        <f t="array" ref="L136">INDEX($J$3:$J$1562,MATCH(MIN(ABS($K$3:$K$1562-C136)),ABS($K$3:$K$1562-C136),0))</f>
        <v>0.87443946188340804</v>
      </c>
      <c r="M136" s="8" cm="1">
        <f t="array" ref="M136">INDEX($H$3:$H$362,MATCH(MIN(ABS($F$3:$F$362-L136)),ABS($F$3:$F$362-L136),0))</f>
        <v>56.22607061125327</v>
      </c>
      <c r="N136" s="8">
        <f t="shared" si="22"/>
        <v>1.1189768310927213</v>
      </c>
      <c r="O136" s="8" cm="1">
        <f t="array" ref="O136">INDEX($G$3:$G$362,MATCH(MIN(ABS($F$3:$F$362-L136)),ABS($F$3:$F$362-L136),0))</f>
        <v>40.815677844064965</v>
      </c>
      <c r="P136" s="18">
        <f t="shared" si="23"/>
        <v>45.67179785285321</v>
      </c>
    </row>
    <row r="137" spans="1:16" x14ac:dyDescent="0.25">
      <c r="A137" s="2">
        <v>30011</v>
      </c>
      <c r="B137" s="7">
        <v>7.8443635327236141</v>
      </c>
      <c r="C137" s="7">
        <v>7.4613024662819196</v>
      </c>
      <c r="D137" s="6">
        <f t="shared" si="16"/>
        <v>3</v>
      </c>
      <c r="E137" s="17">
        <v>135</v>
      </c>
      <c r="F137" s="9">
        <f t="shared" si="17"/>
        <v>0.37396121883656508</v>
      </c>
      <c r="G137" s="8">
        <f t="shared" si="18"/>
        <v>6.5742292789752081</v>
      </c>
      <c r="H137" s="8">
        <f t="shared" si="19"/>
        <v>14.484714777534199</v>
      </c>
      <c r="I137" s="17">
        <v>135</v>
      </c>
      <c r="J137" s="9">
        <f t="shared" si="20"/>
        <v>8.6483023702754638E-2</v>
      </c>
      <c r="K137" s="8">
        <f t="shared" si="21"/>
        <v>2.5735829316038767</v>
      </c>
      <c r="L137" s="9" cm="1">
        <f t="array" ref="L137">INDEX($J$3:$J$1562,MATCH(MIN(ABS($K$3:$K$1562-C137)),ABS($K$3:$K$1562-C137),0))</f>
        <v>0.22165278667520821</v>
      </c>
      <c r="M137" s="8" cm="1">
        <f t="array" ref="M137">INDEX($H$3:$H$362,MATCH(MIN(ABS($F$3:$F$362-L137)),ABS($F$3:$F$362-L137),0))</f>
        <v>7.1220837691045142</v>
      </c>
      <c r="N137" s="8">
        <f t="shared" si="22"/>
        <v>1.047629136103247</v>
      </c>
      <c r="O137" s="8" cm="1">
        <f t="array" ref="O137">INDEX($G$3:$G$362,MATCH(MIN(ABS($F$3:$F$362-L137)),ABS($F$3:$F$362-L137),0))</f>
        <v>2.9321591351710494</v>
      </c>
      <c r="P137" s="18">
        <f t="shared" si="23"/>
        <v>3.0718153416964906</v>
      </c>
    </row>
    <row r="138" spans="1:16" x14ac:dyDescent="0.25">
      <c r="A138" s="2">
        <v>30042</v>
      </c>
      <c r="B138" s="7">
        <v>88.924720534609676</v>
      </c>
      <c r="C138" s="7">
        <v>44.027396324447466</v>
      </c>
      <c r="D138" s="6">
        <f t="shared" si="16"/>
        <v>4</v>
      </c>
      <c r="E138" s="17">
        <v>136</v>
      </c>
      <c r="F138" s="9">
        <f t="shared" si="17"/>
        <v>0.37673130193905818</v>
      </c>
      <c r="G138" s="8">
        <f t="shared" si="18"/>
        <v>6.9306860660576017</v>
      </c>
      <c r="H138" s="8">
        <f t="shared" si="19"/>
        <v>14.576208267146537</v>
      </c>
      <c r="I138" s="17">
        <v>136</v>
      </c>
      <c r="J138" s="9">
        <f t="shared" si="20"/>
        <v>8.7123638693145419E-2</v>
      </c>
      <c r="K138" s="8">
        <f t="shared" si="21"/>
        <v>2.5779161513675546</v>
      </c>
      <c r="L138" s="9" cm="1">
        <f t="array" ref="L138">INDEX($J$3:$J$1562,MATCH(MIN(ABS($K$3:$K$1562-C138)),ABS($K$3:$K$1562-C138),0))</f>
        <v>0.7501601537475977</v>
      </c>
      <c r="M138" s="8" cm="1">
        <f t="array" ref="M138">INDEX($H$3:$H$362,MATCH(MIN(ABS($F$3:$F$362-L138)),ABS($F$3:$F$362-L138),0))</f>
        <v>37.762705725362068</v>
      </c>
      <c r="N138" s="8">
        <f t="shared" si="22"/>
        <v>1.1658962322415878</v>
      </c>
      <c r="O138" s="8" cm="1">
        <f t="array" ref="O138">INDEX($G$3:$G$362,MATCH(MIN(ABS($F$3:$F$362-L138)),ABS($F$3:$F$362-L138),0))</f>
        <v>30.454703070604527</v>
      </c>
      <c r="P138" s="18">
        <f t="shared" si="23"/>
        <v>35.50702356405413</v>
      </c>
    </row>
    <row r="139" spans="1:16" x14ac:dyDescent="0.25">
      <c r="A139" s="2">
        <v>30072</v>
      </c>
      <c r="B139" s="7">
        <v>25.614793646043942</v>
      </c>
      <c r="C139" s="7">
        <v>29.85148591451054</v>
      </c>
      <c r="D139" s="6">
        <f t="shared" si="16"/>
        <v>5</v>
      </c>
      <c r="E139" s="17">
        <v>137</v>
      </c>
      <c r="F139" s="9">
        <f t="shared" si="17"/>
        <v>0.37950138504155123</v>
      </c>
      <c r="G139" s="8">
        <f t="shared" si="18"/>
        <v>6.9828956703569904</v>
      </c>
      <c r="H139" s="8">
        <f t="shared" si="19"/>
        <v>14.609119189597628</v>
      </c>
      <c r="I139" s="17">
        <v>137</v>
      </c>
      <c r="J139" s="9">
        <f t="shared" si="20"/>
        <v>8.77642536835362E-2</v>
      </c>
      <c r="K139" s="8">
        <f t="shared" si="21"/>
        <v>2.5870223965987189</v>
      </c>
      <c r="L139" s="9" cm="1">
        <f t="array" ref="L139">INDEX($J$3:$J$1562,MATCH(MIN(ABS($K$3:$K$1562-C139)),ABS($K$3:$K$1562-C139),0))</f>
        <v>0.62588084561178736</v>
      </c>
      <c r="M139" s="8" cm="1">
        <f t="array" ref="M139">INDEX($H$3:$H$362,MATCH(MIN(ABS($F$3:$F$362-L139)),ABS($F$3:$F$362-L139),0))</f>
        <v>26.285436098185908</v>
      </c>
      <c r="N139" s="8">
        <f t="shared" si="22"/>
        <v>1.1356663744517728</v>
      </c>
      <c r="O139" s="8" cm="1">
        <f t="array" ref="O139">INDEX($G$3:$G$362,MATCH(MIN(ABS($F$3:$F$362-L139)),ABS($F$3:$F$362-L139),0))</f>
        <v>18.083628360509547</v>
      </c>
      <c r="P139" s="18">
        <f t="shared" si="23"/>
        <v>20.536968657113132</v>
      </c>
    </row>
    <row r="140" spans="1:16" x14ac:dyDescent="0.25">
      <c r="A140" s="2">
        <v>30103</v>
      </c>
      <c r="B140" s="7">
        <v>3.6546572253042338</v>
      </c>
      <c r="C140" s="7">
        <v>35.49111951431167</v>
      </c>
      <c r="D140" s="6">
        <f t="shared" si="16"/>
        <v>6</v>
      </c>
      <c r="E140" s="17">
        <v>138</v>
      </c>
      <c r="F140" s="9">
        <f t="shared" si="17"/>
        <v>0.38227146814404434</v>
      </c>
      <c r="G140" s="8">
        <f t="shared" si="18"/>
        <v>7.0709377957194635</v>
      </c>
      <c r="H140" s="8">
        <f t="shared" si="19"/>
        <v>14.6977812870081</v>
      </c>
      <c r="I140" s="17">
        <v>138</v>
      </c>
      <c r="J140" s="9">
        <f t="shared" si="20"/>
        <v>8.8404868673926967E-2</v>
      </c>
      <c r="K140" s="8">
        <f t="shared" si="21"/>
        <v>2.5996936710096885</v>
      </c>
      <c r="L140" s="9" cm="1">
        <f t="array" ref="L140">INDEX($J$3:$J$1562,MATCH(MIN(ABS($K$3:$K$1562-C140)),ABS($K$3:$K$1562-C140),0))</f>
        <v>0.68033311979500322</v>
      </c>
      <c r="M140" s="8" cm="1">
        <f t="array" ref="M140">INDEX($H$3:$H$362,MATCH(MIN(ABS($F$3:$F$362-L140)),ABS($F$3:$F$362-L140),0))</f>
        <v>29.58962694076914</v>
      </c>
      <c r="N140" s="8">
        <f t="shared" si="22"/>
        <v>1.1994446427241481</v>
      </c>
      <c r="O140" s="8" cm="1">
        <f t="array" ref="O140">INDEX($G$3:$G$362,MATCH(MIN(ABS($F$3:$F$362-L140)),ABS($F$3:$F$362-L140),0))</f>
        <v>22.087209042025197</v>
      </c>
      <c r="P140" s="18">
        <f t="shared" si="23"/>
        <v>26.492384558185485</v>
      </c>
    </row>
    <row r="141" spans="1:16" x14ac:dyDescent="0.25">
      <c r="A141" s="2">
        <v>30133</v>
      </c>
      <c r="B141" s="7">
        <v>6.3024032742906462</v>
      </c>
      <c r="C141" s="7">
        <v>3.0291630268230909</v>
      </c>
      <c r="D141" s="6">
        <f t="shared" si="16"/>
        <v>7</v>
      </c>
      <c r="E141" s="17">
        <v>139</v>
      </c>
      <c r="F141" s="9">
        <f t="shared" si="17"/>
        <v>0.38504155124653738</v>
      </c>
      <c r="G141" s="8">
        <f t="shared" si="18"/>
        <v>7.1276747968949747</v>
      </c>
      <c r="H141" s="8">
        <f t="shared" si="19"/>
        <v>14.766068841694548</v>
      </c>
      <c r="I141" s="17">
        <v>139</v>
      </c>
      <c r="J141" s="9">
        <f t="shared" si="20"/>
        <v>8.9045483664317748E-2</v>
      </c>
      <c r="K141" s="8">
        <f t="shared" si="21"/>
        <v>2.6353600881711214</v>
      </c>
      <c r="L141" s="9" cm="1">
        <f t="array" ref="L141">INDEX($J$3:$J$1562,MATCH(MIN(ABS($K$3:$K$1562-C141)),ABS($K$3:$K$1562-C141),0))</f>
        <v>9.9295323510570146E-2</v>
      </c>
      <c r="M141" s="8" cm="1">
        <f t="array" ref="M141">INDEX($H$3:$H$362,MATCH(MIN(ABS($F$3:$F$362-L141)),ABS($F$3:$F$362-L141),0))</f>
        <v>2.8080109976404857</v>
      </c>
      <c r="N141" s="8">
        <f t="shared" si="22"/>
        <v>1.0787575366935651</v>
      </c>
      <c r="O141" s="8" cm="1">
        <f t="array" ref="O141">INDEX($G$3:$G$362,MATCH(MIN(ABS($F$3:$F$362-L141)),ABS($F$3:$F$362-L141),0))</f>
        <v>1.272452180653179</v>
      </c>
      <c r="P141" s="18">
        <f t="shared" si="23"/>
        <v>1.3726673799617788</v>
      </c>
    </row>
    <row r="142" spans="1:16" x14ac:dyDescent="0.25">
      <c r="A142" s="2">
        <v>30164</v>
      </c>
      <c r="B142" s="7">
        <v>4.6890105096081367</v>
      </c>
      <c r="C142" s="7">
        <v>5.704803404303604</v>
      </c>
      <c r="D142" s="6">
        <f t="shared" si="16"/>
        <v>8</v>
      </c>
      <c r="E142" s="17">
        <v>140</v>
      </c>
      <c r="F142" s="9">
        <f t="shared" si="17"/>
        <v>0.38781163434903049</v>
      </c>
      <c r="G142" s="8">
        <f t="shared" si="18"/>
        <v>7.161860799344554</v>
      </c>
      <c r="H142" s="8">
        <f t="shared" si="19"/>
        <v>14.866453233395882</v>
      </c>
      <c r="I142" s="17">
        <v>140</v>
      </c>
      <c r="J142" s="9">
        <f t="shared" si="20"/>
        <v>8.9686098654708515E-2</v>
      </c>
      <c r="K142" s="8">
        <f t="shared" si="21"/>
        <v>2.6400147054282357</v>
      </c>
      <c r="L142" s="9" cm="1">
        <f t="array" ref="L142">INDEX($J$3:$J$1562,MATCH(MIN(ABS($K$3:$K$1562-C142)),ABS($K$3:$K$1562-C142),0))</f>
        <v>0.17040358744394618</v>
      </c>
      <c r="M142" s="8" cm="1">
        <f t="array" ref="M142">INDEX($H$3:$H$362,MATCH(MIN(ABS($F$3:$F$362-L142)),ABS($F$3:$F$362-L142),0))</f>
        <v>5.2042341903532439</v>
      </c>
      <c r="N142" s="8">
        <f t="shared" si="22"/>
        <v>1.096184990075626</v>
      </c>
      <c r="O142" s="8" cm="1">
        <f t="array" ref="O142">INDEX($G$3:$G$362,MATCH(MIN(ABS($F$3:$F$362-L142)),ABS($F$3:$F$362-L142),0))</f>
        <v>2.0964448283366797</v>
      </c>
      <c r="P142" s="18">
        <f t="shared" si="23"/>
        <v>2.2980913533443408</v>
      </c>
    </row>
    <row r="143" spans="1:16" x14ac:dyDescent="0.25">
      <c r="A143" s="2">
        <v>30195</v>
      </c>
      <c r="B143" s="7">
        <v>24.422782596775775</v>
      </c>
      <c r="C143" s="7">
        <v>76.969226227746219</v>
      </c>
      <c r="D143" s="6">
        <f t="shared" si="16"/>
        <v>9</v>
      </c>
      <c r="E143" s="17">
        <v>141</v>
      </c>
      <c r="F143" s="9">
        <f t="shared" si="17"/>
        <v>0.39058171745152354</v>
      </c>
      <c r="G143" s="8">
        <f t="shared" si="18"/>
        <v>7.2186414611413623</v>
      </c>
      <c r="H143" s="8">
        <f t="shared" si="19"/>
        <v>14.903752062990826</v>
      </c>
      <c r="I143" s="17">
        <v>141</v>
      </c>
      <c r="J143" s="9">
        <f t="shared" si="20"/>
        <v>9.0326713645099296E-2</v>
      </c>
      <c r="K143" s="8">
        <f t="shared" si="21"/>
        <v>2.6666862156120881</v>
      </c>
      <c r="L143" s="9" cm="1">
        <f t="array" ref="L143">INDEX($J$3:$J$1562,MATCH(MIN(ABS($K$3:$K$1562-C143)),ABS($K$3:$K$1562-C143),0))</f>
        <v>0.92184497117232544</v>
      </c>
      <c r="M143" s="8" cm="1">
        <f t="array" ref="M143">INDEX($H$3:$H$362,MATCH(MIN(ABS($F$3:$F$362-L143)),ABS($F$3:$F$362-L143),0))</f>
        <v>68.451011564826786</v>
      </c>
      <c r="N143" s="8">
        <f t="shared" si="22"/>
        <v>1.1244424949783574</v>
      </c>
      <c r="O143" s="8" cm="1">
        <f t="array" ref="O143">INDEX($G$3:$G$362,MATCH(MIN(ABS($F$3:$F$362-L143)),ABS($F$3:$F$362-L143),0))</f>
        <v>54.282626774306422</v>
      </c>
      <c r="P143" s="18">
        <f t="shared" si="23"/>
        <v>61.037692284080094</v>
      </c>
    </row>
    <row r="144" spans="1:16" x14ac:dyDescent="0.25">
      <c r="A144" s="2">
        <v>30225</v>
      </c>
      <c r="B144" s="7">
        <v>18.083628360509547</v>
      </c>
      <c r="C144" s="7">
        <v>3.0414631531129137</v>
      </c>
      <c r="D144" s="6">
        <f t="shared" si="16"/>
        <v>10</v>
      </c>
      <c r="E144" s="17">
        <v>142</v>
      </c>
      <c r="F144" s="9">
        <f t="shared" si="17"/>
        <v>0.39335180055401664</v>
      </c>
      <c r="G144" s="8">
        <f t="shared" si="18"/>
        <v>7.2832809072089644</v>
      </c>
      <c r="H144" s="8">
        <f t="shared" si="19"/>
        <v>15.053465330888324</v>
      </c>
      <c r="I144" s="17">
        <v>142</v>
      </c>
      <c r="J144" s="9">
        <f t="shared" si="20"/>
        <v>9.0967328635490077E-2</v>
      </c>
      <c r="K144" s="8">
        <f t="shared" si="21"/>
        <v>2.7072737822849255</v>
      </c>
      <c r="L144" s="9" cm="1">
        <f t="array" ref="L144">INDEX($J$3:$J$1562,MATCH(MIN(ABS($K$3:$K$1562-C144)),ABS($K$3:$K$1562-C144),0))</f>
        <v>0.10057655349135169</v>
      </c>
      <c r="M144" s="8" cm="1">
        <f t="array" ref="M144">INDEX($H$3:$H$362,MATCH(MIN(ABS($F$3:$F$362-L144)),ABS($F$3:$F$362-L144),0))</f>
        <v>2.8080109976404857</v>
      </c>
      <c r="N144" s="8">
        <f t="shared" si="22"/>
        <v>1.083137906393028</v>
      </c>
      <c r="O144" s="8" cm="1">
        <f t="array" ref="O144">INDEX($G$3:$G$362,MATCH(MIN(ABS($F$3:$F$362-L144)),ABS($F$3:$F$362-L144),0))</f>
        <v>1.272452180653179</v>
      </c>
      <c r="P144" s="18">
        <f t="shared" si="23"/>
        <v>1.3782411909379273</v>
      </c>
    </row>
    <row r="145" spans="1:16" x14ac:dyDescent="0.25">
      <c r="A145" s="2">
        <v>30256</v>
      </c>
      <c r="B145" s="7">
        <v>0.7638784394352266</v>
      </c>
      <c r="C145" s="7">
        <v>16.293413498476752</v>
      </c>
      <c r="D145" s="6">
        <f t="shared" si="16"/>
        <v>11</v>
      </c>
      <c r="E145" s="17">
        <v>143</v>
      </c>
      <c r="F145" s="9">
        <f t="shared" si="17"/>
        <v>0.39612188365650969</v>
      </c>
      <c r="G145" s="8">
        <f t="shared" si="18"/>
        <v>7.6239822066739107</v>
      </c>
      <c r="H145" s="8">
        <f t="shared" si="19"/>
        <v>15.410809443688498</v>
      </c>
      <c r="I145" s="17">
        <v>143</v>
      </c>
      <c r="J145" s="9">
        <f t="shared" si="20"/>
        <v>9.1607943625880844E-2</v>
      </c>
      <c r="K145" s="8">
        <f t="shared" si="21"/>
        <v>2.7134809092655727</v>
      </c>
      <c r="L145" s="9" cm="1">
        <f t="array" ref="L145">INDEX($J$3:$J$1562,MATCH(MIN(ABS($K$3:$K$1562-C145)),ABS($K$3:$K$1562-C145),0))</f>
        <v>0.41127482383087766</v>
      </c>
      <c r="M145" s="8" cm="1">
        <f t="array" ref="M145">INDEX($H$3:$H$362,MATCH(MIN(ABS($F$3:$F$362-L145)),ABS($F$3:$F$362-L145),0))</f>
        <v>16.182848624318623</v>
      </c>
      <c r="N145" s="8">
        <f t="shared" si="22"/>
        <v>1.0068322256930697</v>
      </c>
      <c r="O145" s="8" cm="1">
        <f t="array" ref="O145">INDEX($G$3:$G$362,MATCH(MIN(ABS($F$3:$F$362-L145)),ABS($F$3:$F$362-L145),0))</f>
        <v>8.0914284853817637</v>
      </c>
      <c r="P145" s="18">
        <f t="shared" si="23"/>
        <v>8.1467109509732261</v>
      </c>
    </row>
    <row r="146" spans="1:16" x14ac:dyDescent="0.25">
      <c r="A146" s="2">
        <v>30286</v>
      </c>
      <c r="B146" s="7">
        <v>25.076502663496083</v>
      </c>
      <c r="C146" s="7">
        <v>16.724439209349391</v>
      </c>
      <c r="D146" s="6">
        <f t="shared" si="16"/>
        <v>12</v>
      </c>
      <c r="E146" s="17">
        <v>144</v>
      </c>
      <c r="F146" s="9">
        <f t="shared" si="17"/>
        <v>0.39889196675900279</v>
      </c>
      <c r="G146" s="8">
        <f t="shared" si="18"/>
        <v>7.6633241414857336</v>
      </c>
      <c r="H146" s="8">
        <f t="shared" si="19"/>
        <v>15.726174450209825</v>
      </c>
      <c r="I146" s="17">
        <v>144</v>
      </c>
      <c r="J146" s="9">
        <f t="shared" si="20"/>
        <v>9.2248558616271625E-2</v>
      </c>
      <c r="K146" s="8">
        <f t="shared" si="21"/>
        <v>2.7178527477906638</v>
      </c>
      <c r="L146" s="9" cm="1">
        <f t="array" ref="L146">INDEX($J$3:$J$1562,MATCH(MIN(ABS($K$3:$K$1562-C146)),ABS($K$3:$K$1562-C146),0))</f>
        <v>0.42088404868673929</v>
      </c>
      <c r="M146" s="8" cm="1">
        <f t="array" ref="M146">INDEX($H$3:$H$362,MATCH(MIN(ABS($F$3:$F$362-L146)),ABS($F$3:$F$362-L146),0))</f>
        <v>16.355367017782292</v>
      </c>
      <c r="N146" s="8">
        <f t="shared" si="22"/>
        <v>1.0225658153171266</v>
      </c>
      <c r="O146" s="8" cm="1">
        <f t="array" ref="O146">INDEX($G$3:$G$362,MATCH(MIN(ABS($F$3:$F$362-L146)),ABS($F$3:$F$362-L146),0))</f>
        <v>8.3456182709910696</v>
      </c>
      <c r="P146" s="18">
        <f t="shared" si="23"/>
        <v>8.5339439516014917</v>
      </c>
    </row>
    <row r="147" spans="1:16" x14ac:dyDescent="0.25">
      <c r="A147" s="2">
        <v>30317</v>
      </c>
      <c r="B147" s="7">
        <v>18.412726436344123</v>
      </c>
      <c r="C147" s="7">
        <v>21.133142281921806</v>
      </c>
      <c r="D147" s="6">
        <f t="shared" si="16"/>
        <v>1</v>
      </c>
      <c r="E147" s="17">
        <v>145</v>
      </c>
      <c r="F147" s="9">
        <f t="shared" si="17"/>
        <v>0.40166204986149584</v>
      </c>
      <c r="G147" s="8">
        <f t="shared" si="18"/>
        <v>7.8443635327236141</v>
      </c>
      <c r="H147" s="8">
        <f t="shared" si="19"/>
        <v>15.996605912537978</v>
      </c>
      <c r="I147" s="17">
        <v>145</v>
      </c>
      <c r="J147" s="9">
        <f t="shared" si="20"/>
        <v>9.2889173606662392E-2</v>
      </c>
      <c r="K147" s="8">
        <f t="shared" si="21"/>
        <v>2.7457991872205616</v>
      </c>
      <c r="L147" s="9" cm="1">
        <f t="array" ref="L147">INDEX($J$3:$J$1562,MATCH(MIN(ABS($K$3:$K$1562-C147)),ABS($K$3:$K$1562-C147),0))</f>
        <v>0.50992953235105698</v>
      </c>
      <c r="M147" s="8" cm="1">
        <f t="array" ref="M147">INDEX($H$3:$H$362,MATCH(MIN(ABS($F$3:$F$362-L147)),ABS($F$3:$F$362-L147),0))</f>
        <v>19.683745225492125</v>
      </c>
      <c r="N147" s="8">
        <f t="shared" si="22"/>
        <v>1.0736342113670823</v>
      </c>
      <c r="O147" s="8" cm="1">
        <f t="array" ref="O147">INDEX($G$3:$G$362,MATCH(MIN(ABS($F$3:$F$362-L147)),ABS($F$3:$F$362-L147),0))</f>
        <v>12.44891006122131</v>
      </c>
      <c r="P147" s="18">
        <f t="shared" si="23"/>
        <v>13.365575735959077</v>
      </c>
    </row>
    <row r="148" spans="1:16" x14ac:dyDescent="0.25">
      <c r="A148" s="2">
        <v>30348</v>
      </c>
      <c r="B148" s="7">
        <v>24.454499441724007</v>
      </c>
      <c r="C148" s="7">
        <v>7.126672950030839</v>
      </c>
      <c r="D148" s="6">
        <f t="shared" si="16"/>
        <v>2</v>
      </c>
      <c r="E148" s="17">
        <v>146</v>
      </c>
      <c r="F148" s="9">
        <f t="shared" si="17"/>
        <v>0.40443213296398894</v>
      </c>
      <c r="G148" s="8">
        <f t="shared" si="18"/>
        <v>7.8451487028854894</v>
      </c>
      <c r="H148" s="8">
        <f t="shared" si="19"/>
        <v>16.151420100445275</v>
      </c>
      <c r="I148" s="17">
        <v>146</v>
      </c>
      <c r="J148" s="9">
        <f t="shared" si="20"/>
        <v>9.3529788597053173E-2</v>
      </c>
      <c r="K148" s="8">
        <f t="shared" si="21"/>
        <v>2.7705079055144899</v>
      </c>
      <c r="L148" s="9" cm="1">
        <f t="array" ref="L148">INDEX($J$3:$J$1562,MATCH(MIN(ABS($K$3:$K$1562-C148)),ABS($K$3:$K$1562-C148),0))</f>
        <v>0.20819987187700192</v>
      </c>
      <c r="M148" s="8" cm="1">
        <f t="array" ref="M148">INDEX($H$3:$H$362,MATCH(MIN(ABS($F$3:$F$362-L148)),ABS($F$3:$F$362-L148),0))</f>
        <v>6.3329066390909068</v>
      </c>
      <c r="N148" s="8">
        <f t="shared" si="22"/>
        <v>1.1253399672814184</v>
      </c>
      <c r="O148" s="8" cm="1">
        <f t="array" ref="O148">INDEX($G$3:$G$362,MATCH(MIN(ABS($F$3:$F$362-L148)),ABS($F$3:$F$362-L148),0))</f>
        <v>2.7178306005780999</v>
      </c>
      <c r="P148" s="18">
        <f t="shared" si="23"/>
        <v>3.0584833991309965</v>
      </c>
    </row>
    <row r="149" spans="1:16" x14ac:dyDescent="0.25">
      <c r="A149" s="2">
        <v>30376</v>
      </c>
      <c r="B149" s="7">
        <v>5.7335152983381903</v>
      </c>
      <c r="C149" s="7">
        <v>24.351032644998703</v>
      </c>
      <c r="D149" s="6">
        <f t="shared" si="16"/>
        <v>3</v>
      </c>
      <c r="E149" s="17">
        <v>147</v>
      </c>
      <c r="F149" s="9">
        <f t="shared" si="17"/>
        <v>0.40720221606648199</v>
      </c>
      <c r="G149" s="8">
        <f t="shared" si="18"/>
        <v>8.0308800191607208</v>
      </c>
      <c r="H149" s="8">
        <f t="shared" si="19"/>
        <v>16.180188792029899</v>
      </c>
      <c r="I149" s="17">
        <v>147</v>
      </c>
      <c r="J149" s="9">
        <f t="shared" si="20"/>
        <v>9.417040358744394E-2</v>
      </c>
      <c r="K149" s="8">
        <f t="shared" si="21"/>
        <v>2.7906564985353985</v>
      </c>
      <c r="L149" s="9" cm="1">
        <f t="array" ref="L149">INDEX($J$3:$J$1562,MATCH(MIN(ABS($K$3:$K$1562-C149)),ABS($K$3:$K$1562-C149),0))</f>
        <v>0.54964766175528512</v>
      </c>
      <c r="M149" s="8" cm="1">
        <f t="array" ref="M149">INDEX($H$3:$H$362,MATCH(MIN(ABS($F$3:$F$362-L149)),ABS($F$3:$F$362-L149),0))</f>
        <v>21.646338373148275</v>
      </c>
      <c r="N149" s="8">
        <f t="shared" si="22"/>
        <v>1.1249492743403444</v>
      </c>
      <c r="O149" s="8" cm="1">
        <f t="array" ref="O149">INDEX($G$3:$G$362,MATCH(MIN(ABS($F$3:$F$362-L149)),ABS($F$3:$F$362-L149),0))</f>
        <v>14.290898261811188</v>
      </c>
      <c r="P149" s="18">
        <f t="shared" si="23"/>
        <v>16.076535629296185</v>
      </c>
    </row>
    <row r="150" spans="1:16" x14ac:dyDescent="0.25">
      <c r="A150" s="2">
        <v>30407</v>
      </c>
      <c r="B150" s="7">
        <v>1.7591198847701142</v>
      </c>
      <c r="C150" s="7">
        <v>4.9473318327815061</v>
      </c>
      <c r="D150" s="6">
        <f t="shared" si="16"/>
        <v>4</v>
      </c>
      <c r="E150" s="17">
        <v>148</v>
      </c>
      <c r="F150" s="9">
        <f t="shared" si="17"/>
        <v>0.4099722991689751</v>
      </c>
      <c r="G150" s="8">
        <f t="shared" si="18"/>
        <v>8.0914284853817637</v>
      </c>
      <c r="H150" s="8">
        <f t="shared" si="19"/>
        <v>16.182848624318623</v>
      </c>
      <c r="I150" s="17">
        <v>148</v>
      </c>
      <c r="J150" s="9">
        <f t="shared" si="20"/>
        <v>9.4811018577834721E-2</v>
      </c>
      <c r="K150" s="8">
        <f t="shared" si="21"/>
        <v>2.8080109976404857</v>
      </c>
      <c r="L150" s="9" cm="1">
        <f t="array" ref="L150">INDEX($J$3:$J$1562,MATCH(MIN(ABS($K$3:$K$1562-C150)),ABS($K$3:$K$1562-C150),0))</f>
        <v>0.1492632927610506</v>
      </c>
      <c r="M150" s="8" cm="1">
        <f t="array" ref="M150">INDEX($H$3:$H$362,MATCH(MIN(ABS($F$3:$F$362-L150)),ABS($F$3:$F$362-L150),0))</f>
        <v>4.1137807338158634</v>
      </c>
      <c r="N150" s="8">
        <f t="shared" si="22"/>
        <v>1.2026240951817713</v>
      </c>
      <c r="O150" s="8" cm="1">
        <f t="array" ref="O150">INDEX($G$3:$G$362,MATCH(MIN(ABS($F$3:$F$362-L150)),ABS($F$3:$F$362-L150),0))</f>
        <v>1.7845884812752579</v>
      </c>
      <c r="P150" s="18">
        <f t="shared" si="23"/>
        <v>2.1461891075654682</v>
      </c>
    </row>
    <row r="151" spans="1:16" x14ac:dyDescent="0.25">
      <c r="A151" s="2">
        <v>30437</v>
      </c>
      <c r="B151" s="7">
        <v>1.7845884812752582</v>
      </c>
      <c r="C151" s="7">
        <v>37.762705725362068</v>
      </c>
      <c r="D151" s="6">
        <f t="shared" si="16"/>
        <v>5</v>
      </c>
      <c r="E151" s="17">
        <v>149</v>
      </c>
      <c r="F151" s="9">
        <f t="shared" si="17"/>
        <v>0.41274238227146814</v>
      </c>
      <c r="G151" s="8">
        <f t="shared" si="18"/>
        <v>8.1769427407142157</v>
      </c>
      <c r="H151" s="8">
        <f t="shared" si="19"/>
        <v>16.279618851300249</v>
      </c>
      <c r="I151" s="17">
        <v>149</v>
      </c>
      <c r="J151" s="9">
        <f t="shared" si="20"/>
        <v>9.5451633568225502E-2</v>
      </c>
      <c r="K151" s="8">
        <f t="shared" si="21"/>
        <v>2.8152082304702284</v>
      </c>
      <c r="L151" s="9" cm="1">
        <f t="array" ref="L151">INDEX($J$3:$J$1562,MATCH(MIN(ABS($K$3:$K$1562-C151)),ABS($K$3:$K$1562-C151),0))</f>
        <v>0.70339525944907111</v>
      </c>
      <c r="M151" s="8" cm="1">
        <f t="array" ref="M151">INDEX($H$3:$H$362,MATCH(MIN(ABS($F$3:$F$362-L151)),ABS($F$3:$F$362-L151),0))</f>
        <v>32.110092631450165</v>
      </c>
      <c r="N151" s="8">
        <f t="shared" si="22"/>
        <v>1.1760385171974079</v>
      </c>
      <c r="O151" s="8" cm="1">
        <f t="array" ref="O151">INDEX($G$3:$G$362,MATCH(MIN(ABS($F$3:$F$362-L151)),ABS($F$3:$F$362-L151),0))</f>
        <v>23.495463172815224</v>
      </c>
      <c r="P151" s="18">
        <f t="shared" si="23"/>
        <v>27.631569670623922</v>
      </c>
    </row>
    <row r="152" spans="1:16" x14ac:dyDescent="0.25">
      <c r="A152" s="2">
        <v>30468</v>
      </c>
      <c r="B152" s="7">
        <v>77.613440245497515</v>
      </c>
      <c r="C152" s="7">
        <v>41.77260415715697</v>
      </c>
      <c r="D152" s="6">
        <f t="shared" si="16"/>
        <v>6</v>
      </c>
      <c r="E152" s="17">
        <v>150</v>
      </c>
      <c r="F152" s="9">
        <f t="shared" si="17"/>
        <v>0.41551246537396119</v>
      </c>
      <c r="G152" s="8">
        <f t="shared" si="18"/>
        <v>8.2172130785869921</v>
      </c>
      <c r="H152" s="8">
        <f t="shared" si="19"/>
        <v>16.293413498476752</v>
      </c>
      <c r="I152" s="17">
        <v>150</v>
      </c>
      <c r="J152" s="9">
        <f t="shared" si="20"/>
        <v>9.6092248558616269E-2</v>
      </c>
      <c r="K152" s="8">
        <f t="shared" si="21"/>
        <v>2.8568976215811528</v>
      </c>
      <c r="L152" s="9" cm="1">
        <f t="array" ref="L152">INDEX($J$3:$J$1562,MATCH(MIN(ABS($K$3:$K$1562-C152)),ABS($K$3:$K$1562-C152),0))</f>
        <v>0.73478539397821907</v>
      </c>
      <c r="M152" s="8" cm="1">
        <f t="array" ref="M152">INDEX($H$3:$H$362,MATCH(MIN(ABS($F$3:$F$362-L152)),ABS($F$3:$F$362-L152),0))</f>
        <v>35.452303920090429</v>
      </c>
      <c r="N152" s="8">
        <f t="shared" si="22"/>
        <v>1.1782761495927743</v>
      </c>
      <c r="O152" s="8" cm="1">
        <f t="array" ref="O152">INDEX($G$3:$G$362,MATCH(MIN(ABS($F$3:$F$362-L152)),ABS($F$3:$F$362-L152),0))</f>
        <v>27.266095036813624</v>
      </c>
      <c r="P152" s="18">
        <f t="shared" si="23"/>
        <v>32.126989474407409</v>
      </c>
    </row>
    <row r="153" spans="1:16" x14ac:dyDescent="0.25">
      <c r="A153" s="2">
        <v>30498</v>
      </c>
      <c r="B153" s="7">
        <v>13.776646885175417</v>
      </c>
      <c r="C153" s="7">
        <v>12.304959185082568</v>
      </c>
      <c r="D153" s="6">
        <f t="shared" si="16"/>
        <v>7</v>
      </c>
      <c r="E153" s="17">
        <v>151</v>
      </c>
      <c r="F153" s="9">
        <f t="shared" si="17"/>
        <v>0.4182825484764543</v>
      </c>
      <c r="G153" s="8">
        <f t="shared" si="18"/>
        <v>8.2883228807235927</v>
      </c>
      <c r="H153" s="8">
        <f t="shared" si="19"/>
        <v>16.3010043563539</v>
      </c>
      <c r="I153" s="17">
        <v>151</v>
      </c>
      <c r="J153" s="9">
        <f t="shared" si="20"/>
        <v>9.673286354900705E-2</v>
      </c>
      <c r="K153" s="8">
        <f t="shared" si="21"/>
        <v>2.8575557487690006</v>
      </c>
      <c r="L153" s="9" cm="1">
        <f t="array" ref="L153">INDEX($J$3:$J$1562,MATCH(MIN(ABS($K$3:$K$1562-C153)),ABS($K$3:$K$1562-C153),0))</f>
        <v>0.32863549007046766</v>
      </c>
      <c r="M153" s="8" cm="1">
        <f t="array" ref="M153">INDEX($H$3:$H$362,MATCH(MIN(ABS($F$3:$F$362-L153)),ABS($F$3:$F$362-L153),0))</f>
        <v>13.256603825885156</v>
      </c>
      <c r="N153" s="8">
        <f t="shared" si="22"/>
        <v>0.92821354146946866</v>
      </c>
      <c r="O153" s="8" cm="1">
        <f t="array" ref="O153">INDEX($G$3:$G$362,MATCH(MIN(ABS($F$3:$F$362-L153)),ABS($F$3:$F$362-L153),0))</f>
        <v>5.3315488364315229</v>
      </c>
      <c r="P153" s="18">
        <f t="shared" si="23"/>
        <v>4.9488158269815283</v>
      </c>
    </row>
    <row r="154" spans="1:16" x14ac:dyDescent="0.25">
      <c r="A154" s="2">
        <v>30529</v>
      </c>
      <c r="B154" s="7">
        <v>1.4274763834338673</v>
      </c>
      <c r="C154" s="7">
        <v>51.169784768153406</v>
      </c>
      <c r="D154" s="6">
        <f t="shared" si="16"/>
        <v>8</v>
      </c>
      <c r="E154" s="17">
        <v>152</v>
      </c>
      <c r="F154" s="9">
        <f t="shared" si="17"/>
        <v>0.42105263157894735</v>
      </c>
      <c r="G154" s="8">
        <f t="shared" si="18"/>
        <v>8.3456182709910696</v>
      </c>
      <c r="H154" s="8">
        <f t="shared" si="19"/>
        <v>16.355367017782292</v>
      </c>
      <c r="I154" s="17">
        <v>152</v>
      </c>
      <c r="J154" s="9">
        <f t="shared" si="20"/>
        <v>9.7373478539397817E-2</v>
      </c>
      <c r="K154" s="8">
        <f t="shared" si="21"/>
        <v>2.9110784647510348</v>
      </c>
      <c r="L154" s="9" cm="1">
        <f t="array" ref="L154">INDEX($J$3:$J$1562,MATCH(MIN(ABS($K$3:$K$1562-C154)),ABS($K$3:$K$1562-C154),0))</f>
        <v>0.81486226777706594</v>
      </c>
      <c r="M154" s="8" cm="1">
        <f t="array" ref="M154">INDEX($H$3:$H$362,MATCH(MIN(ABS($F$3:$F$362-L154)),ABS($F$3:$F$362-L154),0))</f>
        <v>46.927144732896046</v>
      </c>
      <c r="N154" s="8">
        <f t="shared" si="22"/>
        <v>1.0904090811279055</v>
      </c>
      <c r="O154" s="8" cm="1">
        <f t="array" ref="O154">INDEX($G$3:$G$362,MATCH(MIN(ABS($F$3:$F$362-L154)),ABS($F$3:$F$362-L154),0))</f>
        <v>35.534474268194536</v>
      </c>
      <c r="P154" s="18">
        <f t="shared" si="23"/>
        <v>38.747113435145202</v>
      </c>
    </row>
    <row r="155" spans="1:16" x14ac:dyDescent="0.25">
      <c r="A155" s="2">
        <v>30560</v>
      </c>
      <c r="B155" s="7">
        <v>1.9517522748328595</v>
      </c>
      <c r="C155" s="7">
        <v>23.409792724356567</v>
      </c>
      <c r="D155" s="6">
        <f t="shared" si="16"/>
        <v>9</v>
      </c>
      <c r="E155" s="17">
        <v>153</v>
      </c>
      <c r="F155" s="9">
        <f t="shared" si="17"/>
        <v>0.42382271468144045</v>
      </c>
      <c r="G155" s="8">
        <f t="shared" si="18"/>
        <v>8.3663477740518655</v>
      </c>
      <c r="H155" s="8">
        <f t="shared" si="19"/>
        <v>16.401947653493497</v>
      </c>
      <c r="I155" s="17">
        <v>153</v>
      </c>
      <c r="J155" s="9">
        <f t="shared" si="20"/>
        <v>9.8014093529788598E-2</v>
      </c>
      <c r="K155" s="8">
        <f t="shared" si="21"/>
        <v>2.9710282406476081</v>
      </c>
      <c r="L155" s="9" cm="1">
        <f t="array" ref="L155">INDEX($J$3:$J$1562,MATCH(MIN(ABS($K$3:$K$1562-C155)),ABS($K$3:$K$1562-C155),0))</f>
        <v>0.5349135169762973</v>
      </c>
      <c r="M155" s="8" cm="1">
        <f t="array" ref="M155">INDEX($H$3:$H$362,MATCH(MIN(ABS($F$3:$F$362-L155)),ABS($F$3:$F$362-L155),0))</f>
        <v>20.831167342164182</v>
      </c>
      <c r="N155" s="8">
        <f t="shared" si="22"/>
        <v>1.1237868881679527</v>
      </c>
      <c r="O155" s="8" cm="1">
        <f t="array" ref="O155">INDEX($G$3:$G$362,MATCH(MIN(ABS($F$3:$F$362-L155)),ABS($F$3:$F$362-L155),0))</f>
        <v>13.639780405389626</v>
      </c>
      <c r="P155" s="18">
        <f t="shared" si="23"/>
        <v>15.328206377067024</v>
      </c>
    </row>
    <row r="156" spans="1:16" x14ac:dyDescent="0.25">
      <c r="A156" s="2">
        <v>30590</v>
      </c>
      <c r="B156" s="7">
        <v>0.55175129480283636</v>
      </c>
      <c r="C156" s="7">
        <v>18.264426954659662</v>
      </c>
      <c r="D156" s="6">
        <f t="shared" si="16"/>
        <v>10</v>
      </c>
      <c r="E156" s="17">
        <v>154</v>
      </c>
      <c r="F156" s="9">
        <f t="shared" si="17"/>
        <v>0.4265927977839335</v>
      </c>
      <c r="G156" s="8">
        <f t="shared" si="18"/>
        <v>8.5397825793247772</v>
      </c>
      <c r="H156" s="8">
        <f t="shared" si="19"/>
        <v>16.420459794123129</v>
      </c>
      <c r="I156" s="17">
        <v>154</v>
      </c>
      <c r="J156" s="9">
        <f t="shared" si="20"/>
        <v>9.8654708520179366E-2</v>
      </c>
      <c r="K156" s="8">
        <f t="shared" si="21"/>
        <v>3.0020287427812553</v>
      </c>
      <c r="L156" s="9" cm="1">
        <f t="array" ref="L156">INDEX($J$3:$J$1562,MATCH(MIN(ABS($K$3:$K$1562-C156)),ABS($K$3:$K$1562-C156),0))</f>
        <v>0.45419602818705956</v>
      </c>
      <c r="M156" s="8" cm="1">
        <f t="array" ref="M156">INDEX($H$3:$H$362,MATCH(MIN(ABS($F$3:$F$362-L156)),ABS($F$3:$F$362-L156),0))</f>
        <v>17.569326407836019</v>
      </c>
      <c r="N156" s="8">
        <f t="shared" si="22"/>
        <v>1.0395633008738243</v>
      </c>
      <c r="O156" s="8" cm="1">
        <f t="array" ref="O156">INDEX($G$3:$G$362,MATCH(MIN(ABS($F$3:$F$362-L156)),ABS($F$3:$F$362-L156),0))</f>
        <v>10.066293999527009</v>
      </c>
      <c r="P156" s="18">
        <f t="shared" si="23"/>
        <v>10.464549817714667</v>
      </c>
    </row>
    <row r="157" spans="1:16" x14ac:dyDescent="0.25">
      <c r="A157" s="2">
        <v>30621</v>
      </c>
      <c r="B157" s="7">
        <v>16.022683472343743</v>
      </c>
      <c r="C157" s="7">
        <v>16.420459794123129</v>
      </c>
      <c r="D157" s="6">
        <f t="shared" si="16"/>
        <v>11</v>
      </c>
      <c r="E157" s="17">
        <v>155</v>
      </c>
      <c r="F157" s="9">
        <f t="shared" si="17"/>
        <v>0.4293628808864266</v>
      </c>
      <c r="G157" s="8">
        <f t="shared" si="18"/>
        <v>8.7041870327793998</v>
      </c>
      <c r="H157" s="8">
        <f t="shared" si="19"/>
        <v>16.54183237815937</v>
      </c>
      <c r="I157" s="17">
        <v>155</v>
      </c>
      <c r="J157" s="9">
        <f t="shared" si="20"/>
        <v>9.9295323510570146E-2</v>
      </c>
      <c r="K157" s="8">
        <f t="shared" si="21"/>
        <v>3.0291630268230909</v>
      </c>
      <c r="L157" s="9" cm="1">
        <f t="array" ref="L157">INDEX($J$3:$J$1562,MATCH(MIN(ABS($K$3:$K$1562-C157)),ABS($K$3:$K$1562-C157),0))</f>
        <v>0.41383728379244072</v>
      </c>
      <c r="M157" s="8" cm="1">
        <f t="array" ref="M157">INDEX($H$3:$H$362,MATCH(MIN(ABS($F$3:$F$362-L157)),ABS($F$3:$F$362-L157),0))</f>
        <v>16.279618851300249</v>
      </c>
      <c r="N157" s="8">
        <f t="shared" si="22"/>
        <v>1.0086513661105543</v>
      </c>
      <c r="O157" s="8" cm="1">
        <f t="array" ref="O157">INDEX($G$3:$G$362,MATCH(MIN(ABS($F$3:$F$362-L157)),ABS($F$3:$F$362-L157),0))</f>
        <v>8.1769427407142157</v>
      </c>
      <c r="P157" s="18">
        <f t="shared" si="23"/>
        <v>8.2476844660291739</v>
      </c>
    </row>
    <row r="158" spans="1:16" x14ac:dyDescent="0.25">
      <c r="A158" s="2">
        <v>30651</v>
      </c>
      <c r="B158" s="7">
        <v>103.78714134370219</v>
      </c>
      <c r="C158" s="7">
        <v>92.303726594389417</v>
      </c>
      <c r="D158" s="6">
        <f t="shared" si="16"/>
        <v>12</v>
      </c>
      <c r="E158" s="17">
        <v>156</v>
      </c>
      <c r="F158" s="9">
        <f t="shared" si="17"/>
        <v>0.43213296398891965</v>
      </c>
      <c r="G158" s="8">
        <f t="shared" si="18"/>
        <v>9.0825561212291603</v>
      </c>
      <c r="H158" s="8">
        <f t="shared" si="19"/>
        <v>16.652231772561006</v>
      </c>
      <c r="I158" s="17">
        <v>156</v>
      </c>
      <c r="J158" s="9">
        <f t="shared" si="20"/>
        <v>9.9935938500960927E-2</v>
      </c>
      <c r="K158" s="8">
        <f t="shared" si="21"/>
        <v>3.0343306894873803</v>
      </c>
      <c r="L158" s="9" cm="1">
        <f t="array" ref="L158">INDEX($J$3:$J$1562,MATCH(MIN(ABS($K$3:$K$1562-C158)),ABS($K$3:$K$1562-C158),0))</f>
        <v>0.95707879564381804</v>
      </c>
      <c r="M158" s="8" cm="1">
        <f t="array" ref="M158">INDEX($H$3:$H$362,MATCH(MIN(ABS($F$3:$F$362-L158)),ABS($F$3:$F$362-L158),0))</f>
        <v>85.462240773244986</v>
      </c>
      <c r="N158" s="8">
        <f t="shared" si="22"/>
        <v>1.0800527315834929</v>
      </c>
      <c r="O158" s="8" cm="1">
        <f t="array" ref="O158">INDEX($G$3:$G$362,MATCH(MIN(ABS($F$3:$F$362-L158)),ABS($F$3:$F$362-L158),0))</f>
        <v>82.298773437031699</v>
      </c>
      <c r="P158" s="18">
        <f t="shared" si="23"/>
        <v>88.887015056637097</v>
      </c>
    </row>
    <row r="159" spans="1:16" x14ac:dyDescent="0.25">
      <c r="A159" s="2">
        <v>30682</v>
      </c>
      <c r="B159" s="7">
        <v>14.794714182244702</v>
      </c>
      <c r="C159" s="7">
        <v>41.761352708409554</v>
      </c>
      <c r="D159" s="6">
        <f t="shared" si="16"/>
        <v>1</v>
      </c>
      <c r="E159" s="17">
        <v>157</v>
      </c>
      <c r="F159" s="9">
        <f t="shared" si="17"/>
        <v>0.43490304709141275</v>
      </c>
      <c r="G159" s="8">
        <f t="shared" si="18"/>
        <v>9.0835475107285877</v>
      </c>
      <c r="H159" s="8">
        <f t="shared" si="19"/>
        <v>16.69958919709099</v>
      </c>
      <c r="I159" s="17">
        <v>157</v>
      </c>
      <c r="J159" s="9">
        <f t="shared" si="20"/>
        <v>0.10057655349135169</v>
      </c>
      <c r="K159" s="8">
        <f t="shared" si="21"/>
        <v>3.0414631531129137</v>
      </c>
      <c r="L159" s="9" cm="1">
        <f t="array" ref="L159">INDEX($J$3:$J$1562,MATCH(MIN(ABS($K$3:$K$1562-C159)),ABS($K$3:$K$1562-C159),0))</f>
        <v>0.73414477898782826</v>
      </c>
      <c r="M159" s="8" cm="1">
        <f t="array" ref="M159">INDEX($H$3:$H$362,MATCH(MIN(ABS($F$3:$F$362-L159)),ABS($F$3:$F$362-L159),0))</f>
        <v>35.452303920090429</v>
      </c>
      <c r="N159" s="8">
        <f t="shared" si="22"/>
        <v>1.1779587809734378</v>
      </c>
      <c r="O159" s="8" cm="1">
        <f t="array" ref="O159">INDEX($G$3:$G$362,MATCH(MIN(ABS($F$3:$F$362-L159)),ABS($F$3:$F$362-L159),0))</f>
        <v>27.266095036813624</v>
      </c>
      <c r="P159" s="18">
        <f t="shared" si="23"/>
        <v>32.118336071470878</v>
      </c>
    </row>
    <row r="160" spans="1:16" x14ac:dyDescent="0.25">
      <c r="A160" s="2">
        <v>30713</v>
      </c>
      <c r="B160" s="7">
        <v>43.551631779629872</v>
      </c>
      <c r="C160" s="7">
        <v>15.726174450209825</v>
      </c>
      <c r="D160" s="6">
        <f t="shared" si="16"/>
        <v>2</v>
      </c>
      <c r="E160" s="17">
        <v>158</v>
      </c>
      <c r="F160" s="9">
        <f t="shared" si="17"/>
        <v>0.4376731301939058</v>
      </c>
      <c r="G160" s="8">
        <f t="shared" si="18"/>
        <v>9.2710543228718922</v>
      </c>
      <c r="H160" s="8">
        <f t="shared" si="19"/>
        <v>16.724439209349391</v>
      </c>
      <c r="I160" s="17">
        <v>158</v>
      </c>
      <c r="J160" s="9">
        <f t="shared" si="20"/>
        <v>0.10121716848174248</v>
      </c>
      <c r="K160" s="8">
        <f t="shared" si="21"/>
        <v>3.0610131980273949</v>
      </c>
      <c r="L160" s="9" cm="1">
        <f t="array" ref="L160">INDEX($J$3:$J$1562,MATCH(MIN(ABS($K$3:$K$1562-C160)),ABS($K$3:$K$1562-C160),0))</f>
        <v>0.39846252402306215</v>
      </c>
      <c r="M160" s="8" cm="1">
        <f t="array" ref="M160">INDEX($H$3:$H$362,MATCH(MIN(ABS($F$3:$F$362-L160)),ABS($F$3:$F$362-L160),0))</f>
        <v>15.726174450209825</v>
      </c>
      <c r="N160" s="8">
        <f t="shared" si="22"/>
        <v>1</v>
      </c>
      <c r="O160" s="8" cm="1">
        <f t="array" ref="O160">INDEX($G$3:$G$362,MATCH(MIN(ABS($F$3:$F$362-L160)),ABS($F$3:$F$362-L160),0))</f>
        <v>7.6633241414857336</v>
      </c>
      <c r="P160" s="18">
        <f t="shared" si="23"/>
        <v>7.6633241414857336</v>
      </c>
    </row>
    <row r="161" spans="1:16" x14ac:dyDescent="0.25">
      <c r="A161" s="2">
        <v>30742</v>
      </c>
      <c r="B161" s="7">
        <v>22.326756222743899</v>
      </c>
      <c r="C161" s="7">
        <v>6.0644963446640103</v>
      </c>
      <c r="D161" s="6">
        <f t="shared" si="16"/>
        <v>3</v>
      </c>
      <c r="E161" s="17">
        <v>159</v>
      </c>
      <c r="F161" s="9">
        <f t="shared" si="17"/>
        <v>0.44044321329639891</v>
      </c>
      <c r="G161" s="8">
        <f t="shared" si="18"/>
        <v>9.3151925264009687</v>
      </c>
      <c r="H161" s="8">
        <f t="shared" si="19"/>
        <v>16.776317634169803</v>
      </c>
      <c r="I161" s="17">
        <v>159</v>
      </c>
      <c r="J161" s="9">
        <f t="shared" si="20"/>
        <v>0.10185778347213324</v>
      </c>
      <c r="K161" s="8">
        <f t="shared" si="21"/>
        <v>3.0761011087211632</v>
      </c>
      <c r="L161" s="9" cm="1">
        <f t="array" ref="L161">INDEX($J$3:$J$1562,MATCH(MIN(ABS($K$3:$K$1562-C161)),ABS($K$3:$K$1562-C161),0))</f>
        <v>0.17873158231902628</v>
      </c>
      <c r="M161" s="8" cm="1">
        <f t="array" ref="M161">INDEX($H$3:$H$362,MATCH(MIN(ABS($F$3:$F$362-L161)),ABS($F$3:$F$362-L161),0))</f>
        <v>5.5798880694160751</v>
      </c>
      <c r="N161" s="8">
        <f t="shared" si="22"/>
        <v>1.0868491032829353</v>
      </c>
      <c r="O161" s="8" cm="1">
        <f t="array" ref="O161">INDEX($G$3:$G$362,MATCH(MIN(ABS($F$3:$F$362-L161)),ABS($F$3:$F$362-L161),0))</f>
        <v>2.1900881107951107</v>
      </c>
      <c r="P161" s="18">
        <f t="shared" si="23"/>
        <v>2.3802952993282838</v>
      </c>
    </row>
    <row r="162" spans="1:16" x14ac:dyDescent="0.25">
      <c r="A162" s="2">
        <v>30773</v>
      </c>
      <c r="B162" s="7">
        <v>9.6553864772774105</v>
      </c>
      <c r="C162" s="7">
        <v>25.692516106238564</v>
      </c>
      <c r="D162" s="6">
        <f t="shared" si="16"/>
        <v>4</v>
      </c>
      <c r="E162" s="17">
        <v>160</v>
      </c>
      <c r="F162" s="9">
        <f t="shared" si="17"/>
        <v>0.44321329639889195</v>
      </c>
      <c r="G162" s="8">
        <f t="shared" si="18"/>
        <v>9.5310871399674788</v>
      </c>
      <c r="H162" s="8">
        <f t="shared" si="19"/>
        <v>16.909921596184503</v>
      </c>
      <c r="I162" s="17">
        <v>160</v>
      </c>
      <c r="J162" s="9">
        <f t="shared" si="20"/>
        <v>0.10249839846252402</v>
      </c>
      <c r="K162" s="8">
        <f t="shared" si="21"/>
        <v>3.0762457084400294</v>
      </c>
      <c r="L162" s="9" cm="1">
        <f t="array" ref="L162">INDEX($J$3:$J$1562,MATCH(MIN(ABS($K$3:$K$1562-C162)),ABS($K$3:$K$1562-C162),0))</f>
        <v>0.5714285714285714</v>
      </c>
      <c r="M162" s="8" cm="1">
        <f t="array" ref="M162">INDEX($H$3:$H$362,MATCH(MIN(ABS($F$3:$F$362-L162)),ABS($F$3:$F$362-L162),0))</f>
        <v>23.409792724356567</v>
      </c>
      <c r="N162" s="8">
        <f t="shared" si="22"/>
        <v>1.0975114734573004</v>
      </c>
      <c r="O162" s="8" cm="1">
        <f t="array" ref="O162">INDEX($G$3:$G$362,MATCH(MIN(ABS($F$3:$F$362-L162)),ABS($F$3:$F$362-L162),0))</f>
        <v>15.118089928792671</v>
      </c>
      <c r="P162" s="18">
        <f t="shared" si="23"/>
        <v>16.592277153609217</v>
      </c>
    </row>
    <row r="163" spans="1:16" x14ac:dyDescent="0.25">
      <c r="A163" s="2">
        <v>30803</v>
      </c>
      <c r="B163" s="7">
        <v>3.1913376178139172</v>
      </c>
      <c r="C163" s="7">
        <v>62.886260865005106</v>
      </c>
      <c r="D163" s="6">
        <f t="shared" si="16"/>
        <v>5</v>
      </c>
      <c r="E163" s="17">
        <v>161</v>
      </c>
      <c r="F163" s="9">
        <f t="shared" si="17"/>
        <v>0.44598337950138506</v>
      </c>
      <c r="G163" s="8">
        <f t="shared" si="18"/>
        <v>9.5883445930632334</v>
      </c>
      <c r="H163" s="8">
        <f t="shared" si="19"/>
        <v>17.068792921895085</v>
      </c>
      <c r="I163" s="17">
        <v>161</v>
      </c>
      <c r="J163" s="9">
        <f t="shared" si="20"/>
        <v>0.1031390134529148</v>
      </c>
      <c r="K163" s="8">
        <f t="shared" si="21"/>
        <v>3.0811344425520222</v>
      </c>
      <c r="L163" s="9" cm="1">
        <f t="array" ref="L163">INDEX($J$3:$J$1562,MATCH(MIN(ABS($K$3:$K$1562-C163)),ABS($K$3:$K$1562-C163),0))</f>
        <v>0.87379884689301734</v>
      </c>
      <c r="M163" s="8" cm="1">
        <f t="array" ref="M163">INDEX($H$3:$H$362,MATCH(MIN(ABS($F$3:$F$362-L163)),ABS($F$3:$F$362-L163),0))</f>
        <v>56.22297490092599</v>
      </c>
      <c r="N163" s="8">
        <f t="shared" si="22"/>
        <v>1.118515357392968</v>
      </c>
      <c r="O163" s="8" cm="1">
        <f t="array" ref="O163">INDEX($G$3:$G$362,MATCH(MIN(ABS($F$3:$F$362-L163)),ABS($F$3:$F$362-L163),0))</f>
        <v>40.385983083580136</v>
      </c>
      <c r="P163" s="18">
        <f t="shared" si="23"/>
        <v>45.172342302396999</v>
      </c>
    </row>
    <row r="164" spans="1:16" x14ac:dyDescent="0.25">
      <c r="A164" s="2">
        <v>30834</v>
      </c>
      <c r="B164" s="7">
        <v>19.66459161976324</v>
      </c>
      <c r="C164" s="7">
        <v>94.79331637156767</v>
      </c>
      <c r="D164" s="6">
        <f t="shared" si="16"/>
        <v>6</v>
      </c>
      <c r="E164" s="17">
        <v>162</v>
      </c>
      <c r="F164" s="9">
        <f t="shared" si="17"/>
        <v>0.44875346260387811</v>
      </c>
      <c r="G164" s="8">
        <f t="shared" si="18"/>
        <v>9.6553864772774105</v>
      </c>
      <c r="H164" s="8">
        <f t="shared" si="19"/>
        <v>17.368232389897642</v>
      </c>
      <c r="I164" s="17">
        <v>162</v>
      </c>
      <c r="J164" s="9">
        <f t="shared" si="20"/>
        <v>0.10377962844330557</v>
      </c>
      <c r="K164" s="8">
        <f t="shared" si="21"/>
        <v>3.0936068999421402</v>
      </c>
      <c r="L164" s="9" cm="1">
        <f t="array" ref="L164">INDEX($J$3:$J$1562,MATCH(MIN(ABS($K$3:$K$1562-C164)),ABS($K$3:$K$1562-C164),0))</f>
        <v>0.96092248558616267</v>
      </c>
      <c r="M164" s="8" cm="1">
        <f t="array" ref="M164">INDEX($H$3:$H$362,MATCH(MIN(ABS($F$3:$F$362-L164)),ABS($F$3:$F$362-L164),0))</f>
        <v>86.156186375604776</v>
      </c>
      <c r="N164" s="8">
        <f t="shared" si="22"/>
        <v>1.1002496786279354</v>
      </c>
      <c r="O164" s="8" cm="1">
        <f t="array" ref="O164">INDEX($G$3:$G$362,MATCH(MIN(ABS($F$3:$F$362-L164)),ABS($F$3:$F$362-L164),0))</f>
        <v>84.37177479812155</v>
      </c>
      <c r="P164" s="18">
        <f t="shared" si="23"/>
        <v>92.830018106901775</v>
      </c>
    </row>
    <row r="165" spans="1:16" x14ac:dyDescent="0.25">
      <c r="A165" s="2">
        <v>30864</v>
      </c>
      <c r="B165" s="7">
        <v>10.663485140150476</v>
      </c>
      <c r="C165" s="7">
        <v>29.392111715064239</v>
      </c>
      <c r="D165" s="6">
        <f t="shared" si="16"/>
        <v>7</v>
      </c>
      <c r="E165" s="17">
        <v>163</v>
      </c>
      <c r="F165" s="9">
        <f t="shared" si="17"/>
        <v>0.45152354570637121</v>
      </c>
      <c r="G165" s="8">
        <f t="shared" si="18"/>
        <v>10.057175867714705</v>
      </c>
      <c r="H165" s="8">
        <f t="shared" si="19"/>
        <v>17.478608552722992</v>
      </c>
      <c r="I165" s="17">
        <v>163</v>
      </c>
      <c r="J165" s="9">
        <f t="shared" si="20"/>
        <v>0.10442024343369635</v>
      </c>
      <c r="K165" s="8">
        <f t="shared" si="21"/>
        <v>3.1136554301018422</v>
      </c>
      <c r="L165" s="9" cm="1">
        <f t="array" ref="L165">INDEX($J$3:$J$1562,MATCH(MIN(ABS($K$3:$K$1562-C165)),ABS($K$3:$K$1562-C165),0))</f>
        <v>0.61947469570787961</v>
      </c>
      <c r="M165" s="8" cm="1">
        <f t="array" ref="M165">INDEX($H$3:$H$362,MATCH(MIN(ABS($F$3:$F$362-L165)),ABS($F$3:$F$362-L165),0))</f>
        <v>26.072507390574039</v>
      </c>
      <c r="N165" s="8">
        <f t="shared" si="22"/>
        <v>1.1273220206542287</v>
      </c>
      <c r="O165" s="8" cm="1">
        <f t="array" ref="O165">INDEX($G$3:$G$362,MATCH(MIN(ABS($F$3:$F$362-L165)),ABS($F$3:$F$362-L165),0))</f>
        <v>18.025530211675974</v>
      </c>
      <c r="P165" s="18">
        <f t="shared" si="23"/>
        <v>20.320577141590405</v>
      </c>
    </row>
    <row r="166" spans="1:16" x14ac:dyDescent="0.25">
      <c r="A166" s="2">
        <v>30895</v>
      </c>
      <c r="B166" s="7">
        <v>14.170847830369199</v>
      </c>
      <c r="C166" s="7">
        <v>22.769968157216329</v>
      </c>
      <c r="D166" s="6">
        <f t="shared" si="16"/>
        <v>8</v>
      </c>
      <c r="E166" s="17">
        <v>164</v>
      </c>
      <c r="F166" s="9">
        <f t="shared" si="17"/>
        <v>0.45429362880886426</v>
      </c>
      <c r="G166" s="8">
        <f t="shared" si="18"/>
        <v>10.066293999527009</v>
      </c>
      <c r="H166" s="8">
        <f t="shared" si="19"/>
        <v>17.569326407836019</v>
      </c>
      <c r="I166" s="17">
        <v>164</v>
      </c>
      <c r="J166" s="9">
        <f t="shared" si="20"/>
        <v>0.10506085842408712</v>
      </c>
      <c r="K166" s="8">
        <f t="shared" si="21"/>
        <v>3.1197932607846206</v>
      </c>
      <c r="L166" s="9" cm="1">
        <f t="array" ref="L166">INDEX($J$3:$J$1562,MATCH(MIN(ABS($K$3:$K$1562-C166)),ABS($K$3:$K$1562-C166),0))</f>
        <v>0.52658552210121712</v>
      </c>
      <c r="M166" s="8" cm="1">
        <f t="array" ref="M166">INDEX($H$3:$H$362,MATCH(MIN(ABS($F$3:$F$362-L166)),ABS($F$3:$F$362-L166),0))</f>
        <v>20.613666276313655</v>
      </c>
      <c r="N166" s="8">
        <f t="shared" si="22"/>
        <v>1.1046054521305797</v>
      </c>
      <c r="O166" s="8" cm="1">
        <f t="array" ref="O166">INDEX($G$3:$G$362,MATCH(MIN(ABS($F$3:$F$362-L166)),ABS($F$3:$F$362-L166),0))</f>
        <v>13.217134748051638</v>
      </c>
      <c r="P166" s="18">
        <f t="shared" si="23"/>
        <v>14.599719104242375</v>
      </c>
    </row>
    <row r="167" spans="1:16" x14ac:dyDescent="0.25">
      <c r="A167" s="2">
        <v>30926</v>
      </c>
      <c r="B167" s="7">
        <v>1.1854117298028395</v>
      </c>
      <c r="C167" s="7">
        <v>26.508834977272176</v>
      </c>
      <c r="D167" s="6">
        <f t="shared" si="16"/>
        <v>9</v>
      </c>
      <c r="E167" s="17">
        <v>165</v>
      </c>
      <c r="F167" s="9">
        <f t="shared" si="17"/>
        <v>0.45706371191135736</v>
      </c>
      <c r="G167" s="8">
        <f t="shared" si="18"/>
        <v>10.363824694099574</v>
      </c>
      <c r="H167" s="8">
        <f t="shared" si="19"/>
        <v>17.700979280123349</v>
      </c>
      <c r="I167" s="17">
        <v>165</v>
      </c>
      <c r="J167" s="9">
        <f t="shared" si="20"/>
        <v>0.1057014734144779</v>
      </c>
      <c r="K167" s="8">
        <f t="shared" si="21"/>
        <v>3.1230036360380224</v>
      </c>
      <c r="L167" s="9" cm="1">
        <f t="array" ref="L167">INDEX($J$3:$J$1562,MATCH(MIN(ABS($K$3:$K$1562-C167)),ABS($K$3:$K$1562-C167),0))</f>
        <v>0.58360025624599621</v>
      </c>
      <c r="M167" s="8" cm="1">
        <f t="array" ref="M167">INDEX($H$3:$H$362,MATCH(MIN(ABS($F$3:$F$362-L167)),ABS($F$3:$F$362-L167),0))</f>
        <v>24.006615547131194</v>
      </c>
      <c r="N167" s="8">
        <f t="shared" si="22"/>
        <v>1.104230412039068</v>
      </c>
      <c r="O167" s="8" cm="1">
        <f t="array" ref="O167">INDEX($G$3:$G$362,MATCH(MIN(ABS($F$3:$F$362-L167)),ABS($F$3:$F$362-L167),0))</f>
        <v>15.761708897440274</v>
      </c>
      <c r="P167" s="18">
        <f t="shared" si="23"/>
        <v>17.404558310260317</v>
      </c>
    </row>
    <row r="168" spans="1:16" x14ac:dyDescent="0.25">
      <c r="A168" s="2">
        <v>30956</v>
      </c>
      <c r="B168" s="7">
        <v>9.0825561212291603</v>
      </c>
      <c r="C168" s="7">
        <v>18.608865082711581</v>
      </c>
      <c r="D168" s="6">
        <f t="shared" si="16"/>
        <v>10</v>
      </c>
      <c r="E168" s="17">
        <v>166</v>
      </c>
      <c r="F168" s="9">
        <f t="shared" si="17"/>
        <v>0.45983379501385041</v>
      </c>
      <c r="G168" s="8">
        <f t="shared" si="18"/>
        <v>10.382649790101464</v>
      </c>
      <c r="H168" s="8">
        <f t="shared" si="19"/>
        <v>17.820672015089993</v>
      </c>
      <c r="I168" s="17">
        <v>166</v>
      </c>
      <c r="J168" s="9">
        <f t="shared" si="20"/>
        <v>0.10634208840486867</v>
      </c>
      <c r="K168" s="8">
        <f t="shared" si="21"/>
        <v>3.1626718339511255</v>
      </c>
      <c r="L168" s="9" cm="1">
        <f t="array" ref="L168">INDEX($J$3:$J$1562,MATCH(MIN(ABS($K$3:$K$1562-C168)),ABS($K$3:$K$1562-C168),0))</f>
        <v>0.46252402306213963</v>
      </c>
      <c r="M168" s="8" cm="1">
        <f t="array" ref="M168">INDEX($H$3:$H$362,MATCH(MIN(ABS($F$3:$F$362-L168)),ABS($F$3:$F$362-L168),0))</f>
        <v>17.82993500779202</v>
      </c>
      <c r="N168" s="8">
        <f t="shared" si="22"/>
        <v>1.0436866468991139</v>
      </c>
      <c r="O168" s="8" cm="1">
        <f t="array" ref="O168">INDEX($G$3:$G$362,MATCH(MIN(ABS($F$3:$F$362-L168)),ABS($F$3:$F$362-L168),0))</f>
        <v>10.459704925572067</v>
      </c>
      <c r="P168" s="18">
        <f t="shared" si="23"/>
        <v>10.916654361324458</v>
      </c>
    </row>
    <row r="169" spans="1:16" x14ac:dyDescent="0.25">
      <c r="A169" s="2">
        <v>30987</v>
      </c>
      <c r="B169" s="7">
        <v>35.235829084402994</v>
      </c>
      <c r="C169" s="7">
        <v>16.355367017782292</v>
      </c>
      <c r="D169" s="6">
        <f t="shared" si="16"/>
        <v>11</v>
      </c>
      <c r="E169" s="17">
        <v>167</v>
      </c>
      <c r="F169" s="9">
        <f t="shared" si="17"/>
        <v>0.46260387811634351</v>
      </c>
      <c r="G169" s="8">
        <f t="shared" si="18"/>
        <v>10.459704925572067</v>
      </c>
      <c r="H169" s="8">
        <f t="shared" si="19"/>
        <v>17.82993500779202</v>
      </c>
      <c r="I169" s="17">
        <v>167</v>
      </c>
      <c r="J169" s="9">
        <f t="shared" si="20"/>
        <v>0.10698270339525945</v>
      </c>
      <c r="K169" s="8">
        <f t="shared" si="21"/>
        <v>3.1754164134237164</v>
      </c>
      <c r="L169" s="9" cm="1">
        <f t="array" ref="L169">INDEX($J$3:$J$1562,MATCH(MIN(ABS($K$3:$K$1562-C169)),ABS($K$3:$K$1562-C169),0))</f>
        <v>0.41255605381165922</v>
      </c>
      <c r="M169" s="8" cm="1">
        <f t="array" ref="M169">INDEX($H$3:$H$362,MATCH(MIN(ABS($F$3:$F$362-L169)),ABS($F$3:$F$362-L169),0))</f>
        <v>16.279618851300249</v>
      </c>
      <c r="N169" s="8">
        <f t="shared" si="22"/>
        <v>1.0046529447141199</v>
      </c>
      <c r="O169" s="8" cm="1">
        <f t="array" ref="O169">INDEX($G$3:$G$362,MATCH(MIN(ABS($F$3:$F$362-L169)),ABS($F$3:$F$362-L169),0))</f>
        <v>8.1769427407142157</v>
      </c>
      <c r="P169" s="18">
        <f t="shared" si="23"/>
        <v>8.2149896032172833</v>
      </c>
    </row>
    <row r="170" spans="1:16" x14ac:dyDescent="0.25">
      <c r="A170" s="2">
        <v>31017</v>
      </c>
      <c r="B170" s="7">
        <v>32.715145305520508</v>
      </c>
      <c r="C170" s="7">
        <v>0.61017336182544679</v>
      </c>
      <c r="D170" s="6">
        <f t="shared" si="16"/>
        <v>12</v>
      </c>
      <c r="E170" s="17">
        <v>168</v>
      </c>
      <c r="F170" s="9">
        <f t="shared" si="17"/>
        <v>0.46537396121883656</v>
      </c>
      <c r="G170" s="8">
        <f t="shared" si="18"/>
        <v>10.663485140150476</v>
      </c>
      <c r="H170" s="8">
        <f t="shared" si="19"/>
        <v>17.845047811504703</v>
      </c>
      <c r="I170" s="17">
        <v>168</v>
      </c>
      <c r="J170" s="9">
        <f t="shared" si="20"/>
        <v>0.10762331838565023</v>
      </c>
      <c r="K170" s="8">
        <f t="shared" si="21"/>
        <v>3.188395975418457</v>
      </c>
      <c r="L170" s="9" cm="1">
        <f t="array" ref="L170">INDEX($J$3:$J$1562,MATCH(MIN(ABS($K$3:$K$1562-C170)),ABS($K$3:$K$1562-C170),0))</f>
        <v>2.626521460602178E-2</v>
      </c>
      <c r="M170" s="8" cm="1">
        <f t="array" ref="M170">INDEX($H$3:$H$362,MATCH(MIN(ABS($F$3:$F$362-L170)),ABS($F$3:$F$362-L170),0))</f>
        <v>0.91522187829680712</v>
      </c>
      <c r="N170" s="8">
        <f t="shared" si="22"/>
        <v>0.66669446644015551</v>
      </c>
      <c r="O170" s="8" cm="1">
        <f t="array" ref="O170">INDEX($G$3:$G$362,MATCH(MIN(ABS($F$3:$F$362-L170)),ABS($F$3:$F$362-L170),0))</f>
        <v>0.50110457019857058</v>
      </c>
      <c r="P170" s="18">
        <f t="shared" si="23"/>
        <v>0.33408364405925944</v>
      </c>
    </row>
    <row r="171" spans="1:16" x14ac:dyDescent="0.25">
      <c r="A171" s="2">
        <v>31048</v>
      </c>
      <c r="B171" s="7">
        <v>4.4280575693723474</v>
      </c>
      <c r="C171" s="7">
        <v>7.9999969114744118</v>
      </c>
      <c r="D171" s="6">
        <f t="shared" si="16"/>
        <v>1</v>
      </c>
      <c r="E171" s="17">
        <v>169</v>
      </c>
      <c r="F171" s="9">
        <f t="shared" si="17"/>
        <v>0.46814404432132967</v>
      </c>
      <c r="G171" s="8">
        <f t="shared" si="18"/>
        <v>10.719747746120509</v>
      </c>
      <c r="H171" s="8">
        <f t="shared" si="19"/>
        <v>18.042049032786817</v>
      </c>
      <c r="I171" s="17">
        <v>169</v>
      </c>
      <c r="J171" s="9">
        <f t="shared" si="20"/>
        <v>0.108263933376041</v>
      </c>
      <c r="K171" s="8">
        <f t="shared" si="21"/>
        <v>3.1927111804391708</v>
      </c>
      <c r="L171" s="9" cm="1">
        <f t="array" ref="L171">INDEX($J$3:$J$1562,MATCH(MIN(ABS($K$3:$K$1562-C171)),ABS($K$3:$K$1562-C171),0))</f>
        <v>0.23766816143497757</v>
      </c>
      <c r="M171" s="8" cm="1">
        <f t="array" ref="M171">INDEX($H$3:$H$362,MATCH(MIN(ABS($F$3:$F$362-L171)),ABS($F$3:$F$362-L171),0))</f>
        <v>7.5794724310359616</v>
      </c>
      <c r="N171" s="8">
        <f t="shared" si="22"/>
        <v>1.0554820252022439</v>
      </c>
      <c r="O171" s="8" cm="1">
        <f t="array" ref="O171">INDEX($G$3:$G$362,MATCH(MIN(ABS($F$3:$F$362-L171)),ABS($F$3:$F$362-L171),0))</f>
        <v>3.288214679301217</v>
      </c>
      <c r="P171" s="18">
        <f t="shared" si="23"/>
        <v>3.4706514890085955</v>
      </c>
    </row>
    <row r="172" spans="1:16" x14ac:dyDescent="0.25">
      <c r="A172" s="2">
        <v>31079</v>
      </c>
      <c r="B172" s="7">
        <v>16.509605725544006</v>
      </c>
      <c r="C172" s="7">
        <v>6.7402929992719658</v>
      </c>
      <c r="D172" s="6">
        <f t="shared" si="16"/>
        <v>2</v>
      </c>
      <c r="E172" s="17">
        <v>170</v>
      </c>
      <c r="F172" s="9">
        <f t="shared" si="17"/>
        <v>0.47091412742382271</v>
      </c>
      <c r="G172" s="8">
        <f t="shared" si="18"/>
        <v>10.775915844807804</v>
      </c>
      <c r="H172" s="8">
        <f t="shared" si="19"/>
        <v>18.063506496891666</v>
      </c>
      <c r="I172" s="17">
        <v>170</v>
      </c>
      <c r="J172" s="9">
        <f t="shared" si="20"/>
        <v>0.10890454836643178</v>
      </c>
      <c r="K172" s="8">
        <f t="shared" si="21"/>
        <v>3.1952248570881014</v>
      </c>
      <c r="L172" s="9" cm="1">
        <f t="array" ref="L172">INDEX($J$3:$J$1562,MATCH(MIN(ABS($K$3:$K$1562-C172)),ABS($K$3:$K$1562-C172),0))</f>
        <v>0.19666880204996798</v>
      </c>
      <c r="M172" s="8" cm="1">
        <f t="array" ref="M172">INDEX($H$3:$H$362,MATCH(MIN(ABS($F$3:$F$362-L172)),ABS($F$3:$F$362-L172),0))</f>
        <v>6.068600093989148</v>
      </c>
      <c r="N172" s="8">
        <f t="shared" si="22"/>
        <v>1.1106833363345394</v>
      </c>
      <c r="O172" s="8" cm="1">
        <f t="array" ref="O172">INDEX($G$3:$G$362,MATCH(MIN(ABS($F$3:$F$362-L172)),ABS($F$3:$F$362-L172),0))</f>
        <v>2.3254195202086696</v>
      </c>
      <c r="P172" s="18">
        <f t="shared" si="23"/>
        <v>2.5828047110828289</v>
      </c>
    </row>
    <row r="173" spans="1:16" x14ac:dyDescent="0.25">
      <c r="A173" s="2">
        <v>31107</v>
      </c>
      <c r="B173" s="7">
        <v>37.384354722194168</v>
      </c>
      <c r="C173" s="7">
        <v>1.1644748238020601</v>
      </c>
      <c r="D173" s="6">
        <f t="shared" si="16"/>
        <v>3</v>
      </c>
      <c r="E173" s="17">
        <v>171</v>
      </c>
      <c r="F173" s="9">
        <f t="shared" si="17"/>
        <v>0.47368421052631576</v>
      </c>
      <c r="G173" s="8">
        <f t="shared" si="18"/>
        <v>10.776929837750053</v>
      </c>
      <c r="H173" s="8">
        <f t="shared" si="19"/>
        <v>18.134037866714628</v>
      </c>
      <c r="I173" s="17">
        <v>171</v>
      </c>
      <c r="J173" s="9">
        <f t="shared" si="20"/>
        <v>0.10954516335682254</v>
      </c>
      <c r="K173" s="8">
        <f t="shared" si="21"/>
        <v>3.2443675348629006</v>
      </c>
      <c r="L173" s="9" cm="1">
        <f t="array" ref="L173">INDEX($J$3:$J$1562,MATCH(MIN(ABS($K$3:$K$1562-C173)),ABS($K$3:$K$1562-C173),0))</f>
        <v>4.1639974375400388E-2</v>
      </c>
      <c r="M173" s="8" cm="1">
        <f t="array" ref="M173">INDEX($H$3:$H$362,MATCH(MIN(ABS($F$3:$F$362-L173)),ABS($F$3:$F$362-L173),0))</f>
        <v>1.0837982017828895</v>
      </c>
      <c r="N173" s="8">
        <f t="shared" si="22"/>
        <v>1.0744387856396647</v>
      </c>
      <c r="O173" s="8" cm="1">
        <f t="array" ref="O173">INDEX($G$3:$G$362,MATCH(MIN(ABS($F$3:$F$362-L173)),ABS($F$3:$F$362-L173),0))</f>
        <v>0.59674351067558673</v>
      </c>
      <c r="P173" s="18">
        <f t="shared" si="23"/>
        <v>0.64116437294862771</v>
      </c>
    </row>
    <row r="174" spans="1:16" x14ac:dyDescent="0.25">
      <c r="A174" s="2">
        <v>31138</v>
      </c>
      <c r="B174" s="7">
        <v>10.719747746120509</v>
      </c>
      <c r="C174" s="7">
        <v>14.866453233395882</v>
      </c>
      <c r="D174" s="6">
        <f t="shared" si="16"/>
        <v>4</v>
      </c>
      <c r="E174" s="17">
        <v>172</v>
      </c>
      <c r="F174" s="9">
        <f t="shared" si="17"/>
        <v>0.47645429362880887</v>
      </c>
      <c r="G174" s="8">
        <f t="shared" si="18"/>
        <v>10.844530339320789</v>
      </c>
      <c r="H174" s="8">
        <f t="shared" si="19"/>
        <v>18.141373823468779</v>
      </c>
      <c r="I174" s="17">
        <v>172</v>
      </c>
      <c r="J174" s="9">
        <f t="shared" si="20"/>
        <v>0.11018577834721333</v>
      </c>
      <c r="K174" s="8">
        <f t="shared" si="21"/>
        <v>3.2587579825794148</v>
      </c>
      <c r="L174" s="9" cm="1">
        <f t="array" ref="L174">INDEX($J$3:$J$1562,MATCH(MIN(ABS($K$3:$K$1562-C174)),ABS($K$3:$K$1562-C174),0))</f>
        <v>0.38244714926329276</v>
      </c>
      <c r="M174" s="8" cm="1">
        <f t="array" ref="M174">INDEX($H$3:$H$362,MATCH(MIN(ABS($F$3:$F$362-L174)),ABS($F$3:$F$362-L174),0))</f>
        <v>14.6977812870081</v>
      </c>
      <c r="N174" s="8">
        <f t="shared" si="22"/>
        <v>1.0114760141747978</v>
      </c>
      <c r="O174" s="8" cm="1">
        <f t="array" ref="O174">INDEX($G$3:$G$362,MATCH(MIN(ABS($F$3:$F$362-L174)),ABS($F$3:$F$362-L174),0))</f>
        <v>7.0709377957194635</v>
      </c>
      <c r="P174" s="18">
        <f t="shared" si="23"/>
        <v>7.1520839780922536</v>
      </c>
    </row>
    <row r="175" spans="1:16" x14ac:dyDescent="0.25">
      <c r="A175" s="2">
        <v>31168</v>
      </c>
      <c r="B175" s="7">
        <v>9.5883445930632334</v>
      </c>
      <c r="C175" s="7">
        <v>13.60014132265375</v>
      </c>
      <c r="D175" s="6">
        <f t="shared" si="16"/>
        <v>5</v>
      </c>
      <c r="E175" s="17">
        <v>173</v>
      </c>
      <c r="F175" s="9">
        <f t="shared" si="17"/>
        <v>0.47922437673130192</v>
      </c>
      <c r="G175" s="8">
        <f t="shared" si="18"/>
        <v>10.969914369354562</v>
      </c>
      <c r="H175" s="8">
        <f t="shared" si="19"/>
        <v>18.264426954659662</v>
      </c>
      <c r="I175" s="17">
        <v>173</v>
      </c>
      <c r="J175" s="9">
        <f t="shared" si="20"/>
        <v>0.11082639333760411</v>
      </c>
      <c r="K175" s="8">
        <f t="shared" si="21"/>
        <v>3.3180323526041997</v>
      </c>
      <c r="L175" s="9" cm="1">
        <f t="array" ref="L175">INDEX($J$3:$J$1562,MATCH(MIN(ABS($K$3:$K$1562-C175)),ABS($K$3:$K$1562-C175),0))</f>
        <v>0.34977578475336324</v>
      </c>
      <c r="M175" s="8" cm="1">
        <f t="array" ref="M175">INDEX($H$3:$H$362,MATCH(MIN(ABS($F$3:$F$362-L175)),ABS($F$3:$F$362-L175),0))</f>
        <v>13.681139783697287</v>
      </c>
      <c r="N175" s="8">
        <f t="shared" si="22"/>
        <v>0.99407955314219831</v>
      </c>
      <c r="O175" s="8" cm="1">
        <f t="array" ref="O175">INDEX($G$3:$G$362,MATCH(MIN(ABS($F$3:$F$362-L175)),ABS($F$3:$F$362-L175),0))</f>
        <v>5.9833735399377002</v>
      </c>
      <c r="P175" s="18">
        <f t="shared" si="23"/>
        <v>5.9479492948641219</v>
      </c>
    </row>
    <row r="176" spans="1:16" x14ac:dyDescent="0.25">
      <c r="A176" s="2">
        <v>31199</v>
      </c>
      <c r="B176" s="7">
        <v>2.1900881107951107</v>
      </c>
      <c r="C176" s="7">
        <v>0.19693267276823262</v>
      </c>
      <c r="D176" s="6">
        <f t="shared" si="16"/>
        <v>6</v>
      </c>
      <c r="E176" s="17">
        <v>174</v>
      </c>
      <c r="F176" s="9">
        <f t="shared" si="17"/>
        <v>0.48199445983379502</v>
      </c>
      <c r="G176" s="8">
        <f t="shared" si="18"/>
        <v>11.255419218884224</v>
      </c>
      <c r="H176" s="8">
        <f t="shared" si="19"/>
        <v>18.498900742909765</v>
      </c>
      <c r="I176" s="17">
        <v>174</v>
      </c>
      <c r="J176" s="9">
        <f t="shared" si="20"/>
        <v>0.11146700832799487</v>
      </c>
      <c r="K176" s="8">
        <f t="shared" si="21"/>
        <v>3.4202470272202241</v>
      </c>
      <c r="L176" s="9" cm="1">
        <f t="array" ref="L176">INDEX($J$3:$J$1562,MATCH(MIN(ABS($K$3:$K$1562-C176)),ABS($K$3:$K$1562-C176),0))</f>
        <v>1.0249839846252402E-2</v>
      </c>
      <c r="M176" s="8" cm="1">
        <f t="array" ref="M176">INDEX($H$3:$H$362,MATCH(MIN(ABS($F$3:$F$362-L176)),ABS($F$3:$F$362-L176),0))</f>
        <v>0.21678980718955909</v>
      </c>
      <c r="N176" s="8">
        <f t="shared" si="22"/>
        <v>0.90840374518178535</v>
      </c>
      <c r="O176" s="8" cm="1">
        <f t="array" ref="O176">INDEX($G$3:$G$362,MATCH(MIN(ABS($F$3:$F$362-L176)),ABS($F$3:$F$362-L176),0))</f>
        <v>6.2602580847925957E-2</v>
      </c>
      <c r="P176" s="18">
        <f t="shared" si="23"/>
        <v>5.6868418900301448E-2</v>
      </c>
    </row>
    <row r="177" spans="1:16" x14ac:dyDescent="0.25">
      <c r="A177" s="2">
        <v>31229</v>
      </c>
      <c r="B177" s="7">
        <v>5.4322088940410351</v>
      </c>
      <c r="C177" s="7">
        <v>24.513989024868444</v>
      </c>
      <c r="D177" s="6">
        <f t="shared" si="16"/>
        <v>7</v>
      </c>
      <c r="E177" s="17">
        <v>175</v>
      </c>
      <c r="F177" s="9">
        <f t="shared" si="17"/>
        <v>0.48476454293628807</v>
      </c>
      <c r="G177" s="8">
        <f t="shared" si="18"/>
        <v>11.504141995577955</v>
      </c>
      <c r="H177" s="8">
        <f t="shared" si="19"/>
        <v>18.608865082711581</v>
      </c>
      <c r="I177" s="17">
        <v>175</v>
      </c>
      <c r="J177" s="9">
        <f t="shared" si="20"/>
        <v>0.11210762331838565</v>
      </c>
      <c r="K177" s="8">
        <f t="shared" si="21"/>
        <v>3.4203247272216388</v>
      </c>
      <c r="L177" s="9" cm="1">
        <f t="array" ref="L177">INDEX($J$3:$J$1562,MATCH(MIN(ABS($K$3:$K$1562-C177)),ABS($K$3:$K$1562-C177),0))</f>
        <v>0.55285073670723894</v>
      </c>
      <c r="M177" s="8" cm="1">
        <f t="array" ref="M177">INDEX($H$3:$H$362,MATCH(MIN(ABS($F$3:$F$362-L177)),ABS($F$3:$F$362-L177),0))</f>
        <v>22.104154137109273</v>
      </c>
      <c r="N177" s="8">
        <f t="shared" si="22"/>
        <v>1.109021809783413</v>
      </c>
      <c r="O177" s="8" cm="1">
        <f t="array" ref="O177">INDEX($G$3:$G$362,MATCH(MIN(ABS($F$3:$F$362-L177)),ABS($F$3:$F$362-L177),0))</f>
        <v>14.315070802378051</v>
      </c>
      <c r="P177" s="18">
        <f t="shared" si="23"/>
        <v>15.875725728431</v>
      </c>
    </row>
    <row r="178" spans="1:16" x14ac:dyDescent="0.25">
      <c r="A178" s="2">
        <v>31260</v>
      </c>
      <c r="B178" s="7">
        <v>2.0964448283366797</v>
      </c>
      <c r="C178" s="7">
        <v>39.489368475981337</v>
      </c>
      <c r="D178" s="6">
        <f t="shared" si="16"/>
        <v>8</v>
      </c>
      <c r="E178" s="17">
        <v>176</v>
      </c>
      <c r="F178" s="9">
        <f t="shared" si="17"/>
        <v>0.48753462603878117</v>
      </c>
      <c r="G178" s="8">
        <f t="shared" si="18"/>
        <v>11.565306183978505</v>
      </c>
      <c r="H178" s="8">
        <f t="shared" si="19"/>
        <v>18.614251543647086</v>
      </c>
      <c r="I178" s="17">
        <v>176</v>
      </c>
      <c r="J178" s="9">
        <f t="shared" si="20"/>
        <v>0.11274823830877642</v>
      </c>
      <c r="K178" s="8">
        <f t="shared" si="21"/>
        <v>3.5036941082031419</v>
      </c>
      <c r="L178" s="9" cm="1">
        <f t="array" ref="L178">INDEX($J$3:$J$1562,MATCH(MIN(ABS($K$3:$K$1562-C178)),ABS($K$3:$K$1562-C178),0))</f>
        <v>0.71620755925688662</v>
      </c>
      <c r="M178" s="8" cm="1">
        <f t="array" ref="M178">INDEX($H$3:$H$362,MATCH(MIN(ABS($F$3:$F$362-L178)),ABS($F$3:$F$362-L178),0))</f>
        <v>34.275908251260667</v>
      </c>
      <c r="N178" s="8">
        <f t="shared" si="22"/>
        <v>1.1521027593639015</v>
      </c>
      <c r="O178" s="8" cm="1">
        <f t="array" ref="O178">INDEX($G$3:$G$362,MATCH(MIN(ABS($F$3:$F$362-L178)),ABS($F$3:$F$362-L178),0))</f>
        <v>25.614793646043942</v>
      </c>
      <c r="P178" s="18">
        <f t="shared" si="23"/>
        <v>29.510874440144157</v>
      </c>
    </row>
    <row r="179" spans="1:16" x14ac:dyDescent="0.25">
      <c r="A179" s="2">
        <v>31291</v>
      </c>
      <c r="B179" s="7">
        <v>14.492674713168842</v>
      </c>
      <c r="C179" s="7">
        <v>16.69958919709099</v>
      </c>
      <c r="D179" s="6">
        <f t="shared" si="16"/>
        <v>9</v>
      </c>
      <c r="E179" s="17">
        <v>177</v>
      </c>
      <c r="F179" s="9">
        <f t="shared" si="17"/>
        <v>0.49030470914127422</v>
      </c>
      <c r="G179" s="8">
        <f t="shared" si="18"/>
        <v>11.714097098963624</v>
      </c>
      <c r="H179" s="8">
        <f t="shared" si="19"/>
        <v>18.744074792494931</v>
      </c>
      <c r="I179" s="17">
        <v>177</v>
      </c>
      <c r="J179" s="9">
        <f t="shared" si="20"/>
        <v>0.1133888532991672</v>
      </c>
      <c r="K179" s="8">
        <f t="shared" si="21"/>
        <v>3.5951562808462785</v>
      </c>
      <c r="L179" s="9" cm="1">
        <f t="array" ref="L179">INDEX($J$3:$J$1562,MATCH(MIN(ABS($K$3:$K$1562-C179)),ABS($K$3:$K$1562-C179),0))</f>
        <v>0.42024343369634848</v>
      </c>
      <c r="M179" s="8" cm="1">
        <f t="array" ref="M179">INDEX($H$3:$H$362,MATCH(MIN(ABS($F$3:$F$362-L179)),ABS($F$3:$F$362-L179),0))</f>
        <v>16.355367017782292</v>
      </c>
      <c r="N179" s="8">
        <f t="shared" si="22"/>
        <v>1.0210464356400222</v>
      </c>
      <c r="O179" s="8" cm="1">
        <f t="array" ref="O179">INDEX($G$3:$G$362,MATCH(MIN(ABS($F$3:$F$362-L179)),ABS($F$3:$F$362-L179),0))</f>
        <v>8.3456182709910696</v>
      </c>
      <c r="P179" s="18">
        <f t="shared" si="23"/>
        <v>8.5212637888076763</v>
      </c>
    </row>
    <row r="180" spans="1:16" x14ac:dyDescent="0.25">
      <c r="A180" s="2">
        <v>31321</v>
      </c>
      <c r="B180" s="7">
        <v>32.992193902119723</v>
      </c>
      <c r="C180" s="7">
        <v>19.664920460314015</v>
      </c>
      <c r="D180" s="6">
        <f t="shared" si="16"/>
        <v>10</v>
      </c>
      <c r="E180" s="17">
        <v>178</v>
      </c>
      <c r="F180" s="9">
        <f t="shared" si="17"/>
        <v>0.49307479224376732</v>
      </c>
      <c r="G180" s="8">
        <f t="shared" si="18"/>
        <v>11.814228672573567</v>
      </c>
      <c r="H180" s="8">
        <f t="shared" si="19"/>
        <v>18.798803101672359</v>
      </c>
      <c r="I180" s="17">
        <v>178</v>
      </c>
      <c r="J180" s="9">
        <f t="shared" si="20"/>
        <v>0.11402946828955797</v>
      </c>
      <c r="K180" s="8">
        <f t="shared" si="21"/>
        <v>3.627632198229187</v>
      </c>
      <c r="L180" s="9" cm="1">
        <f t="array" ref="L180">INDEX($J$3:$J$1562,MATCH(MIN(ABS($K$3:$K$1562-C180)),ABS($K$3:$K$1562-C180),0))</f>
        <v>0.4817424727738629</v>
      </c>
      <c r="M180" s="8" cm="1">
        <f t="array" ref="M180">INDEX($H$3:$H$362,MATCH(MIN(ABS($F$3:$F$362-L180)),ABS($F$3:$F$362-L180),0))</f>
        <v>18.498900742909765</v>
      </c>
      <c r="N180" s="8">
        <f t="shared" si="22"/>
        <v>1.0630318381404993</v>
      </c>
      <c r="O180" s="8" cm="1">
        <f t="array" ref="O180">INDEX($G$3:$G$362,MATCH(MIN(ABS($F$3:$F$362-L180)),ABS($F$3:$F$362-L180),0))</f>
        <v>11.255419218884224</v>
      </c>
      <c r="P180" s="18">
        <f t="shared" si="23"/>
        <v>11.964868981292399</v>
      </c>
    </row>
    <row r="181" spans="1:16" x14ac:dyDescent="0.25">
      <c r="A181" s="2">
        <v>31352</v>
      </c>
      <c r="B181" s="7">
        <v>82.298773437031699</v>
      </c>
      <c r="C181" s="7">
        <v>51.951830850902951</v>
      </c>
      <c r="D181" s="6">
        <f t="shared" si="16"/>
        <v>11</v>
      </c>
      <c r="E181" s="17">
        <v>179</v>
      </c>
      <c r="F181" s="9">
        <f t="shared" si="17"/>
        <v>0.49584487534626037</v>
      </c>
      <c r="G181" s="8">
        <f t="shared" si="18"/>
        <v>11.822362127352164</v>
      </c>
      <c r="H181" s="8">
        <f t="shared" si="19"/>
        <v>19.036101377320826</v>
      </c>
      <c r="I181" s="17">
        <v>179</v>
      </c>
      <c r="J181" s="9">
        <f t="shared" si="20"/>
        <v>0.11467008327994875</v>
      </c>
      <c r="K181" s="8">
        <f t="shared" si="21"/>
        <v>3.6311885537447952</v>
      </c>
      <c r="L181" s="9" cm="1">
        <f t="array" ref="L181">INDEX($J$3:$J$1562,MATCH(MIN(ABS($K$3:$K$1562-C181)),ABS($K$3:$K$1562-C181),0))</f>
        <v>0.81678411274823826</v>
      </c>
      <c r="M181" s="8" cm="1">
        <f t="array" ref="M181">INDEX($H$3:$H$362,MATCH(MIN(ABS($F$3:$F$362-L181)),ABS($F$3:$F$362-L181),0))</f>
        <v>47.496898462628856</v>
      </c>
      <c r="N181" s="8">
        <f t="shared" si="22"/>
        <v>1.0937941746191973</v>
      </c>
      <c r="O181" s="8" cm="1">
        <f t="array" ref="O181">INDEX($G$3:$G$362,MATCH(MIN(ABS($F$3:$F$362-L181)),ABS($F$3:$F$362-L181),0))</f>
        <v>36.004730467755088</v>
      </c>
      <c r="P181" s="18">
        <f t="shared" si="23"/>
        <v>39.38176444436484</v>
      </c>
    </row>
    <row r="182" spans="1:16" x14ac:dyDescent="0.25">
      <c r="A182" s="2">
        <v>31382</v>
      </c>
      <c r="B182" s="7">
        <v>7.6633241414857336</v>
      </c>
      <c r="C182" s="7">
        <v>13.396564398233748</v>
      </c>
      <c r="D182" s="6">
        <f t="shared" si="16"/>
        <v>12</v>
      </c>
      <c r="E182" s="17">
        <v>180</v>
      </c>
      <c r="F182" s="9">
        <f t="shared" si="17"/>
        <v>0.49861495844875348</v>
      </c>
      <c r="G182" s="8">
        <f t="shared" si="18"/>
        <v>12.091595392485354</v>
      </c>
      <c r="H182" s="8">
        <f t="shared" si="19"/>
        <v>19.040456733460061</v>
      </c>
      <c r="I182" s="17">
        <v>180</v>
      </c>
      <c r="J182" s="9">
        <f t="shared" si="20"/>
        <v>0.11531069827033953</v>
      </c>
      <c r="K182" s="8">
        <f t="shared" si="21"/>
        <v>3.6590018460076568</v>
      </c>
      <c r="L182" s="9" cm="1">
        <f t="array" ref="L182">INDEX($J$3:$J$1562,MATCH(MIN(ABS($K$3:$K$1562-C182)),ABS($K$3:$K$1562-C182),0))</f>
        <v>0.34657270980140936</v>
      </c>
      <c r="M182" s="8" cm="1">
        <f t="array" ref="M182">INDEX($H$3:$H$362,MATCH(MIN(ABS($F$3:$F$362-L182)),ABS($F$3:$F$362-L182),0))</f>
        <v>13.600141322653752</v>
      </c>
      <c r="N182" s="8">
        <f t="shared" si="22"/>
        <v>0.98503126404422681</v>
      </c>
      <c r="O182" s="8" cm="1">
        <f t="array" ref="O182">INDEX($G$3:$G$362,MATCH(MIN(ABS($F$3:$F$362-L182)),ABS($F$3:$F$362-L182),0))</f>
        <v>5.8508545029712709</v>
      </c>
      <c r="P182" s="18">
        <f t="shared" si="23"/>
        <v>5.7632746068006471</v>
      </c>
    </row>
    <row r="183" spans="1:16" x14ac:dyDescent="0.25">
      <c r="A183" s="2">
        <v>31413</v>
      </c>
      <c r="B183" s="7">
        <v>17.376480685776716</v>
      </c>
      <c r="C183" s="7">
        <v>12.390572283047156</v>
      </c>
      <c r="D183" s="6">
        <f t="shared" si="16"/>
        <v>1</v>
      </c>
      <c r="E183" s="17">
        <v>181</v>
      </c>
      <c r="F183" s="9">
        <f t="shared" si="17"/>
        <v>0.50138504155124652</v>
      </c>
      <c r="G183" s="8">
        <f t="shared" si="18"/>
        <v>12.150577502244102</v>
      </c>
      <c r="H183" s="8">
        <f t="shared" si="19"/>
        <v>19.260291855968564</v>
      </c>
      <c r="I183" s="17">
        <v>181</v>
      </c>
      <c r="J183" s="9">
        <f t="shared" si="20"/>
        <v>0.1159513132607303</v>
      </c>
      <c r="K183" s="8">
        <f t="shared" si="21"/>
        <v>3.7259886091699626</v>
      </c>
      <c r="L183" s="9" cm="1">
        <f t="array" ref="L183">INDEX($J$3:$J$1562,MATCH(MIN(ABS($K$3:$K$1562-C183)),ABS($K$3:$K$1562-C183),0))</f>
        <v>0.33055733504163998</v>
      </c>
      <c r="M183" s="8" cm="1">
        <f t="array" ref="M183">INDEX($H$3:$H$362,MATCH(MIN(ABS($F$3:$F$362-L183)),ABS($F$3:$F$362-L183),0))</f>
        <v>13.256603825885156</v>
      </c>
      <c r="N183" s="8">
        <f t="shared" si="22"/>
        <v>0.93467168860044181</v>
      </c>
      <c r="O183" s="8" cm="1">
        <f t="array" ref="O183">INDEX($G$3:$G$362,MATCH(MIN(ABS($F$3:$F$362-L183)),ABS($F$3:$F$362-L183),0))</f>
        <v>5.3315488364315229</v>
      </c>
      <c r="P183" s="18">
        <f t="shared" si="23"/>
        <v>4.9832477538031723</v>
      </c>
    </row>
    <row r="184" spans="1:16" x14ac:dyDescent="0.25">
      <c r="A184" s="2">
        <v>31444</v>
      </c>
      <c r="B184" s="7">
        <v>38.145523854171984</v>
      </c>
      <c r="C184" s="7">
        <v>71.261284012660568</v>
      </c>
      <c r="D184" s="6">
        <f t="shared" si="16"/>
        <v>2</v>
      </c>
      <c r="E184" s="17">
        <v>182</v>
      </c>
      <c r="F184" s="9">
        <f t="shared" si="17"/>
        <v>0.50415512465373957</v>
      </c>
      <c r="G184" s="8">
        <f t="shared" si="18"/>
        <v>12.174154270000868</v>
      </c>
      <c r="H184" s="8">
        <f t="shared" si="19"/>
        <v>19.423676058232271</v>
      </c>
      <c r="I184" s="17">
        <v>182</v>
      </c>
      <c r="J184" s="9">
        <f t="shared" si="20"/>
        <v>0.11659192825112108</v>
      </c>
      <c r="K184" s="8">
        <f t="shared" si="21"/>
        <v>3.7395572045500911</v>
      </c>
      <c r="L184" s="9" cm="1">
        <f t="array" ref="L184">INDEX($J$3:$J$1562,MATCH(MIN(ABS($K$3:$K$1562-C184)),ABS($K$3:$K$1562-C184),0))</f>
        <v>0.89878283151825755</v>
      </c>
      <c r="M184" s="8" cm="1">
        <f t="array" ref="M184">INDEX($H$3:$H$362,MATCH(MIN(ABS($F$3:$F$362-L184)),ABS($F$3:$F$362-L184),0))</f>
        <v>62.915670317375771</v>
      </c>
      <c r="N184" s="8">
        <f t="shared" si="22"/>
        <v>1.1326476162963164</v>
      </c>
      <c r="O184" s="8" cm="1">
        <f t="array" ref="O184">INDEX($G$3:$G$362,MATCH(MIN(ABS($F$3:$F$362-L184)),ABS($F$3:$F$362-L184),0))</f>
        <v>46.824538590188126</v>
      </c>
      <c r="P184" s="18">
        <f t="shared" si="23"/>
        <v>53.035702018351458</v>
      </c>
    </row>
    <row r="185" spans="1:16" x14ac:dyDescent="0.25">
      <c r="A185" s="2">
        <v>31472</v>
      </c>
      <c r="B185" s="7">
        <v>44.304175560719479</v>
      </c>
      <c r="C185" s="7">
        <v>29.094825329859454</v>
      </c>
      <c r="D185" s="6">
        <f t="shared" si="16"/>
        <v>3</v>
      </c>
      <c r="E185" s="17">
        <v>183</v>
      </c>
      <c r="F185" s="9">
        <f t="shared" si="17"/>
        <v>0.50692520775623273</v>
      </c>
      <c r="G185" s="8">
        <f t="shared" si="18"/>
        <v>12.191169283881806</v>
      </c>
      <c r="H185" s="8">
        <f t="shared" si="19"/>
        <v>19.664920460314015</v>
      </c>
      <c r="I185" s="17">
        <v>183</v>
      </c>
      <c r="J185" s="9">
        <f t="shared" si="20"/>
        <v>0.11723254324151185</v>
      </c>
      <c r="K185" s="8">
        <f t="shared" si="21"/>
        <v>3.7689425473966969</v>
      </c>
      <c r="L185" s="9" cm="1">
        <f t="array" ref="L185">INDEX($J$3:$J$1562,MATCH(MIN(ABS($K$3:$K$1562-C185)),ABS($K$3:$K$1562-C185),0))</f>
        <v>0.61434977578475336</v>
      </c>
      <c r="M185" s="8" cm="1">
        <f t="array" ref="M185">INDEX($H$3:$H$362,MATCH(MIN(ABS($F$3:$F$362-L185)),ABS($F$3:$F$362-L185),0))</f>
        <v>25.804098392501242</v>
      </c>
      <c r="N185" s="8">
        <f t="shared" si="22"/>
        <v>1.1275272976913817</v>
      </c>
      <c r="O185" s="8" cm="1">
        <f t="array" ref="O185">INDEX($G$3:$G$362,MATCH(MIN(ABS($F$3:$F$362-L185)),ABS($F$3:$F$362-L185),0))</f>
        <v>17.6933368674684</v>
      </c>
      <c r="P185" s="18">
        <f t="shared" si="23"/>
        <v>19.949720305319943</v>
      </c>
    </row>
    <row r="186" spans="1:16" x14ac:dyDescent="0.25">
      <c r="A186" s="2">
        <v>31503</v>
      </c>
      <c r="B186" s="7">
        <v>4.9571712381469144</v>
      </c>
      <c r="C186" s="7">
        <v>16.3010043563539</v>
      </c>
      <c r="D186" s="6">
        <f t="shared" si="16"/>
        <v>4</v>
      </c>
      <c r="E186" s="17">
        <v>184</v>
      </c>
      <c r="F186" s="9">
        <f t="shared" si="17"/>
        <v>0.50969529085872578</v>
      </c>
      <c r="G186" s="8">
        <f t="shared" si="18"/>
        <v>12.44891006122131</v>
      </c>
      <c r="H186" s="8">
        <f t="shared" si="19"/>
        <v>19.683745225492125</v>
      </c>
      <c r="I186" s="17">
        <v>184</v>
      </c>
      <c r="J186" s="9">
        <f t="shared" si="20"/>
        <v>0.11787315823190263</v>
      </c>
      <c r="K186" s="8">
        <f t="shared" si="21"/>
        <v>3.8169150602358153</v>
      </c>
      <c r="L186" s="9" cm="1">
        <f t="array" ref="L186">INDEX($J$3:$J$1562,MATCH(MIN(ABS($K$3:$K$1562-C186)),ABS($K$3:$K$1562-C186),0))</f>
        <v>0.41191543882126841</v>
      </c>
      <c r="M186" s="8" cm="1">
        <f t="array" ref="M186">INDEX($H$3:$H$362,MATCH(MIN(ABS($F$3:$F$362-L186)),ABS($F$3:$F$362-L186),0))</f>
        <v>16.279618851300249</v>
      </c>
      <c r="N186" s="8">
        <f t="shared" si="22"/>
        <v>1.0013136367164974</v>
      </c>
      <c r="O186" s="8" cm="1">
        <f t="array" ref="O186">INDEX($G$3:$G$362,MATCH(MIN(ABS($F$3:$F$362-L186)),ABS($F$3:$F$362-L186),0))</f>
        <v>8.1769427407142157</v>
      </c>
      <c r="P186" s="18">
        <f t="shared" si="23"/>
        <v>8.1876842729271146</v>
      </c>
    </row>
    <row r="187" spans="1:16" x14ac:dyDescent="0.25">
      <c r="A187" s="2">
        <v>31533</v>
      </c>
      <c r="B187" s="7">
        <v>14.315070802378051</v>
      </c>
      <c r="C187" s="7">
        <v>57.420369182934273</v>
      </c>
      <c r="D187" s="6">
        <f t="shared" si="16"/>
        <v>5</v>
      </c>
      <c r="E187" s="17">
        <v>185</v>
      </c>
      <c r="F187" s="9">
        <f t="shared" si="17"/>
        <v>0.51246537396121883</v>
      </c>
      <c r="G187" s="8">
        <f t="shared" si="18"/>
        <v>12.454588278655519</v>
      </c>
      <c r="H187" s="8">
        <f t="shared" si="19"/>
        <v>19.759300601592305</v>
      </c>
      <c r="I187" s="17">
        <v>185</v>
      </c>
      <c r="J187" s="9">
        <f t="shared" si="20"/>
        <v>0.11851377322229339</v>
      </c>
      <c r="K187" s="8">
        <f t="shared" si="21"/>
        <v>3.832801944845786</v>
      </c>
      <c r="L187" s="9" cm="1">
        <f t="array" ref="L187">INDEX($J$3:$J$1562,MATCH(MIN(ABS($K$3:$K$1562-C187)),ABS($K$3:$K$1562-C187),0))</f>
        <v>0.84817424727738633</v>
      </c>
      <c r="M187" s="8" cm="1">
        <f t="array" ref="M187">INDEX($H$3:$H$362,MATCH(MIN(ABS($F$3:$F$362-L187)),ABS($F$3:$F$362-L187),0))</f>
        <v>52.138770270464427</v>
      </c>
      <c r="N187" s="8">
        <f t="shared" si="22"/>
        <v>1.1012988776887545</v>
      </c>
      <c r="O187" s="8" cm="1">
        <f t="array" ref="O187">INDEX($G$3:$G$362,MATCH(MIN(ABS($F$3:$F$362-L187)),ABS($F$3:$F$362-L187),0))</f>
        <v>38.39824150618437</v>
      </c>
      <c r="P187" s="18">
        <f t="shared" si="23"/>
        <v>42.287940275982592</v>
      </c>
    </row>
    <row r="188" spans="1:16" x14ac:dyDescent="0.25">
      <c r="A188" s="2">
        <v>31564</v>
      </c>
      <c r="B188" s="7">
        <v>5.1777908179582113</v>
      </c>
      <c r="C188" s="7">
        <v>59.732550540469006</v>
      </c>
      <c r="D188" s="6">
        <f t="shared" si="16"/>
        <v>6</v>
      </c>
      <c r="E188" s="17">
        <v>186</v>
      </c>
      <c r="F188" s="9">
        <f t="shared" si="17"/>
        <v>0.51523545706371188</v>
      </c>
      <c r="G188" s="8">
        <f t="shared" si="18"/>
        <v>12.617324259402508</v>
      </c>
      <c r="H188" s="8">
        <f t="shared" si="19"/>
        <v>19.771552401386462</v>
      </c>
      <c r="I188" s="17">
        <v>186</v>
      </c>
      <c r="J188" s="9">
        <f t="shared" si="20"/>
        <v>0.11915438821268418</v>
      </c>
      <c r="K188" s="8">
        <f t="shared" si="21"/>
        <v>3.8439865692753372</v>
      </c>
      <c r="L188" s="9" cm="1">
        <f t="array" ref="L188">INDEX($J$3:$J$1562,MATCH(MIN(ABS($K$3:$K$1562-C188)),ABS($K$3:$K$1562-C188),0))</f>
        <v>0.86034593209481103</v>
      </c>
      <c r="M188" s="8" cm="1">
        <f t="array" ref="M188">INDEX($H$3:$H$362,MATCH(MIN(ABS($F$3:$F$362-L188)),ABS($F$3:$F$362-L188),0))</f>
        <v>53.320011773933864</v>
      </c>
      <c r="N188" s="8">
        <f t="shared" si="22"/>
        <v>1.1202651416080518</v>
      </c>
      <c r="O188" s="8" cm="1">
        <f t="array" ref="O188">INDEX($G$3:$G$362,MATCH(MIN(ABS($F$3:$F$362-L188)),ABS($F$3:$F$362-L188),0))</f>
        <v>39.533209347042032</v>
      </c>
      <c r="P188" s="18">
        <f t="shared" si="23"/>
        <v>44.287676367384798</v>
      </c>
    </row>
    <row r="189" spans="1:16" x14ac:dyDescent="0.25">
      <c r="A189" s="2">
        <v>31594</v>
      </c>
      <c r="B189" s="7">
        <v>10.363824694099574</v>
      </c>
      <c r="C189" s="7">
        <v>53.320011773933864</v>
      </c>
      <c r="D189" s="6">
        <f t="shared" si="16"/>
        <v>7</v>
      </c>
      <c r="E189" s="17">
        <v>187</v>
      </c>
      <c r="F189" s="9">
        <f t="shared" si="17"/>
        <v>0.51800554016620504</v>
      </c>
      <c r="G189" s="8">
        <f t="shared" si="18"/>
        <v>12.872141894983253</v>
      </c>
      <c r="H189" s="8">
        <f t="shared" si="19"/>
        <v>19.791604536994907</v>
      </c>
      <c r="I189" s="17">
        <v>187</v>
      </c>
      <c r="J189" s="9">
        <f t="shared" si="20"/>
        <v>0.11979500320307496</v>
      </c>
      <c r="K189" s="8">
        <f t="shared" si="21"/>
        <v>3.8811522665675846</v>
      </c>
      <c r="L189" s="9" cm="1">
        <f t="array" ref="L189">INDEX($J$3:$J$1562,MATCH(MIN(ABS($K$3:$K$1562-C189)),ABS($K$3:$K$1562-C189),0))</f>
        <v>0.82575272261370913</v>
      </c>
      <c r="M189" s="8" cm="1">
        <f t="array" ref="M189">INDEX($H$3:$H$362,MATCH(MIN(ABS($F$3:$F$362-L189)),ABS($F$3:$F$362-L189),0))</f>
        <v>48.82409903216309</v>
      </c>
      <c r="N189" s="8">
        <f t="shared" si="22"/>
        <v>1.0920838854355319</v>
      </c>
      <c r="O189" s="8" cm="1">
        <f t="array" ref="O189">INDEX($G$3:$G$362,MATCH(MIN(ABS($F$3:$F$362-L189)),ABS($F$3:$F$362-L189),0))</f>
        <v>36.727516416477656</v>
      </c>
      <c r="P189" s="18">
        <f t="shared" si="23"/>
        <v>40.109528830504203</v>
      </c>
    </row>
    <row r="190" spans="1:16" x14ac:dyDescent="0.25">
      <c r="A190" s="2">
        <v>31625</v>
      </c>
      <c r="B190" s="7">
        <v>2.0993508695770866</v>
      </c>
      <c r="C190" s="7">
        <v>12.210235860799378</v>
      </c>
      <c r="D190" s="6">
        <f t="shared" si="16"/>
        <v>8</v>
      </c>
      <c r="E190" s="17">
        <v>188</v>
      </c>
      <c r="F190" s="9">
        <f t="shared" si="17"/>
        <v>0.52077562326869808</v>
      </c>
      <c r="G190" s="8">
        <f t="shared" si="18"/>
        <v>12.884420909560083</v>
      </c>
      <c r="H190" s="8">
        <f t="shared" si="19"/>
        <v>19.815272460410178</v>
      </c>
      <c r="I190" s="17">
        <v>188</v>
      </c>
      <c r="J190" s="9">
        <f t="shared" si="20"/>
        <v>0.12043561819346572</v>
      </c>
      <c r="K190" s="8">
        <f t="shared" si="21"/>
        <v>3.8897984506454524</v>
      </c>
      <c r="L190" s="9" cm="1">
        <f t="array" ref="L190">INDEX($J$3:$J$1562,MATCH(MIN(ABS($K$3:$K$1562-C190)),ABS($K$3:$K$1562-C190),0))</f>
        <v>0.32543241511851378</v>
      </c>
      <c r="M190" s="8" cm="1">
        <f t="array" ref="M190">INDEX($H$3:$H$362,MATCH(MIN(ABS($F$3:$F$362-L190)),ABS($F$3:$F$362-L190),0))</f>
        <v>12.492646789459664</v>
      </c>
      <c r="N190" s="8">
        <f t="shared" si="22"/>
        <v>0.97739382747148795</v>
      </c>
      <c r="O190" s="8" cm="1">
        <f t="array" ref="O190">INDEX($G$3:$G$362,MATCH(MIN(ABS($F$3:$F$362-L190)),ABS($F$3:$F$362-L190),0))</f>
        <v>5.1777908179582113</v>
      </c>
      <c r="P190" s="18">
        <f t="shared" si="23"/>
        <v>5.0607407854109026</v>
      </c>
    </row>
    <row r="191" spans="1:16" x14ac:dyDescent="0.25">
      <c r="A191" s="2">
        <v>31656</v>
      </c>
      <c r="B191" s="7">
        <v>0.93986684019949518</v>
      </c>
      <c r="C191" s="7">
        <v>67.450382396937172</v>
      </c>
      <c r="D191" s="6">
        <f t="shared" si="16"/>
        <v>9</v>
      </c>
      <c r="E191" s="17">
        <v>189</v>
      </c>
      <c r="F191" s="9">
        <f t="shared" si="17"/>
        <v>0.52354570637119113</v>
      </c>
      <c r="G191" s="8">
        <f t="shared" si="18"/>
        <v>13.190824378349649</v>
      </c>
      <c r="H191" s="8">
        <f t="shared" si="19"/>
        <v>19.954990985421944</v>
      </c>
      <c r="I191" s="17">
        <v>189</v>
      </c>
      <c r="J191" s="9">
        <f t="shared" si="20"/>
        <v>0.1210762331838565</v>
      </c>
      <c r="K191" s="8">
        <f t="shared" si="21"/>
        <v>3.9622721892881048</v>
      </c>
      <c r="L191" s="9" cm="1">
        <f t="array" ref="L191">INDEX($J$3:$J$1562,MATCH(MIN(ABS($K$3:$K$1562-C191)),ABS($K$3:$K$1562-C191),0))</f>
        <v>0.88917360666239587</v>
      </c>
      <c r="M191" s="8" cm="1">
        <f t="array" ref="M191">INDEX($H$3:$H$362,MATCH(MIN(ABS($F$3:$F$362-L191)),ABS($F$3:$F$362-L191),0))</f>
        <v>60.0996996391614</v>
      </c>
      <c r="N191" s="8">
        <f t="shared" si="22"/>
        <v>1.1223081446647698</v>
      </c>
      <c r="O191" s="8" cm="1">
        <f t="array" ref="O191">INDEX($G$3:$G$362,MATCH(MIN(ABS($F$3:$F$362-L191)),ABS($F$3:$F$362-L191),0))</f>
        <v>44.909722659107253</v>
      </c>
      <c r="P191" s="18">
        <f t="shared" si="23"/>
        <v>50.402547514952033</v>
      </c>
    </row>
    <row r="192" spans="1:16" x14ac:dyDescent="0.25">
      <c r="A192" s="2">
        <v>31686</v>
      </c>
      <c r="B192" s="7">
        <v>22.420388969980056</v>
      </c>
      <c r="C192" s="7">
        <v>4.6394599806783949</v>
      </c>
      <c r="D192" s="6">
        <f t="shared" si="16"/>
        <v>10</v>
      </c>
      <c r="E192" s="17">
        <v>190</v>
      </c>
      <c r="F192" s="9">
        <f t="shared" si="17"/>
        <v>0.52631578947368418</v>
      </c>
      <c r="G192" s="8">
        <f t="shared" si="18"/>
        <v>13.217134748051638</v>
      </c>
      <c r="H192" s="8">
        <f t="shared" si="19"/>
        <v>20.613666276313655</v>
      </c>
      <c r="I192" s="17">
        <v>190</v>
      </c>
      <c r="J192" s="9">
        <f t="shared" si="20"/>
        <v>0.12171684817424727</v>
      </c>
      <c r="K192" s="8">
        <f t="shared" si="21"/>
        <v>3.9832915603609993</v>
      </c>
      <c r="L192" s="9" cm="1">
        <f t="array" ref="L192">INDEX($J$3:$J$1562,MATCH(MIN(ABS($K$3:$K$1562-C192)),ABS($K$3:$K$1562-C192),0))</f>
        <v>0.13901345291479822</v>
      </c>
      <c r="M192" s="8" cm="1">
        <f t="array" ref="M192">INDEX($H$3:$H$362,MATCH(MIN(ABS($F$3:$F$362-L192)),ABS($F$3:$F$362-L192),0))</f>
        <v>3.832801944845786</v>
      </c>
      <c r="N192" s="8">
        <f t="shared" si="22"/>
        <v>1.210461705937447</v>
      </c>
      <c r="O192" s="8" cm="1">
        <f t="array" ref="O192">INDEX($G$3:$G$362,MATCH(MIN(ABS($F$3:$F$362-L192)),ABS($F$3:$F$362-L192),0))</f>
        <v>1.6153856539066647</v>
      </c>
      <c r="P192" s="18">
        <f t="shared" si="23"/>
        <v>1.9553624743747395</v>
      </c>
    </row>
    <row r="193" spans="1:16" x14ac:dyDescent="0.25">
      <c r="A193" s="2">
        <v>31717</v>
      </c>
      <c r="B193" s="7">
        <v>3.6263204273530363</v>
      </c>
      <c r="C193" s="7">
        <v>3.1626718339511255</v>
      </c>
      <c r="D193" s="6">
        <f t="shared" si="16"/>
        <v>11</v>
      </c>
      <c r="E193" s="17">
        <v>191</v>
      </c>
      <c r="F193" s="9">
        <f t="shared" si="17"/>
        <v>0.52908587257617734</v>
      </c>
      <c r="G193" s="8">
        <f t="shared" si="18"/>
        <v>13.586982674796754</v>
      </c>
      <c r="H193" s="8">
        <f t="shared" si="19"/>
        <v>20.824924253601321</v>
      </c>
      <c r="I193" s="17">
        <v>191</v>
      </c>
      <c r="J193" s="9">
        <f t="shared" si="20"/>
        <v>0.12235746316463805</v>
      </c>
      <c r="K193" s="8">
        <f t="shared" si="21"/>
        <v>3.983430982652413</v>
      </c>
      <c r="L193" s="9" cm="1">
        <f t="array" ref="L193">INDEX($J$3:$J$1562,MATCH(MIN(ABS($K$3:$K$1562-C193)),ABS($K$3:$K$1562-C193),0))</f>
        <v>0.10634208840486867</v>
      </c>
      <c r="M193" s="8" cm="1">
        <f t="array" ref="M193">INDEX($H$3:$H$362,MATCH(MIN(ABS($F$3:$F$362-L193)),ABS($F$3:$F$362-L193),0))</f>
        <v>3.0291630268230909</v>
      </c>
      <c r="N193" s="8">
        <f t="shared" si="22"/>
        <v>1.0440744872249597</v>
      </c>
      <c r="O193" s="8" cm="1">
        <f t="array" ref="O193">INDEX($G$3:$G$362,MATCH(MIN(ABS($F$3:$F$362-L193)),ABS($F$3:$F$362-L193),0))</f>
        <v>1.2858791951792303</v>
      </c>
      <c r="P193" s="18">
        <f t="shared" si="23"/>
        <v>1.3425536613399986</v>
      </c>
    </row>
    <row r="194" spans="1:16" x14ac:dyDescent="0.25">
      <c r="A194" s="2">
        <v>31747</v>
      </c>
      <c r="B194" s="7">
        <v>28.451699263726987</v>
      </c>
      <c r="C194" s="7">
        <v>4.8870819320459447</v>
      </c>
      <c r="D194" s="6">
        <f t="shared" si="16"/>
        <v>12</v>
      </c>
      <c r="E194" s="17">
        <v>192</v>
      </c>
      <c r="F194" s="9">
        <f t="shared" si="17"/>
        <v>0.53185595567867039</v>
      </c>
      <c r="G194" s="8">
        <f t="shared" si="18"/>
        <v>13.608362013894553</v>
      </c>
      <c r="H194" s="8">
        <f t="shared" si="19"/>
        <v>20.827084255392908</v>
      </c>
      <c r="I194" s="17">
        <v>192</v>
      </c>
      <c r="J194" s="9">
        <f t="shared" si="20"/>
        <v>0.12299807815502883</v>
      </c>
      <c r="K194" s="8">
        <f t="shared" si="21"/>
        <v>3.9930822884058239</v>
      </c>
      <c r="L194" s="9" cm="1">
        <f t="array" ref="L194">INDEX($J$3:$J$1562,MATCH(MIN(ABS($K$3:$K$1562-C194)),ABS($K$3:$K$1562-C194),0))</f>
        <v>0.14862267777065982</v>
      </c>
      <c r="M194" s="8" cm="1">
        <f t="array" ref="M194">INDEX($H$3:$H$362,MATCH(MIN(ABS($F$3:$F$362-L194)),ABS($F$3:$F$362-L194),0))</f>
        <v>4.1137807338158634</v>
      </c>
      <c r="N194" s="8">
        <f t="shared" si="22"/>
        <v>1.1879782244769235</v>
      </c>
      <c r="O194" s="8" cm="1">
        <f t="array" ref="O194">INDEX($G$3:$G$362,MATCH(MIN(ABS($F$3:$F$362-L194)),ABS($F$3:$F$362-L194),0))</f>
        <v>1.7845884812752579</v>
      </c>
      <c r="P194" s="18">
        <f t="shared" si="23"/>
        <v>2.1200522554073502</v>
      </c>
    </row>
    <row r="195" spans="1:16" x14ac:dyDescent="0.25">
      <c r="A195" s="2">
        <v>31778</v>
      </c>
      <c r="B195" s="7">
        <v>2.7360033695119776</v>
      </c>
      <c r="C195" s="7">
        <v>43.224334781435267</v>
      </c>
      <c r="D195" s="6">
        <f t="shared" ref="D195:D258" si="24">MONTH(A195)</f>
        <v>1</v>
      </c>
      <c r="E195" s="17">
        <v>193</v>
      </c>
      <c r="F195" s="9">
        <f t="shared" si="17"/>
        <v>0.53462603878116344</v>
      </c>
      <c r="G195" s="8">
        <f t="shared" si="18"/>
        <v>13.639780405389626</v>
      </c>
      <c r="H195" s="8">
        <f t="shared" si="19"/>
        <v>20.831167342164182</v>
      </c>
      <c r="I195" s="17">
        <v>193</v>
      </c>
      <c r="J195" s="9">
        <f t="shared" si="20"/>
        <v>0.1236386931454196</v>
      </c>
      <c r="K195" s="8">
        <f t="shared" si="21"/>
        <v>4.0266108990095724</v>
      </c>
      <c r="L195" s="9" cm="1">
        <f t="array" ref="L195">INDEX($J$3:$J$1562,MATCH(MIN(ABS($K$3:$K$1562-C195)),ABS($K$3:$K$1562-C195),0))</f>
        <v>0.74695707879564377</v>
      </c>
      <c r="M195" s="8" cm="1">
        <f t="array" ref="M195">INDEX($H$3:$H$362,MATCH(MIN(ABS($F$3:$F$362-L195)),ABS($F$3:$F$362-L195),0))</f>
        <v>37.25247297405194</v>
      </c>
      <c r="N195" s="8">
        <f t="shared" si="22"/>
        <v>1.1603077951775982</v>
      </c>
      <c r="O195" s="8" cm="1">
        <f t="array" ref="O195">INDEX($G$3:$G$362,MATCH(MIN(ABS($F$3:$F$362-L195)),ABS($F$3:$F$362-L195),0))</f>
        <v>30.308301871872484</v>
      </c>
      <c r="P195" s="18">
        <f t="shared" si="23"/>
        <v>35.166958920529432</v>
      </c>
    </row>
    <row r="196" spans="1:16" x14ac:dyDescent="0.25">
      <c r="A196" s="2">
        <v>31809</v>
      </c>
      <c r="B196" s="7">
        <v>38.917634475696019</v>
      </c>
      <c r="C196" s="7">
        <v>42.002247899555222</v>
      </c>
      <c r="D196" s="6">
        <f t="shared" si="24"/>
        <v>2</v>
      </c>
      <c r="E196" s="17">
        <v>194</v>
      </c>
      <c r="F196" s="9">
        <f t="shared" ref="F196:F259" si="25">E196/($E$1+1)</f>
        <v>0.53739612188365649</v>
      </c>
      <c r="G196" s="8">
        <f t="shared" ref="G196:G259" si="26">_xlfn.PERCENTILE.EXC($B$3:$B$362,F196)</f>
        <v>13.776646885175417</v>
      </c>
      <c r="H196" s="8">
        <f t="shared" ref="H196:H259" si="27">_xlfn.PERCENTILE.EXC($C$3:$C$362,F196)</f>
        <v>20.870677530339265</v>
      </c>
      <c r="I196" s="17">
        <v>194</v>
      </c>
      <c r="J196" s="9">
        <f t="shared" ref="J196:J259" si="28">I196/($I$1+1)</f>
        <v>0.12427930813581038</v>
      </c>
      <c r="K196" s="8">
        <f t="shared" ref="K196:K259" si="29">_xlfn.PERCENTILE.EXC($C$3:$C$1562,J196)</f>
        <v>4.0392370787766652</v>
      </c>
      <c r="L196" s="9" cm="1">
        <f t="array" ref="L196">INDEX($J$3:$J$1562,MATCH(MIN(ABS($K$3:$K$1562-C196)),ABS($K$3:$K$1562-C196),0))</f>
        <v>0.73670723894939139</v>
      </c>
      <c r="M196" s="8" cm="1">
        <f t="array" ref="M196">INDEX($H$3:$H$362,MATCH(MIN(ABS($F$3:$F$362-L196)),ABS($F$3:$F$362-L196),0))</f>
        <v>35.49111951431167</v>
      </c>
      <c r="N196" s="8">
        <f t="shared" ref="N196:N259" si="30">C196/M196</f>
        <v>1.1834579600290704</v>
      </c>
      <c r="O196" s="8" cm="1">
        <f t="array" ref="O196">INDEX($G$3:$G$362,MATCH(MIN(ABS($F$3:$F$362-L196)),ABS($F$3:$F$362-L196),0))</f>
        <v>28.400338669022233</v>
      </c>
      <c r="P196" s="18">
        <f t="shared" ref="P196:P259" si="31">N196*O196</f>
        <v>33.610606865375779</v>
      </c>
    </row>
    <row r="197" spans="1:16" x14ac:dyDescent="0.25">
      <c r="A197" s="2">
        <v>31837</v>
      </c>
      <c r="B197" s="7">
        <v>94.115672892000376</v>
      </c>
      <c r="C197" s="7">
        <v>3.5036941082031419</v>
      </c>
      <c r="D197" s="6">
        <f t="shared" si="24"/>
        <v>3</v>
      </c>
      <c r="E197" s="17">
        <v>195</v>
      </c>
      <c r="F197" s="9">
        <f t="shared" si="25"/>
        <v>0.54016620498614953</v>
      </c>
      <c r="G197" s="8">
        <f t="shared" si="26"/>
        <v>13.785662111162397</v>
      </c>
      <c r="H197" s="8">
        <f t="shared" si="27"/>
        <v>20.974881788016749</v>
      </c>
      <c r="I197" s="17">
        <v>195</v>
      </c>
      <c r="J197" s="9">
        <f t="shared" si="28"/>
        <v>0.12491992312620115</v>
      </c>
      <c r="K197" s="8">
        <f t="shared" si="29"/>
        <v>4.0633255881401187</v>
      </c>
      <c r="L197" s="9" cm="1">
        <f t="array" ref="L197">INDEX($J$3:$J$1562,MATCH(MIN(ABS($K$3:$K$1562-C197)),ABS($K$3:$K$1562-C197),0))</f>
        <v>0.11274823830877642</v>
      </c>
      <c r="M197" s="8" cm="1">
        <f t="array" ref="M197">INDEX($H$3:$H$362,MATCH(MIN(ABS($F$3:$F$362-L197)),ABS($F$3:$F$362-L197),0))</f>
        <v>3.0936068999421402</v>
      </c>
      <c r="N197" s="8">
        <f t="shared" si="30"/>
        <v>1.1325595725393138</v>
      </c>
      <c r="O197" s="8" cm="1">
        <f t="array" ref="O197">INDEX($G$3:$G$362,MATCH(MIN(ABS($F$3:$F$362-L197)),ABS($F$3:$F$362-L197),0))</f>
        <v>1.3774577531801064</v>
      </c>
      <c r="P197" s="18">
        <f t="shared" si="31"/>
        <v>1.5600529641326251</v>
      </c>
    </row>
    <row r="198" spans="1:16" x14ac:dyDescent="0.25">
      <c r="A198" s="2">
        <v>31868</v>
      </c>
      <c r="B198" s="7">
        <v>31.752845194126909</v>
      </c>
      <c r="C198" s="7">
        <v>32.819775258950735</v>
      </c>
      <c r="D198" s="6">
        <f t="shared" si="24"/>
        <v>4</v>
      </c>
      <c r="E198" s="17">
        <v>196</v>
      </c>
      <c r="F198" s="9">
        <f t="shared" si="25"/>
        <v>0.54293628808864269</v>
      </c>
      <c r="G198" s="8">
        <f t="shared" si="26"/>
        <v>14.170847830369199</v>
      </c>
      <c r="H198" s="8">
        <f t="shared" si="27"/>
        <v>21.045197798942375</v>
      </c>
      <c r="I198" s="17">
        <v>196</v>
      </c>
      <c r="J198" s="9">
        <f t="shared" si="28"/>
        <v>0.12556053811659193</v>
      </c>
      <c r="K198" s="8">
        <f t="shared" si="29"/>
        <v>4.0836386837744296</v>
      </c>
      <c r="L198" s="9" cm="1">
        <f t="array" ref="L198">INDEX($J$3:$J$1562,MATCH(MIN(ABS($K$3:$K$1562-C198)),ABS($K$3:$K$1562-C198),0))</f>
        <v>0.6547085201793722</v>
      </c>
      <c r="M198" s="8" cm="1">
        <f t="array" ref="M198">INDEX($H$3:$H$362,MATCH(MIN(ABS($F$3:$F$362-L198)),ABS($F$3:$F$362-L198),0))</f>
        <v>27.66771930376769</v>
      </c>
      <c r="N198" s="8">
        <f t="shared" si="30"/>
        <v>1.1862118051227104</v>
      </c>
      <c r="O198" s="8" cm="1">
        <f t="array" ref="O198">INDEX($G$3:$G$362,MATCH(MIN(ABS($F$3:$F$362-L198)),ABS($F$3:$F$362-L198),0))</f>
        <v>20.054852019118496</v>
      </c>
      <c r="P198" s="18">
        <f t="shared" si="31"/>
        <v>23.789302215067384</v>
      </c>
    </row>
    <row r="199" spans="1:16" x14ac:dyDescent="0.25">
      <c r="A199" s="2">
        <v>31898</v>
      </c>
      <c r="B199" s="7">
        <v>7.1276747968949747</v>
      </c>
      <c r="C199" s="7">
        <v>3.8169150602358153</v>
      </c>
      <c r="D199" s="6">
        <f t="shared" si="24"/>
        <v>5</v>
      </c>
      <c r="E199" s="17">
        <v>197</v>
      </c>
      <c r="F199" s="9">
        <f t="shared" si="25"/>
        <v>0.54570637119113574</v>
      </c>
      <c r="G199" s="8">
        <f t="shared" si="26"/>
        <v>14.233695127170819</v>
      </c>
      <c r="H199" s="8">
        <f t="shared" si="27"/>
        <v>21.133142281921806</v>
      </c>
      <c r="I199" s="17">
        <v>197</v>
      </c>
      <c r="J199" s="9">
        <f t="shared" si="28"/>
        <v>0.12620115310698271</v>
      </c>
      <c r="K199" s="8">
        <f t="shared" si="29"/>
        <v>4.1033316397339528</v>
      </c>
      <c r="L199" s="9" cm="1">
        <f t="array" ref="L199">INDEX($J$3:$J$1562,MATCH(MIN(ABS($K$3:$K$1562-C199)),ABS($K$3:$K$1562-C199),0))</f>
        <v>0.11787315823190263</v>
      </c>
      <c r="M199" s="8" cm="1">
        <f t="array" ref="M199">INDEX($H$3:$H$362,MATCH(MIN(ABS($F$3:$F$362-L199)),ABS($F$3:$F$362-L199),0))</f>
        <v>3.1927111804391708</v>
      </c>
      <c r="N199" s="8">
        <f t="shared" si="30"/>
        <v>1.1955090343345065</v>
      </c>
      <c r="O199" s="8" cm="1">
        <f t="array" ref="O199">INDEX($G$3:$G$362,MATCH(MIN(ABS($F$3:$F$362-L199)),ABS($F$3:$F$362-L199),0))</f>
        <v>1.4029602426800245</v>
      </c>
      <c r="P199" s="18">
        <f t="shared" si="31"/>
        <v>1.677251644936101</v>
      </c>
    </row>
    <row r="200" spans="1:16" x14ac:dyDescent="0.25">
      <c r="A200" s="2">
        <v>31929</v>
      </c>
      <c r="B200" s="7">
        <v>1.5549833127668655</v>
      </c>
      <c r="C200" s="7">
        <v>33.403466093256952</v>
      </c>
      <c r="D200" s="6">
        <f t="shared" si="24"/>
        <v>6</v>
      </c>
      <c r="E200" s="17">
        <v>198</v>
      </c>
      <c r="F200" s="9">
        <f t="shared" si="25"/>
        <v>0.54847645429362879</v>
      </c>
      <c r="G200" s="8">
        <f t="shared" si="26"/>
        <v>14.290898261811188</v>
      </c>
      <c r="H200" s="8">
        <f t="shared" si="27"/>
        <v>21.646338373148275</v>
      </c>
      <c r="I200" s="17">
        <v>198</v>
      </c>
      <c r="J200" s="9">
        <f t="shared" si="28"/>
        <v>0.12684176809737349</v>
      </c>
      <c r="K200" s="8">
        <f t="shared" si="29"/>
        <v>4.1137807338158634</v>
      </c>
      <c r="L200" s="9" cm="1">
        <f t="array" ref="L200">INDEX($J$3:$J$1562,MATCH(MIN(ABS($K$3:$K$1562-C200)),ABS($K$3:$K$1562-C200),0))</f>
        <v>0.66303651505445227</v>
      </c>
      <c r="M200" s="8" cm="1">
        <f t="array" ref="M200">INDEX($H$3:$H$362,MATCH(MIN(ABS($F$3:$F$362-L200)),ABS($F$3:$F$362-L200),0))</f>
        <v>28.48482192130913</v>
      </c>
      <c r="N200" s="8">
        <f t="shared" si="30"/>
        <v>1.1726759670654021</v>
      </c>
      <c r="O200" s="8" cm="1">
        <f t="array" ref="O200">INDEX($G$3:$G$362,MATCH(MIN(ABS($F$3:$F$362-L200)),ABS($F$3:$F$362-L200),0))</f>
        <v>20.722805290398412</v>
      </c>
      <c r="P200" s="18">
        <f t="shared" si="31"/>
        <v>24.301135734225991</v>
      </c>
    </row>
    <row r="201" spans="1:16" x14ac:dyDescent="0.25">
      <c r="A201" s="2">
        <v>31959</v>
      </c>
      <c r="B201" s="7">
        <v>2.1838458153827593</v>
      </c>
      <c r="C201" s="7">
        <v>85.462240773244986</v>
      </c>
      <c r="D201" s="6">
        <f t="shared" si="24"/>
        <v>7</v>
      </c>
      <c r="E201" s="17">
        <v>199</v>
      </c>
      <c r="F201" s="9">
        <f t="shared" si="25"/>
        <v>0.55124653739612184</v>
      </c>
      <c r="G201" s="8">
        <f t="shared" si="26"/>
        <v>14.301635547784395</v>
      </c>
      <c r="H201" s="8">
        <f t="shared" si="27"/>
        <v>22.084168346267546</v>
      </c>
      <c r="I201" s="17">
        <v>199</v>
      </c>
      <c r="J201" s="9">
        <f t="shared" si="28"/>
        <v>0.12748238308776424</v>
      </c>
      <c r="K201" s="8">
        <f t="shared" si="29"/>
        <v>4.1221223311949142</v>
      </c>
      <c r="L201" s="9" cm="1">
        <f t="array" ref="L201">INDEX($J$3:$J$1562,MATCH(MIN(ABS($K$3:$K$1562-C201)),ABS($K$3:$K$1562-C201),0))</f>
        <v>0.94170403587443952</v>
      </c>
      <c r="M201" s="8" cm="1">
        <f t="array" ref="M201">INDEX($H$3:$H$362,MATCH(MIN(ABS($F$3:$F$362-L201)),ABS($F$3:$F$362-L201),0))</f>
        <v>77.661459465597446</v>
      </c>
      <c r="N201" s="8">
        <f t="shared" si="30"/>
        <v>1.1004459787560796</v>
      </c>
      <c r="O201" s="8" cm="1">
        <f t="array" ref="O201">INDEX($G$3:$G$362,MATCH(MIN(ABS($F$3:$F$362-L201)),ABS($F$3:$F$362-L201),0))</f>
        <v>65.991676417631467</v>
      </c>
      <c r="P201" s="18">
        <f t="shared" si="31"/>
        <v>72.620274945154961</v>
      </c>
    </row>
    <row r="202" spans="1:16" x14ac:dyDescent="0.25">
      <c r="A202" s="2">
        <v>31990</v>
      </c>
      <c r="B202" s="7">
        <v>14.301635547784395</v>
      </c>
      <c r="C202" s="7">
        <v>38.569858067292074</v>
      </c>
      <c r="D202" s="6">
        <f t="shared" si="24"/>
        <v>8</v>
      </c>
      <c r="E202" s="17">
        <v>200</v>
      </c>
      <c r="F202" s="9">
        <f t="shared" si="25"/>
        <v>0.554016620498615</v>
      </c>
      <c r="G202" s="8">
        <f t="shared" si="26"/>
        <v>14.315070802378051</v>
      </c>
      <c r="H202" s="8">
        <f t="shared" si="27"/>
        <v>22.104154137109273</v>
      </c>
      <c r="I202" s="17">
        <v>200</v>
      </c>
      <c r="J202" s="9">
        <f t="shared" si="28"/>
        <v>0.12812299807815503</v>
      </c>
      <c r="K202" s="8">
        <f t="shared" si="29"/>
        <v>4.1294710444043279</v>
      </c>
      <c r="L202" s="9" cm="1">
        <f t="array" ref="L202">INDEX($J$3:$J$1562,MATCH(MIN(ABS($K$3:$K$1562-C202)),ABS($K$3:$K$1562-C202),0))</f>
        <v>0.70916079436258805</v>
      </c>
      <c r="M202" s="8" cm="1">
        <f t="array" ref="M202">INDEX($H$3:$H$362,MATCH(MIN(ABS($F$3:$F$362-L202)),ABS($F$3:$F$362-L202),0))</f>
        <v>33.332738857965332</v>
      </c>
      <c r="N202" s="8">
        <f t="shared" si="30"/>
        <v>1.1571163783343072</v>
      </c>
      <c r="O202" s="8" cm="1">
        <f t="array" ref="O202">INDEX($G$3:$G$362,MATCH(MIN(ABS($F$3:$F$362-L202)),ABS($F$3:$F$362-L202),0))</f>
        <v>24.454499441724007</v>
      </c>
      <c r="P202" s="18">
        <f t="shared" si="31"/>
        <v>28.29670182798602</v>
      </c>
    </row>
    <row r="203" spans="1:16" x14ac:dyDescent="0.25">
      <c r="A203" s="2">
        <v>32021</v>
      </c>
      <c r="B203" s="7">
        <v>10.775915844807804</v>
      </c>
      <c r="C203" s="7">
        <v>1.1712218055068941</v>
      </c>
      <c r="D203" s="6">
        <f t="shared" si="24"/>
        <v>9</v>
      </c>
      <c r="E203" s="17">
        <v>201</v>
      </c>
      <c r="F203" s="9">
        <f t="shared" si="25"/>
        <v>0.55678670360110805</v>
      </c>
      <c r="G203" s="8">
        <f t="shared" si="26"/>
        <v>14.437207365397706</v>
      </c>
      <c r="H203" s="8">
        <f t="shared" si="27"/>
        <v>22.578225333906293</v>
      </c>
      <c r="I203" s="17">
        <v>201</v>
      </c>
      <c r="J203" s="9">
        <f t="shared" si="28"/>
        <v>0.12876361306854581</v>
      </c>
      <c r="K203" s="8">
        <f t="shared" si="29"/>
        <v>4.2245840512172803</v>
      </c>
      <c r="L203" s="9" cm="1">
        <f t="array" ref="L203">INDEX($J$3:$J$1562,MATCH(MIN(ABS($K$3:$K$1562-C203)),ABS($K$3:$K$1562-C203),0))</f>
        <v>4.2280589365791162E-2</v>
      </c>
      <c r="M203" s="8" cm="1">
        <f t="array" ref="M203">INDEX($H$3:$H$362,MATCH(MIN(ABS($F$3:$F$362-L203)),ABS($F$3:$F$362-L203),0))</f>
        <v>1.0837982017828895</v>
      </c>
      <c r="N203" s="8">
        <f t="shared" si="30"/>
        <v>1.0806640974124051</v>
      </c>
      <c r="O203" s="8" cm="1">
        <f t="array" ref="O203">INDEX($G$3:$G$362,MATCH(MIN(ABS($F$3:$F$362-L203)),ABS($F$3:$F$362-L203),0))</f>
        <v>0.59674351067558673</v>
      </c>
      <c r="P203" s="18">
        <f t="shared" si="31"/>
        <v>0.64487928735094291</v>
      </c>
    </row>
    <row r="204" spans="1:16" x14ac:dyDescent="0.25">
      <c r="A204" s="2">
        <v>32051</v>
      </c>
      <c r="B204" s="7">
        <v>6.2114102013894072</v>
      </c>
      <c r="C204" s="7">
        <v>63.83332573676234</v>
      </c>
      <c r="D204" s="6">
        <f t="shared" si="24"/>
        <v>10</v>
      </c>
      <c r="E204" s="17">
        <v>202</v>
      </c>
      <c r="F204" s="9">
        <f t="shared" si="25"/>
        <v>0.55955678670360109</v>
      </c>
      <c r="G204" s="8">
        <f t="shared" si="26"/>
        <v>14.492674713168842</v>
      </c>
      <c r="H204" s="8">
        <f t="shared" si="27"/>
        <v>22.769968157216329</v>
      </c>
      <c r="I204" s="17">
        <v>202</v>
      </c>
      <c r="J204" s="9">
        <f t="shared" si="28"/>
        <v>0.12940422805893659</v>
      </c>
      <c r="K204" s="8">
        <f t="shared" si="29"/>
        <v>4.2362595473023728</v>
      </c>
      <c r="L204" s="9" cm="1">
        <f t="array" ref="L204">INDEX($J$3:$J$1562,MATCH(MIN(ABS($K$3:$K$1562-C204)),ABS($K$3:$K$1562-C204),0))</f>
        <v>0.87700192184497117</v>
      </c>
      <c r="M204" s="8" cm="1">
        <f t="array" ref="M204">INDEX($H$3:$H$362,MATCH(MIN(ABS($F$3:$F$362-L204)),ABS($F$3:$F$362-L204),0))</f>
        <v>56.790563175394631</v>
      </c>
      <c r="N204" s="8">
        <f t="shared" si="30"/>
        <v>1.1240129022777343</v>
      </c>
      <c r="O204" s="8" cm="1">
        <f t="array" ref="O204">INDEX($G$3:$G$362,MATCH(MIN(ABS($F$3:$F$362-L204)),ABS($F$3:$F$362-L204),0))</f>
        <v>42.638502508865336</v>
      </c>
      <c r="P204" s="18">
        <f t="shared" si="31"/>
        <v>47.926226953766182</v>
      </c>
    </row>
    <row r="205" spans="1:16" x14ac:dyDescent="0.25">
      <c r="A205" s="2">
        <v>32082</v>
      </c>
      <c r="B205" s="7">
        <v>12.884420909560083</v>
      </c>
      <c r="C205" s="7">
        <v>3.1927111804391708</v>
      </c>
      <c r="D205" s="6">
        <f t="shared" si="24"/>
        <v>11</v>
      </c>
      <c r="E205" s="17">
        <v>203</v>
      </c>
      <c r="F205" s="9">
        <f t="shared" si="25"/>
        <v>0.56232686980609414</v>
      </c>
      <c r="G205" s="8">
        <f t="shared" si="26"/>
        <v>14.715111406221993</v>
      </c>
      <c r="H205" s="8">
        <f t="shared" si="27"/>
        <v>22.89736284611212</v>
      </c>
      <c r="I205" s="17">
        <v>203</v>
      </c>
      <c r="J205" s="9">
        <f t="shared" si="28"/>
        <v>0.13004484304932734</v>
      </c>
      <c r="K205" s="8">
        <f t="shared" si="29"/>
        <v>4.2969534586609619</v>
      </c>
      <c r="L205" s="9" cm="1">
        <f t="array" ref="L205">INDEX($J$3:$J$1562,MATCH(MIN(ABS($K$3:$K$1562-C205)),ABS($K$3:$K$1562-C205),0))</f>
        <v>0.108263933376041</v>
      </c>
      <c r="M205" s="8" cm="1">
        <f t="array" ref="M205">INDEX($H$3:$H$362,MATCH(MIN(ABS($F$3:$F$362-L205)),ABS($F$3:$F$362-L205),0))</f>
        <v>3.0414631531129137</v>
      </c>
      <c r="N205" s="8">
        <f t="shared" si="30"/>
        <v>1.0497287061233853</v>
      </c>
      <c r="O205" s="8" cm="1">
        <f t="array" ref="O205">INDEX($G$3:$G$362,MATCH(MIN(ABS($F$3:$F$362-L205)),ABS($F$3:$F$362-L205),0))</f>
        <v>1.3307031301652605</v>
      </c>
      <c r="P205" s="18">
        <f t="shared" si="31"/>
        <v>1.3968772750627176</v>
      </c>
    </row>
    <row r="206" spans="1:16" x14ac:dyDescent="0.25">
      <c r="A206" s="2">
        <v>32112</v>
      </c>
      <c r="B206" s="7">
        <v>33.348670773655755</v>
      </c>
      <c r="C206" s="7">
        <v>12.331246835083196</v>
      </c>
      <c r="D206" s="6">
        <f t="shared" si="24"/>
        <v>12</v>
      </c>
      <c r="E206" s="17">
        <v>204</v>
      </c>
      <c r="F206" s="9">
        <f t="shared" si="25"/>
        <v>0.5650969529085873</v>
      </c>
      <c r="G206" s="8">
        <f t="shared" si="26"/>
        <v>14.734795200789119</v>
      </c>
      <c r="H206" s="8">
        <f t="shared" si="27"/>
        <v>23.182287475832041</v>
      </c>
      <c r="I206" s="17">
        <v>204</v>
      </c>
      <c r="J206" s="9">
        <f t="shared" si="28"/>
        <v>0.13068545803971812</v>
      </c>
      <c r="K206" s="8">
        <f t="shared" si="29"/>
        <v>4.3034710242002419</v>
      </c>
      <c r="L206" s="9" cm="1">
        <f t="array" ref="L206">INDEX($J$3:$J$1562,MATCH(MIN(ABS($K$3:$K$1562-C206)),ABS($K$3:$K$1562-C206),0))</f>
        <v>0.32927610506085842</v>
      </c>
      <c r="M206" s="8" cm="1">
        <f t="array" ref="M206">INDEX($H$3:$H$362,MATCH(MIN(ABS($F$3:$F$362-L206)),ABS($F$3:$F$362-L206),0))</f>
        <v>13.256603825885156</v>
      </c>
      <c r="N206" s="8">
        <f t="shared" si="30"/>
        <v>0.93019652673069353</v>
      </c>
      <c r="O206" s="8" cm="1">
        <f t="array" ref="O206">INDEX($G$3:$G$362,MATCH(MIN(ABS($F$3:$F$362-L206)),ABS($F$3:$F$362-L206),0))</f>
        <v>5.3315488364315229</v>
      </c>
      <c r="P206" s="18">
        <f t="shared" si="31"/>
        <v>4.9593882097436728</v>
      </c>
    </row>
    <row r="207" spans="1:16" x14ac:dyDescent="0.25">
      <c r="A207" s="2">
        <v>32143</v>
      </c>
      <c r="B207" s="7">
        <v>31.497020735637435</v>
      </c>
      <c r="C207" s="7">
        <v>1.7257336466242217</v>
      </c>
      <c r="D207" s="6">
        <f t="shared" si="24"/>
        <v>1</v>
      </c>
      <c r="E207" s="17">
        <v>205</v>
      </c>
      <c r="F207" s="9">
        <f t="shared" si="25"/>
        <v>0.56786703601108035</v>
      </c>
      <c r="G207" s="8">
        <f t="shared" si="26"/>
        <v>14.794714182244702</v>
      </c>
      <c r="H207" s="8">
        <f t="shared" si="27"/>
        <v>23.252012772317848</v>
      </c>
      <c r="I207" s="17">
        <v>205</v>
      </c>
      <c r="J207" s="9">
        <f t="shared" si="28"/>
        <v>0.1313260730301089</v>
      </c>
      <c r="K207" s="8">
        <f t="shared" si="29"/>
        <v>4.3111230990263625</v>
      </c>
      <c r="L207" s="9" cm="1">
        <f t="array" ref="L207">INDEX($J$3:$J$1562,MATCH(MIN(ABS($K$3:$K$1562-C207)),ABS($K$3:$K$1562-C207),0))</f>
        <v>5.6374119154388211E-2</v>
      </c>
      <c r="M207" s="8" cm="1">
        <f t="array" ref="M207">INDEX($H$3:$H$362,MATCH(MIN(ABS($F$3:$F$362-L207)),ABS($F$3:$F$362-L207),0))</f>
        <v>1.435405762693561</v>
      </c>
      <c r="N207" s="8">
        <f t="shared" si="30"/>
        <v>1.2022618910111214</v>
      </c>
      <c r="O207" s="8" cm="1">
        <f t="array" ref="O207">INDEX($G$3:$G$362,MATCH(MIN(ABS($F$3:$F$362-L207)),ABS($F$3:$F$362-L207),0))</f>
        <v>0.74003341986399751</v>
      </c>
      <c r="P207" s="18">
        <f t="shared" si="31"/>
        <v>0.88971397877711678</v>
      </c>
    </row>
    <row r="208" spans="1:16" x14ac:dyDescent="0.25">
      <c r="A208" s="2">
        <v>32174</v>
      </c>
      <c r="B208" s="7">
        <v>16.368258741403963</v>
      </c>
      <c r="C208" s="7">
        <v>14.609119189597628</v>
      </c>
      <c r="D208" s="6">
        <f t="shared" si="24"/>
        <v>2</v>
      </c>
      <c r="E208" s="17">
        <v>206</v>
      </c>
      <c r="F208" s="9">
        <f t="shared" si="25"/>
        <v>0.5706371191135734</v>
      </c>
      <c r="G208" s="8">
        <f t="shared" si="26"/>
        <v>15.118089928792671</v>
      </c>
      <c r="H208" s="8">
        <f t="shared" si="27"/>
        <v>23.409792724356567</v>
      </c>
      <c r="I208" s="17">
        <v>206</v>
      </c>
      <c r="J208" s="9">
        <f t="shared" si="28"/>
        <v>0.13196668802049968</v>
      </c>
      <c r="K208" s="8">
        <f t="shared" si="29"/>
        <v>4.3667832081788429</v>
      </c>
      <c r="L208" s="9" cm="1">
        <f t="array" ref="L208">INDEX($J$3:$J$1562,MATCH(MIN(ABS($K$3:$K$1562-C208)),ABS($K$3:$K$1562-C208),0))</f>
        <v>0.37604099935938501</v>
      </c>
      <c r="M208" s="8" cm="1">
        <f t="array" ref="M208">INDEX($H$3:$H$362,MATCH(MIN(ABS($F$3:$F$362-L208)),ABS($F$3:$F$362-L208),0))</f>
        <v>14.576208267146537</v>
      </c>
      <c r="N208" s="8">
        <f t="shared" si="30"/>
        <v>1.0022578521003482</v>
      </c>
      <c r="O208" s="8" cm="1">
        <f t="array" ref="O208">INDEX($G$3:$G$362,MATCH(MIN(ABS($F$3:$F$362-L208)),ABS($F$3:$F$362-L208),0))</f>
        <v>6.9306860660576017</v>
      </c>
      <c r="P208" s="18">
        <f t="shared" si="31"/>
        <v>6.9463345301487038</v>
      </c>
    </row>
    <row r="209" spans="1:16" x14ac:dyDescent="0.25">
      <c r="A209" s="2">
        <v>32203</v>
      </c>
      <c r="B209" s="7">
        <v>3.5516580824657558</v>
      </c>
      <c r="C209" s="7">
        <v>18.614251543647086</v>
      </c>
      <c r="D209" s="6">
        <f t="shared" si="24"/>
        <v>3</v>
      </c>
      <c r="E209" s="17">
        <v>207</v>
      </c>
      <c r="F209" s="9">
        <f t="shared" si="25"/>
        <v>0.57340720221606645</v>
      </c>
      <c r="G209" s="8">
        <f t="shared" si="26"/>
        <v>15.161702649149026</v>
      </c>
      <c r="H209" s="8">
        <f t="shared" si="27"/>
        <v>23.449762943157452</v>
      </c>
      <c r="I209" s="17">
        <v>207</v>
      </c>
      <c r="J209" s="9">
        <f t="shared" si="28"/>
        <v>0.13260730301089046</v>
      </c>
      <c r="K209" s="8">
        <f t="shared" si="29"/>
        <v>4.3717689874629198</v>
      </c>
      <c r="L209" s="9" cm="1">
        <f t="array" ref="L209">INDEX($J$3:$J$1562,MATCH(MIN(ABS($K$3:$K$1562-C209)),ABS($K$3:$K$1562-C209),0))</f>
        <v>0.46316463805253044</v>
      </c>
      <c r="M209" s="8" cm="1">
        <f t="array" ref="M209">INDEX($H$3:$H$362,MATCH(MIN(ABS($F$3:$F$362-L209)),ABS($F$3:$F$362-L209),0))</f>
        <v>17.82993500779202</v>
      </c>
      <c r="N209" s="8">
        <f t="shared" si="30"/>
        <v>1.043988749006225</v>
      </c>
      <c r="O209" s="8" cm="1">
        <f t="array" ref="O209">INDEX($G$3:$G$362,MATCH(MIN(ABS($F$3:$F$362-L209)),ABS($F$3:$F$362-L209),0))</f>
        <v>10.459704925572067</v>
      </c>
      <c r="P209" s="18">
        <f t="shared" si="31"/>
        <v>10.919814260222232</v>
      </c>
    </row>
    <row r="210" spans="1:16" x14ac:dyDescent="0.25">
      <c r="A210" s="2">
        <v>32234</v>
      </c>
      <c r="B210" s="7">
        <v>15.286477506228685</v>
      </c>
      <c r="C210" s="7">
        <v>0.43353844494202987</v>
      </c>
      <c r="D210" s="6">
        <f t="shared" si="24"/>
        <v>4</v>
      </c>
      <c r="E210" s="17">
        <v>208</v>
      </c>
      <c r="F210" s="9">
        <f t="shared" si="25"/>
        <v>0.57617728531855961</v>
      </c>
      <c r="G210" s="8">
        <f t="shared" si="26"/>
        <v>15.200990498590674</v>
      </c>
      <c r="H210" s="8">
        <f t="shared" si="27"/>
        <v>23.73684952093625</v>
      </c>
      <c r="I210" s="17">
        <v>208</v>
      </c>
      <c r="J210" s="9">
        <f t="shared" si="28"/>
        <v>0.13324791800128122</v>
      </c>
      <c r="K210" s="8">
        <f t="shared" si="29"/>
        <v>4.3963772647337178</v>
      </c>
      <c r="L210" s="9" cm="1">
        <f t="array" ref="L210">INDEX($J$3:$J$1562,MATCH(MIN(ABS($K$3:$K$1562-C210)),ABS($K$3:$K$1562-C210),0))</f>
        <v>2.0499679692504803E-2</v>
      </c>
      <c r="M210" s="8" cm="1">
        <f t="array" ref="M210">INDEX($H$3:$H$362,MATCH(MIN(ABS($F$3:$F$362-L210)),ABS($F$3:$F$362-L210),0))</f>
        <v>0.57264832895302953</v>
      </c>
      <c r="N210" s="8">
        <f t="shared" si="30"/>
        <v>0.75707624212344482</v>
      </c>
      <c r="O210" s="8" cm="1">
        <f t="array" ref="O210">INDEX($G$3:$G$362,MATCH(MIN(ABS($F$3:$F$362-L210)),ABS($F$3:$F$362-L210),0))</f>
        <v>0.22072154042061606</v>
      </c>
      <c r="P210" s="18">
        <f t="shared" si="31"/>
        <v>0.16710303437733803</v>
      </c>
    </row>
    <row r="211" spans="1:16" x14ac:dyDescent="0.25">
      <c r="A211" s="2">
        <v>32264</v>
      </c>
      <c r="B211" s="7">
        <v>3.7512191322400117</v>
      </c>
      <c r="C211" s="7">
        <v>2.5310498914820916</v>
      </c>
      <c r="D211" s="6">
        <f t="shared" si="24"/>
        <v>5</v>
      </c>
      <c r="E211" s="17">
        <v>209</v>
      </c>
      <c r="F211" s="9">
        <f t="shared" si="25"/>
        <v>0.57894736842105265</v>
      </c>
      <c r="G211" s="8">
        <f t="shared" si="26"/>
        <v>15.234197104587158</v>
      </c>
      <c r="H211" s="8">
        <f t="shared" si="27"/>
        <v>23.769487018114617</v>
      </c>
      <c r="I211" s="17">
        <v>209</v>
      </c>
      <c r="J211" s="9">
        <f t="shared" si="28"/>
        <v>0.133888532991672</v>
      </c>
      <c r="K211" s="8">
        <f t="shared" si="29"/>
        <v>4.432461922314034</v>
      </c>
      <c r="L211" s="9" cm="1">
        <f t="array" ref="L211">INDEX($J$3:$J$1562,MATCH(MIN(ABS($K$3:$K$1562-C211)),ABS($K$3:$K$1562-C211),0))</f>
        <v>8.3279948750800775E-2</v>
      </c>
      <c r="M211" s="8" cm="1">
        <f t="array" ref="M211">INDEX($H$3:$H$362,MATCH(MIN(ABS($F$3:$F$362-L211)),ABS($F$3:$F$362-L211),0))</f>
        <v>2.5310498914820916</v>
      </c>
      <c r="N211" s="8">
        <f t="shared" si="30"/>
        <v>1</v>
      </c>
      <c r="O211" s="8" cm="1">
        <f t="array" ref="O211">INDEX($G$3:$G$362,MATCH(MIN(ABS($F$3:$F$362-L211)),ABS($F$3:$F$362-L211),0))</f>
        <v>1.0825521013436199</v>
      </c>
      <c r="P211" s="18">
        <f t="shared" si="31"/>
        <v>1.0825521013436199</v>
      </c>
    </row>
    <row r="212" spans="1:16" x14ac:dyDescent="0.25">
      <c r="A212" s="2">
        <v>32295</v>
      </c>
      <c r="B212" s="7">
        <v>9.5310871399674788</v>
      </c>
      <c r="C212" s="7">
        <v>1.728717814220315</v>
      </c>
      <c r="D212" s="6">
        <f t="shared" si="24"/>
        <v>6</v>
      </c>
      <c r="E212" s="17">
        <v>210</v>
      </c>
      <c r="F212" s="9">
        <f t="shared" si="25"/>
        <v>0.5817174515235457</v>
      </c>
      <c r="G212" s="8">
        <f t="shared" si="26"/>
        <v>15.286477506228685</v>
      </c>
      <c r="H212" s="8">
        <f t="shared" si="27"/>
        <v>23.938891273656701</v>
      </c>
      <c r="I212" s="17">
        <v>210</v>
      </c>
      <c r="J212" s="9">
        <f t="shared" si="28"/>
        <v>0.13452914798206278</v>
      </c>
      <c r="K212" s="8">
        <f t="shared" si="29"/>
        <v>4.4637157402601595</v>
      </c>
      <c r="L212" s="9" cm="1">
        <f t="array" ref="L212">INDEX($J$3:$J$1562,MATCH(MIN(ABS($K$3:$K$1562-C212)),ABS($K$3:$K$1562-C212),0))</f>
        <v>5.7014734144778985E-2</v>
      </c>
      <c r="M212" s="8" cm="1">
        <f t="array" ref="M212">INDEX($H$3:$H$362,MATCH(MIN(ABS($F$3:$F$362-L212)),ABS($F$3:$F$362-L212),0))</f>
        <v>1.5011309537856785</v>
      </c>
      <c r="N212" s="8">
        <f t="shared" si="30"/>
        <v>1.1516102641549617</v>
      </c>
      <c r="O212" s="8" cm="1">
        <f t="array" ref="O212">INDEX($G$3:$G$362,MATCH(MIN(ABS($F$3:$F$362-L212)),ABS($F$3:$F$362-L212),0))</f>
        <v>0.7638784394352266</v>
      </c>
      <c r="P212" s="18">
        <f t="shared" si="31"/>
        <v>0.87969025142028123</v>
      </c>
    </row>
    <row r="213" spans="1:16" x14ac:dyDescent="0.25">
      <c r="A213" s="2">
        <v>32325</v>
      </c>
      <c r="B213" s="7">
        <v>1.3307031301652605</v>
      </c>
      <c r="C213" s="7">
        <v>52.138770270464427</v>
      </c>
      <c r="D213" s="6">
        <f t="shared" si="24"/>
        <v>7</v>
      </c>
      <c r="E213" s="17">
        <v>211</v>
      </c>
      <c r="F213" s="9">
        <f t="shared" si="25"/>
        <v>0.58448753462603875</v>
      </c>
      <c r="G213" s="8">
        <f t="shared" si="26"/>
        <v>15.761708897440274</v>
      </c>
      <c r="H213" s="8">
        <f t="shared" si="27"/>
        <v>24.006615547131194</v>
      </c>
      <c r="I213" s="17">
        <v>211</v>
      </c>
      <c r="J213" s="9">
        <f t="shared" si="28"/>
        <v>0.13516976297245356</v>
      </c>
      <c r="K213" s="8">
        <f t="shared" si="29"/>
        <v>4.4865651338160131</v>
      </c>
      <c r="L213" s="9" cm="1">
        <f t="array" ref="L213">INDEX($J$3:$J$1562,MATCH(MIN(ABS($K$3:$K$1562-C213)),ABS($K$3:$K$1562-C213),0))</f>
        <v>0.81870595771941068</v>
      </c>
      <c r="M213" s="8" cm="1">
        <f t="array" ref="M213">INDEX($H$3:$H$362,MATCH(MIN(ABS($F$3:$F$362-L213)),ABS($F$3:$F$362-L213),0))</f>
        <v>47.613288034286654</v>
      </c>
      <c r="N213" s="8">
        <f t="shared" si="30"/>
        <v>1.0950466229704392</v>
      </c>
      <c r="O213" s="8" cm="1">
        <f t="array" ref="O213">INDEX($G$3:$G$362,MATCH(MIN(ABS($F$3:$F$362-L213)),ABS($F$3:$F$362-L213),0))</f>
        <v>36.389054841105235</v>
      </c>
      <c r="P213" s="18">
        <f t="shared" si="31"/>
        <v>39.847711616838403</v>
      </c>
    </row>
    <row r="214" spans="1:16" x14ac:dyDescent="0.25">
      <c r="A214" s="2">
        <v>32356</v>
      </c>
      <c r="B214" s="7">
        <v>1.397423297938257</v>
      </c>
      <c r="C214" s="7">
        <v>11.714506559488669</v>
      </c>
      <c r="D214" s="6">
        <f t="shared" si="24"/>
        <v>8</v>
      </c>
      <c r="E214" s="17">
        <v>212</v>
      </c>
      <c r="F214" s="9">
        <f t="shared" si="25"/>
        <v>0.58725761772853191</v>
      </c>
      <c r="G214" s="8">
        <f t="shared" si="26"/>
        <v>16.022683472343754</v>
      </c>
      <c r="H214" s="8">
        <f t="shared" si="27"/>
        <v>24.351032644998707</v>
      </c>
      <c r="I214" s="17">
        <v>212</v>
      </c>
      <c r="J214" s="9">
        <f t="shared" si="28"/>
        <v>0.13581037796284434</v>
      </c>
      <c r="K214" s="8">
        <f t="shared" si="29"/>
        <v>4.4978021358899491</v>
      </c>
      <c r="L214" s="9" cm="1">
        <f t="array" ref="L214">INDEX($J$3:$J$1562,MATCH(MIN(ABS($K$3:$K$1562-C214)),ABS($K$3:$K$1562-C214),0))</f>
        <v>0.31518257527226134</v>
      </c>
      <c r="M214" s="8" cm="1">
        <f t="array" ref="M214">INDEX($H$3:$H$362,MATCH(MIN(ABS($F$3:$F$362-L214)),ABS($F$3:$F$362-L214),0))</f>
        <v>12.304959185082568</v>
      </c>
      <c r="N214" s="8">
        <f t="shared" si="30"/>
        <v>0.95201506833848659</v>
      </c>
      <c r="O214" s="8" cm="1">
        <f t="array" ref="O214">INDEX($G$3:$G$362,MATCH(MIN(ABS($F$3:$F$362-L214)),ABS($F$3:$F$362-L214),0))</f>
        <v>4.9571712381469144</v>
      </c>
      <c r="P214" s="18">
        <f t="shared" si="31"/>
        <v>4.7193017150500145</v>
      </c>
    </row>
    <row r="215" spans="1:16" x14ac:dyDescent="0.25">
      <c r="A215" s="2">
        <v>32387</v>
      </c>
      <c r="B215" s="7">
        <v>5.8508545029712691</v>
      </c>
      <c r="C215" s="7">
        <v>18.134037866714628</v>
      </c>
      <c r="D215" s="6">
        <f t="shared" si="24"/>
        <v>9</v>
      </c>
      <c r="E215" s="17">
        <v>213</v>
      </c>
      <c r="F215" s="9">
        <f t="shared" si="25"/>
        <v>0.59002770083102496</v>
      </c>
      <c r="G215" s="8">
        <f t="shared" si="26"/>
        <v>16.368258741403963</v>
      </c>
      <c r="H215" s="8">
        <f t="shared" si="27"/>
        <v>24.442870537108291</v>
      </c>
      <c r="I215" s="17">
        <v>213</v>
      </c>
      <c r="J215" s="9">
        <f t="shared" si="28"/>
        <v>0.1364509929532351</v>
      </c>
      <c r="K215" s="8">
        <f t="shared" si="29"/>
        <v>4.4995303121943531</v>
      </c>
      <c r="L215" s="9" cm="1">
        <f t="array" ref="L215">INDEX($J$3:$J$1562,MATCH(MIN(ABS($K$3:$K$1562-C215)),ABS($K$3:$K$1562-C215),0))</f>
        <v>0.45099295323510569</v>
      </c>
      <c r="M215" s="8" cm="1">
        <f t="array" ref="M215">INDEX($H$3:$H$362,MATCH(MIN(ABS($F$3:$F$362-L215)),ABS($F$3:$F$362-L215),0))</f>
        <v>17.478608552722992</v>
      </c>
      <c r="N215" s="8">
        <f t="shared" si="30"/>
        <v>1.037498941177988</v>
      </c>
      <c r="O215" s="8" cm="1">
        <f t="array" ref="O215">INDEX($G$3:$G$362,MATCH(MIN(ABS($F$3:$F$362-L215)),ABS($F$3:$F$362-L215),0))</f>
        <v>10.057175867714705</v>
      </c>
      <c r="P215" s="18">
        <f t="shared" si="31"/>
        <v>10.434309313994818</v>
      </c>
    </row>
    <row r="216" spans="1:16" x14ac:dyDescent="0.25">
      <c r="A216" s="2">
        <v>32417</v>
      </c>
      <c r="B216" s="7">
        <v>16.889914214532887</v>
      </c>
      <c r="C216" s="7">
        <v>26.054468451013527</v>
      </c>
      <c r="D216" s="6">
        <f t="shared" si="24"/>
        <v>10</v>
      </c>
      <c r="E216" s="17">
        <v>214</v>
      </c>
      <c r="F216" s="9">
        <f t="shared" si="25"/>
        <v>0.59279778393351801</v>
      </c>
      <c r="G216" s="8">
        <f t="shared" si="26"/>
        <v>16.509605725544006</v>
      </c>
      <c r="H216" s="8">
        <f t="shared" si="27"/>
        <v>24.513989024868444</v>
      </c>
      <c r="I216" s="17">
        <v>214</v>
      </c>
      <c r="J216" s="9">
        <f t="shared" si="28"/>
        <v>0.13709160794362588</v>
      </c>
      <c r="K216" s="8">
        <f t="shared" si="29"/>
        <v>4.5815271555656061</v>
      </c>
      <c r="L216" s="9" cm="1">
        <f t="array" ref="L216">INDEX($J$3:$J$1562,MATCH(MIN(ABS($K$3:$K$1562-C216)),ABS($K$3:$K$1562-C216),0))</f>
        <v>0.57783472133247915</v>
      </c>
      <c r="M216" s="8" cm="1">
        <f t="array" ref="M216">INDEX($H$3:$H$362,MATCH(MIN(ABS($F$3:$F$362-L216)),ABS($F$3:$F$362-L216),0))</f>
        <v>23.769487018114617</v>
      </c>
      <c r="N216" s="8">
        <f t="shared" si="30"/>
        <v>1.0961308685861642</v>
      </c>
      <c r="O216" s="8" cm="1">
        <f t="array" ref="O216">INDEX($G$3:$G$362,MATCH(MIN(ABS($F$3:$F$362-L216)),ABS($F$3:$F$362-L216),0))</f>
        <v>15.234197104587158</v>
      </c>
      <c r="P216" s="18">
        <f t="shared" si="31"/>
        <v>16.69867370446395</v>
      </c>
    </row>
    <row r="217" spans="1:16" x14ac:dyDescent="0.25">
      <c r="A217" s="2">
        <v>32448</v>
      </c>
      <c r="B217" s="7">
        <v>96.33529728138366</v>
      </c>
      <c r="C217" s="7">
        <v>86.156186375604776</v>
      </c>
      <c r="D217" s="6">
        <f t="shared" si="24"/>
        <v>11</v>
      </c>
      <c r="E217" s="17">
        <v>215</v>
      </c>
      <c r="F217" s="9">
        <f t="shared" si="25"/>
        <v>0.59556786703601106</v>
      </c>
      <c r="G217" s="8">
        <f t="shared" si="26"/>
        <v>16.526783518170451</v>
      </c>
      <c r="H217" s="8">
        <f t="shared" si="27"/>
        <v>24.578829792610854</v>
      </c>
      <c r="I217" s="17">
        <v>215</v>
      </c>
      <c r="J217" s="9">
        <f t="shared" si="28"/>
        <v>0.13773222293401666</v>
      </c>
      <c r="K217" s="8">
        <f t="shared" si="29"/>
        <v>4.6180176089373335</v>
      </c>
      <c r="L217" s="9" cm="1">
        <f t="array" ref="L217">INDEX($J$3:$J$1562,MATCH(MIN(ABS($K$3:$K$1562-C217)),ABS($K$3:$K$1562-C217),0))</f>
        <v>0.94362588084561183</v>
      </c>
      <c r="M217" s="8" cm="1">
        <f t="array" ref="M217">INDEX($H$3:$H$362,MATCH(MIN(ABS($F$3:$F$362-L217)),ABS($F$3:$F$362-L217),0))</f>
        <v>78.764180083698278</v>
      </c>
      <c r="N217" s="8">
        <f t="shared" si="30"/>
        <v>1.0938498475328686</v>
      </c>
      <c r="O217" s="8" cm="1">
        <f t="array" ref="O217">INDEX($G$3:$G$362,MATCH(MIN(ABS($F$3:$F$362-L217)),ABS($F$3:$F$362-L217),0))</f>
        <v>66.462473496473777</v>
      </c>
      <c r="P217" s="18">
        <f t="shared" si="31"/>
        <v>72.699966500775162</v>
      </c>
    </row>
    <row r="218" spans="1:16" x14ac:dyDescent="0.25">
      <c r="A218" s="2">
        <v>32478</v>
      </c>
      <c r="B218" s="7">
        <v>6.0500617112395618</v>
      </c>
      <c r="C218" s="7">
        <v>18.498900742909765</v>
      </c>
      <c r="D218" s="6">
        <f t="shared" si="24"/>
        <v>12</v>
      </c>
      <c r="E218" s="17">
        <v>216</v>
      </c>
      <c r="F218" s="9">
        <f t="shared" si="25"/>
        <v>0.5983379501385041</v>
      </c>
      <c r="G218" s="8">
        <f t="shared" si="26"/>
        <v>16.889914214532876</v>
      </c>
      <c r="H218" s="8">
        <f t="shared" si="27"/>
        <v>24.690814598019731</v>
      </c>
      <c r="I218" s="17">
        <v>216</v>
      </c>
      <c r="J218" s="9">
        <f t="shared" si="28"/>
        <v>0.13837283792440744</v>
      </c>
      <c r="K218" s="8">
        <f t="shared" si="29"/>
        <v>4.6264545869517892</v>
      </c>
      <c r="L218" s="9" cm="1">
        <f t="array" ref="L218">INDEX($J$3:$J$1562,MATCH(MIN(ABS($K$3:$K$1562-C218)),ABS($K$3:$K$1562-C218),0))</f>
        <v>0.458680333119795</v>
      </c>
      <c r="M218" s="8" cm="1">
        <f t="array" ref="M218">INDEX($H$3:$H$362,MATCH(MIN(ABS($F$3:$F$362-L218)),ABS($F$3:$F$362-L218),0))</f>
        <v>17.820672015089993</v>
      </c>
      <c r="N218" s="8">
        <f t="shared" si="30"/>
        <v>1.0380585382664282</v>
      </c>
      <c r="O218" s="8" cm="1">
        <f t="array" ref="O218">INDEX($G$3:$G$362,MATCH(MIN(ABS($F$3:$F$362-L218)),ABS($F$3:$F$362-L218),0))</f>
        <v>10.382649790101464</v>
      </c>
      <c r="P218" s="18">
        <f t="shared" si="31"/>
        <v>10.777798264444964</v>
      </c>
    </row>
    <row r="219" spans="1:16" x14ac:dyDescent="0.25">
      <c r="A219" s="2">
        <v>32509</v>
      </c>
      <c r="B219" s="7">
        <v>1.0037143297031639</v>
      </c>
      <c r="C219" s="7">
        <v>2.3294792052344024</v>
      </c>
      <c r="D219" s="6">
        <f t="shared" si="24"/>
        <v>1</v>
      </c>
      <c r="E219" s="17">
        <v>217</v>
      </c>
      <c r="F219" s="9">
        <f t="shared" si="25"/>
        <v>0.60110803324099726</v>
      </c>
      <c r="G219" s="8">
        <f t="shared" si="26"/>
        <v>17.094878005506615</v>
      </c>
      <c r="H219" s="8">
        <f t="shared" si="27"/>
        <v>24.836369032613906</v>
      </c>
      <c r="I219" s="17">
        <v>217</v>
      </c>
      <c r="J219" s="9">
        <f t="shared" si="28"/>
        <v>0.13901345291479822</v>
      </c>
      <c r="K219" s="8">
        <f t="shared" si="29"/>
        <v>4.6394599806783967</v>
      </c>
      <c r="L219" s="9" cm="1">
        <f t="array" ref="L219">INDEX($J$3:$J$1562,MATCH(MIN(ABS($K$3:$K$1562-C219)),ABS($K$3:$K$1562-C219),0))</f>
        <v>7.623318385650224E-2</v>
      </c>
      <c r="M219" s="8" cm="1">
        <f t="array" ref="M219">INDEX($H$3:$H$362,MATCH(MIN(ABS($F$3:$F$362-L219)),ABS($F$3:$F$362-L219),0))</f>
        <v>2.3294792052344016</v>
      </c>
      <c r="N219" s="8">
        <f t="shared" si="30"/>
        <v>1.0000000000000004</v>
      </c>
      <c r="O219" s="8" cm="1">
        <f t="array" ref="O219">INDEX($G$3:$G$362,MATCH(MIN(ABS($F$3:$F$362-L219)),ABS($F$3:$F$362-L219),0))</f>
        <v>1.0270017899446511</v>
      </c>
      <c r="P219" s="18">
        <f t="shared" si="31"/>
        <v>1.0270017899446515</v>
      </c>
    </row>
    <row r="220" spans="1:16" x14ac:dyDescent="0.25">
      <c r="A220" s="2">
        <v>32540</v>
      </c>
      <c r="B220" s="7">
        <v>8.5397825793247772</v>
      </c>
      <c r="C220" s="7">
        <v>4.1137807338158634</v>
      </c>
      <c r="D220" s="6">
        <f t="shared" si="24"/>
        <v>2</v>
      </c>
      <c r="E220" s="17">
        <v>218</v>
      </c>
      <c r="F220" s="9">
        <f t="shared" si="25"/>
        <v>0.60387811634349031</v>
      </c>
      <c r="G220" s="8">
        <f t="shared" si="26"/>
        <v>17.376480685776716</v>
      </c>
      <c r="H220" s="8">
        <f t="shared" si="27"/>
        <v>25.26008254434258</v>
      </c>
      <c r="I220" s="17">
        <v>218</v>
      </c>
      <c r="J220" s="9">
        <f t="shared" si="28"/>
        <v>0.13965406790518897</v>
      </c>
      <c r="K220" s="8">
        <f t="shared" si="29"/>
        <v>4.7070696595971766</v>
      </c>
      <c r="L220" s="9" cm="1">
        <f t="array" ref="L220">INDEX($J$3:$J$1562,MATCH(MIN(ABS($K$3:$K$1562-C220)),ABS($K$3:$K$1562-C220),0))</f>
        <v>0.12684176809737349</v>
      </c>
      <c r="M220" s="8" cm="1">
        <f t="array" ref="M220">INDEX($H$3:$H$362,MATCH(MIN(ABS($F$3:$F$362-L220)),ABS($F$3:$F$362-L220),0))</f>
        <v>3.5036941082031419</v>
      </c>
      <c r="N220" s="8">
        <f t="shared" si="30"/>
        <v>1.174126680803651</v>
      </c>
      <c r="O220" s="8" cm="1">
        <f t="array" ref="O220">INDEX($G$3:$G$362,MATCH(MIN(ABS($F$3:$F$362-L220)),ABS($F$3:$F$362-L220),0))</f>
        <v>1.5549833127668655</v>
      </c>
      <c r="P220" s="18">
        <f t="shared" si="31"/>
        <v>1.8257473957240253</v>
      </c>
    </row>
    <row r="221" spans="1:16" x14ac:dyDescent="0.25">
      <c r="A221" s="2">
        <v>32568</v>
      </c>
      <c r="B221" s="7">
        <v>39.890597998859747</v>
      </c>
      <c r="C221" s="7">
        <v>13.889280198453093</v>
      </c>
      <c r="D221" s="6">
        <f t="shared" si="24"/>
        <v>3</v>
      </c>
      <c r="E221" s="17">
        <v>219</v>
      </c>
      <c r="F221" s="9">
        <f t="shared" si="25"/>
        <v>0.60664819944598336</v>
      </c>
      <c r="G221" s="8">
        <f t="shared" si="26"/>
        <v>17.462822334585493</v>
      </c>
      <c r="H221" s="8">
        <f t="shared" si="27"/>
        <v>25.494032400259862</v>
      </c>
      <c r="I221" s="17">
        <v>219</v>
      </c>
      <c r="J221" s="9">
        <f t="shared" si="28"/>
        <v>0.14029468289557975</v>
      </c>
      <c r="K221" s="8">
        <f t="shared" si="29"/>
        <v>4.7081547840846296</v>
      </c>
      <c r="L221" s="9" cm="1">
        <f t="array" ref="L221">INDEX($J$3:$J$1562,MATCH(MIN(ABS($K$3:$K$1562-C221)),ABS($K$3:$K$1562-C221),0))</f>
        <v>0.35682254964766175</v>
      </c>
      <c r="M221" s="8" cm="1">
        <f t="array" ref="M221">INDEX($H$3:$H$362,MATCH(MIN(ABS($F$3:$F$362-L221)),ABS($F$3:$F$362-L221),0))</f>
        <v>13.852641139947043</v>
      </c>
      <c r="N221" s="8">
        <f t="shared" si="30"/>
        <v>1.002644915011939</v>
      </c>
      <c r="O221" s="8" cm="1">
        <f t="array" ref="O221">INDEX($G$3:$G$362,MATCH(MIN(ABS($F$3:$F$362-L221)),ABS($F$3:$F$362-L221),0))</f>
        <v>6.2521515521740492</v>
      </c>
      <c r="P221" s="18">
        <f t="shared" si="31"/>
        <v>6.2686879616713123</v>
      </c>
    </row>
    <row r="222" spans="1:16" x14ac:dyDescent="0.25">
      <c r="A222" s="2">
        <v>32599</v>
      </c>
      <c r="B222" s="7">
        <v>3.1731579831411869</v>
      </c>
      <c r="C222" s="7">
        <v>30.197145644488646</v>
      </c>
      <c r="D222" s="6">
        <f t="shared" si="24"/>
        <v>4</v>
      </c>
      <c r="E222" s="17">
        <v>220</v>
      </c>
      <c r="F222" s="9">
        <f t="shared" si="25"/>
        <v>0.60941828254847641</v>
      </c>
      <c r="G222" s="8">
        <f t="shared" si="26"/>
        <v>17.612794862014233</v>
      </c>
      <c r="H222" s="8">
        <f t="shared" si="27"/>
        <v>25.567960238792633</v>
      </c>
      <c r="I222" s="17">
        <v>220</v>
      </c>
      <c r="J222" s="9">
        <f t="shared" si="28"/>
        <v>0.14093529788597053</v>
      </c>
      <c r="K222" s="8">
        <f t="shared" si="29"/>
        <v>4.7596177416216188</v>
      </c>
      <c r="L222" s="9" cm="1">
        <f t="array" ref="L222">INDEX($J$3:$J$1562,MATCH(MIN(ABS($K$3:$K$1562-C222)),ABS($K$3:$K$1562-C222),0))</f>
        <v>0.63228699551569512</v>
      </c>
      <c r="M222" s="8" cm="1">
        <f t="array" ref="M222">INDEX($H$3:$H$362,MATCH(MIN(ABS($F$3:$F$362-L222)),ABS($F$3:$F$362-L222),0))</f>
        <v>26.508834977272176</v>
      </c>
      <c r="N222" s="8">
        <f t="shared" si="30"/>
        <v>1.1391351475981011</v>
      </c>
      <c r="O222" s="8" cm="1">
        <f t="array" ref="O222">INDEX($G$3:$G$362,MATCH(MIN(ABS($F$3:$F$362-L222)),ABS($F$3:$F$362-L222),0))</f>
        <v>18.648781742898763</v>
      </c>
      <c r="P222" s="18">
        <f t="shared" si="31"/>
        <v>21.243482743221755</v>
      </c>
    </row>
    <row r="223" spans="1:16" x14ac:dyDescent="0.25">
      <c r="A223" s="2">
        <v>32629</v>
      </c>
      <c r="B223" s="7">
        <v>23.495463172815199</v>
      </c>
      <c r="C223" s="7">
        <v>3.2587579825794148</v>
      </c>
      <c r="D223" s="6">
        <f t="shared" si="24"/>
        <v>5</v>
      </c>
      <c r="E223" s="17">
        <v>221</v>
      </c>
      <c r="F223" s="9">
        <f t="shared" si="25"/>
        <v>0.61218836565096957</v>
      </c>
      <c r="G223" s="8">
        <f t="shared" si="26"/>
        <v>17.681108144972193</v>
      </c>
      <c r="H223" s="8">
        <f t="shared" si="27"/>
        <v>25.692516106238564</v>
      </c>
      <c r="I223" s="17">
        <v>221</v>
      </c>
      <c r="J223" s="9">
        <f t="shared" si="28"/>
        <v>0.14157591287636132</v>
      </c>
      <c r="K223" s="8">
        <f t="shared" si="29"/>
        <v>4.7906908155737815</v>
      </c>
      <c r="L223" s="9" cm="1">
        <f t="array" ref="L223">INDEX($J$3:$J$1562,MATCH(MIN(ABS($K$3:$K$1562-C223)),ABS($K$3:$K$1562-C223),0))</f>
        <v>0.11018577834721333</v>
      </c>
      <c r="M223" s="8" cm="1">
        <f t="array" ref="M223">INDEX($H$3:$H$362,MATCH(MIN(ABS($F$3:$F$362-L223)),ABS($F$3:$F$362-L223),0))</f>
        <v>3.0761011087211632</v>
      </c>
      <c r="N223" s="8">
        <f t="shared" si="30"/>
        <v>1.0593793465827228</v>
      </c>
      <c r="O223" s="8" cm="1">
        <f t="array" ref="O223">INDEX($G$3:$G$362,MATCH(MIN(ABS($F$3:$F$362-L223)),ABS($F$3:$F$362-L223),0))</f>
        <v>1.3621151435735168</v>
      </c>
      <c r="P223" s="18">
        <f t="shared" si="31"/>
        <v>1.4429966507693439</v>
      </c>
    </row>
    <row r="224" spans="1:16" x14ac:dyDescent="0.25">
      <c r="A224" s="2">
        <v>32660</v>
      </c>
      <c r="B224" s="7">
        <v>36.626743362910986</v>
      </c>
      <c r="C224" s="7">
        <v>34.307932595499601</v>
      </c>
      <c r="D224" s="6">
        <f t="shared" si="24"/>
        <v>6</v>
      </c>
      <c r="E224" s="17">
        <v>222</v>
      </c>
      <c r="F224" s="9">
        <f t="shared" si="25"/>
        <v>0.61495844875346262</v>
      </c>
      <c r="G224" s="8">
        <f t="shared" si="26"/>
        <v>17.6933368674684</v>
      </c>
      <c r="H224" s="8">
        <f t="shared" si="27"/>
        <v>25.804098392501242</v>
      </c>
      <c r="I224" s="17">
        <v>222</v>
      </c>
      <c r="J224" s="9">
        <f t="shared" si="28"/>
        <v>0.14221652786675207</v>
      </c>
      <c r="K224" s="8">
        <f t="shared" si="29"/>
        <v>4.7962619311388321</v>
      </c>
      <c r="L224" s="9" cm="1">
        <f t="array" ref="L224">INDEX($J$3:$J$1562,MATCH(MIN(ABS($K$3:$K$1562-C224)),ABS($K$3:$K$1562-C224),0))</f>
        <v>0.67136450992953234</v>
      </c>
      <c r="M224" s="8" cm="1">
        <f t="array" ref="M224">INDEX($H$3:$H$362,MATCH(MIN(ABS($F$3:$F$362-L224)),ABS($F$3:$F$362-L224),0))</f>
        <v>29.063919510703844</v>
      </c>
      <c r="N224" s="8">
        <f t="shared" si="30"/>
        <v>1.1804303470791151</v>
      </c>
      <c r="O224" s="8" cm="1">
        <f t="array" ref="O224">INDEX($G$3:$G$362,MATCH(MIN(ABS($F$3:$F$362-L224)),ABS($F$3:$F$362-L224),0))</f>
        <v>21.563677713186671</v>
      </c>
      <c r="P224" s="18">
        <f t="shared" si="31"/>
        <v>25.454419567279121</v>
      </c>
    </row>
    <row r="225" spans="1:16" x14ac:dyDescent="0.25">
      <c r="A225" s="2">
        <v>32690</v>
      </c>
      <c r="B225" s="7">
        <v>1.2858791951792303</v>
      </c>
      <c r="C225" s="7">
        <v>78.764180083698278</v>
      </c>
      <c r="D225" s="6">
        <f t="shared" si="24"/>
        <v>7</v>
      </c>
      <c r="E225" s="17">
        <v>223</v>
      </c>
      <c r="F225" s="9">
        <f t="shared" si="25"/>
        <v>0.61772853185595566</v>
      </c>
      <c r="G225" s="8">
        <f t="shared" si="26"/>
        <v>17.881121264990917</v>
      </c>
      <c r="H225" s="8">
        <f t="shared" si="27"/>
        <v>26.054468451013527</v>
      </c>
      <c r="I225" s="17">
        <v>223</v>
      </c>
      <c r="J225" s="9">
        <f t="shared" si="28"/>
        <v>0.14285714285714285</v>
      </c>
      <c r="K225" s="8">
        <f t="shared" si="29"/>
        <v>4.7970628488602065</v>
      </c>
      <c r="L225" s="9" cm="1">
        <f t="array" ref="L225">INDEX($J$3:$J$1562,MATCH(MIN(ABS($K$3:$K$1562-C225)),ABS($K$3:$K$1562-C225),0))</f>
        <v>0.92632927610506088</v>
      </c>
      <c r="M225" s="8" cm="1">
        <f t="array" ref="M225">INDEX($H$3:$H$362,MATCH(MIN(ABS($F$3:$F$362-L225)),ABS($F$3:$F$362-L225),0))</f>
        <v>69.650640006434756</v>
      </c>
      <c r="N225" s="8">
        <f t="shared" si="30"/>
        <v>1.1308464656810269</v>
      </c>
      <c r="O225" s="8" cm="1">
        <f t="array" ref="O225">INDEX($G$3:$G$362,MATCH(MIN(ABS($F$3:$F$362-L225)),ABS($F$3:$F$362-L225),0))</f>
        <v>57.033222256123082</v>
      </c>
      <c r="P225" s="18">
        <f t="shared" si="31"/>
        <v>64.495817814737265</v>
      </c>
    </row>
    <row r="226" spans="1:16" x14ac:dyDescent="0.25">
      <c r="A226" s="2">
        <v>32721</v>
      </c>
      <c r="B226" s="7">
        <v>1.9801176576027026</v>
      </c>
      <c r="C226" s="7">
        <v>11.305321680464957</v>
      </c>
      <c r="D226" s="6">
        <f t="shared" si="24"/>
        <v>8</v>
      </c>
      <c r="E226" s="17">
        <v>224</v>
      </c>
      <c r="F226" s="9">
        <f t="shared" si="25"/>
        <v>0.62049861495844871</v>
      </c>
      <c r="G226" s="8">
        <f t="shared" si="26"/>
        <v>18.025530211675974</v>
      </c>
      <c r="H226" s="8">
        <f t="shared" si="27"/>
        <v>26.072507390574039</v>
      </c>
      <c r="I226" s="17">
        <v>224</v>
      </c>
      <c r="J226" s="9">
        <f t="shared" si="28"/>
        <v>0.14349775784753363</v>
      </c>
      <c r="K226" s="8">
        <f t="shared" si="29"/>
        <v>4.8100875174945168</v>
      </c>
      <c r="L226" s="9" cm="1">
        <f t="array" ref="L226">INDEX($J$3:$J$1562,MATCH(MIN(ABS($K$3:$K$1562-C226)),ABS($K$3:$K$1562-C226),0))</f>
        <v>0.30685458039718128</v>
      </c>
      <c r="M226" s="8" cm="1">
        <f t="array" ref="M226">INDEX($H$3:$H$362,MATCH(MIN(ABS($F$3:$F$362-L226)),ABS($F$3:$F$362-L226),0))</f>
        <v>12.121106226015334</v>
      </c>
      <c r="N226" s="8">
        <f t="shared" si="30"/>
        <v>0.9326971870109122</v>
      </c>
      <c r="O226" s="8" cm="1">
        <f t="array" ref="O226">INDEX($G$3:$G$362,MATCH(MIN(ABS($F$3:$F$362-L226)),ABS($F$3:$F$362-L226),0))</f>
        <v>4.7017955947661729</v>
      </c>
      <c r="P226" s="18">
        <f t="shared" si="31"/>
        <v>4.3853515251387085</v>
      </c>
    </row>
    <row r="227" spans="1:16" x14ac:dyDescent="0.25">
      <c r="A227" s="2">
        <v>32752</v>
      </c>
      <c r="B227" s="7">
        <v>11.504141995577955</v>
      </c>
      <c r="C227" s="7">
        <v>5.2042341903532439</v>
      </c>
      <c r="D227" s="6">
        <f t="shared" si="24"/>
        <v>9</v>
      </c>
      <c r="E227" s="17">
        <v>225</v>
      </c>
      <c r="F227" s="9">
        <f t="shared" si="25"/>
        <v>0.62326869806094187</v>
      </c>
      <c r="G227" s="8">
        <f t="shared" si="26"/>
        <v>18.07987794606106</v>
      </c>
      <c r="H227" s="8">
        <f t="shared" si="27"/>
        <v>26.129606240396352</v>
      </c>
      <c r="I227" s="17">
        <v>225</v>
      </c>
      <c r="J227" s="9">
        <f t="shared" si="28"/>
        <v>0.14413837283792441</v>
      </c>
      <c r="K227" s="8">
        <f t="shared" si="29"/>
        <v>4.834885743269874</v>
      </c>
      <c r="L227" s="9" cm="1">
        <f t="array" ref="L227">INDEX($J$3:$J$1562,MATCH(MIN(ABS($K$3:$K$1562-C227)),ABS($K$3:$K$1562-C227),0))</f>
        <v>0.15502882767456758</v>
      </c>
      <c r="M227" s="8" cm="1">
        <f t="array" ref="M227">INDEX($H$3:$H$362,MATCH(MIN(ABS($F$3:$F$362-L227)),ABS($F$3:$F$362-L227),0))</f>
        <v>4.2969534586609628</v>
      </c>
      <c r="N227" s="8">
        <f t="shared" si="30"/>
        <v>1.2111451148868184</v>
      </c>
      <c r="O227" s="8" cm="1">
        <f t="array" ref="O227">INDEX($G$3:$G$362,MATCH(MIN(ABS($F$3:$F$362-L227)),ABS($F$3:$F$362-L227),0))</f>
        <v>1.8780522531533057</v>
      </c>
      <c r="P227" s="18">
        <f t="shared" si="31"/>
        <v>2.2745938119088085</v>
      </c>
    </row>
    <row r="228" spans="1:16" x14ac:dyDescent="0.25">
      <c r="A228" s="2">
        <v>32782</v>
      </c>
      <c r="B228" s="7">
        <v>17.6933368674684</v>
      </c>
      <c r="C228" s="7">
        <v>38.188639535438213</v>
      </c>
      <c r="D228" s="6">
        <f t="shared" si="24"/>
        <v>10</v>
      </c>
      <c r="E228" s="17">
        <v>226</v>
      </c>
      <c r="F228" s="9">
        <f t="shared" si="25"/>
        <v>0.62603878116343492</v>
      </c>
      <c r="G228" s="8">
        <f t="shared" si="26"/>
        <v>18.083628360509547</v>
      </c>
      <c r="H228" s="8">
        <f t="shared" si="27"/>
        <v>26.285436098185908</v>
      </c>
      <c r="I228" s="17">
        <v>226</v>
      </c>
      <c r="J228" s="9">
        <f t="shared" si="28"/>
        <v>0.14477898782831519</v>
      </c>
      <c r="K228" s="8">
        <f t="shared" si="29"/>
        <v>4.8362914614764927</v>
      </c>
      <c r="L228" s="9" cm="1">
        <f t="array" ref="L228">INDEX($J$3:$J$1562,MATCH(MIN(ABS($K$3:$K$1562-C228)),ABS($K$3:$K$1562-C228),0))</f>
        <v>0.70659833440102493</v>
      </c>
      <c r="M228" s="8" cm="1">
        <f t="array" ref="M228">INDEX($H$3:$H$362,MATCH(MIN(ABS($F$3:$F$362-L228)),ABS($F$3:$F$362-L228),0))</f>
        <v>32.819775258950735</v>
      </c>
      <c r="N228" s="8">
        <f t="shared" si="30"/>
        <v>1.1635862596293454</v>
      </c>
      <c r="O228" s="8" cm="1">
        <f t="array" ref="O228">INDEX($G$3:$G$362,MATCH(MIN(ABS($F$3:$F$362-L228)),ABS($F$3:$F$362-L228),0))</f>
        <v>24.422782596775775</v>
      </c>
      <c r="P228" s="18">
        <f t="shared" si="31"/>
        <v>28.418014251522994</v>
      </c>
    </row>
    <row r="229" spans="1:16" x14ac:dyDescent="0.25">
      <c r="A229" s="2">
        <v>32813</v>
      </c>
      <c r="B229" s="7">
        <v>28.400338669022233</v>
      </c>
      <c r="C229" s="7">
        <v>14.198051480241189</v>
      </c>
      <c r="D229" s="6">
        <f t="shared" si="24"/>
        <v>11</v>
      </c>
      <c r="E229" s="17">
        <v>227</v>
      </c>
      <c r="F229" s="9">
        <f t="shared" si="25"/>
        <v>0.62880886426592797</v>
      </c>
      <c r="G229" s="8">
        <f t="shared" si="26"/>
        <v>18.412726436344123</v>
      </c>
      <c r="H229" s="8">
        <f t="shared" si="27"/>
        <v>26.33447236032778</v>
      </c>
      <c r="I229" s="17">
        <v>227</v>
      </c>
      <c r="J229" s="9">
        <f t="shared" si="28"/>
        <v>0.14541960281870595</v>
      </c>
      <c r="K229" s="8">
        <f t="shared" si="29"/>
        <v>4.8440347696848534</v>
      </c>
      <c r="L229" s="9" cm="1">
        <f t="array" ref="L229">INDEX($J$3:$J$1562,MATCH(MIN(ABS($K$3:$K$1562-C229)),ABS($K$3:$K$1562-C229),0))</f>
        <v>0.36450992953235106</v>
      </c>
      <c r="M229" s="8" cm="1">
        <f t="array" ref="M229">INDEX($H$3:$H$362,MATCH(MIN(ABS($F$3:$F$362-L229)),ABS($F$3:$F$362-L229),0))</f>
        <v>14.198051480241189</v>
      </c>
      <c r="N229" s="8">
        <f t="shared" si="30"/>
        <v>1</v>
      </c>
      <c r="O229" s="8" cm="1">
        <f t="array" ref="O229">INDEX($G$3:$G$362,MATCH(MIN(ABS($F$3:$F$362-L229)),ABS($F$3:$F$362-L229),0))</f>
        <v>6.3024032742906462</v>
      </c>
      <c r="P229" s="18">
        <f t="shared" si="31"/>
        <v>6.3024032742906462</v>
      </c>
    </row>
    <row r="230" spans="1:16" x14ac:dyDescent="0.25">
      <c r="A230" s="2">
        <v>32843</v>
      </c>
      <c r="B230" s="7">
        <v>54.1055614917478</v>
      </c>
      <c r="C230" s="7">
        <v>14.440305076666501</v>
      </c>
      <c r="D230" s="6">
        <f t="shared" si="24"/>
        <v>12</v>
      </c>
      <c r="E230" s="17">
        <v>228</v>
      </c>
      <c r="F230" s="9">
        <f t="shared" si="25"/>
        <v>0.63157894736842102</v>
      </c>
      <c r="G230" s="8">
        <f t="shared" si="26"/>
        <v>18.648781742898763</v>
      </c>
      <c r="H230" s="8">
        <f t="shared" si="27"/>
        <v>26.508834977272176</v>
      </c>
      <c r="I230" s="17">
        <v>228</v>
      </c>
      <c r="J230" s="9">
        <f t="shared" si="28"/>
        <v>0.14606021780909673</v>
      </c>
      <c r="K230" s="8">
        <f t="shared" si="29"/>
        <v>4.8460819879533394</v>
      </c>
      <c r="L230" s="9" cm="1">
        <f t="array" ref="L230">INDEX($J$3:$J$1562,MATCH(MIN(ABS($K$3:$K$1562-C230)),ABS($K$3:$K$1562-C230),0))</f>
        <v>0.36963484945547725</v>
      </c>
      <c r="M230" s="8" cm="1">
        <f t="array" ref="M230">INDEX($H$3:$H$362,MATCH(MIN(ABS($F$3:$F$362-L230)),ABS($F$3:$F$362-L230),0))</f>
        <v>14.310778456508832</v>
      </c>
      <c r="N230" s="8">
        <f t="shared" si="30"/>
        <v>1.0090509835332373</v>
      </c>
      <c r="O230" s="8" cm="1">
        <f t="array" ref="O230">INDEX($G$3:$G$362,MATCH(MIN(ABS($F$3:$F$362-L230)),ABS($F$3:$F$362-L230),0))</f>
        <v>6.3552421045161882</v>
      </c>
      <c r="P230" s="18">
        <f t="shared" si="31"/>
        <v>6.4127632961539005</v>
      </c>
    </row>
    <row r="231" spans="1:16" x14ac:dyDescent="0.25">
      <c r="A231" s="2">
        <v>32874</v>
      </c>
      <c r="B231" s="7">
        <v>1.6753945636351404</v>
      </c>
      <c r="C231" s="7">
        <v>26.75067561983327</v>
      </c>
      <c r="D231" s="6">
        <f t="shared" si="24"/>
        <v>1</v>
      </c>
      <c r="E231" s="17">
        <v>229</v>
      </c>
      <c r="F231" s="9">
        <f t="shared" si="25"/>
        <v>0.63434903047091418</v>
      </c>
      <c r="G231" s="8">
        <f t="shared" si="26"/>
        <v>18.649691421074362</v>
      </c>
      <c r="H231" s="8">
        <f t="shared" si="27"/>
        <v>26.590449836721191</v>
      </c>
      <c r="I231" s="17">
        <v>229</v>
      </c>
      <c r="J231" s="9">
        <f t="shared" si="28"/>
        <v>0.14670083279948751</v>
      </c>
      <c r="K231" s="8">
        <f t="shared" si="29"/>
        <v>4.8637661062072839</v>
      </c>
      <c r="L231" s="9" cm="1">
        <f t="array" ref="L231">INDEX($J$3:$J$1562,MATCH(MIN(ABS($K$3:$K$1562-C231)),ABS($K$3:$K$1562-C231),0))</f>
        <v>0.58808456117873154</v>
      </c>
      <c r="M231" s="8" cm="1">
        <f t="array" ref="M231">INDEX($H$3:$H$362,MATCH(MIN(ABS($F$3:$F$362-L231)),ABS($F$3:$F$362-L231),0))</f>
        <v>24.351032644998707</v>
      </c>
      <c r="N231" s="8">
        <f t="shared" si="30"/>
        <v>1.0985437870261083</v>
      </c>
      <c r="O231" s="8" cm="1">
        <f t="array" ref="O231">INDEX($G$3:$G$362,MATCH(MIN(ABS($F$3:$F$362-L231)),ABS($F$3:$F$362-L231),0))</f>
        <v>16.022683472343754</v>
      </c>
      <c r="P231" s="18">
        <f t="shared" si="31"/>
        <v>17.601619380029142</v>
      </c>
    </row>
    <row r="232" spans="1:16" x14ac:dyDescent="0.25">
      <c r="A232" s="2">
        <v>32905</v>
      </c>
      <c r="B232" s="7">
        <v>11.814228672573567</v>
      </c>
      <c r="C232" s="7">
        <v>67.940745803070584</v>
      </c>
      <c r="D232" s="6">
        <f t="shared" si="24"/>
        <v>2</v>
      </c>
      <c r="E232" s="17">
        <v>230</v>
      </c>
      <c r="F232" s="9">
        <f t="shared" si="25"/>
        <v>0.63711911357340723</v>
      </c>
      <c r="G232" s="8">
        <f t="shared" si="26"/>
        <v>18.90585223020679</v>
      </c>
      <c r="H232" s="8">
        <f t="shared" si="27"/>
        <v>26.726331592699882</v>
      </c>
      <c r="I232" s="17">
        <v>230</v>
      </c>
      <c r="J232" s="9">
        <f t="shared" si="28"/>
        <v>0.14734144778987829</v>
      </c>
      <c r="K232" s="8">
        <f t="shared" si="29"/>
        <v>4.8645909917215535</v>
      </c>
      <c r="L232" s="9" cm="1">
        <f t="array" ref="L232">INDEX($J$3:$J$1562,MATCH(MIN(ABS($K$3:$K$1562-C232)),ABS($K$3:$K$1562-C232),0))</f>
        <v>0.89173606662395899</v>
      </c>
      <c r="M232" s="8" cm="1">
        <f t="array" ref="M232">INDEX($H$3:$H$362,MATCH(MIN(ABS($F$3:$F$362-L232)),ABS($F$3:$F$362-L232),0))</f>
        <v>60.502148910067902</v>
      </c>
      <c r="N232" s="8">
        <f t="shared" si="30"/>
        <v>1.122947647761398</v>
      </c>
      <c r="O232" s="8" cm="1">
        <f t="array" ref="O232">INDEX($G$3:$G$362,MATCH(MIN(ABS($F$3:$F$362-L232)),ABS($F$3:$F$362-L232),0))</f>
        <v>44.978407689976351</v>
      </c>
      <c r="P232" s="18">
        <f t="shared" si="31"/>
        <v>50.508397115512118</v>
      </c>
    </row>
    <row r="233" spans="1:16" x14ac:dyDescent="0.25">
      <c r="A233" s="2">
        <v>32933</v>
      </c>
      <c r="B233" s="7">
        <v>7.2186414611413623</v>
      </c>
      <c r="C233" s="7">
        <v>6.068600093989148</v>
      </c>
      <c r="D233" s="6">
        <f t="shared" si="24"/>
        <v>3</v>
      </c>
      <c r="E233" s="17">
        <v>231</v>
      </c>
      <c r="F233" s="9">
        <f t="shared" si="25"/>
        <v>0.63988919667590027</v>
      </c>
      <c r="G233" s="8">
        <f t="shared" si="26"/>
        <v>19.376426171466477</v>
      </c>
      <c r="H233" s="8">
        <f t="shared" si="27"/>
        <v>26.75067561983327</v>
      </c>
      <c r="I233" s="17">
        <v>231</v>
      </c>
      <c r="J233" s="9">
        <f t="shared" si="28"/>
        <v>0.14798206278026907</v>
      </c>
      <c r="K233" s="8">
        <f t="shared" si="29"/>
        <v>4.8854879850566473</v>
      </c>
      <c r="L233" s="9" cm="1">
        <f t="array" ref="L233">INDEX($J$3:$J$1562,MATCH(MIN(ABS($K$3:$K$1562-C233)),ABS($K$3:$K$1562-C233),0))</f>
        <v>0.17937219730941703</v>
      </c>
      <c r="M233" s="8" cm="1">
        <f t="array" ref="M233">INDEX($H$3:$H$362,MATCH(MIN(ABS($F$3:$F$362-L233)),ABS($F$3:$F$362-L233),0))</f>
        <v>5.5798880694160751</v>
      </c>
      <c r="N233" s="8">
        <f t="shared" si="30"/>
        <v>1.087584556982738</v>
      </c>
      <c r="O233" s="8" cm="1">
        <f t="array" ref="O233">INDEX($G$3:$G$362,MATCH(MIN(ABS($F$3:$F$362-L233)),ABS($F$3:$F$362-L233),0))</f>
        <v>2.1900881107951107</v>
      </c>
      <c r="P233" s="18">
        <f t="shared" si="31"/>
        <v>2.3819060077322622</v>
      </c>
    </row>
    <row r="234" spans="1:16" x14ac:dyDescent="0.25">
      <c r="A234" s="2">
        <v>32964</v>
      </c>
      <c r="B234" s="7">
        <v>12.150577502244102</v>
      </c>
      <c r="C234" s="7">
        <v>52.493952255954561</v>
      </c>
      <c r="D234" s="6">
        <f t="shared" si="24"/>
        <v>4</v>
      </c>
      <c r="E234" s="17">
        <v>232</v>
      </c>
      <c r="F234" s="9">
        <f t="shared" si="25"/>
        <v>0.64265927977839332</v>
      </c>
      <c r="G234" s="8">
        <f t="shared" si="26"/>
        <v>19.553805168232458</v>
      </c>
      <c r="H234" s="8">
        <f t="shared" si="27"/>
        <v>26.863281174080743</v>
      </c>
      <c r="I234" s="17">
        <v>232</v>
      </c>
      <c r="J234" s="9">
        <f t="shared" si="28"/>
        <v>0.14862267777065982</v>
      </c>
      <c r="K234" s="8">
        <f t="shared" si="29"/>
        <v>4.8870819320459447</v>
      </c>
      <c r="L234" s="9" cm="1">
        <f t="array" ref="L234">INDEX($J$3:$J$1562,MATCH(MIN(ABS($K$3:$K$1562-C234)),ABS($K$3:$K$1562-C234),0))</f>
        <v>0.81998718770019219</v>
      </c>
      <c r="M234" s="8" cm="1">
        <f t="array" ref="M234">INDEX($H$3:$H$362,MATCH(MIN(ABS($F$3:$F$362-L234)),ABS($F$3:$F$362-L234),0))</f>
        <v>47.613288034286654</v>
      </c>
      <c r="N234" s="8">
        <f t="shared" si="30"/>
        <v>1.1025063469288932</v>
      </c>
      <c r="O234" s="8" cm="1">
        <f t="array" ref="O234">INDEX($G$3:$G$362,MATCH(MIN(ABS($F$3:$F$362-L234)),ABS($F$3:$F$362-L234),0))</f>
        <v>36.389054841105235</v>
      </c>
      <c r="P234" s="18">
        <f t="shared" si="31"/>
        <v>40.119163921062089</v>
      </c>
    </row>
    <row r="235" spans="1:16" x14ac:dyDescent="0.25">
      <c r="A235" s="2">
        <v>32994</v>
      </c>
      <c r="B235" s="7">
        <v>38.719725585737514</v>
      </c>
      <c r="C235" s="7">
        <v>11.211407305891294</v>
      </c>
      <c r="D235" s="6">
        <f t="shared" si="24"/>
        <v>5</v>
      </c>
      <c r="E235" s="17">
        <v>233</v>
      </c>
      <c r="F235" s="9">
        <f t="shared" si="25"/>
        <v>0.64542936288088648</v>
      </c>
      <c r="G235" s="8">
        <f t="shared" si="26"/>
        <v>19.65116744939229</v>
      </c>
      <c r="H235" s="8">
        <f t="shared" si="27"/>
        <v>27.253033462853129</v>
      </c>
      <c r="I235" s="17">
        <v>233</v>
      </c>
      <c r="J235" s="9">
        <f t="shared" si="28"/>
        <v>0.1492632927610506</v>
      </c>
      <c r="K235" s="8">
        <f t="shared" si="29"/>
        <v>4.9473318327815061</v>
      </c>
      <c r="L235" s="9" cm="1">
        <f t="array" ref="L235">INDEX($J$3:$J$1562,MATCH(MIN(ABS($K$3:$K$1562-C235)),ABS($K$3:$K$1562-C235),0))</f>
        <v>0.30237027546444589</v>
      </c>
      <c r="M235" s="8" cm="1">
        <f t="array" ref="M235">INDEX($H$3:$H$362,MATCH(MIN(ABS($F$3:$F$362-L235)),ABS($F$3:$F$362-L235),0))</f>
        <v>11.731541808446002</v>
      </c>
      <c r="N235" s="8">
        <f t="shared" si="30"/>
        <v>0.95566358531150253</v>
      </c>
      <c r="O235" s="8" cm="1">
        <f t="array" ref="O235">INDEX($G$3:$G$362,MATCH(MIN(ABS($F$3:$F$362-L235)),ABS($F$3:$F$362-L235),0))</f>
        <v>4.6890105096081367</v>
      </c>
      <c r="P235" s="18">
        <f t="shared" si="31"/>
        <v>4.4811165951754273</v>
      </c>
    </row>
    <row r="236" spans="1:16" x14ac:dyDescent="0.25">
      <c r="A236" s="2">
        <v>33025</v>
      </c>
      <c r="B236" s="7">
        <v>0.13134337202983098</v>
      </c>
      <c r="C236" s="7">
        <v>53.739788399002038</v>
      </c>
      <c r="D236" s="6">
        <f t="shared" si="24"/>
        <v>6</v>
      </c>
      <c r="E236" s="17">
        <v>234</v>
      </c>
      <c r="F236" s="9">
        <f t="shared" si="25"/>
        <v>0.64819944598337953</v>
      </c>
      <c r="G236" s="8">
        <f t="shared" si="26"/>
        <v>19.66459161976324</v>
      </c>
      <c r="H236" s="8">
        <f t="shared" si="27"/>
        <v>27.379894576344284</v>
      </c>
      <c r="I236" s="17">
        <v>234</v>
      </c>
      <c r="J236" s="9">
        <f t="shared" si="28"/>
        <v>0.14990390775144138</v>
      </c>
      <c r="K236" s="8">
        <f t="shared" si="29"/>
        <v>4.9570727378583488</v>
      </c>
      <c r="L236" s="9" cm="1">
        <f t="array" ref="L236">INDEX($J$3:$J$1562,MATCH(MIN(ABS($K$3:$K$1562-C236)),ABS($K$3:$K$1562-C236),0))</f>
        <v>0.82831518257527226</v>
      </c>
      <c r="M236" s="8" cm="1">
        <f t="array" ref="M236">INDEX($H$3:$H$362,MATCH(MIN(ABS($F$3:$F$362-L236)),ABS($F$3:$F$362-L236),0))</f>
        <v>48.998998309381314</v>
      </c>
      <c r="N236" s="8">
        <f t="shared" si="30"/>
        <v>1.0967527960405887</v>
      </c>
      <c r="O236" s="8" cm="1">
        <f t="array" ref="O236">INDEX($G$3:$G$362,MATCH(MIN(ABS($F$3:$F$362-L236)),ABS($F$3:$F$362-L236),0))</f>
        <v>36.866753895557601</v>
      </c>
      <c r="P236" s="18">
        <f t="shared" si="31"/>
        <v>40.433715415893062</v>
      </c>
    </row>
    <row r="237" spans="1:16" x14ac:dyDescent="0.25">
      <c r="A237" s="2">
        <v>33055</v>
      </c>
      <c r="B237" s="7">
        <v>0.59674351067558673</v>
      </c>
      <c r="C237" s="7">
        <v>22.104154137109273</v>
      </c>
      <c r="D237" s="6">
        <f t="shared" si="24"/>
        <v>7</v>
      </c>
      <c r="E237" s="17">
        <v>235</v>
      </c>
      <c r="F237" s="9">
        <f t="shared" si="25"/>
        <v>0.65096952908587258</v>
      </c>
      <c r="G237" s="8">
        <f t="shared" si="26"/>
        <v>19.743484215533851</v>
      </c>
      <c r="H237" s="8">
        <f t="shared" si="27"/>
        <v>27.508160880240979</v>
      </c>
      <c r="I237" s="17">
        <v>235</v>
      </c>
      <c r="J237" s="9">
        <f t="shared" si="28"/>
        <v>0.15054452274183217</v>
      </c>
      <c r="K237" s="8">
        <f t="shared" si="29"/>
        <v>4.9740315497676324</v>
      </c>
      <c r="L237" s="9" cm="1">
        <f t="array" ref="L237">INDEX($J$3:$J$1562,MATCH(MIN(ABS($K$3:$K$1562-C237)),ABS($K$3:$K$1562-C237),0))</f>
        <v>0.51825752722613705</v>
      </c>
      <c r="M237" s="8" cm="1">
        <f t="array" ref="M237">INDEX($H$3:$H$362,MATCH(MIN(ABS($F$3:$F$362-L237)),ABS($F$3:$F$362-L237),0))</f>
        <v>19.791604536994907</v>
      </c>
      <c r="N237" s="8">
        <f t="shared" si="30"/>
        <v>1.1168449781720171</v>
      </c>
      <c r="O237" s="8" cm="1">
        <f t="array" ref="O237">INDEX($G$3:$G$362,MATCH(MIN(ABS($F$3:$F$362-L237)),ABS($F$3:$F$362-L237),0))</f>
        <v>12.872141894983253</v>
      </c>
      <c r="P237" s="18">
        <f t="shared" si="31"/>
        <v>14.376187033729678</v>
      </c>
    </row>
    <row r="238" spans="1:16" x14ac:dyDescent="0.25">
      <c r="A238" s="2">
        <v>33086</v>
      </c>
      <c r="B238" s="7">
        <v>18.648781742898763</v>
      </c>
      <c r="C238" s="7">
        <v>1.1408037331938321</v>
      </c>
      <c r="D238" s="6">
        <f t="shared" si="24"/>
        <v>8</v>
      </c>
      <c r="E238" s="17">
        <v>236</v>
      </c>
      <c r="F238" s="9">
        <f t="shared" si="25"/>
        <v>0.65373961218836563</v>
      </c>
      <c r="G238" s="8">
        <f t="shared" si="26"/>
        <v>20.054852019118496</v>
      </c>
      <c r="H238" s="8">
        <f t="shared" si="27"/>
        <v>27.66771930376769</v>
      </c>
      <c r="I238" s="17">
        <v>236</v>
      </c>
      <c r="J238" s="9">
        <f t="shared" si="28"/>
        <v>0.15118513773222295</v>
      </c>
      <c r="K238" s="8">
        <f t="shared" si="29"/>
        <v>4.9890284225991293</v>
      </c>
      <c r="L238" s="9" cm="1">
        <f t="array" ref="L238">INDEX($J$3:$J$1562,MATCH(MIN(ABS($K$3:$K$1562-C238)),ABS($K$3:$K$1562-C238),0))</f>
        <v>3.9718129404228059E-2</v>
      </c>
      <c r="M238" s="8" cm="1">
        <f t="array" ref="M238">INDEX($H$3:$H$362,MATCH(MIN(ABS($F$3:$F$362-L238)),ABS($F$3:$F$362-L238),0))</f>
        <v>1.0485112005392503</v>
      </c>
      <c r="N238" s="8">
        <f t="shared" si="30"/>
        <v>1.0880224575637492</v>
      </c>
      <c r="O238" s="8" cm="1">
        <f t="array" ref="O238">INDEX($G$3:$G$362,MATCH(MIN(ABS($F$3:$F$362-L238)),ABS($F$3:$F$362-L238),0))</f>
        <v>0.59158944043048955</v>
      </c>
      <c r="P238" s="18">
        <f t="shared" si="31"/>
        <v>0.6436625968459444</v>
      </c>
    </row>
    <row r="239" spans="1:16" x14ac:dyDescent="0.25">
      <c r="A239" s="2">
        <v>33117</v>
      </c>
      <c r="B239" s="7">
        <v>6.9306860660576017</v>
      </c>
      <c r="C239" s="7">
        <v>15.996605912537978</v>
      </c>
      <c r="D239" s="6">
        <f t="shared" si="24"/>
        <v>9</v>
      </c>
      <c r="E239" s="17">
        <v>237</v>
      </c>
      <c r="F239" s="9">
        <f t="shared" si="25"/>
        <v>0.65650969529085867</v>
      </c>
      <c r="G239" s="8">
        <f t="shared" si="26"/>
        <v>20.378759916245254</v>
      </c>
      <c r="H239" s="8">
        <f t="shared" si="27"/>
        <v>27.863117437485638</v>
      </c>
      <c r="I239" s="17">
        <v>237</v>
      </c>
      <c r="J239" s="9">
        <f t="shared" si="28"/>
        <v>0.1518257527226137</v>
      </c>
      <c r="K239" s="8">
        <f t="shared" si="29"/>
        <v>5.0902934514633333</v>
      </c>
      <c r="L239" s="9" cm="1">
        <f t="array" ref="L239">INDEX($J$3:$J$1562,MATCH(MIN(ABS($K$3:$K$1562-C239)),ABS($K$3:$K$1562-C239),0))</f>
        <v>0.40358744394618834</v>
      </c>
      <c r="M239" s="8" cm="1">
        <f t="array" ref="M239">INDEX($H$3:$H$362,MATCH(MIN(ABS($F$3:$F$362-L239)),ABS($F$3:$F$362-L239),0))</f>
        <v>16.151420100445275</v>
      </c>
      <c r="N239" s="8">
        <f t="shared" si="30"/>
        <v>0.99041482501572542</v>
      </c>
      <c r="O239" s="8" cm="1">
        <f t="array" ref="O239">INDEX($G$3:$G$362,MATCH(MIN(ABS($F$3:$F$362-L239)),ABS($F$3:$F$362-L239),0))</f>
        <v>7.8451487028854894</v>
      </c>
      <c r="P239" s="18">
        <f t="shared" si="31"/>
        <v>7.7699515797906775</v>
      </c>
    </row>
    <row r="240" spans="1:16" x14ac:dyDescent="0.25">
      <c r="A240" s="2">
        <v>33147</v>
      </c>
      <c r="B240" s="7">
        <v>12.191169283881798</v>
      </c>
      <c r="C240" s="7">
        <v>10.007091254436085</v>
      </c>
      <c r="D240" s="6">
        <f t="shared" si="24"/>
        <v>10</v>
      </c>
      <c r="E240" s="17">
        <v>238</v>
      </c>
      <c r="F240" s="9">
        <f t="shared" si="25"/>
        <v>0.65927977839335183</v>
      </c>
      <c r="G240" s="8">
        <f t="shared" si="26"/>
        <v>20.636945304220294</v>
      </c>
      <c r="H240" s="8">
        <f t="shared" si="27"/>
        <v>28.01366306889053</v>
      </c>
      <c r="I240" s="17">
        <v>238</v>
      </c>
      <c r="J240" s="9">
        <f t="shared" si="28"/>
        <v>0.15246636771300448</v>
      </c>
      <c r="K240" s="8">
        <f t="shared" si="29"/>
        <v>5.1397953763145141</v>
      </c>
      <c r="L240" s="9" cm="1">
        <f t="array" ref="L240">INDEX($J$3:$J$1562,MATCH(MIN(ABS($K$3:$K$1562-C240)),ABS($K$3:$K$1562-C240),0))</f>
        <v>0.27994875080076875</v>
      </c>
      <c r="M240" s="8" cm="1">
        <f t="array" ref="M240">INDEX($H$3:$H$362,MATCH(MIN(ABS($F$3:$F$362-L240)),ABS($F$3:$F$362-L240),0))</f>
        <v>10.443917055431843</v>
      </c>
      <c r="N240" s="8">
        <f t="shared" si="30"/>
        <v>0.95817414111225963</v>
      </c>
      <c r="O240" s="8" cm="1">
        <f t="array" ref="O240">INDEX($G$3:$G$362,MATCH(MIN(ABS($F$3:$F$362-L240)),ABS($F$3:$F$362-L240),0))</f>
        <v>3.7512191322400117</v>
      </c>
      <c r="P240" s="18">
        <f t="shared" si="31"/>
        <v>3.5943211701579489</v>
      </c>
    </row>
    <row r="241" spans="1:16" x14ac:dyDescent="0.25">
      <c r="A241" s="2">
        <v>33178</v>
      </c>
      <c r="B241" s="7">
        <v>14.734795200789117</v>
      </c>
      <c r="C241" s="7">
        <v>56.790563175394631</v>
      </c>
      <c r="D241" s="6">
        <f t="shared" si="24"/>
        <v>11</v>
      </c>
      <c r="E241" s="17">
        <v>239</v>
      </c>
      <c r="F241" s="9">
        <f t="shared" si="25"/>
        <v>0.66204986149584488</v>
      </c>
      <c r="G241" s="8">
        <f t="shared" si="26"/>
        <v>20.722805290398412</v>
      </c>
      <c r="H241" s="8">
        <f t="shared" si="27"/>
        <v>28.48482192130913</v>
      </c>
      <c r="I241" s="17">
        <v>239</v>
      </c>
      <c r="J241" s="9">
        <f t="shared" si="28"/>
        <v>0.15310698270339526</v>
      </c>
      <c r="K241" s="8">
        <f t="shared" si="29"/>
        <v>5.1816240705369161</v>
      </c>
      <c r="L241" s="9" cm="1">
        <f t="array" ref="L241">INDEX($J$3:$J$1562,MATCH(MIN(ABS($K$3:$K$1562-C241)),ABS($K$3:$K$1562-C241),0))</f>
        <v>0.8456117873158232</v>
      </c>
      <c r="M241" s="8" cm="1">
        <f t="array" ref="M241">INDEX($H$3:$H$362,MATCH(MIN(ABS($F$3:$F$362-L241)),ABS($F$3:$F$362-L241),0))</f>
        <v>51.951830850902951</v>
      </c>
      <c r="N241" s="8">
        <f t="shared" si="30"/>
        <v>1.0931388219671874</v>
      </c>
      <c r="O241" s="8" cm="1">
        <f t="array" ref="O241">INDEX($G$3:$G$362,MATCH(MIN(ABS($F$3:$F$362-L241)),ABS($F$3:$F$362-L241),0))</f>
        <v>38.305853571146542</v>
      </c>
      <c r="P241" s="18">
        <f t="shared" si="31"/>
        <v>41.873615647210706</v>
      </c>
    </row>
    <row r="242" spans="1:16" x14ac:dyDescent="0.25">
      <c r="A242" s="2">
        <v>33208</v>
      </c>
      <c r="B242" s="7">
        <v>38.39824150618437</v>
      </c>
      <c r="C242" s="7">
        <v>13.69923404764387</v>
      </c>
      <c r="D242" s="6">
        <f t="shared" si="24"/>
        <v>12</v>
      </c>
      <c r="E242" s="17">
        <v>240</v>
      </c>
      <c r="F242" s="9">
        <f t="shared" si="25"/>
        <v>0.66481994459833793</v>
      </c>
      <c r="G242" s="8">
        <f t="shared" si="26"/>
        <v>21.416891802305063</v>
      </c>
      <c r="H242" s="8">
        <f t="shared" si="27"/>
        <v>28.60585922161556</v>
      </c>
      <c r="I242" s="17">
        <v>240</v>
      </c>
      <c r="J242" s="9">
        <f t="shared" si="28"/>
        <v>0.15374759769378604</v>
      </c>
      <c r="K242" s="8">
        <f t="shared" si="29"/>
        <v>5.1850179141550079</v>
      </c>
      <c r="L242" s="9" cm="1">
        <f t="array" ref="L242">INDEX($J$3:$J$1562,MATCH(MIN(ABS($K$3:$K$1562-C242)),ABS($K$3:$K$1562-C242),0))</f>
        <v>0.35233824471492631</v>
      </c>
      <c r="M242" s="8" cm="1">
        <f t="array" ref="M242">INDEX($H$3:$H$362,MATCH(MIN(ABS($F$3:$F$362-L242)),ABS($F$3:$F$362-L242),0))</f>
        <v>13.69923404764387</v>
      </c>
      <c r="N242" s="8">
        <f t="shared" si="30"/>
        <v>1</v>
      </c>
      <c r="O242" s="8" cm="1">
        <f t="array" ref="O242">INDEX($G$3:$G$362,MATCH(MIN(ABS($F$3:$F$362-L242)),ABS($F$3:$F$362-L242),0))</f>
        <v>6.0500617112395645</v>
      </c>
      <c r="P242" s="18">
        <f t="shared" si="31"/>
        <v>6.0500617112395645</v>
      </c>
    </row>
    <row r="243" spans="1:16" x14ac:dyDescent="0.25">
      <c r="A243" s="2">
        <v>33239</v>
      </c>
      <c r="B243" s="7">
        <v>62.335303490321422</v>
      </c>
      <c r="C243" s="7">
        <v>52.812823856189318</v>
      </c>
      <c r="D243" s="6">
        <f t="shared" si="24"/>
        <v>1</v>
      </c>
      <c r="E243" s="17">
        <v>241</v>
      </c>
      <c r="F243" s="9">
        <f t="shared" si="25"/>
        <v>0.66759002770083098</v>
      </c>
      <c r="G243" s="8">
        <f t="shared" si="26"/>
        <v>21.492191681794811</v>
      </c>
      <c r="H243" s="8">
        <f t="shared" si="27"/>
        <v>28.784447908294826</v>
      </c>
      <c r="I243" s="17">
        <v>241</v>
      </c>
      <c r="J243" s="9">
        <f t="shared" si="28"/>
        <v>0.15438821268417682</v>
      </c>
      <c r="K243" s="8">
        <f t="shared" si="29"/>
        <v>5.2030016876670633</v>
      </c>
      <c r="L243" s="9" cm="1">
        <f t="array" ref="L243">INDEX($J$3:$J$1562,MATCH(MIN(ABS($K$3:$K$1562-C243)),ABS($K$3:$K$1562-C243),0))</f>
        <v>0.82319026265214601</v>
      </c>
      <c r="M243" s="8" cm="1">
        <f t="array" ref="M243">INDEX($H$3:$H$362,MATCH(MIN(ABS($F$3:$F$362-L243)),ABS($F$3:$F$362-L243),0))</f>
        <v>48.393373379430294</v>
      </c>
      <c r="N243" s="8">
        <f t="shared" si="30"/>
        <v>1.0913234636921907</v>
      </c>
      <c r="O243" s="8" cm="1">
        <f t="array" ref="O243">INDEX($G$3:$G$362,MATCH(MIN(ABS($F$3:$F$362-L243)),ABS($F$3:$F$362-L243),0))</f>
        <v>36.626743362910986</v>
      </c>
      <c r="P243" s="18">
        <f t="shared" si="31"/>
        <v>39.971624430576973</v>
      </c>
    </row>
    <row r="244" spans="1:16" x14ac:dyDescent="0.25">
      <c r="A244" s="2">
        <v>33270</v>
      </c>
      <c r="B244" s="7">
        <v>15.761708897440274</v>
      </c>
      <c r="C244" s="7">
        <v>1.5011309537856785</v>
      </c>
      <c r="D244" s="6">
        <f t="shared" si="24"/>
        <v>2</v>
      </c>
      <c r="E244" s="17">
        <v>242</v>
      </c>
      <c r="F244" s="9">
        <f t="shared" si="25"/>
        <v>0.67036011080332414</v>
      </c>
      <c r="G244" s="8">
        <f t="shared" si="26"/>
        <v>21.563677713186671</v>
      </c>
      <c r="H244" s="8">
        <f t="shared" si="27"/>
        <v>29.063919510703844</v>
      </c>
      <c r="I244" s="17">
        <v>242</v>
      </c>
      <c r="J244" s="9">
        <f t="shared" si="28"/>
        <v>0.15502882767456758</v>
      </c>
      <c r="K244" s="8">
        <f t="shared" si="29"/>
        <v>5.2042341903532439</v>
      </c>
      <c r="L244" s="9" cm="1">
        <f t="array" ref="L244">INDEX($J$3:$J$1562,MATCH(MIN(ABS($K$3:$K$1562-C244)),ABS($K$3:$K$1562-C244),0))</f>
        <v>5.0608584240871238E-2</v>
      </c>
      <c r="M244" s="8" cm="1">
        <f t="array" ref="M244">INDEX($H$3:$H$362,MATCH(MIN(ABS($F$3:$F$362-L244)),ABS($F$3:$F$362-L244),0))</f>
        <v>1.1644748238020601</v>
      </c>
      <c r="N244" s="8">
        <f t="shared" si="30"/>
        <v>1.2891055462104555</v>
      </c>
      <c r="O244" s="8" cm="1">
        <f t="array" ref="O244">INDEX($G$3:$G$362,MATCH(MIN(ABS($F$3:$F$362-L244)),ABS($F$3:$F$362-L244),0))</f>
        <v>0.64081587889982883</v>
      </c>
      <c r="P244" s="18">
        <f t="shared" si="31"/>
        <v>0.82607930358949688</v>
      </c>
    </row>
    <row r="245" spans="1:16" x14ac:dyDescent="0.25">
      <c r="A245" s="2">
        <v>33298</v>
      </c>
      <c r="B245" s="7">
        <v>30.308301871872484</v>
      </c>
      <c r="C245" s="7">
        <v>5.700452563304462</v>
      </c>
      <c r="D245" s="6">
        <f t="shared" si="24"/>
        <v>3</v>
      </c>
      <c r="E245" s="17">
        <v>243</v>
      </c>
      <c r="F245" s="9">
        <f t="shared" si="25"/>
        <v>0.67313019390581719</v>
      </c>
      <c r="G245" s="8">
        <f t="shared" si="26"/>
        <v>21.712107964758594</v>
      </c>
      <c r="H245" s="8">
        <f t="shared" si="27"/>
        <v>29.094825329859454</v>
      </c>
      <c r="I245" s="17">
        <v>243</v>
      </c>
      <c r="J245" s="9">
        <f t="shared" si="28"/>
        <v>0.15566944266495836</v>
      </c>
      <c r="K245" s="8">
        <f t="shared" si="29"/>
        <v>5.2096067797092358</v>
      </c>
      <c r="L245" s="9" cm="1">
        <f t="array" ref="L245">INDEX($J$3:$J$1562,MATCH(MIN(ABS($K$3:$K$1562-C245)),ABS($K$3:$K$1562-C245),0))</f>
        <v>0.1697629724535554</v>
      </c>
      <c r="M245" s="8" cm="1">
        <f t="array" ref="M245">INDEX($H$3:$H$362,MATCH(MIN(ABS($F$3:$F$362-L245)),ABS($F$3:$F$362-L245),0))</f>
        <v>5.090293451463336</v>
      </c>
      <c r="N245" s="8">
        <f t="shared" si="30"/>
        <v>1.1198671781222593</v>
      </c>
      <c r="O245" s="8" cm="1">
        <f t="array" ref="O245">INDEX($G$3:$G$362,MATCH(MIN(ABS($F$3:$F$362-L245)),ABS($F$3:$F$362-L245),0))</f>
        <v>2.0941537736834546</v>
      </c>
      <c r="P245" s="18">
        <f t="shared" si="31"/>
        <v>2.3451740770889709</v>
      </c>
    </row>
    <row r="246" spans="1:16" x14ac:dyDescent="0.25">
      <c r="A246" s="2">
        <v>33329</v>
      </c>
      <c r="B246" s="7">
        <v>65.991676417631467</v>
      </c>
      <c r="C246" s="7">
        <v>2.1214754046997726</v>
      </c>
      <c r="D246" s="6">
        <f t="shared" si="24"/>
        <v>4</v>
      </c>
      <c r="E246" s="17">
        <v>244</v>
      </c>
      <c r="F246" s="9">
        <f t="shared" si="25"/>
        <v>0.67590027700831024</v>
      </c>
      <c r="G246" s="8">
        <f t="shared" si="26"/>
        <v>21.735001347476658</v>
      </c>
      <c r="H246" s="8">
        <f t="shared" si="27"/>
        <v>29.300102476638962</v>
      </c>
      <c r="I246" s="17">
        <v>244</v>
      </c>
      <c r="J246" s="9">
        <f t="shared" si="28"/>
        <v>0.15631005765534914</v>
      </c>
      <c r="K246" s="8">
        <f t="shared" si="29"/>
        <v>5.213515092869546</v>
      </c>
      <c r="L246" s="9" cm="1">
        <f t="array" ref="L246">INDEX($J$3:$J$1562,MATCH(MIN(ABS($K$3:$K$1562-C246)),ABS($K$3:$K$1562-C246),0))</f>
        <v>6.8545803971812938E-2</v>
      </c>
      <c r="M246" s="8" cm="1">
        <f t="array" ref="M246">INDEX($H$3:$H$362,MATCH(MIN(ABS($F$3:$F$362-L246)),ABS($F$3:$F$362-L246),0))</f>
        <v>1.728717814220315</v>
      </c>
      <c r="N246" s="8">
        <f t="shared" si="30"/>
        <v>1.2271958946964394</v>
      </c>
      <c r="O246" s="8" cm="1">
        <f t="array" ref="O246">INDEX($G$3:$G$362,MATCH(MIN(ABS($F$3:$F$362-L246)),ABS($F$3:$F$362-L246),0))</f>
        <v>1.0037143297031639</v>
      </c>
      <c r="P246" s="18">
        <f t="shared" si="31"/>
        <v>1.2317541048597112</v>
      </c>
    </row>
    <row r="247" spans="1:16" x14ac:dyDescent="0.25">
      <c r="A247" s="2">
        <v>33359</v>
      </c>
      <c r="B247" s="7">
        <v>22.812913256667208</v>
      </c>
      <c r="C247" s="7">
        <v>47.496898462628856</v>
      </c>
      <c r="D247" s="6">
        <f t="shared" si="24"/>
        <v>5</v>
      </c>
      <c r="E247" s="17">
        <v>245</v>
      </c>
      <c r="F247" s="9">
        <f t="shared" si="25"/>
        <v>0.67867036011080328</v>
      </c>
      <c r="G247" s="8">
        <f t="shared" si="26"/>
        <v>21.826650024029604</v>
      </c>
      <c r="H247" s="8">
        <f t="shared" si="27"/>
        <v>29.392111715064235</v>
      </c>
      <c r="I247" s="17">
        <v>245</v>
      </c>
      <c r="J247" s="9">
        <f t="shared" si="28"/>
        <v>0.15695067264573992</v>
      </c>
      <c r="K247" s="8">
        <f t="shared" si="29"/>
        <v>5.2140099136539027</v>
      </c>
      <c r="L247" s="9" cm="1">
        <f t="array" ref="L247">INDEX($J$3:$J$1562,MATCH(MIN(ABS($K$3:$K$1562-C247)),ABS($K$3:$K$1562-C247),0))</f>
        <v>0.78667520819987191</v>
      </c>
      <c r="M247" s="8" cm="1">
        <f t="array" ref="M247">INDEX($H$3:$H$362,MATCH(MIN(ABS($F$3:$F$362-L247)),ABS($F$3:$F$362-L247),0))</f>
        <v>41.77260415715697</v>
      </c>
      <c r="N247" s="8">
        <f t="shared" si="30"/>
        <v>1.137034652757964</v>
      </c>
      <c r="O247" s="8" cm="1">
        <f t="array" ref="O247">INDEX($G$3:$G$362,MATCH(MIN(ABS($F$3:$F$362-L247)),ABS($F$3:$F$362-L247),0))</f>
        <v>32.715145305520508</v>
      </c>
      <c r="P247" s="18">
        <f t="shared" si="31"/>
        <v>37.198253882388848</v>
      </c>
    </row>
    <row r="248" spans="1:16" x14ac:dyDescent="0.25">
      <c r="A248" s="2">
        <v>33390</v>
      </c>
      <c r="B248" s="7">
        <v>6.9828956703569904</v>
      </c>
      <c r="C248" s="7">
        <v>2.5401701375614603</v>
      </c>
      <c r="D248" s="6">
        <f t="shared" si="24"/>
        <v>6</v>
      </c>
      <c r="E248" s="17">
        <v>246</v>
      </c>
      <c r="F248" s="9">
        <f t="shared" si="25"/>
        <v>0.68144044321329644</v>
      </c>
      <c r="G248" s="8">
        <f t="shared" si="26"/>
        <v>22.087209042025197</v>
      </c>
      <c r="H248" s="8">
        <f t="shared" si="27"/>
        <v>29.58962694076914</v>
      </c>
      <c r="I248" s="17">
        <v>246</v>
      </c>
      <c r="J248" s="9">
        <f t="shared" si="28"/>
        <v>0.15759128763613067</v>
      </c>
      <c r="K248" s="8">
        <f t="shared" si="29"/>
        <v>5.2337075632632848</v>
      </c>
      <c r="L248" s="9" cm="1">
        <f t="array" ref="L248">INDEX($J$3:$J$1562,MATCH(MIN(ABS($K$3:$K$1562-C248)),ABS($K$3:$K$1562-C248),0))</f>
        <v>8.4561178731582323E-2</v>
      </c>
      <c r="M248" s="8" cm="1">
        <f t="array" ref="M248">INDEX($H$3:$H$362,MATCH(MIN(ABS($F$3:$F$362-L248)),ABS($F$3:$F$362-L248),0))</f>
        <v>2.5401701375614603</v>
      </c>
      <c r="N248" s="8">
        <f t="shared" si="30"/>
        <v>1</v>
      </c>
      <c r="O248" s="8" cm="1">
        <f t="array" ref="O248">INDEX($G$3:$G$362,MATCH(MIN(ABS($F$3:$F$362-L248)),ABS($F$3:$F$362-L248),0))</f>
        <v>1.083515159735954</v>
      </c>
      <c r="P248" s="18">
        <f t="shared" si="31"/>
        <v>1.083515159735954</v>
      </c>
    </row>
    <row r="249" spans="1:16" x14ac:dyDescent="0.25">
      <c r="A249" s="2">
        <v>33420</v>
      </c>
      <c r="B249" s="7">
        <v>13.608362013894553</v>
      </c>
      <c r="C249" s="7">
        <v>46.927144732896046</v>
      </c>
      <c r="D249" s="6">
        <f t="shared" si="24"/>
        <v>7</v>
      </c>
      <c r="E249" s="17">
        <v>247</v>
      </c>
      <c r="F249" s="9">
        <f t="shared" si="25"/>
        <v>0.68421052631578949</v>
      </c>
      <c r="G249" s="8">
        <f t="shared" si="26"/>
        <v>22.326756222743899</v>
      </c>
      <c r="H249" s="8">
        <f t="shared" si="27"/>
        <v>29.597765616739458</v>
      </c>
      <c r="I249" s="17">
        <v>247</v>
      </c>
      <c r="J249" s="9">
        <f t="shared" si="28"/>
        <v>0.15823190262652145</v>
      </c>
      <c r="K249" s="8">
        <f t="shared" si="29"/>
        <v>5.2447376357482529</v>
      </c>
      <c r="L249" s="9" cm="1">
        <f t="array" ref="L249">INDEX($J$3:$J$1562,MATCH(MIN(ABS($K$3:$K$1562-C249)),ABS($K$3:$K$1562-C249),0))</f>
        <v>0.78026905829596416</v>
      </c>
      <c r="M249" s="8" cm="1">
        <f t="array" ref="M249">INDEX($H$3:$H$362,MATCH(MIN(ABS($F$3:$F$362-L249)),ABS($F$3:$F$362-L249),0))</f>
        <v>41.414112259759072</v>
      </c>
      <c r="N249" s="8">
        <f t="shared" si="30"/>
        <v>1.133119658307727</v>
      </c>
      <c r="O249" s="8" cm="1">
        <f t="array" ref="O249">INDEX($G$3:$G$362,MATCH(MIN(ABS($F$3:$F$362-L249)),ABS($F$3:$F$362-L249),0))</f>
        <v>32.455917411374401</v>
      </c>
      <c r="P249" s="18">
        <f t="shared" si="31"/>
        <v>36.776438047240369</v>
      </c>
    </row>
    <row r="250" spans="1:16" x14ac:dyDescent="0.25">
      <c r="A250" s="2">
        <v>33451</v>
      </c>
      <c r="B250" s="7">
        <v>5.6630867584900084</v>
      </c>
      <c r="C250" s="7">
        <v>3.6590018460076568</v>
      </c>
      <c r="D250" s="6">
        <f t="shared" si="24"/>
        <v>8</v>
      </c>
      <c r="E250" s="17">
        <v>248</v>
      </c>
      <c r="F250" s="9">
        <f t="shared" si="25"/>
        <v>0.68698060941828254</v>
      </c>
      <c r="G250" s="8">
        <f t="shared" si="26"/>
        <v>22.420388969980056</v>
      </c>
      <c r="H250" s="8">
        <f t="shared" si="27"/>
        <v>29.82800779432765</v>
      </c>
      <c r="I250" s="17">
        <v>248</v>
      </c>
      <c r="J250" s="9">
        <f t="shared" si="28"/>
        <v>0.15887251761691223</v>
      </c>
      <c r="K250" s="8">
        <f t="shared" si="29"/>
        <v>5.2590119760894281</v>
      </c>
      <c r="L250" s="9" cm="1">
        <f t="array" ref="L250">INDEX($J$3:$J$1562,MATCH(MIN(ABS($K$3:$K$1562-C250)),ABS($K$3:$K$1562-C250),0))</f>
        <v>0.11531069827033953</v>
      </c>
      <c r="M250" s="8" cm="1">
        <f t="array" ref="M250">INDEX($H$3:$H$362,MATCH(MIN(ABS($F$3:$F$362-L250)),ABS($F$3:$F$362-L250),0))</f>
        <v>3.1626718339511255</v>
      </c>
      <c r="N250" s="8">
        <f t="shared" si="30"/>
        <v>1.1569337693302395</v>
      </c>
      <c r="O250" s="8" cm="1">
        <f t="array" ref="O250">INDEX($G$3:$G$362,MATCH(MIN(ABS($F$3:$F$362-L250)),ABS($F$3:$F$362-L250),0))</f>
        <v>1.397423297938257</v>
      </c>
      <c r="P250" s="18">
        <f t="shared" si="31"/>
        <v>1.6167262034336021</v>
      </c>
    </row>
    <row r="251" spans="1:16" x14ac:dyDescent="0.25">
      <c r="A251" s="2">
        <v>33482</v>
      </c>
      <c r="B251" s="7">
        <v>15.118089928792671</v>
      </c>
      <c r="C251" s="7">
        <v>28.01366306889053</v>
      </c>
      <c r="D251" s="6">
        <f t="shared" si="24"/>
        <v>9</v>
      </c>
      <c r="E251" s="17">
        <v>249</v>
      </c>
      <c r="F251" s="9">
        <f t="shared" si="25"/>
        <v>0.68975069252077559</v>
      </c>
      <c r="G251" s="8">
        <f t="shared" si="26"/>
        <v>22.465695489861304</v>
      </c>
      <c r="H251" s="8">
        <f t="shared" si="27"/>
        <v>29.85148591451054</v>
      </c>
      <c r="I251" s="17">
        <v>249</v>
      </c>
      <c r="J251" s="9">
        <f t="shared" si="28"/>
        <v>0.15951313260730302</v>
      </c>
      <c r="K251" s="8">
        <f t="shared" si="29"/>
        <v>5.2755563563721974</v>
      </c>
      <c r="L251" s="9" cm="1">
        <f t="array" ref="L251">INDEX($J$3:$J$1562,MATCH(MIN(ABS($K$3:$K$1562-C251)),ABS($K$3:$K$1562-C251),0))</f>
        <v>0.59833440102498403</v>
      </c>
      <c r="M251" s="8" cm="1">
        <f t="array" ref="M251">INDEX($H$3:$H$362,MATCH(MIN(ABS($F$3:$F$362-L251)),ABS($F$3:$F$362-L251),0))</f>
        <v>24.690814598019731</v>
      </c>
      <c r="N251" s="8">
        <f t="shared" si="30"/>
        <v>1.1345783249750416</v>
      </c>
      <c r="O251" s="8" cm="1">
        <f t="array" ref="O251">INDEX($G$3:$G$362,MATCH(MIN(ABS($F$3:$F$362-L251)),ABS($F$3:$F$362-L251),0))</f>
        <v>16.889914214532876</v>
      </c>
      <c r="P251" s="18">
        <f t="shared" si="31"/>
        <v>19.162930578496855</v>
      </c>
    </row>
    <row r="252" spans="1:16" x14ac:dyDescent="0.25">
      <c r="A252" s="2">
        <v>33512</v>
      </c>
      <c r="B252" s="7">
        <v>25.910179693472049</v>
      </c>
      <c r="C252" s="7">
        <v>1.8204426303080439</v>
      </c>
      <c r="D252" s="6">
        <f t="shared" si="24"/>
        <v>10</v>
      </c>
      <c r="E252" s="17">
        <v>250</v>
      </c>
      <c r="F252" s="9">
        <f t="shared" si="25"/>
        <v>0.69252077562326875</v>
      </c>
      <c r="G252" s="8">
        <f t="shared" si="26"/>
        <v>22.569256687663859</v>
      </c>
      <c r="H252" s="8">
        <f t="shared" si="27"/>
        <v>30.162074555995744</v>
      </c>
      <c r="I252" s="17">
        <v>250</v>
      </c>
      <c r="J252" s="9">
        <f t="shared" si="28"/>
        <v>0.1601537475976938</v>
      </c>
      <c r="K252" s="8">
        <f t="shared" si="29"/>
        <v>5.3047247425827013</v>
      </c>
      <c r="L252" s="9" cm="1">
        <f t="array" ref="L252">INDEX($J$3:$J$1562,MATCH(MIN(ABS($K$3:$K$1562-C252)),ABS($K$3:$K$1562-C252),0))</f>
        <v>6.0858424087123636E-2</v>
      </c>
      <c r="M252" s="8" cm="1">
        <f t="array" ref="M252">INDEX($H$3:$H$362,MATCH(MIN(ABS($F$3:$F$362-L252)),ABS($F$3:$F$362-L252),0))</f>
        <v>1.6002887846315597</v>
      </c>
      <c r="N252" s="8">
        <f t="shared" si="30"/>
        <v>1.1375713232453672</v>
      </c>
      <c r="O252" s="8" cm="1">
        <f t="array" ref="O252">INDEX($G$3:$G$362,MATCH(MIN(ABS($F$3:$F$362-L252)),ABS($F$3:$F$362-L252),0))</f>
        <v>0.78099788360516398</v>
      </c>
      <c r="P252" s="18">
        <f t="shared" si="31"/>
        <v>0.88844079590455771</v>
      </c>
    </row>
    <row r="253" spans="1:16" x14ac:dyDescent="0.25">
      <c r="A253" s="2">
        <v>33543</v>
      </c>
      <c r="B253" s="7">
        <v>49.427450765984148</v>
      </c>
      <c r="C253" s="7">
        <v>3.832801944845786</v>
      </c>
      <c r="D253" s="6">
        <f t="shared" si="24"/>
        <v>11</v>
      </c>
      <c r="E253" s="17">
        <v>251</v>
      </c>
      <c r="F253" s="9">
        <f t="shared" si="25"/>
        <v>0.6952908587257618</v>
      </c>
      <c r="G253" s="8">
        <f t="shared" si="26"/>
        <v>22.812913256667208</v>
      </c>
      <c r="H253" s="8">
        <f t="shared" si="27"/>
        <v>30.197145644488646</v>
      </c>
      <c r="I253" s="17">
        <v>251</v>
      </c>
      <c r="J253" s="9">
        <f t="shared" si="28"/>
        <v>0.16079436258808455</v>
      </c>
      <c r="K253" s="8">
        <f t="shared" si="29"/>
        <v>5.308341126186785</v>
      </c>
      <c r="L253" s="9" cm="1">
        <f t="array" ref="L253">INDEX($J$3:$J$1562,MATCH(MIN(ABS($K$3:$K$1562-C253)),ABS($K$3:$K$1562-C253),0))</f>
        <v>0.11851377322229339</v>
      </c>
      <c r="M253" s="8" cm="1">
        <f t="array" ref="M253">INDEX($H$3:$H$362,MATCH(MIN(ABS($F$3:$F$362-L253)),ABS($F$3:$F$362-L253),0))</f>
        <v>3.1927111804391708</v>
      </c>
      <c r="N253" s="8">
        <f t="shared" si="30"/>
        <v>1.2004850198565622</v>
      </c>
      <c r="O253" s="8" cm="1">
        <f t="array" ref="O253">INDEX($G$3:$G$362,MATCH(MIN(ABS($F$3:$F$362-L253)),ABS($F$3:$F$362-L253),0))</f>
        <v>1.4029602426800245</v>
      </c>
      <c r="P253" s="18">
        <f t="shared" si="31"/>
        <v>1.6842327547916964</v>
      </c>
    </row>
    <row r="254" spans="1:16" x14ac:dyDescent="0.25">
      <c r="A254" s="2">
        <v>33573</v>
      </c>
      <c r="B254" s="7">
        <v>2.2636432273096636</v>
      </c>
      <c r="C254" s="7">
        <v>3.9832915603609993</v>
      </c>
      <c r="D254" s="6">
        <f t="shared" si="24"/>
        <v>12</v>
      </c>
      <c r="E254" s="17">
        <v>252</v>
      </c>
      <c r="F254" s="9">
        <f t="shared" si="25"/>
        <v>0.69806094182825484</v>
      </c>
      <c r="G254" s="8">
        <f t="shared" si="26"/>
        <v>22.954765630458674</v>
      </c>
      <c r="H254" s="8">
        <f t="shared" si="27"/>
        <v>30.760304292206182</v>
      </c>
      <c r="I254" s="17">
        <v>252</v>
      </c>
      <c r="J254" s="9">
        <f t="shared" si="28"/>
        <v>0.16143497757847533</v>
      </c>
      <c r="K254" s="8">
        <f t="shared" si="29"/>
        <v>5.3099871599948987</v>
      </c>
      <c r="L254" s="9" cm="1">
        <f t="array" ref="L254">INDEX($J$3:$J$1562,MATCH(MIN(ABS($K$3:$K$1562-C254)),ABS($K$3:$K$1562-C254),0))</f>
        <v>0.12171684817424727</v>
      </c>
      <c r="M254" s="8" cm="1">
        <f t="array" ref="M254">INDEX($H$3:$H$362,MATCH(MIN(ABS($F$3:$F$362-L254)),ABS($F$3:$F$362-L254),0))</f>
        <v>3.2443675348629006</v>
      </c>
      <c r="N254" s="8">
        <f t="shared" si="30"/>
        <v>1.2277559547609405</v>
      </c>
      <c r="O254" s="8" cm="1">
        <f t="array" ref="O254">INDEX($G$3:$G$362,MATCH(MIN(ABS($F$3:$F$362-L254)),ABS($F$3:$F$362-L254),0))</f>
        <v>1.4274763834338673</v>
      </c>
      <c r="P254" s="18">
        <f t="shared" si="31"/>
        <v>1.752592630041542</v>
      </c>
    </row>
    <row r="255" spans="1:16" x14ac:dyDescent="0.25">
      <c r="A255" s="2">
        <v>33604</v>
      </c>
      <c r="B255" s="7">
        <v>8.2172130785869921</v>
      </c>
      <c r="C255" s="7">
        <v>2.5996936710096885</v>
      </c>
      <c r="D255" s="6">
        <f t="shared" si="24"/>
        <v>1</v>
      </c>
      <c r="E255" s="17">
        <v>253</v>
      </c>
      <c r="F255" s="9">
        <f t="shared" si="25"/>
        <v>0.70083102493074789</v>
      </c>
      <c r="G255" s="8">
        <f t="shared" si="26"/>
        <v>23.064813967734956</v>
      </c>
      <c r="H255" s="8">
        <f t="shared" si="27"/>
        <v>30.765365841394996</v>
      </c>
      <c r="I255" s="17">
        <v>253</v>
      </c>
      <c r="J255" s="9">
        <f t="shared" si="28"/>
        <v>0.16207559256886611</v>
      </c>
      <c r="K255" s="8">
        <f t="shared" si="29"/>
        <v>5.3851695325210613</v>
      </c>
      <c r="L255" s="9" cm="1">
        <f t="array" ref="L255">INDEX($J$3:$J$1562,MATCH(MIN(ABS($K$3:$K$1562-C255)),ABS($K$3:$K$1562-C255),0))</f>
        <v>8.8404868673926967E-2</v>
      </c>
      <c r="M255" s="8" cm="1">
        <f t="array" ref="M255">INDEX($H$3:$H$362,MATCH(MIN(ABS($F$3:$F$362-L255)),ABS($F$3:$F$362-L255),0))</f>
        <v>2.544693774884252</v>
      </c>
      <c r="N255" s="8">
        <f t="shared" si="30"/>
        <v>1.0216135617842419</v>
      </c>
      <c r="O255" s="8" cm="1">
        <f t="array" ref="O255">INDEX($G$3:$G$362,MATCH(MIN(ABS($F$3:$F$362-L255)),ABS($F$3:$F$362-L255),0))</f>
        <v>1.1742796560812283</v>
      </c>
      <c r="P255" s="18">
        <f t="shared" si="31"/>
        <v>1.1996600219799183</v>
      </c>
    </row>
    <row r="256" spans="1:16" x14ac:dyDescent="0.25">
      <c r="A256" s="2">
        <v>33635</v>
      </c>
      <c r="B256" s="7">
        <v>5.6053413128777425</v>
      </c>
      <c r="C256" s="7">
        <v>3.0761011087211632</v>
      </c>
      <c r="D256" s="6">
        <f t="shared" si="24"/>
        <v>2</v>
      </c>
      <c r="E256" s="17">
        <v>254</v>
      </c>
      <c r="F256" s="9">
        <f t="shared" si="25"/>
        <v>0.70360110803324105</v>
      </c>
      <c r="G256" s="8">
        <f t="shared" si="26"/>
        <v>23.495463172815224</v>
      </c>
      <c r="H256" s="8">
        <f t="shared" si="27"/>
        <v>32.110092631450165</v>
      </c>
      <c r="I256" s="17">
        <v>254</v>
      </c>
      <c r="J256" s="9">
        <f t="shared" si="28"/>
        <v>0.16271620755925689</v>
      </c>
      <c r="K256" s="8">
        <f t="shared" si="29"/>
        <v>5.3985111307163676</v>
      </c>
      <c r="L256" s="9" cm="1">
        <f t="array" ref="L256">INDEX($J$3:$J$1562,MATCH(MIN(ABS($K$3:$K$1562-C256)),ABS($K$3:$K$1562-C256),0))</f>
        <v>0.10185778347213324</v>
      </c>
      <c r="M256" s="8" cm="1">
        <f t="array" ref="M256">INDEX($H$3:$H$362,MATCH(MIN(ABS($F$3:$F$362-L256)),ABS($F$3:$F$362-L256),0))</f>
        <v>2.8575557487690006</v>
      </c>
      <c r="N256" s="8">
        <f t="shared" si="30"/>
        <v>1.0764798237256821</v>
      </c>
      <c r="O256" s="8" cm="1">
        <f t="array" ref="O256">INDEX($G$3:$G$362,MATCH(MIN(ABS($F$3:$F$362-L256)),ABS($F$3:$F$362-L256),0))</f>
        <v>1.2818760250345396</v>
      </c>
      <c r="P256" s="18">
        <f t="shared" si="31"/>
        <v>1.3799136774673593</v>
      </c>
    </row>
    <row r="257" spans="1:16" x14ac:dyDescent="0.25">
      <c r="A257" s="2">
        <v>33664</v>
      </c>
      <c r="B257" s="7">
        <v>2.655017498049228</v>
      </c>
      <c r="C257" s="7">
        <v>9.5717071303893348</v>
      </c>
      <c r="D257" s="6">
        <f t="shared" si="24"/>
        <v>3</v>
      </c>
      <c r="E257" s="17">
        <v>255</v>
      </c>
      <c r="F257" s="9">
        <f t="shared" si="25"/>
        <v>0.7063711911357341</v>
      </c>
      <c r="G257" s="8">
        <f t="shared" si="26"/>
        <v>24.422782596775775</v>
      </c>
      <c r="H257" s="8">
        <f t="shared" si="27"/>
        <v>32.819775258950735</v>
      </c>
      <c r="I257" s="17">
        <v>255</v>
      </c>
      <c r="J257" s="9">
        <f t="shared" si="28"/>
        <v>0.16335682254964767</v>
      </c>
      <c r="K257" s="8">
        <f t="shared" si="29"/>
        <v>5.4019256609185744</v>
      </c>
      <c r="L257" s="9" cm="1">
        <f t="array" ref="L257">INDEX($J$3:$J$1562,MATCH(MIN(ABS($K$3:$K$1562-C257)),ABS($K$3:$K$1562-C257),0))</f>
        <v>0.27098014093529788</v>
      </c>
      <c r="M257" s="8" cm="1">
        <f t="array" ref="M257">INDEX($H$3:$H$362,MATCH(MIN(ABS($F$3:$F$362-L257)),ABS($F$3:$F$362-L257),0))</f>
        <v>10.284598168811039</v>
      </c>
      <c r="N257" s="8">
        <f t="shared" si="30"/>
        <v>0.93068362742808852</v>
      </c>
      <c r="O257" s="8" cm="1">
        <f t="array" ref="O257">INDEX($G$3:$G$362,MATCH(MIN(ABS($F$3:$F$362-L257)),ABS($F$3:$F$362-L257),0))</f>
        <v>3.6263204273530363</v>
      </c>
      <c r="P257" s="18">
        <f t="shared" si="31"/>
        <v>3.3749570495454999</v>
      </c>
    </row>
    <row r="258" spans="1:16" x14ac:dyDescent="0.25">
      <c r="A258" s="2">
        <v>33695</v>
      </c>
      <c r="B258" s="7">
        <v>32.071317944996963</v>
      </c>
      <c r="C258" s="7">
        <v>17.368232389897642</v>
      </c>
      <c r="D258" s="6">
        <f t="shared" si="24"/>
        <v>4</v>
      </c>
      <c r="E258" s="17">
        <v>256</v>
      </c>
      <c r="F258" s="9">
        <f t="shared" si="25"/>
        <v>0.70914127423822715</v>
      </c>
      <c r="G258" s="8">
        <f t="shared" si="26"/>
        <v>24.454499441724007</v>
      </c>
      <c r="H258" s="8">
        <f t="shared" si="27"/>
        <v>33.332738857965332</v>
      </c>
      <c r="I258" s="17">
        <v>256</v>
      </c>
      <c r="J258" s="9">
        <f t="shared" si="28"/>
        <v>0.16399743754003843</v>
      </c>
      <c r="K258" s="8">
        <f t="shared" si="29"/>
        <v>5.4188939972252141</v>
      </c>
      <c r="L258" s="9" cm="1">
        <f t="array" ref="L258">INDEX($J$3:$J$1562,MATCH(MIN(ABS($K$3:$K$1562-C258)),ABS($K$3:$K$1562-C258),0))</f>
        <v>0.43561819346572711</v>
      </c>
      <c r="M258" s="8" cm="1">
        <f t="array" ref="M258">INDEX($H$3:$H$362,MATCH(MIN(ABS($F$3:$F$362-L258)),ABS($F$3:$F$362-L258),0))</f>
        <v>16.69958919709099</v>
      </c>
      <c r="N258" s="8">
        <f t="shared" si="30"/>
        <v>1.0400394994700306</v>
      </c>
      <c r="O258" s="8" cm="1">
        <f t="array" ref="O258">INDEX($G$3:$G$362,MATCH(MIN(ABS($F$3:$F$362-L258)),ABS($F$3:$F$362-L258),0))</f>
        <v>9.0835475107285877</v>
      </c>
      <c r="P258" s="18">
        <f t="shared" si="31"/>
        <v>9.4472482064704035</v>
      </c>
    </row>
    <row r="259" spans="1:16" x14ac:dyDescent="0.25">
      <c r="A259" s="2">
        <v>33725</v>
      </c>
      <c r="B259" s="7">
        <v>14.715111406222</v>
      </c>
      <c r="C259" s="7">
        <v>60.0996996391614</v>
      </c>
      <c r="D259" s="6">
        <f t="shared" ref="D259:D322" si="32">MONTH(A259)</f>
        <v>5</v>
      </c>
      <c r="E259" s="17">
        <v>257</v>
      </c>
      <c r="F259" s="9">
        <f t="shared" si="25"/>
        <v>0.7119113573407202</v>
      </c>
      <c r="G259" s="8">
        <f t="shared" si="26"/>
        <v>25.076502663496083</v>
      </c>
      <c r="H259" s="8">
        <f t="shared" si="27"/>
        <v>33.403466093256952</v>
      </c>
      <c r="I259" s="17">
        <v>257</v>
      </c>
      <c r="J259" s="9">
        <f t="shared" si="28"/>
        <v>0.16463805253042921</v>
      </c>
      <c r="K259" s="8">
        <f t="shared" si="29"/>
        <v>5.4300687548313213</v>
      </c>
      <c r="L259" s="9" cm="1">
        <f t="array" ref="L259">INDEX($J$3:$J$1562,MATCH(MIN(ABS($K$3:$K$1562-C259)),ABS($K$3:$K$1562-C259),0))</f>
        <v>0.86290839205637415</v>
      </c>
      <c r="M259" s="8" cm="1">
        <f t="array" ref="M259">INDEX($H$3:$H$362,MATCH(MIN(ABS($F$3:$F$362-L259)),ABS($F$3:$F$362-L259),0))</f>
        <v>53.739788399002038</v>
      </c>
      <c r="N259" s="8">
        <f t="shared" si="30"/>
        <v>1.1183464138886983</v>
      </c>
      <c r="O259" s="8" cm="1">
        <f t="array" ref="O259">INDEX($G$3:$G$362,MATCH(MIN(ABS($F$3:$F$362-L259)),ABS($F$3:$F$362-L259),0))</f>
        <v>39.859626983152431</v>
      </c>
      <c r="P259" s="18">
        <f t="shared" si="31"/>
        <v>44.576870895549717</v>
      </c>
    </row>
    <row r="260" spans="1:16" x14ac:dyDescent="0.25">
      <c r="A260" s="2">
        <v>33756</v>
      </c>
      <c r="B260" s="7">
        <v>36.004730467755088</v>
      </c>
      <c r="C260" s="7">
        <v>23.449762943157452</v>
      </c>
      <c r="D260" s="6">
        <f t="shared" si="32"/>
        <v>6</v>
      </c>
      <c r="E260" s="17">
        <v>258</v>
      </c>
      <c r="F260" s="9">
        <f t="shared" ref="F260:F323" si="33">E260/($E$1+1)</f>
        <v>0.71468144044321325</v>
      </c>
      <c r="G260" s="8">
        <f t="shared" ref="G260:G323" si="34">_xlfn.PERCENTILE.EXC($B$3:$B$362,F260)</f>
        <v>25.567261979690652</v>
      </c>
      <c r="H260" s="8">
        <f t="shared" ref="H260:H323" si="35">_xlfn.PERCENTILE.EXC($C$3:$C$362,F260)</f>
        <v>34.10057345527629</v>
      </c>
      <c r="I260" s="17">
        <v>258</v>
      </c>
      <c r="J260" s="9">
        <f t="shared" ref="J260:J323" si="36">I260/($I$1+1)</f>
        <v>0.16527866752081999</v>
      </c>
      <c r="K260" s="8">
        <f t="shared" ref="K260:K323" si="37">_xlfn.PERCENTILE.EXC($C$3:$C$1562,J260)</f>
        <v>5.4595049941795732</v>
      </c>
      <c r="L260" s="9" cm="1">
        <f t="array" ref="L260">INDEX($J$3:$J$1562,MATCH(MIN(ABS($K$3:$K$1562-C260)),ABS($K$3:$K$1562-C260),0))</f>
        <v>0.5361947469570788</v>
      </c>
      <c r="M260" s="8" cm="1">
        <f t="array" ref="M260">INDEX($H$3:$H$362,MATCH(MIN(ABS($F$3:$F$362-L260)),ABS($F$3:$F$362-L260),0))</f>
        <v>20.870677530339265</v>
      </c>
      <c r="N260" s="8">
        <f t="shared" ref="N260:N323" si="38">C260/M260</f>
        <v>1.123574589711763</v>
      </c>
      <c r="O260" s="8" cm="1">
        <f t="array" ref="O260">INDEX($G$3:$G$362,MATCH(MIN(ABS($F$3:$F$362-L260)),ABS($F$3:$F$362-L260),0))</f>
        <v>13.776646885175417</v>
      </c>
      <c r="P260" s="18">
        <f t="shared" ref="P260:P323" si="39">N260*O260</f>
        <v>15.479090371614808</v>
      </c>
    </row>
    <row r="261" spans="1:16" x14ac:dyDescent="0.25">
      <c r="A261" s="2">
        <v>33786</v>
      </c>
      <c r="B261" s="7">
        <v>12.872141894983253</v>
      </c>
      <c r="C261" s="7">
        <v>21.646338373148275</v>
      </c>
      <c r="D261" s="6">
        <f t="shared" si="32"/>
        <v>7</v>
      </c>
      <c r="E261" s="17">
        <v>259</v>
      </c>
      <c r="F261" s="9">
        <f t="shared" si="33"/>
        <v>0.7174515235457064</v>
      </c>
      <c r="G261" s="8">
        <f t="shared" si="34"/>
        <v>25.614793646043942</v>
      </c>
      <c r="H261" s="8">
        <f t="shared" si="35"/>
        <v>34.275908251260667</v>
      </c>
      <c r="I261" s="17">
        <v>259</v>
      </c>
      <c r="J261" s="9">
        <f t="shared" si="36"/>
        <v>0.16591928251121077</v>
      </c>
      <c r="K261" s="8">
        <f t="shared" si="37"/>
        <v>5.4621739541583851</v>
      </c>
      <c r="L261" s="9" cm="1">
        <f t="array" ref="L261">INDEX($J$3:$J$1562,MATCH(MIN(ABS($K$3:$K$1562-C261)),ABS($K$3:$K$1562-C261),0))</f>
        <v>0.51441383728379242</v>
      </c>
      <c r="M261" s="8" cm="1">
        <f t="array" ref="M261">INDEX($H$3:$H$362,MATCH(MIN(ABS($F$3:$F$362-L261)),ABS($F$3:$F$362-L261),0))</f>
        <v>19.771552401386462</v>
      </c>
      <c r="N261" s="8">
        <f t="shared" si="38"/>
        <v>1.0948223960213841</v>
      </c>
      <c r="O261" s="8" cm="1">
        <f t="array" ref="O261">INDEX($G$3:$G$362,MATCH(MIN(ABS($F$3:$F$362-L261)),ABS($F$3:$F$362-L261),0))</f>
        <v>12.617324259402508</v>
      </c>
      <c r="P261" s="18">
        <f t="shared" si="39"/>
        <v>13.813729177057789</v>
      </c>
    </row>
    <row r="262" spans="1:16" x14ac:dyDescent="0.25">
      <c r="A262" s="2">
        <v>33817</v>
      </c>
      <c r="B262" s="7">
        <v>0.94955865039374499</v>
      </c>
      <c r="C262" s="7">
        <v>5.418893997225215</v>
      </c>
      <c r="D262" s="6">
        <f t="shared" si="32"/>
        <v>8</v>
      </c>
      <c r="E262" s="17">
        <v>260</v>
      </c>
      <c r="F262" s="9">
        <f t="shared" si="33"/>
        <v>0.72022160664819945</v>
      </c>
      <c r="G262" s="8">
        <f t="shared" si="34"/>
        <v>25.906528645724837</v>
      </c>
      <c r="H262" s="8">
        <f t="shared" si="35"/>
        <v>34.307932595499601</v>
      </c>
      <c r="I262" s="17">
        <v>260</v>
      </c>
      <c r="J262" s="9">
        <f t="shared" si="36"/>
        <v>0.16655989750160155</v>
      </c>
      <c r="K262" s="8">
        <f t="shared" si="37"/>
        <v>5.4866875679857356</v>
      </c>
      <c r="L262" s="9" cm="1">
        <f t="array" ref="L262">INDEX($J$3:$J$1562,MATCH(MIN(ABS($K$3:$K$1562-C262)),ABS($K$3:$K$1562-C262),0))</f>
        <v>0.16399743754003843</v>
      </c>
      <c r="M262" s="8" cm="1">
        <f t="array" ref="M262">INDEX($H$3:$H$362,MATCH(MIN(ABS($F$3:$F$362-L262)),ABS($F$3:$F$362-L262),0))</f>
        <v>4.8870819320459447</v>
      </c>
      <c r="N262" s="8">
        <f t="shared" si="38"/>
        <v>1.1088199609857228</v>
      </c>
      <c r="O262" s="8" cm="1">
        <f t="array" ref="O262">INDEX($G$3:$G$362,MATCH(MIN(ABS($F$3:$F$362-L262)),ABS($F$3:$F$362-L262),0))</f>
        <v>1.9801176576027026</v>
      </c>
      <c r="P262" s="18">
        <f t="shared" si="39"/>
        <v>2.1955939838501695</v>
      </c>
    </row>
    <row r="263" spans="1:16" x14ac:dyDescent="0.25">
      <c r="A263" s="2">
        <v>33848</v>
      </c>
      <c r="B263" s="7">
        <v>0.52395768148549593</v>
      </c>
      <c r="C263" s="7">
        <v>16.180188792029899</v>
      </c>
      <c r="D263" s="6">
        <f t="shared" si="32"/>
        <v>9</v>
      </c>
      <c r="E263" s="17">
        <v>261</v>
      </c>
      <c r="F263" s="9">
        <f t="shared" si="33"/>
        <v>0.7229916897506925</v>
      </c>
      <c r="G263" s="8">
        <f t="shared" si="34"/>
        <v>25.910179693472049</v>
      </c>
      <c r="H263" s="8">
        <f t="shared" si="35"/>
        <v>34.671401451949365</v>
      </c>
      <c r="I263" s="17">
        <v>261</v>
      </c>
      <c r="J263" s="9">
        <f t="shared" si="36"/>
        <v>0.1672005124919923</v>
      </c>
      <c r="K263" s="8">
        <f t="shared" si="37"/>
        <v>5.523139708736438</v>
      </c>
      <c r="L263" s="9" cm="1">
        <f t="array" ref="L263">INDEX($J$3:$J$1562,MATCH(MIN(ABS($K$3:$K$1562-C263)),ABS($K$3:$K$1562-C263),0))</f>
        <v>0.40743113388853297</v>
      </c>
      <c r="M263" s="8" cm="1">
        <f t="array" ref="M263">INDEX($H$3:$H$362,MATCH(MIN(ABS($F$3:$F$362-L263)),ABS($F$3:$F$362-L263),0))</f>
        <v>16.180188792029899</v>
      </c>
      <c r="N263" s="8">
        <f t="shared" si="38"/>
        <v>1</v>
      </c>
      <c r="O263" s="8" cm="1">
        <f t="array" ref="O263">INDEX($G$3:$G$362,MATCH(MIN(ABS($F$3:$F$362-L263)),ABS($F$3:$F$362-L263),0))</f>
        <v>8.0308800191607208</v>
      </c>
      <c r="P263" s="18">
        <f t="shared" si="39"/>
        <v>8.0308800191607208</v>
      </c>
    </row>
    <row r="264" spans="1:16" x14ac:dyDescent="0.25">
      <c r="A264" s="2">
        <v>33878</v>
      </c>
      <c r="B264" s="7">
        <v>19.376426171466477</v>
      </c>
      <c r="C264" s="7">
        <v>11.402600731959692</v>
      </c>
      <c r="D264" s="6">
        <f t="shared" si="32"/>
        <v>10</v>
      </c>
      <c r="E264" s="17">
        <v>262</v>
      </c>
      <c r="F264" s="9">
        <f t="shared" si="33"/>
        <v>0.72576177285318555</v>
      </c>
      <c r="G264" s="8">
        <f t="shared" si="34"/>
        <v>26.042797940263913</v>
      </c>
      <c r="H264" s="8">
        <f t="shared" si="35"/>
        <v>34.825004875672072</v>
      </c>
      <c r="I264" s="17">
        <v>262</v>
      </c>
      <c r="J264" s="9">
        <f t="shared" si="36"/>
        <v>0.16784112748238308</v>
      </c>
      <c r="K264" s="8">
        <f t="shared" si="37"/>
        <v>5.5798880694160751</v>
      </c>
      <c r="L264" s="9" cm="1">
        <f t="array" ref="L264">INDEX($J$3:$J$1562,MATCH(MIN(ABS($K$3:$K$1562-C264)),ABS($K$3:$K$1562-C264),0))</f>
        <v>0.31069827033952596</v>
      </c>
      <c r="M264" s="8" cm="1">
        <f t="array" ref="M264">INDEX($H$3:$H$362,MATCH(MIN(ABS($F$3:$F$362-L264)),ABS($F$3:$F$362-L264),0))</f>
        <v>12.210235860799376</v>
      </c>
      <c r="N264" s="8">
        <f t="shared" si="38"/>
        <v>0.93385589450957507</v>
      </c>
      <c r="O264" s="8" cm="1">
        <f t="array" ref="O264">INDEX($G$3:$G$362,MATCH(MIN(ABS($F$3:$F$362-L264)),ABS($F$3:$F$362-L264),0))</f>
        <v>4.763717457992616</v>
      </c>
      <c r="P264" s="18">
        <f t="shared" si="39"/>
        <v>4.4486256279245735</v>
      </c>
    </row>
    <row r="265" spans="1:16" x14ac:dyDescent="0.25">
      <c r="A265" s="2">
        <v>33909</v>
      </c>
      <c r="B265" s="7">
        <v>21.492191681794814</v>
      </c>
      <c r="C265" s="7">
        <v>2.544693774884252</v>
      </c>
      <c r="D265" s="6">
        <f t="shared" si="32"/>
        <v>11</v>
      </c>
      <c r="E265" s="17">
        <v>263</v>
      </c>
      <c r="F265" s="9">
        <f t="shared" si="33"/>
        <v>0.72853185595567871</v>
      </c>
      <c r="G265" s="8">
        <f t="shared" si="34"/>
        <v>26.997167469328193</v>
      </c>
      <c r="H265" s="8">
        <f t="shared" si="35"/>
        <v>35.096522496316588</v>
      </c>
      <c r="I265" s="17">
        <v>263</v>
      </c>
      <c r="J265" s="9">
        <f t="shared" si="36"/>
        <v>0.16848174247277387</v>
      </c>
      <c r="K265" s="8">
        <f t="shared" si="37"/>
        <v>5.6038009971611187</v>
      </c>
      <c r="L265" s="9" cm="1">
        <f t="array" ref="L265">INDEX($J$3:$J$1562,MATCH(MIN(ABS($K$3:$K$1562-C265)),ABS($K$3:$K$1562-C265),0))</f>
        <v>8.520179372197309E-2</v>
      </c>
      <c r="M265" s="8" cm="1">
        <f t="array" ref="M265">INDEX($H$3:$H$362,MATCH(MIN(ABS($F$3:$F$362-L265)),ABS($F$3:$F$362-L265),0))</f>
        <v>2.5401701375614603</v>
      </c>
      <c r="N265" s="8">
        <f t="shared" si="38"/>
        <v>1.0017808402893573</v>
      </c>
      <c r="O265" s="8" cm="1">
        <f t="array" ref="O265">INDEX($G$3:$G$362,MATCH(MIN(ABS($F$3:$F$362-L265)),ABS($F$3:$F$362-L265),0))</f>
        <v>1.083515159735954</v>
      </c>
      <c r="P265" s="18">
        <f t="shared" si="39"/>
        <v>1.0854447271865413</v>
      </c>
    </row>
    <row r="266" spans="1:16" x14ac:dyDescent="0.25">
      <c r="A266" s="2">
        <v>33939</v>
      </c>
      <c r="B266" s="7">
        <v>0.60694617503460591</v>
      </c>
      <c r="C266" s="7">
        <v>0.93571216440060923</v>
      </c>
      <c r="D266" s="6">
        <f t="shared" si="32"/>
        <v>12</v>
      </c>
      <c r="E266" s="17">
        <v>264</v>
      </c>
      <c r="F266" s="9">
        <f t="shared" si="33"/>
        <v>0.73130193905817176</v>
      </c>
      <c r="G266" s="8">
        <f t="shared" si="34"/>
        <v>27.081123971304159</v>
      </c>
      <c r="H266" s="8">
        <f t="shared" si="35"/>
        <v>35.323533208122882</v>
      </c>
      <c r="I266" s="17">
        <v>264</v>
      </c>
      <c r="J266" s="9">
        <f t="shared" si="36"/>
        <v>0.16912235746316465</v>
      </c>
      <c r="K266" s="8">
        <f t="shared" si="37"/>
        <v>5.6661972472162869</v>
      </c>
      <c r="L266" s="9" cm="1">
        <f t="array" ref="L266">INDEX($J$3:$J$1562,MATCH(MIN(ABS($K$3:$K$1562-C266)),ABS($K$3:$K$1562-C266),0))</f>
        <v>3.0108904548366431E-2</v>
      </c>
      <c r="M266" s="8" cm="1">
        <f t="array" ref="M266">INDEX($H$3:$H$362,MATCH(MIN(ABS($F$3:$F$362-L266)),ABS($F$3:$F$362-L266),0))</f>
        <v>0.93571216440060923</v>
      </c>
      <c r="N266" s="8">
        <f t="shared" si="38"/>
        <v>1</v>
      </c>
      <c r="O266" s="8" cm="1">
        <f t="array" ref="O266">INDEX($G$3:$G$362,MATCH(MIN(ABS($F$3:$F$362-L266)),ABS($F$3:$F$362-L266),0))</f>
        <v>0.51666044077333639</v>
      </c>
      <c r="P266" s="18">
        <f t="shared" si="39"/>
        <v>0.51666044077333639</v>
      </c>
    </row>
    <row r="267" spans="1:16" x14ac:dyDescent="0.25">
      <c r="A267" s="2">
        <v>33970</v>
      </c>
      <c r="B267" s="7">
        <v>25.906528645724837</v>
      </c>
      <c r="C267" s="7">
        <v>2.7457991872205616</v>
      </c>
      <c r="D267" s="6">
        <f t="shared" si="32"/>
        <v>1</v>
      </c>
      <c r="E267" s="17">
        <v>265</v>
      </c>
      <c r="F267" s="9">
        <f t="shared" si="33"/>
        <v>0.73407202216066481</v>
      </c>
      <c r="G267" s="8">
        <f t="shared" si="34"/>
        <v>27.266095036813624</v>
      </c>
      <c r="H267" s="8">
        <f t="shared" si="35"/>
        <v>35.452303920090429</v>
      </c>
      <c r="I267" s="17">
        <v>265</v>
      </c>
      <c r="J267" s="9">
        <f t="shared" si="36"/>
        <v>0.1697629724535554</v>
      </c>
      <c r="K267" s="8">
        <f t="shared" si="37"/>
        <v>5.700452563304462</v>
      </c>
      <c r="L267" s="9" cm="1">
        <f t="array" ref="L267">INDEX($J$3:$J$1562,MATCH(MIN(ABS($K$3:$K$1562-C267)),ABS($K$3:$K$1562-C267),0))</f>
        <v>9.2889173606662392E-2</v>
      </c>
      <c r="M267" s="8" cm="1">
        <f t="array" ref="M267">INDEX($H$3:$H$362,MATCH(MIN(ABS($F$3:$F$362-L267)),ABS($F$3:$F$362-L267),0))</f>
        <v>2.7072737822849255</v>
      </c>
      <c r="N267" s="8">
        <f t="shared" si="38"/>
        <v>1.0142303320734414</v>
      </c>
      <c r="O267" s="8" cm="1">
        <f t="array" ref="O267">INDEX($G$3:$G$362,MATCH(MIN(ABS($F$3:$F$362-L267)),ABS($F$3:$F$362-L267),0))</f>
        <v>1.2225330676139157</v>
      </c>
      <c r="P267" s="18">
        <f t="shared" si="39"/>
        <v>1.2399301191368246</v>
      </c>
    </row>
    <row r="268" spans="1:16" x14ac:dyDescent="0.25">
      <c r="A268" s="2">
        <v>34001</v>
      </c>
      <c r="B268" s="7">
        <v>0.51666044077333639</v>
      </c>
      <c r="C268" s="7">
        <v>34.10057345527629</v>
      </c>
      <c r="D268" s="6">
        <f t="shared" si="32"/>
        <v>2</v>
      </c>
      <c r="E268" s="17">
        <v>266</v>
      </c>
      <c r="F268" s="9">
        <f t="shared" si="33"/>
        <v>0.73684210526315785</v>
      </c>
      <c r="G268" s="8">
        <f t="shared" si="34"/>
        <v>28.400338669022233</v>
      </c>
      <c r="H268" s="8">
        <f t="shared" si="35"/>
        <v>35.49111951431167</v>
      </c>
      <c r="I268" s="17">
        <v>266</v>
      </c>
      <c r="J268" s="9">
        <f t="shared" si="36"/>
        <v>0.17040358744394618</v>
      </c>
      <c r="K268" s="8">
        <f t="shared" si="37"/>
        <v>5.704803404303604</v>
      </c>
      <c r="L268" s="9" cm="1">
        <f t="array" ref="L268">INDEX($J$3:$J$1562,MATCH(MIN(ABS($K$3:$K$1562-C268)),ABS($K$3:$K$1562-C268),0))</f>
        <v>0.66752081998718771</v>
      </c>
      <c r="M268" s="8" cm="1">
        <f t="array" ref="M268">INDEX($H$3:$H$362,MATCH(MIN(ABS($F$3:$F$362-L268)),ABS($F$3:$F$362-L268),0))</f>
        <v>28.784447908294826</v>
      </c>
      <c r="N268" s="8">
        <f t="shared" si="38"/>
        <v>1.1846874244007826</v>
      </c>
      <c r="O268" s="8" cm="1">
        <f t="array" ref="O268">INDEX($G$3:$G$362,MATCH(MIN(ABS($F$3:$F$362-L268)),ABS($F$3:$F$362-L268),0))</f>
        <v>21.492191681794811</v>
      </c>
      <c r="P268" s="18">
        <f t="shared" si="39"/>
        <v>25.461529208233419</v>
      </c>
    </row>
    <row r="269" spans="1:16" x14ac:dyDescent="0.25">
      <c r="A269" s="2">
        <v>34029</v>
      </c>
      <c r="B269" s="7">
        <v>5.9833735399377002</v>
      </c>
      <c r="C269" s="7">
        <v>26.285436098185908</v>
      </c>
      <c r="D269" s="6">
        <f t="shared" si="32"/>
        <v>3</v>
      </c>
      <c r="E269" s="17">
        <v>267</v>
      </c>
      <c r="F269" s="9">
        <f t="shared" si="33"/>
        <v>0.73961218836565101</v>
      </c>
      <c r="G269" s="8">
        <f t="shared" si="34"/>
        <v>28.451699263726987</v>
      </c>
      <c r="H269" s="8">
        <f t="shared" si="35"/>
        <v>35.637426587574595</v>
      </c>
      <c r="I269" s="17">
        <v>267</v>
      </c>
      <c r="J269" s="9">
        <f t="shared" si="36"/>
        <v>0.17104420243433696</v>
      </c>
      <c r="K269" s="8">
        <f t="shared" si="37"/>
        <v>5.7839178945234986</v>
      </c>
      <c r="L269" s="9" cm="1">
        <f t="array" ref="L269">INDEX($J$3:$J$1562,MATCH(MIN(ABS($K$3:$K$1562-C269)),ABS($K$3:$K$1562-C269),0))</f>
        <v>0.58039718129404227</v>
      </c>
      <c r="M269" s="8" cm="1">
        <f t="array" ref="M269">INDEX($H$3:$H$362,MATCH(MIN(ABS($F$3:$F$362-L269)),ABS($F$3:$F$362-L269),0))</f>
        <v>23.938891273656701</v>
      </c>
      <c r="N269" s="8">
        <f t="shared" si="38"/>
        <v>1.0980222850634456</v>
      </c>
      <c r="O269" s="8" cm="1">
        <f t="array" ref="O269">INDEX($G$3:$G$362,MATCH(MIN(ABS($F$3:$F$362-L269)),ABS($F$3:$F$362-L269),0))</f>
        <v>15.286477506228685</v>
      </c>
      <c r="P269" s="18">
        <f t="shared" si="39"/>
        <v>16.784892961960182</v>
      </c>
    </row>
    <row r="270" spans="1:16" x14ac:dyDescent="0.25">
      <c r="A270" s="2">
        <v>34060</v>
      </c>
      <c r="B270" s="7">
        <v>21.563677713186671</v>
      </c>
      <c r="C270" s="7">
        <v>59.96997052141591</v>
      </c>
      <c r="D270" s="6">
        <f t="shared" si="32"/>
        <v>4</v>
      </c>
      <c r="E270" s="17">
        <v>268</v>
      </c>
      <c r="F270" s="9">
        <f t="shared" si="33"/>
        <v>0.74238227146814406</v>
      </c>
      <c r="G270" s="8">
        <f t="shared" si="34"/>
        <v>29.950610239434624</v>
      </c>
      <c r="H270" s="8">
        <f t="shared" si="35"/>
        <v>35.694096930171234</v>
      </c>
      <c r="I270" s="17">
        <v>268</v>
      </c>
      <c r="J270" s="9">
        <f t="shared" si="36"/>
        <v>0.17168481742472774</v>
      </c>
      <c r="K270" s="8">
        <f t="shared" si="37"/>
        <v>5.8008619350236277</v>
      </c>
      <c r="L270" s="9" cm="1">
        <f t="array" ref="L270">INDEX($J$3:$J$1562,MATCH(MIN(ABS($K$3:$K$1562-C270)),ABS($K$3:$K$1562-C270),0))</f>
        <v>0.86162716207559253</v>
      </c>
      <c r="M270" s="8" cm="1">
        <f t="array" ref="M270">INDEX($H$3:$H$362,MATCH(MIN(ABS($F$3:$F$362-L270)),ABS($F$3:$F$362-L270),0))</f>
        <v>53.320011773933864</v>
      </c>
      <c r="N270" s="8">
        <f t="shared" si="38"/>
        <v>1.1247178784520253</v>
      </c>
      <c r="O270" s="8" cm="1">
        <f t="array" ref="O270">INDEX($G$3:$G$362,MATCH(MIN(ABS($F$3:$F$362-L270)),ABS($F$3:$F$362-L270),0))</f>
        <v>39.533209347042032</v>
      </c>
      <c r="P270" s="18">
        <f t="shared" si="39"/>
        <v>44.463707345204888</v>
      </c>
    </row>
    <row r="271" spans="1:16" x14ac:dyDescent="0.25">
      <c r="A271" s="2">
        <v>34090</v>
      </c>
      <c r="B271" s="7">
        <v>26.042797940263913</v>
      </c>
      <c r="C271" s="7">
        <v>26.129606240396349</v>
      </c>
      <c r="D271" s="6">
        <f t="shared" si="32"/>
        <v>5</v>
      </c>
      <c r="E271" s="17">
        <v>269</v>
      </c>
      <c r="F271" s="9">
        <f t="shared" si="33"/>
        <v>0.74515235457063711</v>
      </c>
      <c r="G271" s="8">
        <f t="shared" si="34"/>
        <v>30.228102991615188</v>
      </c>
      <c r="H271" s="8">
        <f t="shared" si="35"/>
        <v>35.768026266403893</v>
      </c>
      <c r="I271" s="17">
        <v>269</v>
      </c>
      <c r="J271" s="9">
        <f t="shared" si="36"/>
        <v>0.17232543241511852</v>
      </c>
      <c r="K271" s="8">
        <f t="shared" si="37"/>
        <v>5.8061133810334296</v>
      </c>
      <c r="L271" s="9" cm="1">
        <f t="array" ref="L271">INDEX($J$3:$J$1562,MATCH(MIN(ABS($K$3:$K$1562-C271)),ABS($K$3:$K$1562-C271),0))</f>
        <v>0.57975656630365147</v>
      </c>
      <c r="M271" s="8" cm="1">
        <f t="array" ref="M271">INDEX($H$3:$H$362,MATCH(MIN(ABS($F$3:$F$362-L271)),ABS($F$3:$F$362-L271),0))</f>
        <v>23.769487018114617</v>
      </c>
      <c r="N271" s="8">
        <f t="shared" si="38"/>
        <v>1.0992919712774236</v>
      </c>
      <c r="O271" s="8" cm="1">
        <f t="array" ref="O271">INDEX($G$3:$G$362,MATCH(MIN(ABS($F$3:$F$362-L271)),ABS($F$3:$F$362-L271),0))</f>
        <v>15.234197104587158</v>
      </c>
      <c r="P271" s="18">
        <f t="shared" si="39"/>
        <v>16.746830565930438</v>
      </c>
    </row>
    <row r="272" spans="1:16" x14ac:dyDescent="0.25">
      <c r="A272" s="2">
        <v>34121</v>
      </c>
      <c r="B272" s="7">
        <v>0.17893382693136875</v>
      </c>
      <c r="C272" s="7">
        <v>25.494032400259862</v>
      </c>
      <c r="D272" s="6">
        <f t="shared" si="32"/>
        <v>6</v>
      </c>
      <c r="E272" s="17">
        <v>270</v>
      </c>
      <c r="F272" s="9">
        <f t="shared" si="33"/>
        <v>0.74792243767313016</v>
      </c>
      <c r="G272" s="8">
        <f t="shared" si="34"/>
        <v>30.308301871872484</v>
      </c>
      <c r="H272" s="8">
        <f t="shared" si="35"/>
        <v>37.25247297405194</v>
      </c>
      <c r="I272" s="17">
        <v>270</v>
      </c>
      <c r="J272" s="9">
        <f t="shared" si="36"/>
        <v>0.17296604740550928</v>
      </c>
      <c r="K272" s="8">
        <f t="shared" si="37"/>
        <v>5.846414875527616</v>
      </c>
      <c r="L272" s="9" cm="1">
        <f t="array" ref="L272">INDEX($J$3:$J$1562,MATCH(MIN(ABS($K$3:$K$1562-C272)),ABS($K$3:$K$1562-C272),0))</f>
        <v>0.56630365150544526</v>
      </c>
      <c r="M272" s="8" cm="1">
        <f t="array" ref="M272">INDEX($H$3:$H$362,MATCH(MIN(ABS($F$3:$F$362-L272)),ABS($F$3:$F$362-L272),0))</f>
        <v>23.182287475832041</v>
      </c>
      <c r="N272" s="8">
        <f t="shared" si="38"/>
        <v>1.0997203113298399</v>
      </c>
      <c r="O272" s="8" cm="1">
        <f t="array" ref="O272">INDEX($G$3:$G$362,MATCH(MIN(ABS($F$3:$F$362-L272)),ABS($F$3:$F$362-L272),0))</f>
        <v>14.734795200789119</v>
      </c>
      <c r="P272" s="18">
        <f t="shared" si="39"/>
        <v>16.204153565593241</v>
      </c>
    </row>
    <row r="273" spans="1:16" x14ac:dyDescent="0.25">
      <c r="A273" s="2">
        <v>34151</v>
      </c>
      <c r="B273" s="7">
        <v>1.2450389448365087</v>
      </c>
      <c r="C273" s="7">
        <v>73.844764386200211</v>
      </c>
      <c r="D273" s="6">
        <f t="shared" si="32"/>
        <v>7</v>
      </c>
      <c r="E273" s="17">
        <v>271</v>
      </c>
      <c r="F273" s="9">
        <f t="shared" si="33"/>
        <v>0.75069252077562332</v>
      </c>
      <c r="G273" s="8">
        <f t="shared" si="34"/>
        <v>30.454703070604527</v>
      </c>
      <c r="H273" s="8">
        <f t="shared" si="35"/>
        <v>37.762705725362068</v>
      </c>
      <c r="I273" s="17">
        <v>271</v>
      </c>
      <c r="J273" s="9">
        <f t="shared" si="36"/>
        <v>0.17360666239590006</v>
      </c>
      <c r="K273" s="8">
        <f t="shared" si="37"/>
        <v>5.8557252664444599</v>
      </c>
      <c r="L273" s="9" cm="1">
        <f t="array" ref="L273">INDEX($J$3:$J$1562,MATCH(MIN(ABS($K$3:$K$1562-C273)),ABS($K$3:$K$1562-C273),0))</f>
        <v>0.91223574631646376</v>
      </c>
      <c r="M273" s="8" cm="1">
        <f t="array" ref="M273">INDEX($H$3:$H$362,MATCH(MIN(ABS($F$3:$F$362-L273)),ABS($F$3:$F$362-L273),0))</f>
        <v>65.255359165302295</v>
      </c>
      <c r="N273" s="8">
        <f t="shared" si="38"/>
        <v>1.1316275832478306</v>
      </c>
      <c r="O273" s="8" cm="1">
        <f t="array" ref="O273">INDEX($G$3:$G$362,MATCH(MIN(ABS($F$3:$F$362-L273)),ABS($F$3:$F$362-L273),0))</f>
        <v>52.212418127652647</v>
      </c>
      <c r="P273" s="18">
        <f t="shared" si="39"/>
        <v>59.085012541320786</v>
      </c>
    </row>
    <row r="274" spans="1:16" x14ac:dyDescent="0.25">
      <c r="A274" s="2">
        <v>34182</v>
      </c>
      <c r="B274" s="7">
        <v>7.8451487028854894</v>
      </c>
      <c r="C274" s="7">
        <v>20.870677530339265</v>
      </c>
      <c r="D274" s="6">
        <f t="shared" si="32"/>
        <v>8</v>
      </c>
      <c r="E274" s="17">
        <v>272</v>
      </c>
      <c r="F274" s="9">
        <f t="shared" si="33"/>
        <v>0.75346260387811637</v>
      </c>
      <c r="G274" s="8">
        <f t="shared" si="34"/>
        <v>30.540465772719564</v>
      </c>
      <c r="H274" s="8">
        <f t="shared" si="35"/>
        <v>38.188639535438213</v>
      </c>
      <c r="I274" s="17">
        <v>272</v>
      </c>
      <c r="J274" s="9">
        <f t="shared" si="36"/>
        <v>0.17424727738629084</v>
      </c>
      <c r="K274" s="8">
        <f t="shared" si="37"/>
        <v>5.8642620368161813</v>
      </c>
      <c r="L274" s="9" cm="1">
        <f t="array" ref="L274">INDEX($J$3:$J$1562,MATCH(MIN(ABS($K$3:$K$1562-C274)),ABS($K$3:$K$1562-C274),0))</f>
        <v>0.50288276745675853</v>
      </c>
      <c r="M274" s="8" cm="1">
        <f t="array" ref="M274">INDEX($H$3:$H$362,MATCH(MIN(ABS($F$3:$F$362-L274)),ABS($F$3:$F$362-L274),0))</f>
        <v>19.423676058232271</v>
      </c>
      <c r="N274" s="8">
        <f t="shared" si="38"/>
        <v>1.0744967877228222</v>
      </c>
      <c r="O274" s="8" cm="1">
        <f t="array" ref="O274">INDEX($G$3:$G$362,MATCH(MIN(ABS($F$3:$F$362-L274)),ABS($F$3:$F$362-L274),0))</f>
        <v>12.174154270000868</v>
      </c>
      <c r="P274" s="18">
        <f t="shared" si="39"/>
        <v>13.081089656358012</v>
      </c>
    </row>
    <row r="275" spans="1:16" x14ac:dyDescent="0.25">
      <c r="A275" s="2">
        <v>34213</v>
      </c>
      <c r="B275" s="7">
        <v>6.2602580847925957E-2</v>
      </c>
      <c r="C275" s="7">
        <v>0.97774830288323766</v>
      </c>
      <c r="D275" s="6">
        <f t="shared" si="32"/>
        <v>9</v>
      </c>
      <c r="E275" s="17">
        <v>273</v>
      </c>
      <c r="F275" s="9">
        <f t="shared" si="33"/>
        <v>0.75623268698060941</v>
      </c>
      <c r="G275" s="8">
        <f t="shared" si="34"/>
        <v>30.857550277608542</v>
      </c>
      <c r="H275" s="8">
        <f t="shared" si="35"/>
        <v>38.569858067292074</v>
      </c>
      <c r="I275" s="17">
        <v>273</v>
      </c>
      <c r="J275" s="9">
        <f t="shared" si="36"/>
        <v>0.17488789237668162</v>
      </c>
      <c r="K275" s="8">
        <f t="shared" si="37"/>
        <v>5.8657444966013115</v>
      </c>
      <c r="L275" s="9" cm="1">
        <f t="array" ref="L275">INDEX($J$3:$J$1562,MATCH(MIN(ABS($K$3:$K$1562-C275)),ABS($K$3:$K$1562-C275),0))</f>
        <v>3.2671364509929531E-2</v>
      </c>
      <c r="M275" s="8" cm="1">
        <f t="array" ref="M275">INDEX($H$3:$H$362,MATCH(MIN(ABS($F$3:$F$362-L275)),ABS($F$3:$F$362-L275),0))</f>
        <v>0.97774830288323766</v>
      </c>
      <c r="N275" s="8">
        <f t="shared" si="38"/>
        <v>1</v>
      </c>
      <c r="O275" s="8" cm="1">
        <f t="array" ref="O275">INDEX($G$3:$G$362,MATCH(MIN(ABS($F$3:$F$362-L275)),ABS($F$3:$F$362-L275),0))</f>
        <v>0.52395768148549593</v>
      </c>
      <c r="P275" s="18">
        <f t="shared" si="39"/>
        <v>0.52395768148549593</v>
      </c>
    </row>
    <row r="276" spans="1:16" x14ac:dyDescent="0.25">
      <c r="A276" s="2">
        <v>34243</v>
      </c>
      <c r="B276" s="7">
        <v>3.5227161627451609</v>
      </c>
      <c r="C276" s="7">
        <v>16.652231772561006</v>
      </c>
      <c r="D276" s="6">
        <f t="shared" si="32"/>
        <v>10</v>
      </c>
      <c r="E276" s="17">
        <v>274</v>
      </c>
      <c r="F276" s="9">
        <f t="shared" si="33"/>
        <v>0.75900277008310246</v>
      </c>
      <c r="G276" s="8">
        <f t="shared" si="34"/>
        <v>30.997745136664836</v>
      </c>
      <c r="H276" s="8">
        <f t="shared" si="35"/>
        <v>38.615237515685422</v>
      </c>
      <c r="I276" s="17">
        <v>274</v>
      </c>
      <c r="J276" s="9">
        <f t="shared" si="36"/>
        <v>0.1755285073670724</v>
      </c>
      <c r="K276" s="8">
        <f t="shared" si="37"/>
        <v>5.8923976955141688</v>
      </c>
      <c r="L276" s="9" cm="1">
        <f t="array" ref="L276">INDEX($J$3:$J$1562,MATCH(MIN(ABS($K$3:$K$1562-C276)),ABS($K$3:$K$1562-C276),0))</f>
        <v>0.41896220371556692</v>
      </c>
      <c r="M276" s="8" cm="1">
        <f t="array" ref="M276">INDEX($H$3:$H$362,MATCH(MIN(ABS($F$3:$F$362-L276)),ABS($F$3:$F$362-L276),0))</f>
        <v>16.3010043563539</v>
      </c>
      <c r="N276" s="8">
        <f t="shared" si="38"/>
        <v>1.0215463666243487</v>
      </c>
      <c r="O276" s="8" cm="1">
        <f t="array" ref="O276">INDEX($G$3:$G$362,MATCH(MIN(ABS($F$3:$F$362-L276)),ABS($F$3:$F$362-L276),0))</f>
        <v>8.2883228807235927</v>
      </c>
      <c r="P276" s="18">
        <f t="shared" si="39"/>
        <v>8.4669061242126418</v>
      </c>
    </row>
    <row r="277" spans="1:16" x14ac:dyDescent="0.25">
      <c r="A277" s="2">
        <v>34274</v>
      </c>
      <c r="B277" s="7">
        <v>130.44738509310162</v>
      </c>
      <c r="C277" s="7">
        <v>23.73684952093625</v>
      </c>
      <c r="D277" s="6">
        <f t="shared" si="32"/>
        <v>11</v>
      </c>
      <c r="E277" s="17">
        <v>275</v>
      </c>
      <c r="F277" s="9">
        <f t="shared" si="33"/>
        <v>0.76177285318559562</v>
      </c>
      <c r="G277" s="8">
        <f t="shared" si="34"/>
        <v>31.497020735637435</v>
      </c>
      <c r="H277" s="8">
        <f t="shared" si="35"/>
        <v>39.215935702147412</v>
      </c>
      <c r="I277" s="17">
        <v>275</v>
      </c>
      <c r="J277" s="9">
        <f t="shared" si="36"/>
        <v>0.17616912235746315</v>
      </c>
      <c r="K277" s="8">
        <f t="shared" si="37"/>
        <v>5.9136438880244002</v>
      </c>
      <c r="L277" s="9" cm="1">
        <f t="array" ref="L277">INDEX($J$3:$J$1562,MATCH(MIN(ABS($K$3:$K$1562-C277)),ABS($K$3:$K$1562-C277),0))</f>
        <v>0.54131966688020494</v>
      </c>
      <c r="M277" s="8" cm="1">
        <f t="array" ref="M277">INDEX($H$3:$H$362,MATCH(MIN(ABS($F$3:$F$362-L277)),ABS($F$3:$F$362-L277),0))</f>
        <v>20.974881788016749</v>
      </c>
      <c r="N277" s="8">
        <f t="shared" si="38"/>
        <v>1.1316797758782819</v>
      </c>
      <c r="O277" s="8" cm="1">
        <f t="array" ref="O277">INDEX($G$3:$G$362,MATCH(MIN(ABS($F$3:$F$362-L277)),ABS($F$3:$F$362-L277),0))</f>
        <v>13.785662111162397</v>
      </c>
      <c r="P277" s="18">
        <f t="shared" si="39"/>
        <v>15.600955008293985</v>
      </c>
    </row>
    <row r="278" spans="1:16" x14ac:dyDescent="0.25">
      <c r="A278" s="2">
        <v>34304</v>
      </c>
      <c r="B278" s="7">
        <v>3.3340634974936081</v>
      </c>
      <c r="C278" s="7">
        <v>12.492646789459664</v>
      </c>
      <c r="D278" s="6">
        <f t="shared" si="32"/>
        <v>12</v>
      </c>
      <c r="E278" s="17">
        <v>276</v>
      </c>
      <c r="F278" s="9">
        <f t="shared" si="33"/>
        <v>0.76454293628808867</v>
      </c>
      <c r="G278" s="8">
        <f t="shared" si="34"/>
        <v>31.696284696340221</v>
      </c>
      <c r="H278" s="8">
        <f t="shared" si="35"/>
        <v>39.301458265021971</v>
      </c>
      <c r="I278" s="17">
        <v>276</v>
      </c>
      <c r="J278" s="9">
        <f t="shared" si="36"/>
        <v>0.17680973734785393</v>
      </c>
      <c r="K278" s="8">
        <f t="shared" si="37"/>
        <v>5.939482014333028</v>
      </c>
      <c r="L278" s="9" cm="1">
        <f t="array" ref="L278">INDEX($J$3:$J$1562,MATCH(MIN(ABS($K$3:$K$1562-C278)),ABS($K$3:$K$1562-C278),0))</f>
        <v>0.3331197950032031</v>
      </c>
      <c r="M278" s="8" cm="1">
        <f t="array" ref="M278">INDEX($H$3:$H$362,MATCH(MIN(ABS($F$3:$F$362-L278)),ABS($F$3:$F$362-L278),0))</f>
        <v>13.271400695558638</v>
      </c>
      <c r="N278" s="8">
        <f t="shared" si="38"/>
        <v>0.94132089566404331</v>
      </c>
      <c r="O278" s="8" cm="1">
        <f t="array" ref="O278">INDEX($G$3:$G$362,MATCH(MIN(ABS($F$3:$F$362-L278)),ABS($F$3:$F$362-L278),0))</f>
        <v>5.4322088940410351</v>
      </c>
      <c r="P278" s="18">
        <f t="shared" si="39"/>
        <v>5.1134517415728897</v>
      </c>
    </row>
    <row r="279" spans="1:16" x14ac:dyDescent="0.25">
      <c r="A279" s="2">
        <v>34335</v>
      </c>
      <c r="B279" s="7">
        <v>44.909722659107253</v>
      </c>
      <c r="C279" s="7">
        <v>0.3580031354006708</v>
      </c>
      <c r="D279" s="6">
        <f t="shared" si="32"/>
        <v>1</v>
      </c>
      <c r="E279" s="17">
        <v>277</v>
      </c>
      <c r="F279" s="9">
        <f t="shared" si="33"/>
        <v>0.76731301939058172</v>
      </c>
      <c r="G279" s="8">
        <f t="shared" si="34"/>
        <v>31.752845194126909</v>
      </c>
      <c r="H279" s="8">
        <f t="shared" si="35"/>
        <v>39.485949008393334</v>
      </c>
      <c r="I279" s="17">
        <v>277</v>
      </c>
      <c r="J279" s="9">
        <f t="shared" si="36"/>
        <v>0.17745035233824472</v>
      </c>
      <c r="K279" s="8">
        <f t="shared" si="37"/>
        <v>5.9581992115545797</v>
      </c>
      <c r="L279" s="9" cm="1">
        <f t="array" ref="L279">INDEX($J$3:$J$1562,MATCH(MIN(ABS($K$3:$K$1562-C279)),ABS($K$3:$K$1562-C279),0))</f>
        <v>1.6015374759769378E-2</v>
      </c>
      <c r="M279" s="8" cm="1">
        <f t="array" ref="M279">INDEX($H$3:$H$362,MATCH(MIN(ABS($F$3:$F$362-L279)),ABS($F$3:$F$362-L279),0))</f>
        <v>0.43353844494202987</v>
      </c>
      <c r="N279" s="8">
        <f t="shared" si="38"/>
        <v>0.82577021617665491</v>
      </c>
      <c r="O279" s="8" cm="1">
        <f t="array" ref="O279">INDEX($G$3:$G$362,MATCH(MIN(ABS($F$3:$F$362-L279)),ABS($F$3:$F$362-L279),0))</f>
        <v>0.17893382693136875</v>
      </c>
      <c r="P279" s="18">
        <f t="shared" si="39"/>
        <v>0.14775822494643254</v>
      </c>
    </row>
    <row r="280" spans="1:16" x14ac:dyDescent="0.25">
      <c r="A280" s="2">
        <v>34366</v>
      </c>
      <c r="B280" s="7">
        <v>37.557194408612929</v>
      </c>
      <c r="C280" s="7">
        <v>17.068792921895085</v>
      </c>
      <c r="D280" s="6">
        <f t="shared" si="32"/>
        <v>2</v>
      </c>
      <c r="E280" s="17">
        <v>278</v>
      </c>
      <c r="F280" s="9">
        <f t="shared" si="33"/>
        <v>0.77008310249307477</v>
      </c>
      <c r="G280" s="8">
        <f t="shared" si="34"/>
        <v>32.071317944996963</v>
      </c>
      <c r="H280" s="8">
        <f t="shared" si="35"/>
        <v>39.489368475981337</v>
      </c>
      <c r="I280" s="17">
        <v>278</v>
      </c>
      <c r="J280" s="9">
        <f t="shared" si="36"/>
        <v>0.1780909673286355</v>
      </c>
      <c r="K280" s="8">
        <f t="shared" si="37"/>
        <v>6.0587521728130689</v>
      </c>
      <c r="L280" s="9" cm="1">
        <f t="array" ref="L280">INDEX($J$3:$J$1562,MATCH(MIN(ABS($K$3:$K$1562-C280)),ABS($K$3:$K$1562-C280),0))</f>
        <v>0.42857142857142855</v>
      </c>
      <c r="M280" s="8" cm="1">
        <f t="array" ref="M280">INDEX($H$3:$H$362,MATCH(MIN(ABS($F$3:$F$362-L280)),ABS($F$3:$F$362-L280),0))</f>
        <v>16.54183237815937</v>
      </c>
      <c r="N280" s="8">
        <f t="shared" si="38"/>
        <v>1.031856237669986</v>
      </c>
      <c r="O280" s="8" cm="1">
        <f t="array" ref="O280">INDEX($G$3:$G$362,MATCH(MIN(ABS($F$3:$F$362-L280)),ABS($F$3:$F$362-L280),0))</f>
        <v>8.7041870327793998</v>
      </c>
      <c r="P280" s="18">
        <f t="shared" si="39"/>
        <v>8.9814696836196308</v>
      </c>
    </row>
    <row r="281" spans="1:16" x14ac:dyDescent="0.25">
      <c r="A281" s="2">
        <v>34394</v>
      </c>
      <c r="B281" s="7">
        <v>17.612794862014237</v>
      </c>
      <c r="C281" s="7">
        <v>4.2969534586609637</v>
      </c>
      <c r="D281" s="6">
        <f t="shared" si="32"/>
        <v>3</v>
      </c>
      <c r="E281" s="17">
        <v>279</v>
      </c>
      <c r="F281" s="9">
        <f t="shared" si="33"/>
        <v>0.77285318559556782</v>
      </c>
      <c r="G281" s="8">
        <f t="shared" si="34"/>
        <v>32.264853463097474</v>
      </c>
      <c r="H281" s="8">
        <f t="shared" si="35"/>
        <v>40.167383135507009</v>
      </c>
      <c r="I281" s="17">
        <v>279</v>
      </c>
      <c r="J281" s="9">
        <f t="shared" si="36"/>
        <v>0.17873158231902628</v>
      </c>
      <c r="K281" s="8">
        <f t="shared" si="37"/>
        <v>6.0644963446640103</v>
      </c>
      <c r="L281" s="9" cm="1">
        <f t="array" ref="L281">INDEX($J$3:$J$1562,MATCH(MIN(ABS($K$3:$K$1562-C281)),ABS($K$3:$K$1562-C281),0))</f>
        <v>0.13004484304932734</v>
      </c>
      <c r="M281" s="8" cm="1">
        <f t="array" ref="M281">INDEX($H$3:$H$362,MATCH(MIN(ABS($F$3:$F$362-L281)),ABS($F$3:$F$362-L281),0))</f>
        <v>3.6590018460076568</v>
      </c>
      <c r="N281" s="8">
        <f t="shared" si="38"/>
        <v>1.1743512683245505</v>
      </c>
      <c r="O281" s="8" cm="1">
        <f t="array" ref="O281">INDEX($G$3:$G$362,MATCH(MIN(ABS($F$3:$F$362-L281)),ABS($F$3:$F$362-L281),0))</f>
        <v>1.5734719996869142</v>
      </c>
      <c r="P281" s="18">
        <f t="shared" si="39"/>
        <v>1.8478088385054945</v>
      </c>
    </row>
    <row r="282" spans="1:16" x14ac:dyDescent="0.25">
      <c r="A282" s="2">
        <v>34425</v>
      </c>
      <c r="B282" s="7">
        <v>22.569256687663852</v>
      </c>
      <c r="C282" s="7">
        <v>17.569326407836019</v>
      </c>
      <c r="D282" s="6">
        <f t="shared" si="32"/>
        <v>4</v>
      </c>
      <c r="E282" s="17">
        <v>280</v>
      </c>
      <c r="F282" s="9">
        <f t="shared" si="33"/>
        <v>0.77562326869806097</v>
      </c>
      <c r="G282" s="8">
        <f t="shared" si="34"/>
        <v>32.434148062692245</v>
      </c>
      <c r="H282" s="8">
        <f t="shared" si="35"/>
        <v>40.290236401500174</v>
      </c>
      <c r="I282" s="17">
        <v>280</v>
      </c>
      <c r="J282" s="9">
        <f t="shared" si="36"/>
        <v>0.17937219730941703</v>
      </c>
      <c r="K282" s="8">
        <f t="shared" si="37"/>
        <v>6.068600093989148</v>
      </c>
      <c r="L282" s="9" cm="1">
        <f t="array" ref="L282">INDEX($J$3:$J$1562,MATCH(MIN(ABS($K$3:$K$1562-C282)),ABS($K$3:$K$1562-C282),0))</f>
        <v>0.43946188340807174</v>
      </c>
      <c r="M282" s="8" cm="1">
        <f t="array" ref="M282">INDEX($H$3:$H$362,MATCH(MIN(ABS($F$3:$F$362-L282)),ABS($F$3:$F$362-L282),0))</f>
        <v>16.776317634169803</v>
      </c>
      <c r="N282" s="8">
        <f t="shared" si="38"/>
        <v>1.047269537389482</v>
      </c>
      <c r="O282" s="8" cm="1">
        <f t="array" ref="O282">INDEX($G$3:$G$362,MATCH(MIN(ABS($F$3:$F$362-L282)),ABS($F$3:$F$362-L282),0))</f>
        <v>9.3151925264009687</v>
      </c>
      <c r="P282" s="18">
        <f t="shared" si="39"/>
        <v>9.7555173678179035</v>
      </c>
    </row>
    <row r="283" spans="1:16" x14ac:dyDescent="0.25">
      <c r="A283" s="2">
        <v>34455</v>
      </c>
      <c r="B283" s="7">
        <v>15.234197104587158</v>
      </c>
      <c r="C283" s="7">
        <v>50.727289136819074</v>
      </c>
      <c r="D283" s="6">
        <f t="shared" si="32"/>
        <v>5</v>
      </c>
      <c r="E283" s="17">
        <v>281</v>
      </c>
      <c r="F283" s="9">
        <f t="shared" si="33"/>
        <v>0.77839335180055402</v>
      </c>
      <c r="G283" s="8">
        <f t="shared" si="34"/>
        <v>32.438150993196032</v>
      </c>
      <c r="H283" s="8">
        <f t="shared" si="35"/>
        <v>41.287355544340144</v>
      </c>
      <c r="I283" s="17">
        <v>281</v>
      </c>
      <c r="J283" s="9">
        <f t="shared" si="36"/>
        <v>0.18001281229980781</v>
      </c>
      <c r="K283" s="8">
        <f t="shared" si="37"/>
        <v>6.0774710349565808</v>
      </c>
      <c r="L283" s="9" cm="1">
        <f t="array" ref="L283">INDEX($J$3:$J$1562,MATCH(MIN(ABS($K$3:$K$1562-C283)),ABS($K$3:$K$1562-C283),0))</f>
        <v>0.81165919282511212</v>
      </c>
      <c r="M283" s="8" cm="1">
        <f t="array" ref="M283">INDEX($H$3:$H$362,MATCH(MIN(ABS($F$3:$F$362-L283)),ABS($F$3:$F$362-L283),0))</f>
        <v>46.868700967757555</v>
      </c>
      <c r="N283" s="8">
        <f t="shared" si="38"/>
        <v>1.0823276107378348</v>
      </c>
      <c r="O283" s="8" cm="1">
        <f t="array" ref="O283">INDEX($G$3:$G$362,MATCH(MIN(ABS($F$3:$F$362-L283)),ABS($F$3:$F$362-L283),0))</f>
        <v>35.235829084402994</v>
      </c>
      <c r="P283" s="18">
        <f t="shared" si="39"/>
        <v>38.1367107052886</v>
      </c>
    </row>
    <row r="284" spans="1:16" x14ac:dyDescent="0.25">
      <c r="A284" s="2">
        <v>34486</v>
      </c>
      <c r="B284" s="7">
        <v>5.4893824492895744</v>
      </c>
      <c r="C284" s="7">
        <v>27.863117437485645</v>
      </c>
      <c r="D284" s="6">
        <f t="shared" si="32"/>
        <v>6</v>
      </c>
      <c r="E284" s="17">
        <v>282</v>
      </c>
      <c r="F284" s="9">
        <f t="shared" si="33"/>
        <v>0.78116343490304707</v>
      </c>
      <c r="G284" s="8">
        <f t="shared" si="34"/>
        <v>32.455917411374401</v>
      </c>
      <c r="H284" s="8">
        <f t="shared" si="35"/>
        <v>41.414112259759072</v>
      </c>
      <c r="I284" s="17">
        <v>282</v>
      </c>
      <c r="J284" s="9">
        <f t="shared" si="36"/>
        <v>0.18065342729019859</v>
      </c>
      <c r="K284" s="8">
        <f t="shared" si="37"/>
        <v>6.1059193864816965</v>
      </c>
      <c r="L284" s="9" cm="1">
        <f t="array" ref="L284">INDEX($J$3:$J$1562,MATCH(MIN(ABS($K$3:$K$1562-C284)),ABS($K$3:$K$1562-C284),0))</f>
        <v>0.59705317104420241</v>
      </c>
      <c r="M284" s="8" cm="1">
        <f t="array" ref="M284">INDEX($H$3:$H$362,MATCH(MIN(ABS($F$3:$F$362-L284)),ABS($F$3:$F$362-L284),0))</f>
        <v>24.690814598019731</v>
      </c>
      <c r="N284" s="8">
        <f t="shared" si="38"/>
        <v>1.1284810927104989</v>
      </c>
      <c r="O284" s="8" cm="1">
        <f t="array" ref="O284">INDEX($G$3:$G$362,MATCH(MIN(ABS($F$3:$F$362-L284)),ABS($F$3:$F$362-L284),0))</f>
        <v>16.889914214532876</v>
      </c>
      <c r="P284" s="18">
        <f t="shared" si="39"/>
        <v>19.059948848602648</v>
      </c>
    </row>
    <row r="285" spans="1:16" x14ac:dyDescent="0.25">
      <c r="A285" s="2">
        <v>34516</v>
      </c>
      <c r="B285" s="7">
        <v>27.266095036813624</v>
      </c>
      <c r="C285" s="7">
        <v>40.290236401500174</v>
      </c>
      <c r="D285" s="6">
        <f t="shared" si="32"/>
        <v>7</v>
      </c>
      <c r="E285" s="17">
        <v>283</v>
      </c>
      <c r="F285" s="9">
        <f t="shared" si="33"/>
        <v>0.78393351800554012</v>
      </c>
      <c r="G285" s="8">
        <f t="shared" si="34"/>
        <v>32.613753409558498</v>
      </c>
      <c r="H285" s="8">
        <f t="shared" si="35"/>
        <v>41.761352708409554</v>
      </c>
      <c r="I285" s="17">
        <v>283</v>
      </c>
      <c r="J285" s="9">
        <f t="shared" si="36"/>
        <v>0.18129404228058937</v>
      </c>
      <c r="K285" s="8">
        <f t="shared" si="37"/>
        <v>6.156287191293111</v>
      </c>
      <c r="L285" s="9" cm="1">
        <f t="array" ref="L285">INDEX($J$3:$J$1562,MATCH(MIN(ABS($K$3:$K$1562-C285)),ABS($K$3:$K$1562-C285),0))</f>
        <v>0.72133247918001286</v>
      </c>
      <c r="M285" s="8" cm="1">
        <f t="array" ref="M285">INDEX($H$3:$H$362,MATCH(MIN(ABS($F$3:$F$362-L285)),ABS($F$3:$F$362-L285),0))</f>
        <v>34.307932595499601</v>
      </c>
      <c r="N285" s="8">
        <f t="shared" si="38"/>
        <v>1.1743708627545022</v>
      </c>
      <c r="O285" s="8" cm="1">
        <f t="array" ref="O285">INDEX($G$3:$G$362,MATCH(MIN(ABS($F$3:$F$362-L285)),ABS($F$3:$F$362-L285),0))</f>
        <v>25.906528645724837</v>
      </c>
      <c r="P285" s="18">
        <f t="shared" si="39"/>
        <v>30.423872396654101</v>
      </c>
    </row>
    <row r="286" spans="1:16" x14ac:dyDescent="0.25">
      <c r="A286" s="2">
        <v>34547</v>
      </c>
      <c r="B286" s="7">
        <v>3.5025859010035636</v>
      </c>
      <c r="C286" s="7">
        <v>5.2755563563721974</v>
      </c>
      <c r="D286" s="6">
        <f t="shared" si="32"/>
        <v>8</v>
      </c>
      <c r="E286" s="17">
        <v>284</v>
      </c>
      <c r="F286" s="9">
        <f t="shared" si="33"/>
        <v>0.78670360110803328</v>
      </c>
      <c r="G286" s="8">
        <f t="shared" si="34"/>
        <v>32.715145305520508</v>
      </c>
      <c r="H286" s="8">
        <f t="shared" si="35"/>
        <v>41.77260415715697</v>
      </c>
      <c r="I286" s="17">
        <v>284</v>
      </c>
      <c r="J286" s="9">
        <f t="shared" si="36"/>
        <v>0.18193465727098015</v>
      </c>
      <c r="K286" s="8">
        <f t="shared" si="37"/>
        <v>6.1809238309984265</v>
      </c>
      <c r="L286" s="9" cm="1">
        <f t="array" ref="L286">INDEX($J$3:$J$1562,MATCH(MIN(ABS($K$3:$K$1562-C286)),ABS($K$3:$K$1562-C286),0))</f>
        <v>0.15951313260730302</v>
      </c>
      <c r="M286" s="8" cm="1">
        <f t="array" ref="M286">INDEX($H$3:$H$362,MATCH(MIN(ABS($F$3:$F$362-L286)),ABS($F$3:$F$362-L286),0))</f>
        <v>4.7070696595971784</v>
      </c>
      <c r="N286" s="8">
        <f t="shared" si="38"/>
        <v>1.1207729517271834</v>
      </c>
      <c r="O286" s="8" cm="1">
        <f t="array" ref="O286">INDEX($G$3:$G$362,MATCH(MIN(ABS($F$3:$F$362-L286)),ABS($F$3:$F$362-L286),0))</f>
        <v>1.9517522748328595</v>
      </c>
      <c r="P286" s="18">
        <f t="shared" si="39"/>
        <v>2.1874711581046689</v>
      </c>
    </row>
    <row r="287" spans="1:16" x14ac:dyDescent="0.25">
      <c r="A287" s="2">
        <v>34578</v>
      </c>
      <c r="B287" s="7">
        <v>0.51224347403159209</v>
      </c>
      <c r="C287" s="7">
        <v>13.271403314988188</v>
      </c>
      <c r="D287" s="6">
        <f t="shared" si="32"/>
        <v>9</v>
      </c>
      <c r="E287" s="17">
        <v>285</v>
      </c>
      <c r="F287" s="9">
        <f t="shared" si="33"/>
        <v>0.78947368421052633</v>
      </c>
      <c r="G287" s="8">
        <f t="shared" si="34"/>
        <v>32.757160146959357</v>
      </c>
      <c r="H287" s="8">
        <f t="shared" si="35"/>
        <v>42.002247899555222</v>
      </c>
      <c r="I287" s="17">
        <v>285</v>
      </c>
      <c r="J287" s="9">
        <f t="shared" si="36"/>
        <v>0.18257527226137091</v>
      </c>
      <c r="K287" s="8">
        <f t="shared" si="37"/>
        <v>6.2008709280577099</v>
      </c>
      <c r="L287" s="9" cm="1">
        <f t="array" ref="L287">INDEX($J$3:$J$1562,MATCH(MIN(ABS($K$3:$K$1562-C287)),ABS($K$3:$K$1562-C287),0))</f>
        <v>0.3452914798206278</v>
      </c>
      <c r="M287" s="8" cm="1">
        <f t="array" ref="M287">INDEX($H$3:$H$362,MATCH(MIN(ABS($F$3:$F$362-L287)),ABS($F$3:$F$362-L287),0))</f>
        <v>13.600141322653752</v>
      </c>
      <c r="N287" s="8">
        <f t="shared" si="38"/>
        <v>0.97582833884836295</v>
      </c>
      <c r="O287" s="8" cm="1">
        <f t="array" ref="O287">INDEX($G$3:$G$362,MATCH(MIN(ABS($F$3:$F$362-L287)),ABS($F$3:$F$362-L287),0))</f>
        <v>5.8508545029712709</v>
      </c>
      <c r="P287" s="18">
        <f t="shared" si="39"/>
        <v>5.7094296304779197</v>
      </c>
    </row>
    <row r="288" spans="1:16" x14ac:dyDescent="0.25">
      <c r="A288" s="2">
        <v>34608</v>
      </c>
      <c r="B288" s="7">
        <v>36.89000336663635</v>
      </c>
      <c r="C288" s="7">
        <v>5.8923976955141688</v>
      </c>
      <c r="D288" s="6">
        <f t="shared" si="32"/>
        <v>10</v>
      </c>
      <c r="E288" s="17">
        <v>286</v>
      </c>
      <c r="F288" s="9">
        <f t="shared" si="33"/>
        <v>0.79224376731301938</v>
      </c>
      <c r="G288" s="8">
        <f t="shared" si="34"/>
        <v>32.895512356095985</v>
      </c>
      <c r="H288" s="8">
        <f t="shared" si="35"/>
        <v>42.032642036146399</v>
      </c>
      <c r="I288" s="17">
        <v>286</v>
      </c>
      <c r="J288" s="9">
        <f t="shared" si="36"/>
        <v>0.18321588725176169</v>
      </c>
      <c r="K288" s="8">
        <f t="shared" si="37"/>
        <v>6.2110110614720861</v>
      </c>
      <c r="L288" s="9" cm="1">
        <f t="array" ref="L288">INDEX($J$3:$J$1562,MATCH(MIN(ABS($K$3:$K$1562-C288)),ABS($K$3:$K$1562-C288),0))</f>
        <v>0.1755285073670724</v>
      </c>
      <c r="M288" s="8" cm="1">
        <f t="array" ref="M288">INDEX($H$3:$H$362,MATCH(MIN(ABS($F$3:$F$362-L288)),ABS($F$3:$F$362-L288),0))</f>
        <v>5.2755563563721974</v>
      </c>
      <c r="N288" s="8">
        <f t="shared" si="38"/>
        <v>1.1169244146917141</v>
      </c>
      <c r="O288" s="8" cm="1">
        <f t="array" ref="O288">INDEX($G$3:$G$362,MATCH(MIN(ABS($F$3:$F$362-L288)),ABS($F$3:$F$362-L288),0))</f>
        <v>2.0993508695770866</v>
      </c>
      <c r="P288" s="18">
        <f t="shared" si="39"/>
        <v>2.3448162412349287</v>
      </c>
    </row>
    <row r="289" spans="1:16" x14ac:dyDescent="0.25">
      <c r="A289" s="2">
        <v>34639</v>
      </c>
      <c r="B289" s="7">
        <v>2.2334866293989823</v>
      </c>
      <c r="C289" s="7">
        <v>7.7255285862865914</v>
      </c>
      <c r="D289" s="6">
        <f t="shared" si="32"/>
        <v>11</v>
      </c>
      <c r="E289" s="17">
        <v>287</v>
      </c>
      <c r="F289" s="9">
        <f t="shared" si="33"/>
        <v>0.79501385041551242</v>
      </c>
      <c r="G289" s="8">
        <f t="shared" si="34"/>
        <v>32.992193902119723</v>
      </c>
      <c r="H289" s="8">
        <f t="shared" si="35"/>
        <v>42.178855057024244</v>
      </c>
      <c r="I289" s="17">
        <v>287</v>
      </c>
      <c r="J289" s="9">
        <f t="shared" si="36"/>
        <v>0.18385650224215247</v>
      </c>
      <c r="K289" s="8">
        <f t="shared" si="37"/>
        <v>6.2467447108143004</v>
      </c>
      <c r="L289" s="9" cm="1">
        <f t="array" ref="L289">INDEX($J$3:$J$1562,MATCH(MIN(ABS($K$3:$K$1562-C289)),ABS($K$3:$K$1562-C289),0))</f>
        <v>0.23126201153106982</v>
      </c>
      <c r="M289" s="8" cm="1">
        <f t="array" ref="M289">INDEX($H$3:$H$362,MATCH(MIN(ABS($F$3:$F$362-L289)),ABS($F$3:$F$362-L289),0))</f>
        <v>7.2683507648070913</v>
      </c>
      <c r="N289" s="8">
        <f t="shared" si="38"/>
        <v>1.0628998016569491</v>
      </c>
      <c r="O289" s="8" cm="1">
        <f t="array" ref="O289">INDEX($G$3:$G$362,MATCH(MIN(ABS($F$3:$F$362-L289)),ABS($F$3:$F$362-L289),0))</f>
        <v>3.1731579831411869</v>
      </c>
      <c r="P289" s="18">
        <f t="shared" si="39"/>
        <v>3.3727489909069321</v>
      </c>
    </row>
    <row r="290" spans="1:16" x14ac:dyDescent="0.25">
      <c r="A290" s="2">
        <v>34669</v>
      </c>
      <c r="B290" s="7">
        <v>1.4029602426800245</v>
      </c>
      <c r="C290" s="7">
        <v>11.26356668135319</v>
      </c>
      <c r="D290" s="6">
        <f t="shared" si="32"/>
        <v>12</v>
      </c>
      <c r="E290" s="17">
        <v>288</v>
      </c>
      <c r="F290" s="9">
        <f t="shared" si="33"/>
        <v>0.79778393351800558</v>
      </c>
      <c r="G290" s="8">
        <f t="shared" si="34"/>
        <v>32.992233354410928</v>
      </c>
      <c r="H290" s="8">
        <f t="shared" si="35"/>
        <v>42.39680417375088</v>
      </c>
      <c r="I290" s="17">
        <v>288</v>
      </c>
      <c r="J290" s="9">
        <f t="shared" si="36"/>
        <v>0.18449711723254325</v>
      </c>
      <c r="K290" s="8">
        <f t="shared" si="37"/>
        <v>6.2731222233855064</v>
      </c>
      <c r="L290" s="9" cm="1">
        <f t="array" ref="L290">INDEX($J$3:$J$1562,MATCH(MIN(ABS($K$3:$K$1562-C290)),ABS($K$3:$K$1562-C290),0))</f>
        <v>0.30621396540679052</v>
      </c>
      <c r="M290" s="8" cm="1">
        <f t="array" ref="M290">INDEX($H$3:$H$362,MATCH(MIN(ABS($F$3:$F$362-L290)),ABS($F$3:$F$362-L290),0))</f>
        <v>12.121106226015334</v>
      </c>
      <c r="N290" s="8">
        <f t="shared" si="38"/>
        <v>0.9292523694890471</v>
      </c>
      <c r="O290" s="8" cm="1">
        <f t="array" ref="O290">INDEX($G$3:$G$362,MATCH(MIN(ABS($F$3:$F$362-L290)),ABS($F$3:$F$362-L290),0))</f>
        <v>4.7017955947661729</v>
      </c>
      <c r="P290" s="18">
        <f t="shared" si="39"/>
        <v>4.3691546972896296</v>
      </c>
    </row>
    <row r="291" spans="1:16" x14ac:dyDescent="0.25">
      <c r="A291" s="2">
        <v>34700</v>
      </c>
      <c r="B291" s="7">
        <v>1.2818760250345396</v>
      </c>
      <c r="C291" s="7">
        <v>7.0551332628524923</v>
      </c>
      <c r="D291" s="6">
        <f t="shared" si="32"/>
        <v>1</v>
      </c>
      <c r="E291" s="17">
        <v>289</v>
      </c>
      <c r="F291" s="9">
        <f t="shared" si="33"/>
        <v>0.80055401662049863</v>
      </c>
      <c r="G291" s="8">
        <f t="shared" si="34"/>
        <v>33.046030333828469</v>
      </c>
      <c r="H291" s="8">
        <f t="shared" si="35"/>
        <v>43.224334781435267</v>
      </c>
      <c r="I291" s="17">
        <v>289</v>
      </c>
      <c r="J291" s="9">
        <f t="shared" si="36"/>
        <v>0.185137732222934</v>
      </c>
      <c r="K291" s="8">
        <f t="shared" si="37"/>
        <v>6.283093320434852</v>
      </c>
      <c r="L291" s="9" cm="1">
        <f t="array" ref="L291">INDEX($J$3:$J$1562,MATCH(MIN(ABS($K$3:$K$1562-C291)),ABS($K$3:$K$1562-C291),0))</f>
        <v>0.20563741191543883</v>
      </c>
      <c r="M291" s="8" cm="1">
        <f t="array" ref="M291">INDEX($H$3:$H$362,MATCH(MIN(ABS($F$3:$F$362-L291)),ABS($F$3:$F$362-L291),0))</f>
        <v>6.2989570003090227</v>
      </c>
      <c r="N291" s="8">
        <f t="shared" si="38"/>
        <v>1.1200478527645723</v>
      </c>
      <c r="O291" s="8" cm="1">
        <f t="array" ref="O291">INDEX($G$3:$G$362,MATCH(MIN(ABS($F$3:$F$362-L291)),ABS($F$3:$F$362-L291),0))</f>
        <v>2.655017498049228</v>
      </c>
      <c r="P291" s="18">
        <f t="shared" si="39"/>
        <v>2.9737466477424048</v>
      </c>
    </row>
    <row r="292" spans="1:16" x14ac:dyDescent="0.25">
      <c r="A292" s="2">
        <v>34731</v>
      </c>
      <c r="B292" s="7">
        <v>1.6041271218456905</v>
      </c>
      <c r="C292" s="7">
        <v>26.863281174080743</v>
      </c>
      <c r="D292" s="6">
        <f t="shared" si="32"/>
        <v>2</v>
      </c>
      <c r="E292" s="17">
        <v>290</v>
      </c>
      <c r="F292" s="9">
        <f t="shared" si="33"/>
        <v>0.80332409972299168</v>
      </c>
      <c r="G292" s="8">
        <f t="shared" si="34"/>
        <v>33.177096539030686</v>
      </c>
      <c r="H292" s="8">
        <f t="shared" si="35"/>
        <v>44.027396324447466</v>
      </c>
      <c r="I292" s="17">
        <v>290</v>
      </c>
      <c r="J292" s="9">
        <f t="shared" si="36"/>
        <v>0.18577834721332478</v>
      </c>
      <c r="K292" s="8">
        <f t="shared" si="37"/>
        <v>6.2989570003090227</v>
      </c>
      <c r="L292" s="9" cm="1">
        <f t="array" ref="L292">INDEX($J$3:$J$1562,MATCH(MIN(ABS($K$3:$K$1562-C292)),ABS($K$3:$K$1562-C292),0))</f>
        <v>0.58936579115951315</v>
      </c>
      <c r="M292" s="8" cm="1">
        <f t="array" ref="M292">INDEX($H$3:$H$362,MATCH(MIN(ABS($F$3:$F$362-L292)),ABS($F$3:$F$362-L292),0))</f>
        <v>24.442870537108291</v>
      </c>
      <c r="N292" s="8">
        <f t="shared" si="38"/>
        <v>1.099023174602094</v>
      </c>
      <c r="O292" s="8" cm="1">
        <f t="array" ref="O292">INDEX($G$3:$G$362,MATCH(MIN(ABS($F$3:$F$362-L292)),ABS($F$3:$F$362-L292),0))</f>
        <v>16.368258741403963</v>
      </c>
      <c r="P292" s="18">
        <f t="shared" si="39"/>
        <v>17.989095684686259</v>
      </c>
    </row>
    <row r="293" spans="1:16" x14ac:dyDescent="0.25">
      <c r="A293" s="2">
        <v>34759</v>
      </c>
      <c r="B293" s="7">
        <v>43.36726050493926</v>
      </c>
      <c r="C293" s="7">
        <v>13.523331822749496</v>
      </c>
      <c r="D293" s="6">
        <f t="shared" si="32"/>
        <v>3</v>
      </c>
      <c r="E293" s="17">
        <v>291</v>
      </c>
      <c r="F293" s="9">
        <f t="shared" si="33"/>
        <v>0.80609418282548473</v>
      </c>
      <c r="G293" s="8">
        <f t="shared" si="34"/>
        <v>33.348670773655755</v>
      </c>
      <c r="H293" s="8">
        <f t="shared" si="35"/>
        <v>44.691103088719565</v>
      </c>
      <c r="I293" s="17">
        <v>291</v>
      </c>
      <c r="J293" s="9">
        <f t="shared" si="36"/>
        <v>0.18641896220371557</v>
      </c>
      <c r="K293" s="8">
        <f t="shared" si="37"/>
        <v>6.3329066390909068</v>
      </c>
      <c r="L293" s="9" cm="1">
        <f t="array" ref="L293">INDEX($J$3:$J$1562,MATCH(MIN(ABS($K$3:$K$1562-C293)),ABS($K$3:$K$1562-C293),0))</f>
        <v>0.34913516976297243</v>
      </c>
      <c r="M293" s="8" cm="1">
        <f t="array" ref="M293">INDEX($H$3:$H$362,MATCH(MIN(ABS($F$3:$F$362-L293)),ABS($F$3:$F$362-L293),0))</f>
        <v>13.681139783697287</v>
      </c>
      <c r="N293" s="8">
        <f t="shared" si="38"/>
        <v>0.98846529138340966</v>
      </c>
      <c r="O293" s="8" cm="1">
        <f t="array" ref="O293">INDEX($G$3:$G$362,MATCH(MIN(ABS($F$3:$F$362-L293)),ABS($F$3:$F$362-L293),0))</f>
        <v>5.9833735399377002</v>
      </c>
      <c r="P293" s="18">
        <f t="shared" si="39"/>
        <v>5.9143570696103023</v>
      </c>
    </row>
    <row r="294" spans="1:16" x14ac:dyDescent="0.25">
      <c r="A294" s="2">
        <v>34790</v>
      </c>
      <c r="B294" s="7">
        <v>11.255419218884224</v>
      </c>
      <c r="C294" s="7">
        <v>16.279618851300249</v>
      </c>
      <c r="D294" s="6">
        <f t="shared" si="32"/>
        <v>4</v>
      </c>
      <c r="E294" s="17">
        <v>292</v>
      </c>
      <c r="F294" s="9">
        <f t="shared" si="33"/>
        <v>0.80886426592797789</v>
      </c>
      <c r="G294" s="8">
        <f t="shared" si="34"/>
        <v>33.578851594619579</v>
      </c>
      <c r="H294" s="8">
        <f t="shared" si="35"/>
        <v>45.151841056375908</v>
      </c>
      <c r="I294" s="17">
        <v>292</v>
      </c>
      <c r="J294" s="9">
        <f t="shared" si="36"/>
        <v>0.18705957719410635</v>
      </c>
      <c r="K294" s="8">
        <f t="shared" si="37"/>
        <v>6.371675012328792</v>
      </c>
      <c r="L294" s="9" cm="1">
        <f t="array" ref="L294">INDEX($J$3:$J$1562,MATCH(MIN(ABS($K$3:$K$1562-C294)),ABS($K$3:$K$1562-C294),0))</f>
        <v>0.41063420884048685</v>
      </c>
      <c r="M294" s="8" cm="1">
        <f t="array" ref="M294">INDEX($H$3:$H$362,MATCH(MIN(ABS($F$3:$F$362-L294)),ABS($F$3:$F$362-L294),0))</f>
        <v>16.182848624318623</v>
      </c>
      <c r="N294" s="8">
        <f t="shared" si="38"/>
        <v>1.0059798017782979</v>
      </c>
      <c r="O294" s="8" cm="1">
        <f t="array" ref="O294">INDEX($G$3:$G$362,MATCH(MIN(ABS($F$3:$F$362-L294)),ABS($F$3:$F$362-L294),0))</f>
        <v>8.0914284853817637</v>
      </c>
      <c r="P294" s="18">
        <f t="shared" si="39"/>
        <v>8.1398136238276209</v>
      </c>
    </row>
    <row r="295" spans="1:16" x14ac:dyDescent="0.25">
      <c r="A295" s="2">
        <v>34820</v>
      </c>
      <c r="B295" s="7">
        <v>4.3974094129076127</v>
      </c>
      <c r="C295" s="7">
        <v>48.998998309381314</v>
      </c>
      <c r="D295" s="6">
        <f t="shared" si="32"/>
        <v>5</v>
      </c>
      <c r="E295" s="17">
        <v>293</v>
      </c>
      <c r="F295" s="9">
        <f t="shared" si="33"/>
        <v>0.81163434903047094</v>
      </c>
      <c r="G295" s="8">
        <f t="shared" si="34"/>
        <v>35.235829084402994</v>
      </c>
      <c r="H295" s="8">
        <f t="shared" si="35"/>
        <v>46.868700967757555</v>
      </c>
      <c r="I295" s="17">
        <v>293</v>
      </c>
      <c r="J295" s="9">
        <f t="shared" si="36"/>
        <v>0.18770019218449713</v>
      </c>
      <c r="K295" s="8">
        <f t="shared" si="37"/>
        <v>6.407281303033554</v>
      </c>
      <c r="L295" s="9" cm="1">
        <f t="array" ref="L295">INDEX($J$3:$J$1562,MATCH(MIN(ABS($K$3:$K$1562-C295)),ABS($K$3:$K$1562-C295),0))</f>
        <v>0.7982062780269058</v>
      </c>
      <c r="M295" s="8" cm="1">
        <f t="array" ref="M295">INDEX($H$3:$H$362,MATCH(MIN(ABS($F$3:$F$362-L295)),ABS($F$3:$F$362-L295),0))</f>
        <v>42.39680417375088</v>
      </c>
      <c r="N295" s="8">
        <f t="shared" si="38"/>
        <v>1.1557238632556661</v>
      </c>
      <c r="O295" s="8" cm="1">
        <f t="array" ref="O295">INDEX($G$3:$G$362,MATCH(MIN(ABS($F$3:$F$362-L295)),ABS($F$3:$F$362-L295),0))</f>
        <v>32.992233354410928</v>
      </c>
      <c r="P295" s="18">
        <f t="shared" si="39"/>
        <v>38.129911389792241</v>
      </c>
    </row>
    <row r="296" spans="1:16" x14ac:dyDescent="0.25">
      <c r="A296" s="2">
        <v>34851</v>
      </c>
      <c r="B296" s="7">
        <v>11.822362127352164</v>
      </c>
      <c r="C296" s="7">
        <v>88.38059185949632</v>
      </c>
      <c r="D296" s="6">
        <f t="shared" si="32"/>
        <v>6</v>
      </c>
      <c r="E296" s="17">
        <v>294</v>
      </c>
      <c r="F296" s="9">
        <f t="shared" si="33"/>
        <v>0.81440443213296398</v>
      </c>
      <c r="G296" s="8">
        <f t="shared" si="34"/>
        <v>35.534474268194536</v>
      </c>
      <c r="H296" s="8">
        <f t="shared" si="35"/>
        <v>46.927144732896046</v>
      </c>
      <c r="I296" s="17">
        <v>294</v>
      </c>
      <c r="J296" s="9">
        <f t="shared" si="36"/>
        <v>0.18834080717488788</v>
      </c>
      <c r="K296" s="8">
        <f t="shared" si="37"/>
        <v>6.425506461509312</v>
      </c>
      <c r="L296" s="9" cm="1">
        <f t="array" ref="L296">INDEX($J$3:$J$1562,MATCH(MIN(ABS($K$3:$K$1562-C296)),ABS($K$3:$K$1562-C296),0))</f>
        <v>0.95003203074951958</v>
      </c>
      <c r="M296" s="8" cm="1">
        <f t="array" ref="M296">INDEX($H$3:$H$362,MATCH(MIN(ABS($F$3:$F$362-L296)),ABS($F$3:$F$362-L296),0))</f>
        <v>82.25706387948847</v>
      </c>
      <c r="N296" s="8">
        <f t="shared" si="38"/>
        <v>1.0744437947478795</v>
      </c>
      <c r="O296" s="8" cm="1">
        <f t="array" ref="O296">INDEX($G$3:$G$362,MATCH(MIN(ABS($F$3:$F$362-L296)),ABS($F$3:$F$362-L296),0))</f>
        <v>77.613440245497515</v>
      </c>
      <c r="P296" s="18">
        <f t="shared" si="39"/>
        <v>83.391279260810151</v>
      </c>
    </row>
    <row r="297" spans="1:16" x14ac:dyDescent="0.25">
      <c r="A297" s="2">
        <v>34881</v>
      </c>
      <c r="B297" s="7">
        <v>2.8643198121006388</v>
      </c>
      <c r="C297" s="7">
        <v>13.509517047322342</v>
      </c>
      <c r="D297" s="6">
        <f t="shared" si="32"/>
        <v>7</v>
      </c>
      <c r="E297" s="17">
        <v>295</v>
      </c>
      <c r="F297" s="9">
        <f t="shared" si="33"/>
        <v>0.81717451523545703</v>
      </c>
      <c r="G297" s="8">
        <f t="shared" si="34"/>
        <v>36.004730467755088</v>
      </c>
      <c r="H297" s="8">
        <f t="shared" si="35"/>
        <v>47.496898462628856</v>
      </c>
      <c r="I297" s="17">
        <v>295</v>
      </c>
      <c r="J297" s="9">
        <f t="shared" si="36"/>
        <v>0.18898142216527866</v>
      </c>
      <c r="K297" s="8">
        <f t="shared" si="37"/>
        <v>6.4393760410560272</v>
      </c>
      <c r="L297" s="9" cm="1">
        <f t="array" ref="L297">INDEX($J$3:$J$1562,MATCH(MIN(ABS($K$3:$K$1562-C297)),ABS($K$3:$K$1562-C297),0))</f>
        <v>0.34849455477258168</v>
      </c>
      <c r="M297" s="8" cm="1">
        <f t="array" ref="M297">INDEX($H$3:$H$362,MATCH(MIN(ABS($F$3:$F$362-L297)),ABS($F$3:$F$362-L297),0))</f>
        <v>13.681139783697287</v>
      </c>
      <c r="N297" s="8">
        <f t="shared" si="38"/>
        <v>0.98745552350985744</v>
      </c>
      <c r="O297" s="8" cm="1">
        <f t="array" ref="O297">INDEX($G$3:$G$362,MATCH(MIN(ABS($F$3:$F$362-L297)),ABS($F$3:$F$362-L297),0))</f>
        <v>5.9833735399377002</v>
      </c>
      <c r="P297" s="18">
        <f t="shared" si="39"/>
        <v>5.9083152512342103</v>
      </c>
    </row>
    <row r="298" spans="1:16" x14ac:dyDescent="0.25">
      <c r="A298" s="2">
        <v>34912</v>
      </c>
      <c r="B298" s="7">
        <v>2.2529358948023348</v>
      </c>
      <c r="C298" s="7">
        <v>55.708831078783724</v>
      </c>
      <c r="D298" s="6">
        <f t="shared" si="32"/>
        <v>8</v>
      </c>
      <c r="E298" s="17">
        <v>296</v>
      </c>
      <c r="F298" s="9">
        <f t="shared" si="33"/>
        <v>0.81994459833795019</v>
      </c>
      <c r="G298" s="8">
        <f t="shared" si="34"/>
        <v>36.389054841105235</v>
      </c>
      <c r="H298" s="8">
        <f t="shared" si="35"/>
        <v>47.613288034286654</v>
      </c>
      <c r="I298" s="17">
        <v>296</v>
      </c>
      <c r="J298" s="9">
        <f t="shared" si="36"/>
        <v>0.18962203715566944</v>
      </c>
      <c r="K298" s="8">
        <f t="shared" si="37"/>
        <v>6.4425106264331484</v>
      </c>
      <c r="L298" s="9" cm="1">
        <f t="array" ref="L298">INDEX($J$3:$J$1562,MATCH(MIN(ABS($K$3:$K$1562-C298)),ABS($K$3:$K$1562-C298),0))</f>
        <v>0.83792440743113383</v>
      </c>
      <c r="M298" s="8" cm="1">
        <f t="array" ref="M298">INDEX($H$3:$H$362,MATCH(MIN(ABS($F$3:$F$362-L298)),ABS($F$3:$F$362-L298),0))</f>
        <v>50.727289136819074</v>
      </c>
      <c r="N298" s="8">
        <f t="shared" si="38"/>
        <v>1.0982024079490762</v>
      </c>
      <c r="O298" s="8" cm="1">
        <f t="array" ref="O298">INDEX($G$3:$G$362,MATCH(MIN(ABS($F$3:$F$362-L298)),ABS($F$3:$F$362-L298),0))</f>
        <v>37.384354722194168</v>
      </c>
      <c r="P298" s="18">
        <f t="shared" si="39"/>
        <v>41.055588375536054</v>
      </c>
    </row>
    <row r="299" spans="1:16" x14ac:dyDescent="0.25">
      <c r="A299" s="2">
        <v>34943</v>
      </c>
      <c r="B299" s="7">
        <v>14.290898261811188</v>
      </c>
      <c r="C299" s="7">
        <v>28.78444790829483</v>
      </c>
      <c r="D299" s="6">
        <f t="shared" si="32"/>
        <v>9</v>
      </c>
      <c r="E299" s="17">
        <v>297</v>
      </c>
      <c r="F299" s="9">
        <f t="shared" si="33"/>
        <v>0.82271468144044324</v>
      </c>
      <c r="G299" s="8">
        <f t="shared" si="34"/>
        <v>36.626743362910986</v>
      </c>
      <c r="H299" s="8">
        <f t="shared" si="35"/>
        <v>48.393373379430294</v>
      </c>
      <c r="I299" s="17">
        <v>297</v>
      </c>
      <c r="J299" s="9">
        <f t="shared" si="36"/>
        <v>0.19026265214606022</v>
      </c>
      <c r="K299" s="8">
        <f t="shared" si="37"/>
        <v>6.4652842065553608</v>
      </c>
      <c r="L299" s="9" cm="1">
        <f t="array" ref="L299">INDEX($J$3:$J$1562,MATCH(MIN(ABS($K$3:$K$1562-C299)),ABS($K$3:$K$1562-C299),0))</f>
        <v>0.60922485586162711</v>
      </c>
      <c r="M299" s="8" cm="1">
        <f t="array" ref="M299">INDEX($H$3:$H$362,MATCH(MIN(ABS($F$3:$F$362-L299)),ABS($F$3:$F$362-L299),0))</f>
        <v>25.567960238792633</v>
      </c>
      <c r="N299" s="8">
        <f t="shared" si="38"/>
        <v>1.125801496852378</v>
      </c>
      <c r="O299" s="8" cm="1">
        <f t="array" ref="O299">INDEX($G$3:$G$362,MATCH(MIN(ABS($F$3:$F$362-L299)),ABS($F$3:$F$362-L299),0))</f>
        <v>17.612794862014233</v>
      </c>
      <c r="P299" s="18">
        <f t="shared" si="39"/>
        <v>19.828510819409495</v>
      </c>
    </row>
    <row r="300" spans="1:16" x14ac:dyDescent="0.25">
      <c r="A300" s="2">
        <v>34973</v>
      </c>
      <c r="B300" s="7">
        <v>3.5427765010015522</v>
      </c>
      <c r="C300" s="7">
        <v>29.063919510703844</v>
      </c>
      <c r="D300" s="6">
        <f t="shared" si="32"/>
        <v>10</v>
      </c>
      <c r="E300" s="17">
        <v>298</v>
      </c>
      <c r="F300" s="9">
        <f t="shared" si="33"/>
        <v>0.82548476454293629</v>
      </c>
      <c r="G300" s="8">
        <f t="shared" si="34"/>
        <v>36.727516416477656</v>
      </c>
      <c r="H300" s="8">
        <f t="shared" si="35"/>
        <v>48.82409903216309</v>
      </c>
      <c r="I300" s="17">
        <v>298</v>
      </c>
      <c r="J300" s="9">
        <f t="shared" si="36"/>
        <v>0.190903267136451</v>
      </c>
      <c r="K300" s="8">
        <f t="shared" si="37"/>
        <v>6.4732082831806155</v>
      </c>
      <c r="L300" s="9" cm="1">
        <f t="array" ref="L300">INDEX($J$3:$J$1562,MATCH(MIN(ABS($K$3:$K$1562-C300)),ABS($K$3:$K$1562-C300),0))</f>
        <v>0.61370916079436255</v>
      </c>
      <c r="M300" s="8" cm="1">
        <f t="array" ref="M300">INDEX($H$3:$H$362,MATCH(MIN(ABS($F$3:$F$362-L300)),ABS($F$3:$F$362-L300),0))</f>
        <v>25.804098392501242</v>
      </c>
      <c r="N300" s="8">
        <f t="shared" si="38"/>
        <v>1.1263295879831987</v>
      </c>
      <c r="O300" s="8" cm="1">
        <f t="array" ref="O300">INDEX($G$3:$G$362,MATCH(MIN(ABS($F$3:$F$362-L300)),ABS($F$3:$F$362-L300),0))</f>
        <v>17.6933368674684</v>
      </c>
      <c r="P300" s="18">
        <f t="shared" si="39"/>
        <v>19.928528823983623</v>
      </c>
    </row>
    <row r="301" spans="1:16" x14ac:dyDescent="0.25">
      <c r="A301" s="2">
        <v>35004</v>
      </c>
      <c r="B301" s="7">
        <v>4.7017955947661729</v>
      </c>
      <c r="C301" s="7">
        <v>46.868700967757555</v>
      </c>
      <c r="D301" s="6">
        <f t="shared" si="32"/>
        <v>11</v>
      </c>
      <c r="E301" s="17">
        <v>299</v>
      </c>
      <c r="F301" s="9">
        <f t="shared" si="33"/>
        <v>0.82825484764542934</v>
      </c>
      <c r="G301" s="8">
        <f t="shared" si="34"/>
        <v>36.866753895557601</v>
      </c>
      <c r="H301" s="8">
        <f t="shared" si="35"/>
        <v>48.998998309381314</v>
      </c>
      <c r="I301" s="17">
        <v>299</v>
      </c>
      <c r="J301" s="9">
        <f t="shared" si="36"/>
        <v>0.19154388212684176</v>
      </c>
      <c r="K301" s="8">
        <f t="shared" si="37"/>
        <v>6.4848222398245312</v>
      </c>
      <c r="L301" s="9" cm="1">
        <f t="array" ref="L301">INDEX($J$3:$J$1562,MATCH(MIN(ABS($K$3:$K$1562-C301)),ABS($K$3:$K$1562-C301),0))</f>
        <v>0.77898782831518254</v>
      </c>
      <c r="M301" s="8" cm="1">
        <f t="array" ref="M301">INDEX($H$3:$H$362,MATCH(MIN(ABS($F$3:$F$362-L301)),ABS($F$3:$F$362-L301),0))</f>
        <v>41.287355544340144</v>
      </c>
      <c r="N301" s="8">
        <f t="shared" si="38"/>
        <v>1.1351829234358055</v>
      </c>
      <c r="O301" s="8" cm="1">
        <f t="array" ref="O301">INDEX($G$3:$G$362,MATCH(MIN(ABS($F$3:$F$362-L301)),ABS($F$3:$F$362-L301),0))</f>
        <v>32.438150993196032</v>
      </c>
      <c r="P301" s="18">
        <f t="shared" si="39"/>
        <v>36.823235075308347</v>
      </c>
    </row>
    <row r="302" spans="1:16" x14ac:dyDescent="0.25">
      <c r="A302" s="2">
        <v>35034</v>
      </c>
      <c r="B302" s="7">
        <v>52.212418127652647</v>
      </c>
      <c r="C302" s="7">
        <v>3.0936068999421402</v>
      </c>
      <c r="D302" s="6">
        <f t="shared" si="32"/>
        <v>12</v>
      </c>
      <c r="E302" s="17">
        <v>300</v>
      </c>
      <c r="F302" s="9">
        <f t="shared" si="33"/>
        <v>0.83102493074792239</v>
      </c>
      <c r="G302" s="8">
        <f t="shared" si="34"/>
        <v>36.89000336663635</v>
      </c>
      <c r="H302" s="8">
        <f t="shared" si="35"/>
        <v>49.177370038913601</v>
      </c>
      <c r="I302" s="17">
        <v>300</v>
      </c>
      <c r="J302" s="9">
        <f t="shared" si="36"/>
        <v>0.19218449711723254</v>
      </c>
      <c r="K302" s="8">
        <f t="shared" si="37"/>
        <v>6.5008261963074272</v>
      </c>
      <c r="L302" s="9" cm="1">
        <f t="array" ref="L302">INDEX($J$3:$J$1562,MATCH(MIN(ABS($K$3:$K$1562-C302)),ABS($K$3:$K$1562-C302),0))</f>
        <v>0.10377962844330557</v>
      </c>
      <c r="M302" s="8" cm="1">
        <f t="array" ref="M302">INDEX($H$3:$H$362,MATCH(MIN(ABS($F$3:$F$362-L302)),ABS($F$3:$F$362-L302),0))</f>
        <v>2.8575557487690006</v>
      </c>
      <c r="N302" s="8">
        <f t="shared" si="38"/>
        <v>1.0826059653516218</v>
      </c>
      <c r="O302" s="8" cm="1">
        <f t="array" ref="O302">INDEX($G$3:$G$362,MATCH(MIN(ABS($F$3:$F$362-L302)),ABS($F$3:$F$362-L302),0))</f>
        <v>1.2818760250345396</v>
      </c>
      <c r="P302" s="18">
        <f t="shared" si="39"/>
        <v>1.3877666315436175</v>
      </c>
    </row>
    <row r="303" spans="1:16" x14ac:dyDescent="0.25">
      <c r="A303" s="2">
        <v>35065</v>
      </c>
      <c r="B303" s="7">
        <v>90.66955607985544</v>
      </c>
      <c r="C303" s="7">
        <v>10.396799690050521</v>
      </c>
      <c r="D303" s="6">
        <f t="shared" si="32"/>
        <v>1</v>
      </c>
      <c r="E303" s="17">
        <v>301</v>
      </c>
      <c r="F303" s="9">
        <f t="shared" si="33"/>
        <v>0.83379501385041555</v>
      </c>
      <c r="G303" s="8">
        <f t="shared" si="34"/>
        <v>37.304652661453737</v>
      </c>
      <c r="H303" s="8">
        <f t="shared" si="35"/>
        <v>49.48693873178776</v>
      </c>
      <c r="I303" s="17">
        <v>301</v>
      </c>
      <c r="J303" s="9">
        <f t="shared" si="36"/>
        <v>0.19282511210762332</v>
      </c>
      <c r="K303" s="8">
        <f t="shared" si="37"/>
        <v>6.5254416322597342</v>
      </c>
      <c r="L303" s="9" cm="1">
        <f t="array" ref="L303">INDEX($J$3:$J$1562,MATCH(MIN(ABS($K$3:$K$1562-C303)),ABS($K$3:$K$1562-C303),0))</f>
        <v>0.28763613068545801</v>
      </c>
      <c r="M303" s="8" cm="1">
        <f t="array" ref="M303">INDEX($H$3:$H$362,MATCH(MIN(ABS($F$3:$F$362-L303)),ABS($F$3:$F$362-L303),0))</f>
        <v>11.26356668135319</v>
      </c>
      <c r="N303" s="8">
        <f t="shared" si="38"/>
        <v>0.92304684512254898</v>
      </c>
      <c r="O303" s="8" cm="1">
        <f t="array" ref="O303">INDEX($G$3:$G$362,MATCH(MIN(ABS($F$3:$F$362-L303)),ABS($F$3:$F$362-L303),0))</f>
        <v>4.3921823082451645</v>
      </c>
      <c r="P303" s="18">
        <f t="shared" si="39"/>
        <v>4.0541900228287737</v>
      </c>
    </row>
    <row r="304" spans="1:16" x14ac:dyDescent="0.25">
      <c r="A304" s="2">
        <v>35096</v>
      </c>
      <c r="B304" s="7">
        <v>1.5734719996869142</v>
      </c>
      <c r="C304" s="7">
        <v>0.92880459409680605</v>
      </c>
      <c r="D304" s="6">
        <f t="shared" si="32"/>
        <v>2</v>
      </c>
      <c r="E304" s="17">
        <v>302</v>
      </c>
      <c r="F304" s="9">
        <f t="shared" si="33"/>
        <v>0.83656509695290859</v>
      </c>
      <c r="G304" s="8">
        <f t="shared" si="34"/>
        <v>37.384354722194168</v>
      </c>
      <c r="H304" s="8">
        <f t="shared" si="35"/>
        <v>50.727289136819074</v>
      </c>
      <c r="I304" s="17">
        <v>302</v>
      </c>
      <c r="J304" s="9">
        <f t="shared" si="36"/>
        <v>0.1934657270980141</v>
      </c>
      <c r="K304" s="8">
        <f t="shared" si="37"/>
        <v>6.5822911916551865</v>
      </c>
      <c r="L304" s="9" cm="1">
        <f t="array" ref="L304">INDEX($J$3:$J$1562,MATCH(MIN(ABS($K$3:$K$1562-C304)),ABS($K$3:$K$1562-C304),0))</f>
        <v>2.9468289557975657E-2</v>
      </c>
      <c r="M304" s="8" cm="1">
        <f t="array" ref="M304">INDEX($H$3:$H$362,MATCH(MIN(ABS($F$3:$F$362-L304)),ABS($F$3:$F$362-L304),0))</f>
        <v>0.93571216440060923</v>
      </c>
      <c r="N304" s="8">
        <f t="shared" si="38"/>
        <v>0.99261784706173184</v>
      </c>
      <c r="O304" s="8" cm="1">
        <f t="array" ref="O304">INDEX($G$3:$G$362,MATCH(MIN(ABS($F$3:$F$362-L304)),ABS($F$3:$F$362-L304),0))</f>
        <v>0.51666044077333639</v>
      </c>
      <c r="P304" s="18">
        <f t="shared" si="39"/>
        <v>0.51284637438239455</v>
      </c>
    </row>
    <row r="305" spans="1:16" x14ac:dyDescent="0.25">
      <c r="A305" s="2">
        <v>35125</v>
      </c>
      <c r="B305" s="7">
        <v>40.385983083580136</v>
      </c>
      <c r="C305" s="7">
        <v>39.301458265021971</v>
      </c>
      <c r="D305" s="6">
        <f t="shared" si="32"/>
        <v>3</v>
      </c>
      <c r="E305" s="17">
        <v>303</v>
      </c>
      <c r="F305" s="9">
        <f t="shared" si="33"/>
        <v>0.83933518005540164</v>
      </c>
      <c r="G305" s="8">
        <f t="shared" si="34"/>
        <v>37.557194408612929</v>
      </c>
      <c r="H305" s="8">
        <f t="shared" si="35"/>
        <v>51.121928578618757</v>
      </c>
      <c r="I305" s="17">
        <v>303</v>
      </c>
      <c r="J305" s="9">
        <f t="shared" si="36"/>
        <v>0.19410634208840488</v>
      </c>
      <c r="K305" s="8">
        <f t="shared" si="37"/>
        <v>6.6465244590034267</v>
      </c>
      <c r="L305" s="9" cm="1">
        <f t="array" ref="L305">INDEX($J$3:$J$1562,MATCH(MIN(ABS($K$3:$K$1562-C305)),ABS($K$3:$K$1562-C305),0))</f>
        <v>0.7142857142857143</v>
      </c>
      <c r="M305" s="8" cm="1">
        <f t="array" ref="M305">INDEX($H$3:$H$362,MATCH(MIN(ABS($F$3:$F$362-L305)),ABS($F$3:$F$362-L305),0))</f>
        <v>34.10057345527629</v>
      </c>
      <c r="N305" s="8">
        <f t="shared" si="38"/>
        <v>1.1525160512789254</v>
      </c>
      <c r="O305" s="8" cm="1">
        <f t="array" ref="O305">INDEX($G$3:$G$362,MATCH(MIN(ABS($F$3:$F$362-L305)),ABS($F$3:$F$362-L305),0))</f>
        <v>25.567261979690652</v>
      </c>
      <c r="P305" s="18">
        <f t="shared" si="39"/>
        <v>29.466679818846874</v>
      </c>
    </row>
    <row r="306" spans="1:16" x14ac:dyDescent="0.25">
      <c r="A306" s="2">
        <v>35156</v>
      </c>
      <c r="B306" s="7">
        <v>2.0941537736834546</v>
      </c>
      <c r="C306" s="7">
        <v>65.20579271504981</v>
      </c>
      <c r="D306" s="6">
        <f t="shared" si="32"/>
        <v>4</v>
      </c>
      <c r="E306" s="17">
        <v>304</v>
      </c>
      <c r="F306" s="9">
        <f t="shared" si="33"/>
        <v>0.84210526315789469</v>
      </c>
      <c r="G306" s="8">
        <f t="shared" si="34"/>
        <v>38.145523854171984</v>
      </c>
      <c r="H306" s="8">
        <f t="shared" si="35"/>
        <v>51.169784768153406</v>
      </c>
      <c r="I306" s="17">
        <v>304</v>
      </c>
      <c r="J306" s="9">
        <f t="shared" si="36"/>
        <v>0.19474695707879563</v>
      </c>
      <c r="K306" s="8">
        <f t="shared" si="37"/>
        <v>6.6788060110066834</v>
      </c>
      <c r="L306" s="9" cm="1">
        <f t="array" ref="L306">INDEX($J$3:$J$1562,MATCH(MIN(ABS($K$3:$K$1562-C306)),ABS($K$3:$K$1562-C306),0))</f>
        <v>0.88212684176809741</v>
      </c>
      <c r="M306" s="8" cm="1">
        <f t="array" ref="M306">INDEX($H$3:$H$362,MATCH(MIN(ABS($F$3:$F$362-L306)),ABS($F$3:$F$362-L306),0))</f>
        <v>57.420369182934273</v>
      </c>
      <c r="N306" s="8">
        <f t="shared" si="38"/>
        <v>1.1355864415868198</v>
      </c>
      <c r="O306" s="8" cm="1">
        <f t="array" ref="O306">INDEX($G$3:$G$362,MATCH(MIN(ABS($F$3:$F$362-L306)),ABS($F$3:$F$362-L306),0))</f>
        <v>43.36726050493926</v>
      </c>
      <c r="P306" s="18">
        <f t="shared" si="39"/>
        <v>49.247273038172601</v>
      </c>
    </row>
    <row r="307" spans="1:16" x14ac:dyDescent="0.25">
      <c r="A307" s="2">
        <v>35186</v>
      </c>
      <c r="B307" s="7">
        <v>20.722805290398412</v>
      </c>
      <c r="C307" s="7">
        <v>22.08416834626756</v>
      </c>
      <c r="D307" s="6">
        <f t="shared" si="32"/>
        <v>5</v>
      </c>
      <c r="E307" s="17">
        <v>305</v>
      </c>
      <c r="F307" s="9">
        <f t="shared" si="33"/>
        <v>0.84487534626038785</v>
      </c>
      <c r="G307" s="8">
        <f t="shared" si="34"/>
        <v>38.305853571146542</v>
      </c>
      <c r="H307" s="8">
        <f t="shared" si="35"/>
        <v>51.951830850902951</v>
      </c>
      <c r="I307" s="17">
        <v>305</v>
      </c>
      <c r="J307" s="9">
        <f t="shared" si="36"/>
        <v>0.19538757206918642</v>
      </c>
      <c r="K307" s="8">
        <f t="shared" si="37"/>
        <v>6.6931311327498548</v>
      </c>
      <c r="L307" s="9" cm="1">
        <f t="array" ref="L307">INDEX($J$3:$J$1562,MATCH(MIN(ABS($K$3:$K$1562-C307)),ABS($K$3:$K$1562-C307),0))</f>
        <v>0.51761691223574635</v>
      </c>
      <c r="M307" s="8" cm="1">
        <f t="array" ref="M307">INDEX($H$3:$H$362,MATCH(MIN(ABS($F$3:$F$362-L307)),ABS($F$3:$F$362-L307),0))</f>
        <v>19.791604536994907</v>
      </c>
      <c r="N307" s="8">
        <f t="shared" si="38"/>
        <v>1.1158351666226627</v>
      </c>
      <c r="O307" s="8" cm="1">
        <f t="array" ref="O307">INDEX($G$3:$G$362,MATCH(MIN(ABS($F$3:$F$362-L307)),ABS($F$3:$F$362-L307),0))</f>
        <v>12.872141894983253</v>
      </c>
      <c r="P307" s="18">
        <f t="shared" si="39"/>
        <v>14.363188596179196</v>
      </c>
    </row>
    <row r="308" spans="1:16" x14ac:dyDescent="0.25">
      <c r="A308" s="2">
        <v>35217</v>
      </c>
      <c r="B308" s="7">
        <v>1.272452180653179</v>
      </c>
      <c r="C308" s="7">
        <v>103.92207113782094</v>
      </c>
      <c r="D308" s="6">
        <f t="shared" si="32"/>
        <v>6</v>
      </c>
      <c r="E308" s="17">
        <v>306</v>
      </c>
      <c r="F308" s="9">
        <f t="shared" si="33"/>
        <v>0.8476454293628809</v>
      </c>
      <c r="G308" s="8">
        <f t="shared" si="34"/>
        <v>38.39824150618437</v>
      </c>
      <c r="H308" s="8">
        <f t="shared" si="35"/>
        <v>52.138770270464427</v>
      </c>
      <c r="I308" s="17">
        <v>306</v>
      </c>
      <c r="J308" s="9">
        <f t="shared" si="36"/>
        <v>0.1960281870595772</v>
      </c>
      <c r="K308" s="8">
        <f t="shared" si="37"/>
        <v>6.7384612248614388</v>
      </c>
      <c r="L308" s="9" cm="1">
        <f t="array" ref="L308">INDEX($J$3:$J$1562,MATCH(MIN(ABS($K$3:$K$1562-C308)),ABS($K$3:$K$1562-C308),0))</f>
        <v>0.96860986547085204</v>
      </c>
      <c r="M308" s="8" cm="1">
        <f t="array" ref="M308">INDEX($H$3:$H$362,MATCH(MIN(ABS($F$3:$F$362-L308)),ABS($F$3:$F$362-L308),0))</f>
        <v>90.382946119948841</v>
      </c>
      <c r="N308" s="8">
        <f t="shared" si="38"/>
        <v>1.1497973411920439</v>
      </c>
      <c r="O308" s="8" cm="1">
        <f t="array" ref="O308">INDEX($G$3:$G$362,MATCH(MIN(ABS($F$3:$F$362-L308)),ABS($F$3:$F$362-L308),0))</f>
        <v>90.830083894152878</v>
      </c>
      <c r="P308" s="18">
        <f t="shared" si="39"/>
        <v>104.43618896174726</v>
      </c>
    </row>
    <row r="309" spans="1:16" x14ac:dyDescent="0.25">
      <c r="A309" s="2">
        <v>35247</v>
      </c>
      <c r="B309" s="7">
        <v>2.7178306005780999</v>
      </c>
      <c r="C309" s="7">
        <v>52.635099492014632</v>
      </c>
      <c r="D309" s="6">
        <f t="shared" si="32"/>
        <v>7</v>
      </c>
      <c r="E309" s="17">
        <v>307</v>
      </c>
      <c r="F309" s="9">
        <f t="shared" si="33"/>
        <v>0.85041551246537395</v>
      </c>
      <c r="G309" s="8">
        <f t="shared" si="34"/>
        <v>38.412989371984004</v>
      </c>
      <c r="H309" s="8">
        <f t="shared" si="35"/>
        <v>52.493952255954561</v>
      </c>
      <c r="I309" s="17">
        <v>307</v>
      </c>
      <c r="J309" s="9">
        <f t="shared" si="36"/>
        <v>0.19666880204996798</v>
      </c>
      <c r="K309" s="8">
        <f t="shared" si="37"/>
        <v>6.7402929992719658</v>
      </c>
      <c r="L309" s="9" cm="1">
        <f t="array" ref="L309">INDEX($J$3:$J$1562,MATCH(MIN(ABS($K$3:$K$1562-C309)),ABS($K$3:$K$1562-C309),0))</f>
        <v>0.82126841768097369</v>
      </c>
      <c r="M309" s="8" cm="1">
        <f t="array" ref="M309">INDEX($H$3:$H$362,MATCH(MIN(ABS($F$3:$F$362-L309)),ABS($F$3:$F$362-L309),0))</f>
        <v>47.613288034286654</v>
      </c>
      <c r="N309" s="8">
        <f t="shared" si="38"/>
        <v>1.1054707974402385</v>
      </c>
      <c r="O309" s="8" cm="1">
        <f t="array" ref="O309">INDEX($G$3:$G$362,MATCH(MIN(ABS($F$3:$F$362-L309)),ABS($F$3:$F$362-L309),0))</f>
        <v>36.389054841105235</v>
      </c>
      <c r="P309" s="18">
        <f t="shared" si="39"/>
        <v>40.227037473293173</v>
      </c>
    </row>
    <row r="310" spans="1:16" x14ac:dyDescent="0.25">
      <c r="A310" s="2">
        <v>35278</v>
      </c>
      <c r="B310" s="7">
        <v>8.0599739669938945E-3</v>
      </c>
      <c r="C310" s="7">
        <v>9.291077838832198</v>
      </c>
      <c r="D310" s="6">
        <f t="shared" si="32"/>
        <v>8</v>
      </c>
      <c r="E310" s="17">
        <v>308</v>
      </c>
      <c r="F310" s="9">
        <f t="shared" si="33"/>
        <v>0.85318559556786699</v>
      </c>
      <c r="G310" s="8">
        <f t="shared" si="34"/>
        <v>38.719725585737514</v>
      </c>
      <c r="H310" s="8">
        <f t="shared" si="35"/>
        <v>52.635099492014632</v>
      </c>
      <c r="I310" s="17">
        <v>308</v>
      </c>
      <c r="J310" s="9">
        <f t="shared" si="36"/>
        <v>0.19730941704035873</v>
      </c>
      <c r="K310" s="8">
        <f t="shared" si="37"/>
        <v>6.7472963326386868</v>
      </c>
      <c r="L310" s="9" cm="1">
        <f t="array" ref="L310">INDEX($J$3:$J$1562,MATCH(MIN(ABS($K$3:$K$1562-C310)),ABS($K$3:$K$1562-C310),0))</f>
        <v>0.26585522101217168</v>
      </c>
      <c r="M310" s="8" cm="1">
        <f t="array" ref="M310">INDEX($H$3:$H$362,MATCH(MIN(ABS($F$3:$F$362-L310)),ABS($F$3:$F$362-L310),0))</f>
        <v>10.007091254436085</v>
      </c>
      <c r="N310" s="8">
        <f t="shared" si="38"/>
        <v>0.92844939679285099</v>
      </c>
      <c r="O310" s="8" cm="1">
        <f t="array" ref="O310">INDEX($G$3:$G$362,MATCH(MIN(ABS($F$3:$F$362-L310)),ABS($F$3:$F$362-L310),0))</f>
        <v>3.5516580824657558</v>
      </c>
      <c r="P310" s="18">
        <f t="shared" si="39"/>
        <v>3.2975348042797847</v>
      </c>
    </row>
    <row r="311" spans="1:16" x14ac:dyDescent="0.25">
      <c r="A311" s="2">
        <v>35309</v>
      </c>
      <c r="B311" s="7">
        <v>14.233695127170819</v>
      </c>
      <c r="C311" s="7">
        <v>167.9827962422483</v>
      </c>
      <c r="D311" s="6">
        <f t="shared" si="32"/>
        <v>9</v>
      </c>
      <c r="E311" s="17">
        <v>309</v>
      </c>
      <c r="F311" s="9">
        <f t="shared" si="33"/>
        <v>0.85595567867036015</v>
      </c>
      <c r="G311" s="8">
        <f t="shared" si="34"/>
        <v>38.917634475696019</v>
      </c>
      <c r="H311" s="8">
        <f t="shared" si="35"/>
        <v>52.812823856189318</v>
      </c>
      <c r="I311" s="17">
        <v>309</v>
      </c>
      <c r="J311" s="9">
        <f t="shared" si="36"/>
        <v>0.19795003203074951</v>
      </c>
      <c r="K311" s="8">
        <f t="shared" si="37"/>
        <v>6.7509752951195594</v>
      </c>
      <c r="L311" s="9" cm="1">
        <f t="array" ref="L311">INDEX($J$3:$J$1562,MATCH(MIN(ABS($K$3:$K$1562-C311)),ABS($K$3:$K$1562-C311),0))</f>
        <v>0.99551569506726456</v>
      </c>
      <c r="M311" s="8" cm="1">
        <f t="array" ref="M311">INDEX($H$3:$H$362,MATCH(MIN(ABS($F$3:$F$362-L311)),ABS($F$3:$F$362-L311),0))</f>
        <v>155.35628163730277</v>
      </c>
      <c r="N311" s="8">
        <f t="shared" si="38"/>
        <v>1.0812745675416175</v>
      </c>
      <c r="O311" s="8" cm="1">
        <f t="array" ref="O311">INDEX($G$3:$G$362,MATCH(MIN(ABS($F$3:$F$362-L311)),ABS($F$3:$F$362-L311),0))</f>
        <v>178.59724126969402</v>
      </c>
      <c r="P311" s="18">
        <f t="shared" si="39"/>
        <v>193.11265481801433</v>
      </c>
    </row>
    <row r="312" spans="1:16" x14ac:dyDescent="0.25">
      <c r="A312" s="2">
        <v>35339</v>
      </c>
      <c r="B312" s="7">
        <v>81.749641625555469</v>
      </c>
      <c r="C312" s="7">
        <v>89.782361309762734</v>
      </c>
      <c r="D312" s="6">
        <f t="shared" si="32"/>
        <v>10</v>
      </c>
      <c r="E312" s="17">
        <v>310</v>
      </c>
      <c r="F312" s="9">
        <f t="shared" si="33"/>
        <v>0.8587257617728532</v>
      </c>
      <c r="G312" s="8">
        <f t="shared" si="34"/>
        <v>39.285996930358614</v>
      </c>
      <c r="H312" s="8">
        <f t="shared" si="35"/>
        <v>52.902496670089398</v>
      </c>
      <c r="I312" s="17">
        <v>310</v>
      </c>
      <c r="J312" s="9">
        <f t="shared" si="36"/>
        <v>0.19859064702114029</v>
      </c>
      <c r="K312" s="8">
        <f t="shared" si="37"/>
        <v>6.7603648351917558</v>
      </c>
      <c r="L312" s="9" cm="1">
        <f t="array" ref="L312">INDEX($J$3:$J$1562,MATCH(MIN(ABS($K$3:$K$1562-C312)),ABS($K$3:$K$1562-C312),0))</f>
        <v>0.9519538757206919</v>
      </c>
      <c r="M312" s="8" cm="1">
        <f t="array" ref="M312">INDEX($H$3:$H$362,MATCH(MIN(ABS($F$3:$F$362-L312)),ABS($F$3:$F$362-L312),0))</f>
        <v>82.809021264295055</v>
      </c>
      <c r="N312" s="8">
        <f t="shared" si="38"/>
        <v>1.084209907797502</v>
      </c>
      <c r="O312" s="8" cm="1">
        <f t="array" ref="O312">INDEX($G$3:$G$362,MATCH(MIN(ABS($F$3:$F$362-L312)),ABS($F$3:$F$362-L312),0))</f>
        <v>79.72137515291854</v>
      </c>
      <c r="P312" s="18">
        <f t="shared" si="39"/>
        <v>86.434704804035874</v>
      </c>
    </row>
    <row r="313" spans="1:16" x14ac:dyDescent="0.25">
      <c r="A313" s="2">
        <v>35370</v>
      </c>
      <c r="B313" s="7">
        <v>1.8780522531533062</v>
      </c>
      <c r="C313" s="7">
        <v>13.271400695558638</v>
      </c>
      <c r="D313" s="6">
        <f t="shared" si="32"/>
        <v>11</v>
      </c>
      <c r="E313" s="17">
        <v>311</v>
      </c>
      <c r="F313" s="9">
        <f t="shared" si="33"/>
        <v>0.86149584487534625</v>
      </c>
      <c r="G313" s="8">
        <f t="shared" si="34"/>
        <v>39.533209347042032</v>
      </c>
      <c r="H313" s="8">
        <f t="shared" si="35"/>
        <v>53.320011773933864</v>
      </c>
      <c r="I313" s="17">
        <v>311</v>
      </c>
      <c r="J313" s="9">
        <f t="shared" si="36"/>
        <v>0.19923126201153107</v>
      </c>
      <c r="K313" s="8">
        <f t="shared" si="37"/>
        <v>6.7882622519823199</v>
      </c>
      <c r="L313" s="9" cm="1">
        <f t="array" ref="L313">INDEX($J$3:$J$1562,MATCH(MIN(ABS($K$3:$K$1562-C313)),ABS($K$3:$K$1562-C313),0))</f>
        <v>0.34465086483023705</v>
      </c>
      <c r="M313" s="8" cm="1">
        <f t="array" ref="M313">INDEX($H$3:$H$362,MATCH(MIN(ABS($F$3:$F$362-L313)),ABS($F$3:$F$362-L313),0))</f>
        <v>13.523331822749496</v>
      </c>
      <c r="N313" s="8">
        <f t="shared" si="38"/>
        <v>0.98137063184628448</v>
      </c>
      <c r="O313" s="8" cm="1">
        <f t="array" ref="O313">INDEX($G$3:$G$362,MATCH(MIN(ABS($F$3:$F$362-L313)),ABS($F$3:$F$362-L313),0))</f>
        <v>5.7335152983381903</v>
      </c>
      <c r="P313" s="18">
        <f t="shared" si="39"/>
        <v>5.626703531030488</v>
      </c>
    </row>
    <row r="314" spans="1:16" x14ac:dyDescent="0.25">
      <c r="A314" s="2">
        <v>35400</v>
      </c>
      <c r="B314" s="7">
        <v>3.986122137838517</v>
      </c>
      <c r="C314" s="7">
        <v>2.8575557487690006</v>
      </c>
      <c r="D314" s="6">
        <f t="shared" si="32"/>
        <v>12</v>
      </c>
      <c r="E314" s="17">
        <v>312</v>
      </c>
      <c r="F314" s="9">
        <f t="shared" si="33"/>
        <v>0.8642659279778393</v>
      </c>
      <c r="G314" s="8">
        <f t="shared" si="34"/>
        <v>39.859626983152431</v>
      </c>
      <c r="H314" s="8">
        <f t="shared" si="35"/>
        <v>53.739788399002038</v>
      </c>
      <c r="I314" s="17">
        <v>312</v>
      </c>
      <c r="J314" s="9">
        <f t="shared" si="36"/>
        <v>0.19987187700192185</v>
      </c>
      <c r="K314" s="8">
        <f t="shared" si="37"/>
        <v>6.7964457287604665</v>
      </c>
      <c r="L314" s="9" cm="1">
        <f t="array" ref="L314">INDEX($J$3:$J$1562,MATCH(MIN(ABS($K$3:$K$1562-C314)),ABS($K$3:$K$1562-C314),0))</f>
        <v>9.673286354900705E-2</v>
      </c>
      <c r="M314" s="8" cm="1">
        <f t="array" ref="M314">INDEX($H$3:$H$362,MATCH(MIN(ABS($F$3:$F$362-L314)),ABS($F$3:$F$362-L314),0))</f>
        <v>2.7457991872205616</v>
      </c>
      <c r="N314" s="8">
        <f t="shared" si="38"/>
        <v>1.0407009230932014</v>
      </c>
      <c r="O314" s="8" cm="1">
        <f t="array" ref="O314">INDEX($G$3:$G$362,MATCH(MIN(ABS($F$3:$F$362-L314)),ABS($F$3:$F$362-L314),0))</f>
        <v>1.2450389448365087</v>
      </c>
      <c r="P314" s="18">
        <f t="shared" si="39"/>
        <v>1.2957131791783401</v>
      </c>
    </row>
    <row r="315" spans="1:16" x14ac:dyDescent="0.25">
      <c r="A315" s="2">
        <v>35431</v>
      </c>
      <c r="B315" s="7">
        <v>39.859626983152431</v>
      </c>
      <c r="C315" s="7">
        <v>52.902496670089398</v>
      </c>
      <c r="D315" s="6">
        <f t="shared" si="32"/>
        <v>1</v>
      </c>
      <c r="E315" s="17">
        <v>313</v>
      </c>
      <c r="F315" s="9">
        <f t="shared" si="33"/>
        <v>0.86703601108033246</v>
      </c>
      <c r="G315" s="8">
        <f t="shared" si="34"/>
        <v>39.890597998859747</v>
      </c>
      <c r="H315" s="8">
        <f t="shared" si="35"/>
        <v>55.067484664784594</v>
      </c>
      <c r="I315" s="17">
        <v>313</v>
      </c>
      <c r="J315" s="9">
        <f t="shared" si="36"/>
        <v>0.20051249199231261</v>
      </c>
      <c r="K315" s="8">
        <f t="shared" si="37"/>
        <v>6.8097862420284452</v>
      </c>
      <c r="L315" s="9" cm="1">
        <f t="array" ref="L315">INDEX($J$3:$J$1562,MATCH(MIN(ABS($K$3:$K$1562-C315)),ABS($K$3:$K$1562-C315),0))</f>
        <v>0.82383087764253682</v>
      </c>
      <c r="M315" s="8" cm="1">
        <f t="array" ref="M315">INDEX($H$3:$H$362,MATCH(MIN(ABS($F$3:$F$362-L315)),ABS($F$3:$F$362-L315),0))</f>
        <v>48.393373379430294</v>
      </c>
      <c r="N315" s="8">
        <f t="shared" si="38"/>
        <v>1.0931764614817225</v>
      </c>
      <c r="O315" s="8" cm="1">
        <f t="array" ref="O315">INDEX($G$3:$G$362,MATCH(MIN(ABS($F$3:$F$362-L315)),ABS($F$3:$F$362-L315),0))</f>
        <v>36.626743362910986</v>
      </c>
      <c r="P315" s="18">
        <f t="shared" si="39"/>
        <v>40.039493705066199</v>
      </c>
    </row>
    <row r="316" spans="1:16" x14ac:dyDescent="0.25">
      <c r="A316" s="2">
        <v>35462</v>
      </c>
      <c r="B316" s="7">
        <v>17.681108144972193</v>
      </c>
      <c r="C316" s="7">
        <v>34.275908251260667</v>
      </c>
      <c r="D316" s="6">
        <f t="shared" si="32"/>
        <v>2</v>
      </c>
      <c r="E316" s="17">
        <v>314</v>
      </c>
      <c r="F316" s="9">
        <f t="shared" si="33"/>
        <v>0.86980609418282551</v>
      </c>
      <c r="G316" s="8">
        <f t="shared" si="34"/>
        <v>40.111596302290693</v>
      </c>
      <c r="H316" s="8">
        <f t="shared" si="35"/>
        <v>55.708831078783724</v>
      </c>
      <c r="I316" s="17">
        <v>314</v>
      </c>
      <c r="J316" s="9">
        <f t="shared" si="36"/>
        <v>0.20115310698270339</v>
      </c>
      <c r="K316" s="8">
        <f t="shared" si="37"/>
        <v>6.8153378230907276</v>
      </c>
      <c r="L316" s="9" cm="1">
        <f t="array" ref="L316">INDEX($J$3:$J$1562,MATCH(MIN(ABS($K$3:$K$1562-C316)),ABS($K$3:$K$1562-C316),0))</f>
        <v>0.67072389493914153</v>
      </c>
      <c r="M316" s="8" cm="1">
        <f t="array" ref="M316">INDEX($H$3:$H$362,MATCH(MIN(ABS($F$3:$F$362-L316)),ABS($F$3:$F$362-L316),0))</f>
        <v>29.063919510703844</v>
      </c>
      <c r="N316" s="8">
        <f t="shared" si="38"/>
        <v>1.1793284879775874</v>
      </c>
      <c r="O316" s="8" cm="1">
        <f t="array" ref="O316">INDEX($G$3:$G$362,MATCH(MIN(ABS($F$3:$F$362-L316)),ABS($F$3:$F$362-L316),0))</f>
        <v>21.563677713186671</v>
      </c>
      <c r="P316" s="18">
        <f t="shared" si="39"/>
        <v>25.430659432728437</v>
      </c>
    </row>
    <row r="317" spans="1:16" x14ac:dyDescent="0.25">
      <c r="A317" s="2">
        <v>35490</v>
      </c>
      <c r="B317" s="7">
        <v>8.7041870327793998</v>
      </c>
      <c r="C317" s="7">
        <v>3.9622721892881048</v>
      </c>
      <c r="D317" s="6">
        <f t="shared" si="32"/>
        <v>3</v>
      </c>
      <c r="E317" s="17">
        <v>315</v>
      </c>
      <c r="F317" s="9">
        <f t="shared" si="33"/>
        <v>0.87257617728531855</v>
      </c>
      <c r="G317" s="8">
        <f t="shared" si="34"/>
        <v>40.385983083580136</v>
      </c>
      <c r="H317" s="8">
        <f t="shared" si="35"/>
        <v>56.22297490092599</v>
      </c>
      <c r="I317" s="17">
        <v>315</v>
      </c>
      <c r="J317" s="9">
        <f t="shared" si="36"/>
        <v>0.20179372197309417</v>
      </c>
      <c r="K317" s="8">
        <f t="shared" si="37"/>
        <v>6.8547753929664967</v>
      </c>
      <c r="L317" s="9" cm="1">
        <f t="array" ref="L317">INDEX($J$3:$J$1562,MATCH(MIN(ABS($K$3:$K$1562-C317)),ABS($K$3:$K$1562-C317),0))</f>
        <v>0.1210762331838565</v>
      </c>
      <c r="M317" s="8" cm="1">
        <f t="array" ref="M317">INDEX($H$3:$H$362,MATCH(MIN(ABS($F$3:$F$362-L317)),ABS($F$3:$F$362-L317),0))</f>
        <v>3.2443675348629006</v>
      </c>
      <c r="N317" s="8">
        <f t="shared" si="38"/>
        <v>1.2212772279067763</v>
      </c>
      <c r="O317" s="8" cm="1">
        <f t="array" ref="O317">INDEX($G$3:$G$362,MATCH(MIN(ABS($F$3:$F$362-L317)),ABS($F$3:$F$362-L317),0))</f>
        <v>1.4274763834338673</v>
      </c>
      <c r="P317" s="18">
        <f t="shared" si="39"/>
        <v>1.7433444004625038</v>
      </c>
    </row>
    <row r="318" spans="1:16" x14ac:dyDescent="0.25">
      <c r="A318" s="2">
        <v>35521</v>
      </c>
      <c r="B318" s="7">
        <v>39.533209347042032</v>
      </c>
      <c r="C318" s="7">
        <v>13.738918594212501</v>
      </c>
      <c r="D318" s="6">
        <f t="shared" si="32"/>
        <v>4</v>
      </c>
      <c r="E318" s="17">
        <v>316</v>
      </c>
      <c r="F318" s="9">
        <f t="shared" si="33"/>
        <v>0.8753462603878116</v>
      </c>
      <c r="G318" s="8">
        <f t="shared" si="34"/>
        <v>40.815677844064965</v>
      </c>
      <c r="H318" s="8">
        <f t="shared" si="35"/>
        <v>56.22607061125327</v>
      </c>
      <c r="I318" s="17">
        <v>316</v>
      </c>
      <c r="J318" s="9">
        <f t="shared" si="36"/>
        <v>0.20243433696348495</v>
      </c>
      <c r="K318" s="8">
        <f t="shared" si="37"/>
        <v>6.8851252673380063</v>
      </c>
      <c r="L318" s="9" cm="1">
        <f t="array" ref="L318">INDEX($J$3:$J$1562,MATCH(MIN(ABS($K$3:$K$1562-C318)),ABS($K$3:$K$1562-C318),0))</f>
        <v>0.35297885970531712</v>
      </c>
      <c r="M318" s="8" cm="1">
        <f t="array" ref="M318">INDEX($H$3:$H$362,MATCH(MIN(ABS($F$3:$F$362-L318)),ABS($F$3:$F$362-L318),0))</f>
        <v>13.69923404764387</v>
      </c>
      <c r="N318" s="8">
        <f t="shared" si="38"/>
        <v>1.0028968441907493</v>
      </c>
      <c r="O318" s="8" cm="1">
        <f t="array" ref="O318">INDEX($G$3:$G$362,MATCH(MIN(ABS($F$3:$F$362-L318)),ABS($F$3:$F$362-L318),0))</f>
        <v>6.0500617112395645</v>
      </c>
      <c r="P318" s="18">
        <f t="shared" si="39"/>
        <v>6.067587797361444</v>
      </c>
    </row>
    <row r="319" spans="1:16" x14ac:dyDescent="0.25">
      <c r="A319" s="2">
        <v>35551</v>
      </c>
      <c r="B319" s="7">
        <v>1.6153856539066647</v>
      </c>
      <c r="C319" s="7">
        <v>29.300102476638962</v>
      </c>
      <c r="D319" s="6">
        <f t="shared" si="32"/>
        <v>5</v>
      </c>
      <c r="E319" s="17">
        <v>317</v>
      </c>
      <c r="F319" s="9">
        <f t="shared" si="33"/>
        <v>0.87811634349030476</v>
      </c>
      <c r="G319" s="8">
        <f t="shared" si="34"/>
        <v>42.638502508865336</v>
      </c>
      <c r="H319" s="8">
        <f t="shared" si="35"/>
        <v>56.790563175394631</v>
      </c>
      <c r="I319" s="17">
        <v>317</v>
      </c>
      <c r="J319" s="9">
        <f t="shared" si="36"/>
        <v>0.20307495195387573</v>
      </c>
      <c r="K319" s="8">
        <f t="shared" si="37"/>
        <v>6.901352536224203</v>
      </c>
      <c r="L319" s="9" cm="1">
        <f t="array" ref="L319">INDEX($J$3:$J$1562,MATCH(MIN(ABS($K$3:$K$1562-C319)),ABS($K$3:$K$1562-C319),0))</f>
        <v>0.6188340807174888</v>
      </c>
      <c r="M319" s="8" cm="1">
        <f t="array" ref="M319">INDEX($H$3:$H$362,MATCH(MIN(ABS($F$3:$F$362-L319)),ABS($F$3:$F$362-L319),0))</f>
        <v>26.054468451013527</v>
      </c>
      <c r="N319" s="8">
        <f t="shared" si="38"/>
        <v>1.1245711088571135</v>
      </c>
      <c r="O319" s="8" cm="1">
        <f t="array" ref="O319">INDEX($G$3:$G$362,MATCH(MIN(ABS($F$3:$F$362-L319)),ABS($F$3:$F$362-L319),0))</f>
        <v>17.881121264990917</v>
      </c>
      <c r="P319" s="18">
        <f t="shared" si="39"/>
        <v>20.108592368579348</v>
      </c>
    </row>
    <row r="320" spans="1:16" x14ac:dyDescent="0.25">
      <c r="A320" s="2">
        <v>35582</v>
      </c>
      <c r="B320" s="7">
        <v>7.2832809072089644</v>
      </c>
      <c r="C320" s="7">
        <v>18.063506496891666</v>
      </c>
      <c r="D320" s="6">
        <f t="shared" si="32"/>
        <v>6</v>
      </c>
      <c r="E320" s="17">
        <v>318</v>
      </c>
      <c r="F320" s="9">
        <f t="shared" si="33"/>
        <v>0.88088642659279781</v>
      </c>
      <c r="G320" s="8">
        <f t="shared" si="34"/>
        <v>43.36726050493926</v>
      </c>
      <c r="H320" s="8">
        <f t="shared" si="35"/>
        <v>57.420369182934273</v>
      </c>
      <c r="I320" s="17">
        <v>318</v>
      </c>
      <c r="J320" s="9">
        <f t="shared" si="36"/>
        <v>0.20371556694426649</v>
      </c>
      <c r="K320" s="8">
        <f t="shared" si="37"/>
        <v>6.9497681481095306</v>
      </c>
      <c r="L320" s="9" cm="1">
        <f t="array" ref="L320">INDEX($J$3:$J$1562,MATCH(MIN(ABS($K$3:$K$1562-C320)),ABS($K$3:$K$1562-C320),0))</f>
        <v>0.44971172325432412</v>
      </c>
      <c r="M320" s="8" cm="1">
        <f t="array" ref="M320">INDEX($H$3:$H$362,MATCH(MIN(ABS($F$3:$F$362-L320)),ABS($F$3:$F$362-L320),0))</f>
        <v>17.368232389897642</v>
      </c>
      <c r="N320" s="8">
        <f t="shared" si="38"/>
        <v>1.0400313682697173</v>
      </c>
      <c r="O320" s="8" cm="1">
        <f t="array" ref="O320">INDEX($G$3:$G$362,MATCH(MIN(ABS($F$3:$F$362-L320)),ABS($F$3:$F$362-L320),0))</f>
        <v>9.6553864772774105</v>
      </c>
      <c r="P320" s="18">
        <f t="shared" si="39"/>
        <v>10.041904809135751</v>
      </c>
    </row>
    <row r="321" spans="1:16" x14ac:dyDescent="0.25">
      <c r="A321" s="2">
        <v>35612</v>
      </c>
      <c r="B321" s="7">
        <v>1.0270017899446511</v>
      </c>
      <c r="C321" s="7">
        <v>49.177370038913601</v>
      </c>
      <c r="D321" s="6">
        <f t="shared" si="32"/>
        <v>7</v>
      </c>
      <c r="E321" s="17">
        <v>319</v>
      </c>
      <c r="F321" s="9">
        <f t="shared" si="33"/>
        <v>0.88365650969529086</v>
      </c>
      <c r="G321" s="8">
        <f t="shared" si="34"/>
        <v>43.551631779629872</v>
      </c>
      <c r="H321" s="8">
        <f t="shared" si="35"/>
        <v>59.732550540469006</v>
      </c>
      <c r="I321" s="17">
        <v>319</v>
      </c>
      <c r="J321" s="9">
        <f t="shared" si="36"/>
        <v>0.20435618193465727</v>
      </c>
      <c r="K321" s="8">
        <f t="shared" si="37"/>
        <v>6.9830297971600421</v>
      </c>
      <c r="L321" s="9" cm="1">
        <f t="array" ref="L321">INDEX($J$3:$J$1562,MATCH(MIN(ABS($K$3:$K$1562-C321)),ABS($K$3:$K$1562-C321),0))</f>
        <v>0.80012812299807812</v>
      </c>
      <c r="M321" s="8" cm="1">
        <f t="array" ref="M321">INDEX($H$3:$H$362,MATCH(MIN(ABS($F$3:$F$362-L321)),ABS($F$3:$F$362-L321),0))</f>
        <v>43.224334781435267</v>
      </c>
      <c r="N321" s="8">
        <f t="shared" si="38"/>
        <v>1.1377241613452231</v>
      </c>
      <c r="O321" s="8" cm="1">
        <f t="array" ref="O321">INDEX($G$3:$G$362,MATCH(MIN(ABS($F$3:$F$362-L321)),ABS($F$3:$F$362-L321),0))</f>
        <v>33.046030333828469</v>
      </c>
      <c r="P321" s="18">
        <f t="shared" si="39"/>
        <v>37.5972671473438</v>
      </c>
    </row>
    <row r="322" spans="1:16" x14ac:dyDescent="0.25">
      <c r="A322" s="2">
        <v>35643</v>
      </c>
      <c r="B322" s="7">
        <v>12.174154270000868</v>
      </c>
      <c r="C322" s="7">
        <v>28.48482192130913</v>
      </c>
      <c r="D322" s="6">
        <f t="shared" si="32"/>
        <v>8</v>
      </c>
      <c r="E322" s="17">
        <v>320</v>
      </c>
      <c r="F322" s="9">
        <f t="shared" si="33"/>
        <v>0.88642659279778391</v>
      </c>
      <c r="G322" s="8">
        <f t="shared" si="34"/>
        <v>44.304175560719479</v>
      </c>
      <c r="H322" s="8">
        <f t="shared" si="35"/>
        <v>59.96997052141591</v>
      </c>
      <c r="I322" s="17">
        <v>320</v>
      </c>
      <c r="J322" s="9">
        <f t="shared" si="36"/>
        <v>0.20499679692504805</v>
      </c>
      <c r="K322" s="8">
        <f t="shared" si="37"/>
        <v>7.0423164087190671</v>
      </c>
      <c r="L322" s="9" cm="1">
        <f t="array" ref="L322">INDEX($J$3:$J$1562,MATCH(MIN(ABS($K$3:$K$1562-C322)),ABS($K$3:$K$1562-C322),0))</f>
        <v>0.60602178090967329</v>
      </c>
      <c r="M322" s="8" cm="1">
        <f t="array" ref="M322">INDEX($H$3:$H$362,MATCH(MIN(ABS($F$3:$F$362-L322)),ABS($F$3:$F$362-L322),0))</f>
        <v>25.494032400259862</v>
      </c>
      <c r="N322" s="8">
        <f t="shared" si="38"/>
        <v>1.1173133176460066</v>
      </c>
      <c r="O322" s="8" cm="1">
        <f t="array" ref="O322">INDEX($G$3:$G$362,MATCH(MIN(ABS($F$3:$F$362-L322)),ABS($F$3:$F$362-L322),0))</f>
        <v>17.462822334585493</v>
      </c>
      <c r="P322" s="18">
        <f t="shared" si="39"/>
        <v>19.511443958118498</v>
      </c>
    </row>
    <row r="323" spans="1:16" x14ac:dyDescent="0.25">
      <c r="A323" s="2">
        <v>35674</v>
      </c>
      <c r="B323" s="7">
        <v>10.382649790101464</v>
      </c>
      <c r="C323" s="7">
        <v>55.067484664784594</v>
      </c>
      <c r="D323" s="6">
        <f t="shared" ref="D323:D386" si="40">MONTH(A323)</f>
        <v>9</v>
      </c>
      <c r="E323" s="17">
        <v>321</v>
      </c>
      <c r="F323" s="9">
        <f t="shared" si="33"/>
        <v>0.88919667590027696</v>
      </c>
      <c r="G323" s="8">
        <f t="shared" si="34"/>
        <v>44.909722659107253</v>
      </c>
      <c r="H323" s="8">
        <f t="shared" si="35"/>
        <v>60.0996996391614</v>
      </c>
      <c r="I323" s="17">
        <v>321</v>
      </c>
      <c r="J323" s="9">
        <f t="shared" si="36"/>
        <v>0.20563741191543883</v>
      </c>
      <c r="K323" s="8">
        <f t="shared" si="37"/>
        <v>7.0551332628524923</v>
      </c>
      <c r="L323" s="9" cm="1">
        <f t="array" ref="L323">INDEX($J$3:$J$1562,MATCH(MIN(ABS($K$3:$K$1562-C323)),ABS($K$3:$K$1562-C323),0))</f>
        <v>0.83600256245996152</v>
      </c>
      <c r="M323" s="8" cm="1">
        <f t="array" ref="M323">INDEX($H$3:$H$362,MATCH(MIN(ABS($F$3:$F$362-L323)),ABS($F$3:$F$362-L323),0))</f>
        <v>50.727289136819074</v>
      </c>
      <c r="N323" s="8">
        <f t="shared" si="38"/>
        <v>1.0855593823722645</v>
      </c>
      <c r="O323" s="8" cm="1">
        <f t="array" ref="O323">INDEX($G$3:$G$362,MATCH(MIN(ABS($F$3:$F$362-L323)),ABS($F$3:$F$362-L323),0))</f>
        <v>37.384354722194168</v>
      </c>
      <c r="P323" s="18">
        <f t="shared" si="39"/>
        <v>40.58293702261075</v>
      </c>
    </row>
    <row r="324" spans="1:16" x14ac:dyDescent="0.25">
      <c r="A324" s="2">
        <v>35704</v>
      </c>
      <c r="B324" s="7">
        <v>33.046030333828469</v>
      </c>
      <c r="C324" s="7">
        <v>20.613666276313655</v>
      </c>
      <c r="D324" s="6">
        <f t="shared" si="40"/>
        <v>10</v>
      </c>
      <c r="E324" s="17">
        <v>322</v>
      </c>
      <c r="F324" s="9">
        <f t="shared" ref="F324:F362" si="41">E324/($E$1+1)</f>
        <v>0.89196675900277012</v>
      </c>
      <c r="G324" s="8">
        <f t="shared" ref="G324:G362" si="42">_xlfn.PERCENTILE.EXC($B$3:$B$362,F324)</f>
        <v>44.978407689976351</v>
      </c>
      <c r="H324" s="8">
        <f t="shared" ref="H324:H362" si="43">_xlfn.PERCENTILE.EXC($C$3:$C$362,F324)</f>
        <v>60.502148910067902</v>
      </c>
      <c r="I324" s="17">
        <v>322</v>
      </c>
      <c r="J324" s="9">
        <f t="shared" ref="J324:J387" si="44">I324/($I$1+1)</f>
        <v>0.20627802690582961</v>
      </c>
      <c r="K324" s="8">
        <f t="shared" ref="K324:K387" si="45">_xlfn.PERCENTILE.EXC($C$3:$C$1562,J324)</f>
        <v>7.0868801678756226</v>
      </c>
      <c r="L324" s="9" cm="1">
        <f t="array" ref="L324">INDEX($J$3:$J$1562,MATCH(MIN(ABS($K$3:$K$1562-C324)),ABS($K$3:$K$1562-C324),0))</f>
        <v>0.49903907751441384</v>
      </c>
      <c r="M324" s="8" cm="1">
        <f t="array" ref="M324">INDEX($H$3:$H$362,MATCH(MIN(ABS($F$3:$F$362-L324)),ABS($F$3:$F$362-L324),0))</f>
        <v>19.040456733460061</v>
      </c>
      <c r="N324" s="8">
        <f t="shared" ref="N324:N387" si="46">C324/M324</f>
        <v>1.082624569613867</v>
      </c>
      <c r="O324" s="8" cm="1">
        <f t="array" ref="O324">INDEX($G$3:$G$362,MATCH(MIN(ABS($F$3:$F$362-L324)),ABS($F$3:$F$362-L324),0))</f>
        <v>12.091595392485354</v>
      </c>
      <c r="P324" s="18">
        <f t="shared" ref="P324:P387" si="47">N324*O324</f>
        <v>13.090658257734473</v>
      </c>
    </row>
    <row r="325" spans="1:16" x14ac:dyDescent="0.25">
      <c r="A325" s="2">
        <v>35735</v>
      </c>
      <c r="B325" s="7">
        <v>32.895512356095985</v>
      </c>
      <c r="C325" s="7">
        <v>12.11473125037902</v>
      </c>
      <c r="D325" s="6">
        <f t="shared" si="40"/>
        <v>11</v>
      </c>
      <c r="E325" s="17">
        <v>323</v>
      </c>
      <c r="F325" s="9">
        <f t="shared" si="41"/>
        <v>0.89473684210526316</v>
      </c>
      <c r="G325" s="8">
        <f t="shared" si="42"/>
        <v>46.292152669493099</v>
      </c>
      <c r="H325" s="8">
        <f t="shared" si="43"/>
        <v>62.886260865005106</v>
      </c>
      <c r="I325" s="17">
        <v>323</v>
      </c>
      <c r="J325" s="9">
        <f t="shared" si="44"/>
        <v>0.20691864189622036</v>
      </c>
      <c r="K325" s="8">
        <f t="shared" si="45"/>
        <v>7.0895538160907012</v>
      </c>
      <c r="L325" s="9" cm="1">
        <f t="array" ref="L325">INDEX($J$3:$J$1562,MATCH(MIN(ABS($K$3:$K$1562-C325)),ABS($K$3:$K$1562-C325),0))</f>
        <v>0.32351057014734147</v>
      </c>
      <c r="M325" s="8" cm="1">
        <f t="array" ref="M325">INDEX($H$3:$H$362,MATCH(MIN(ABS($F$3:$F$362-L325)),ABS($F$3:$F$362-L325),0))</f>
        <v>12.492646789459664</v>
      </c>
      <c r="N325" s="8">
        <f t="shared" si="46"/>
        <v>0.96974896149313206</v>
      </c>
      <c r="O325" s="8" cm="1">
        <f t="array" ref="O325">INDEX($G$3:$G$362,MATCH(MIN(ABS($F$3:$F$362-L325)),ABS($F$3:$F$362-L325),0))</f>
        <v>5.1777908179582113</v>
      </c>
      <c r="P325" s="18">
        <f t="shared" si="47"/>
        <v>5.0211572685436501</v>
      </c>
    </row>
    <row r="326" spans="1:16" x14ac:dyDescent="0.25">
      <c r="A326" s="2">
        <v>35765</v>
      </c>
      <c r="B326" s="7">
        <v>4.5672338807611865</v>
      </c>
      <c r="C326" s="7">
        <v>3.7395572045500911</v>
      </c>
      <c r="D326" s="6">
        <f t="shared" si="40"/>
        <v>12</v>
      </c>
      <c r="E326" s="17">
        <v>324</v>
      </c>
      <c r="F326" s="9">
        <f t="shared" si="41"/>
        <v>0.89750692520775621</v>
      </c>
      <c r="G326" s="8">
        <f t="shared" si="42"/>
        <v>46.824538590188126</v>
      </c>
      <c r="H326" s="8">
        <f t="shared" si="43"/>
        <v>62.915670317375771</v>
      </c>
      <c r="I326" s="17">
        <v>324</v>
      </c>
      <c r="J326" s="9">
        <f t="shared" si="44"/>
        <v>0.20755925688661114</v>
      </c>
      <c r="K326" s="8">
        <f t="shared" si="45"/>
        <v>7.1220837691045142</v>
      </c>
      <c r="L326" s="9" cm="1">
        <f t="array" ref="L326">INDEX($J$3:$J$1562,MATCH(MIN(ABS($K$3:$K$1562-C326)),ABS($K$3:$K$1562-C326),0))</f>
        <v>0.11659192825112108</v>
      </c>
      <c r="M326" s="8" cm="1">
        <f t="array" ref="M326">INDEX($H$3:$H$362,MATCH(MIN(ABS($F$3:$F$362-L326)),ABS($F$3:$F$362-L326),0))</f>
        <v>3.1626718339511255</v>
      </c>
      <c r="N326" s="8">
        <f t="shared" si="46"/>
        <v>1.1824044355175045</v>
      </c>
      <c r="O326" s="8" cm="1">
        <f t="array" ref="O326">INDEX($G$3:$G$362,MATCH(MIN(ABS($F$3:$F$362-L326)),ABS($F$3:$F$362-L326),0))</f>
        <v>1.397423297938257</v>
      </c>
      <c r="P326" s="18">
        <f t="shared" si="47"/>
        <v>1.6523195057776943</v>
      </c>
    </row>
    <row r="327" spans="1:16" x14ac:dyDescent="0.25">
      <c r="A327" s="2">
        <v>35796</v>
      </c>
      <c r="B327" s="7">
        <v>0.74003341986399751</v>
      </c>
      <c r="C327" s="7">
        <v>18.798803101672359</v>
      </c>
      <c r="D327" s="6">
        <f t="shared" si="40"/>
        <v>1</v>
      </c>
      <c r="E327" s="17">
        <v>325</v>
      </c>
      <c r="F327" s="9">
        <f t="shared" si="41"/>
        <v>0.90027700831024926</v>
      </c>
      <c r="G327" s="8">
        <f t="shared" si="42"/>
        <v>49.282212081389332</v>
      </c>
      <c r="H327" s="8">
        <f t="shared" si="43"/>
        <v>62.938804196008796</v>
      </c>
      <c r="I327" s="17">
        <v>325</v>
      </c>
      <c r="J327" s="9">
        <f t="shared" si="44"/>
        <v>0.20819987187700192</v>
      </c>
      <c r="K327" s="8">
        <f t="shared" si="45"/>
        <v>7.126672950030839</v>
      </c>
      <c r="L327" s="9" cm="1">
        <f t="array" ref="L327">INDEX($J$3:$J$1562,MATCH(MIN(ABS($K$3:$K$1562-C327)),ABS($K$3:$K$1562-C327),0))</f>
        <v>0.46636771300448432</v>
      </c>
      <c r="M327" s="8" cm="1">
        <f t="array" ref="M327">INDEX($H$3:$H$362,MATCH(MIN(ABS($F$3:$F$362-L327)),ABS($F$3:$F$362-L327),0))</f>
        <v>17.845047811504703</v>
      </c>
      <c r="N327" s="8">
        <f t="shared" si="46"/>
        <v>1.0534464967671742</v>
      </c>
      <c r="O327" s="8" cm="1">
        <f t="array" ref="O327">INDEX($G$3:$G$362,MATCH(MIN(ABS($F$3:$F$362-L327)),ABS($F$3:$F$362-L327),0))</f>
        <v>10.663485140150476</v>
      </c>
      <c r="P327" s="18">
        <f t="shared" si="47"/>
        <v>11.233411064220338</v>
      </c>
    </row>
    <row r="328" spans="1:16" x14ac:dyDescent="0.25">
      <c r="A328" s="2">
        <v>35827</v>
      </c>
      <c r="B328" s="7">
        <v>39.285996930358614</v>
      </c>
      <c r="C328" s="7">
        <v>12.121106226015334</v>
      </c>
      <c r="D328" s="6">
        <f t="shared" si="40"/>
        <v>2</v>
      </c>
      <c r="E328" s="17">
        <v>326</v>
      </c>
      <c r="F328" s="9">
        <f t="shared" si="41"/>
        <v>0.90304709141274242</v>
      </c>
      <c r="G328" s="8">
        <f t="shared" si="42"/>
        <v>49.385766170075009</v>
      </c>
      <c r="H328" s="8">
        <f t="shared" si="43"/>
        <v>63.83332573676234</v>
      </c>
      <c r="I328" s="17">
        <v>326</v>
      </c>
      <c r="J328" s="9">
        <f t="shared" si="44"/>
        <v>0.20884048686739271</v>
      </c>
      <c r="K328" s="8">
        <f t="shared" si="45"/>
        <v>7.1343596884837313</v>
      </c>
      <c r="L328" s="9" cm="1">
        <f t="array" ref="L328">INDEX($J$3:$J$1562,MATCH(MIN(ABS($K$3:$K$1562-C328)),ABS($K$3:$K$1562-C328),0))</f>
        <v>0.32415118513773222</v>
      </c>
      <c r="M328" s="8" cm="1">
        <f t="array" ref="M328">INDEX($H$3:$H$362,MATCH(MIN(ABS($F$3:$F$362-L328)),ABS($F$3:$F$362-L328),0))</f>
        <v>12.492646789459664</v>
      </c>
      <c r="N328" s="8">
        <f t="shared" si="46"/>
        <v>0.97025925973046734</v>
      </c>
      <c r="O328" s="8" cm="1">
        <f t="array" ref="O328">INDEX($G$3:$G$362,MATCH(MIN(ABS($F$3:$F$362-L328)),ABS($F$3:$F$362-L328),0))</f>
        <v>5.1777908179582113</v>
      </c>
      <c r="P328" s="18">
        <f t="shared" si="47"/>
        <v>5.0237994860713453</v>
      </c>
    </row>
    <row r="329" spans="1:16" x14ac:dyDescent="0.25">
      <c r="A329" s="2">
        <v>35855</v>
      </c>
      <c r="B329" s="7">
        <v>4.6966246766181277</v>
      </c>
      <c r="C329" s="7">
        <v>33.332738857965332</v>
      </c>
      <c r="D329" s="6">
        <f t="shared" si="40"/>
        <v>3</v>
      </c>
      <c r="E329" s="17">
        <v>327</v>
      </c>
      <c r="F329" s="9">
        <f t="shared" si="41"/>
        <v>0.90581717451523547</v>
      </c>
      <c r="G329" s="8">
        <f t="shared" si="42"/>
        <v>49.427450765984148</v>
      </c>
      <c r="H329" s="8">
        <f t="shared" si="43"/>
        <v>63.888515743699642</v>
      </c>
      <c r="I329" s="17">
        <v>327</v>
      </c>
      <c r="J329" s="9">
        <f t="shared" si="44"/>
        <v>0.20948110185778346</v>
      </c>
      <c r="K329" s="8">
        <f t="shared" si="45"/>
        <v>7.1422628580178076</v>
      </c>
      <c r="L329" s="9" cm="1">
        <f t="array" ref="L329">INDEX($J$3:$J$1562,MATCH(MIN(ABS($K$3:$K$1562-C329)),ABS($K$3:$K$1562-C329),0))</f>
        <v>0.66175528507367076</v>
      </c>
      <c r="M329" s="8" cm="1">
        <f t="array" ref="M329">INDEX($H$3:$H$362,MATCH(MIN(ABS($F$3:$F$362-L329)),ABS($F$3:$F$362-L329),0))</f>
        <v>28.48482192130913</v>
      </c>
      <c r="N329" s="8">
        <f t="shared" si="46"/>
        <v>1.170192987340726</v>
      </c>
      <c r="O329" s="8" cm="1">
        <f t="array" ref="O329">INDEX($G$3:$G$362,MATCH(MIN(ABS($F$3:$F$362-L329)),ABS($F$3:$F$362-L329),0))</f>
        <v>20.722805290398412</v>
      </c>
      <c r="P329" s="18">
        <f t="shared" si="47"/>
        <v>24.249681428851517</v>
      </c>
    </row>
    <row r="330" spans="1:16" x14ac:dyDescent="0.25">
      <c r="A330" s="2">
        <v>35886</v>
      </c>
      <c r="B330" s="7">
        <v>4.9863855689493661</v>
      </c>
      <c r="C330" s="7">
        <v>1.0143235004813882</v>
      </c>
      <c r="D330" s="6">
        <f t="shared" si="40"/>
        <v>4</v>
      </c>
      <c r="E330" s="17">
        <v>328</v>
      </c>
      <c r="F330" s="9">
        <f t="shared" si="41"/>
        <v>0.90858725761772852</v>
      </c>
      <c r="G330" s="8">
        <f t="shared" si="42"/>
        <v>51.635810979774803</v>
      </c>
      <c r="H330" s="8">
        <f t="shared" si="43"/>
        <v>65.20579271504981</v>
      </c>
      <c r="I330" s="17">
        <v>328</v>
      </c>
      <c r="J330" s="9">
        <f t="shared" si="44"/>
        <v>0.21012171684817424</v>
      </c>
      <c r="K330" s="8">
        <f t="shared" si="45"/>
        <v>7.1475075519807119</v>
      </c>
      <c r="L330" s="9" cm="1">
        <f t="array" ref="L330">INDEX($J$3:$J$1562,MATCH(MIN(ABS($K$3:$K$1562-C330)),ABS($K$3:$K$1562-C330),0))</f>
        <v>3.3952594490711085E-2</v>
      </c>
      <c r="M330" s="8" cm="1">
        <f t="array" ref="M330">INDEX($H$3:$H$362,MATCH(MIN(ABS($F$3:$F$362-L330)),ABS($F$3:$F$362-L330),0))</f>
        <v>0.97774830288323766</v>
      </c>
      <c r="N330" s="8">
        <f t="shared" si="46"/>
        <v>1.0374075797322231</v>
      </c>
      <c r="O330" s="8" cm="1">
        <f t="array" ref="O330">INDEX($G$3:$G$362,MATCH(MIN(ABS($F$3:$F$362-L330)),ABS($F$3:$F$362-L330),0))</f>
        <v>0.52395768148549593</v>
      </c>
      <c r="P330" s="18">
        <f t="shared" si="47"/>
        <v>0.54355767023197532</v>
      </c>
    </row>
    <row r="331" spans="1:16" x14ac:dyDescent="0.25">
      <c r="A331" s="2">
        <v>35916</v>
      </c>
      <c r="B331" s="7">
        <v>79.72137515291854</v>
      </c>
      <c r="C331" s="7">
        <v>20.974881788016752</v>
      </c>
      <c r="D331" s="6">
        <f t="shared" si="40"/>
        <v>5</v>
      </c>
      <c r="E331" s="17">
        <v>329</v>
      </c>
      <c r="F331" s="9">
        <f t="shared" si="41"/>
        <v>0.91135734072022156</v>
      </c>
      <c r="G331" s="8">
        <f t="shared" si="42"/>
        <v>52.212418127652647</v>
      </c>
      <c r="H331" s="8">
        <f t="shared" si="43"/>
        <v>65.255359165302295</v>
      </c>
      <c r="I331" s="17">
        <v>329</v>
      </c>
      <c r="J331" s="9">
        <f t="shared" si="44"/>
        <v>0.21076233183856502</v>
      </c>
      <c r="K331" s="8">
        <f t="shared" si="45"/>
        <v>7.1539123347227074</v>
      </c>
      <c r="L331" s="9" cm="1">
        <f t="array" ref="L331">INDEX($J$3:$J$1562,MATCH(MIN(ABS($K$3:$K$1562-C331)),ABS($K$3:$K$1562-C331),0))</f>
        <v>0.50608584240871235</v>
      </c>
      <c r="M331" s="8" cm="1">
        <f t="array" ref="M331">INDEX($H$3:$H$362,MATCH(MIN(ABS($F$3:$F$362-L331)),ABS($F$3:$F$362-L331),0))</f>
        <v>19.664920460314015</v>
      </c>
      <c r="N331" s="8">
        <f t="shared" si="46"/>
        <v>1.0666141177812738</v>
      </c>
      <c r="O331" s="8" cm="1">
        <f t="array" ref="O331">INDEX($G$3:$G$362,MATCH(MIN(ABS($F$3:$F$362-L331)),ABS($F$3:$F$362-L331),0))</f>
        <v>12.191169283881806</v>
      </c>
      <c r="P331" s="18">
        <f t="shared" si="47"/>
        <v>13.003273270449755</v>
      </c>
    </row>
    <row r="332" spans="1:16" x14ac:dyDescent="0.25">
      <c r="A332" s="2">
        <v>35947</v>
      </c>
      <c r="B332" s="7">
        <v>1.894370602830342</v>
      </c>
      <c r="C332" s="7">
        <v>13.256603825885156</v>
      </c>
      <c r="D332" s="6">
        <f t="shared" si="40"/>
        <v>6</v>
      </c>
      <c r="E332" s="17">
        <v>330</v>
      </c>
      <c r="F332" s="9">
        <f t="shared" si="41"/>
        <v>0.91412742382271472</v>
      </c>
      <c r="G332" s="8">
        <f t="shared" si="42"/>
        <v>52.891457044697226</v>
      </c>
      <c r="H332" s="8">
        <f t="shared" si="43"/>
        <v>65.801699538465073</v>
      </c>
      <c r="I332" s="17">
        <v>330</v>
      </c>
      <c r="J332" s="9">
        <f t="shared" si="44"/>
        <v>0.2114029468289558</v>
      </c>
      <c r="K332" s="8">
        <f t="shared" si="45"/>
        <v>7.1581667586170008</v>
      </c>
      <c r="L332" s="9" cm="1">
        <f t="array" ref="L332">INDEX($J$3:$J$1562,MATCH(MIN(ABS($K$3:$K$1562-C332)),ABS($K$3:$K$1562-C332),0))</f>
        <v>0.34401024983984624</v>
      </c>
      <c r="M332" s="8" cm="1">
        <f t="array" ref="M332">INDEX($H$3:$H$362,MATCH(MIN(ABS($F$3:$F$362-L332)),ABS($F$3:$F$362-L332),0))</f>
        <v>13.523331822749496</v>
      </c>
      <c r="N332" s="8">
        <f t="shared" si="46"/>
        <v>0.98027645846745848</v>
      </c>
      <c r="O332" s="8" cm="1">
        <f t="array" ref="O332">INDEX($G$3:$G$362,MATCH(MIN(ABS($F$3:$F$362-L332)),ABS($F$3:$F$362-L332),0))</f>
        <v>5.7335152983381903</v>
      </c>
      <c r="P332" s="18">
        <f t="shared" si="47"/>
        <v>5.6204300712239545</v>
      </c>
    </row>
    <row r="333" spans="1:16" x14ac:dyDescent="0.25">
      <c r="A333" s="2">
        <v>35977</v>
      </c>
      <c r="B333" s="7">
        <v>1.2225330676139157</v>
      </c>
      <c r="C333" s="7">
        <v>79.596245086534353</v>
      </c>
      <c r="D333" s="6">
        <f t="shared" si="40"/>
        <v>7</v>
      </c>
      <c r="E333" s="17">
        <v>331</v>
      </c>
      <c r="F333" s="9">
        <f t="shared" si="41"/>
        <v>0.91689750692520777</v>
      </c>
      <c r="G333" s="8">
        <f t="shared" si="42"/>
        <v>53.491335359063733</v>
      </c>
      <c r="H333" s="8">
        <f t="shared" si="43"/>
        <v>67.450382396937172</v>
      </c>
      <c r="I333" s="17">
        <v>331</v>
      </c>
      <c r="J333" s="9">
        <f t="shared" si="44"/>
        <v>0.21204356181934658</v>
      </c>
      <c r="K333" s="8">
        <f t="shared" si="45"/>
        <v>7.1767014125227524</v>
      </c>
      <c r="L333" s="9" cm="1">
        <f t="array" ref="L333">INDEX($J$3:$J$1562,MATCH(MIN(ABS($K$3:$K$1562-C333)),ABS($K$3:$K$1562-C333),0))</f>
        <v>0.93017296604740551</v>
      </c>
      <c r="M333" s="8" cm="1">
        <f t="array" ref="M333">INDEX($H$3:$H$362,MATCH(MIN(ABS($F$3:$F$362-L333)),ABS($F$3:$F$362-L333),0))</f>
        <v>73.045017653051687</v>
      </c>
      <c r="N333" s="8">
        <f t="shared" si="46"/>
        <v>1.0896875330306524</v>
      </c>
      <c r="O333" s="8" cm="1">
        <f t="array" ref="O333">INDEX($G$3:$G$362,MATCH(MIN(ABS($F$3:$F$362-L333)),ABS($F$3:$F$362-L333),0))</f>
        <v>59.047351137293418</v>
      </c>
      <c r="P333" s="18">
        <f t="shared" si="47"/>
        <v>64.343162392791953</v>
      </c>
    </row>
    <row r="334" spans="1:16" x14ac:dyDescent="0.25">
      <c r="A334" s="2">
        <v>36008</v>
      </c>
      <c r="B334" s="7">
        <v>3.3335256571976717</v>
      </c>
      <c r="C334" s="7">
        <v>19.954990985421944</v>
      </c>
      <c r="D334" s="6">
        <f t="shared" si="40"/>
        <v>8</v>
      </c>
      <c r="E334" s="17">
        <v>332</v>
      </c>
      <c r="F334" s="9">
        <f t="shared" si="41"/>
        <v>0.91966759002770082</v>
      </c>
      <c r="G334" s="8">
        <f t="shared" si="42"/>
        <v>54.1055614917478</v>
      </c>
      <c r="H334" s="8">
        <f t="shared" si="43"/>
        <v>67.940745803070584</v>
      </c>
      <c r="I334" s="17">
        <v>332</v>
      </c>
      <c r="J334" s="9">
        <f t="shared" si="44"/>
        <v>0.21268417680973734</v>
      </c>
      <c r="K334" s="8">
        <f t="shared" si="45"/>
        <v>7.1813503046016685</v>
      </c>
      <c r="L334" s="9" cm="1">
        <f t="array" ref="L334">INDEX($J$3:$J$1562,MATCH(MIN(ABS($K$3:$K$1562-C334)),ABS($K$3:$K$1562-C334),0))</f>
        <v>0.48878923766816146</v>
      </c>
      <c r="M334" s="8" cm="1">
        <f t="array" ref="M334">INDEX($H$3:$H$362,MATCH(MIN(ABS($F$3:$F$362-L334)),ABS($F$3:$F$362-L334),0))</f>
        <v>18.614251543647086</v>
      </c>
      <c r="N334" s="8">
        <f t="shared" si="46"/>
        <v>1.0720275772910377</v>
      </c>
      <c r="O334" s="8" cm="1">
        <f t="array" ref="O334">INDEX($G$3:$G$362,MATCH(MIN(ABS($F$3:$F$362-L334)),ABS($F$3:$F$362-L334),0))</f>
        <v>11.565306183978505</v>
      </c>
      <c r="P334" s="18">
        <f t="shared" si="47"/>
        <v>12.398327169039533</v>
      </c>
    </row>
    <row r="335" spans="1:16" x14ac:dyDescent="0.25">
      <c r="A335" s="2">
        <v>36039</v>
      </c>
      <c r="B335" s="7">
        <v>4.7637174579926169</v>
      </c>
      <c r="C335" s="7">
        <v>7.1422628580178076</v>
      </c>
      <c r="D335" s="6">
        <f t="shared" si="40"/>
        <v>9</v>
      </c>
      <c r="E335" s="17">
        <v>333</v>
      </c>
      <c r="F335" s="9">
        <f t="shared" si="41"/>
        <v>0.92243767313019387</v>
      </c>
      <c r="G335" s="8">
        <f t="shared" si="42"/>
        <v>54.282626774306422</v>
      </c>
      <c r="H335" s="8">
        <f t="shared" si="43"/>
        <v>68.451011564826786</v>
      </c>
      <c r="I335" s="17">
        <v>333</v>
      </c>
      <c r="J335" s="9">
        <f t="shared" si="44"/>
        <v>0.21332479180012812</v>
      </c>
      <c r="K335" s="8">
        <f t="shared" si="45"/>
        <v>7.2246776680183649</v>
      </c>
      <c r="L335" s="9" cm="1">
        <f t="array" ref="L335">INDEX($J$3:$J$1562,MATCH(MIN(ABS($K$3:$K$1562-C335)),ABS($K$3:$K$1562-C335),0))</f>
        <v>0.20948110185778346</v>
      </c>
      <c r="M335" s="8" cm="1">
        <f t="array" ref="M335">INDEX($H$3:$H$362,MATCH(MIN(ABS($F$3:$F$362-L335)),ABS($F$3:$F$362-L335),0))</f>
        <v>6.4652842065553608</v>
      </c>
      <c r="N335" s="8">
        <f t="shared" si="46"/>
        <v>1.1047098054523321</v>
      </c>
      <c r="O335" s="8" cm="1">
        <f t="array" ref="O335">INDEX($G$3:$G$362,MATCH(MIN(ABS($F$3:$F$362-L335)),ABS($F$3:$F$362-L335),0))</f>
        <v>2.7360033695119776</v>
      </c>
      <c r="P335" s="18">
        <f t="shared" si="47"/>
        <v>3.0224897500505019</v>
      </c>
    </row>
    <row r="336" spans="1:16" x14ac:dyDescent="0.25">
      <c r="A336" s="2">
        <v>36069</v>
      </c>
      <c r="B336" s="7">
        <v>1.1742796560812283</v>
      </c>
      <c r="C336" s="7">
        <v>23.769487018114617</v>
      </c>
      <c r="D336" s="6">
        <f t="shared" si="40"/>
        <v>10</v>
      </c>
      <c r="E336" s="17">
        <v>334</v>
      </c>
      <c r="F336" s="9">
        <f t="shared" si="41"/>
        <v>0.92520775623268703</v>
      </c>
      <c r="G336" s="8">
        <f t="shared" si="42"/>
        <v>57.033222256123082</v>
      </c>
      <c r="H336" s="8">
        <f t="shared" si="43"/>
        <v>69.650640006434756</v>
      </c>
      <c r="I336" s="17">
        <v>334</v>
      </c>
      <c r="J336" s="9">
        <f t="shared" si="44"/>
        <v>0.2139654067905189</v>
      </c>
      <c r="K336" s="8">
        <f t="shared" si="45"/>
        <v>7.2259364166969684</v>
      </c>
      <c r="L336" s="9" cm="1">
        <f t="array" ref="L336">INDEX($J$3:$J$1562,MATCH(MIN(ABS($K$3:$K$1562-C336)),ABS($K$3:$K$1562-C336),0))</f>
        <v>0.54260089686098656</v>
      </c>
      <c r="M336" s="8" cm="1">
        <f t="array" ref="M336">INDEX($H$3:$H$362,MATCH(MIN(ABS($F$3:$F$362-L336)),ABS($F$3:$F$362-L336),0))</f>
        <v>21.045197798942375</v>
      </c>
      <c r="N336" s="8">
        <f t="shared" si="46"/>
        <v>1.129449447099478</v>
      </c>
      <c r="O336" s="8" cm="1">
        <f t="array" ref="O336">INDEX($G$3:$G$362,MATCH(MIN(ABS($F$3:$F$362-L336)),ABS($F$3:$F$362-L336),0))</f>
        <v>14.170847830369199</v>
      </c>
      <c r="P336" s="18">
        <f t="shared" si="47"/>
        <v>16.005256246941329</v>
      </c>
    </row>
    <row r="337" spans="1:16" x14ac:dyDescent="0.25">
      <c r="A337" s="2">
        <v>36100</v>
      </c>
      <c r="B337" s="7">
        <v>52.891457044697226</v>
      </c>
      <c r="C337" s="7">
        <v>11.333133440763138</v>
      </c>
      <c r="D337" s="6">
        <f t="shared" si="40"/>
        <v>11</v>
      </c>
      <c r="E337" s="17">
        <v>335</v>
      </c>
      <c r="F337" s="9">
        <f t="shared" si="41"/>
        <v>0.92797783933518008</v>
      </c>
      <c r="G337" s="8">
        <f t="shared" si="42"/>
        <v>57.901911198206321</v>
      </c>
      <c r="H337" s="8">
        <f t="shared" si="43"/>
        <v>71.261284012660568</v>
      </c>
      <c r="I337" s="17">
        <v>335</v>
      </c>
      <c r="J337" s="9">
        <f t="shared" si="44"/>
        <v>0.21460602178090968</v>
      </c>
      <c r="K337" s="8">
        <f t="shared" si="45"/>
        <v>7.2388114205401521</v>
      </c>
      <c r="L337" s="9" cm="1">
        <f t="array" ref="L337">INDEX($J$3:$J$1562,MATCH(MIN(ABS($K$3:$K$1562-C337)),ABS($K$3:$K$1562-C337),0))</f>
        <v>0.30813581037796284</v>
      </c>
      <c r="M337" s="8" cm="1">
        <f t="array" ref="M337">INDEX($H$3:$H$362,MATCH(MIN(ABS($F$3:$F$362-L337)),ABS($F$3:$F$362-L337),0))</f>
        <v>12.121106226015334</v>
      </c>
      <c r="N337" s="8">
        <f t="shared" si="46"/>
        <v>0.93499167728099086</v>
      </c>
      <c r="O337" s="8" cm="1">
        <f t="array" ref="O337">INDEX($G$3:$G$362,MATCH(MIN(ABS($F$3:$F$362-L337)),ABS($F$3:$F$362-L337),0))</f>
        <v>4.7017955947661729</v>
      </c>
      <c r="P337" s="18">
        <f t="shared" si="47"/>
        <v>4.3961397493827983</v>
      </c>
    </row>
    <row r="338" spans="1:16" x14ac:dyDescent="0.25">
      <c r="A338" s="2">
        <v>36130</v>
      </c>
      <c r="B338" s="7">
        <v>57.901911198206321</v>
      </c>
      <c r="C338" s="7">
        <v>30.765365841394996</v>
      </c>
      <c r="D338" s="6">
        <f t="shared" si="40"/>
        <v>12</v>
      </c>
      <c r="E338" s="17">
        <v>336</v>
      </c>
      <c r="F338" s="9">
        <f t="shared" si="41"/>
        <v>0.93074792243767313</v>
      </c>
      <c r="G338" s="8">
        <f t="shared" si="42"/>
        <v>59.047351137293418</v>
      </c>
      <c r="H338" s="8">
        <f t="shared" si="43"/>
        <v>73.045017653051687</v>
      </c>
      <c r="I338" s="17">
        <v>336</v>
      </c>
      <c r="J338" s="9">
        <f t="shared" si="44"/>
        <v>0.21524663677130046</v>
      </c>
      <c r="K338" s="8">
        <f t="shared" si="45"/>
        <v>7.2683507648070913</v>
      </c>
      <c r="L338" s="9" cm="1">
        <f t="array" ref="L338">INDEX($J$3:$J$1562,MATCH(MIN(ABS($K$3:$K$1562-C338)),ABS($K$3:$K$1562-C338),0))</f>
        <v>0.63741191543882125</v>
      </c>
      <c r="M338" s="8" cm="1">
        <f t="array" ref="M338">INDEX($H$3:$H$362,MATCH(MIN(ABS($F$3:$F$362-L338)),ABS($F$3:$F$362-L338),0))</f>
        <v>26.726331592699882</v>
      </c>
      <c r="N338" s="8">
        <f t="shared" si="46"/>
        <v>1.1511256505475054</v>
      </c>
      <c r="O338" s="8" cm="1">
        <f t="array" ref="O338">INDEX($G$3:$G$362,MATCH(MIN(ABS($F$3:$F$362-L338)),ABS($F$3:$F$362-L338),0))</f>
        <v>18.90585223020679</v>
      </c>
      <c r="P338" s="18">
        <f t="shared" si="47"/>
        <v>21.763011447651795</v>
      </c>
    </row>
    <row r="339" spans="1:16" x14ac:dyDescent="0.25">
      <c r="A339" s="2">
        <v>36161</v>
      </c>
      <c r="B339" s="7">
        <v>33.177096539030686</v>
      </c>
      <c r="C339" s="7">
        <v>17.82993500779202</v>
      </c>
      <c r="D339" s="6">
        <f t="shared" si="40"/>
        <v>1</v>
      </c>
      <c r="E339" s="17">
        <v>337</v>
      </c>
      <c r="F339" s="9">
        <f t="shared" si="41"/>
        <v>0.93351800554016617</v>
      </c>
      <c r="G339" s="8">
        <f t="shared" si="42"/>
        <v>61.109937096471938</v>
      </c>
      <c r="H339" s="8">
        <f t="shared" si="43"/>
        <v>73.100242886347303</v>
      </c>
      <c r="I339" s="17">
        <v>337</v>
      </c>
      <c r="J339" s="9">
        <f t="shared" si="44"/>
        <v>0.21588725176169121</v>
      </c>
      <c r="K339" s="8">
        <f t="shared" si="45"/>
        <v>7.2818508891208591</v>
      </c>
      <c r="L339" s="9" cm="1">
        <f t="array" ref="L339">INDEX($J$3:$J$1562,MATCH(MIN(ABS($K$3:$K$1562-C339)),ABS($K$3:$K$1562-C339),0))</f>
        <v>0.44458680333119793</v>
      </c>
      <c r="M339" s="8" cm="1">
        <f t="array" ref="M339">INDEX($H$3:$H$362,MATCH(MIN(ABS($F$3:$F$362-L339)),ABS($F$3:$F$362-L339),0))</f>
        <v>16.909921596184503</v>
      </c>
      <c r="N339" s="8">
        <f t="shared" si="46"/>
        <v>1.0544067224897782</v>
      </c>
      <c r="O339" s="8" cm="1">
        <f t="array" ref="O339">INDEX($G$3:$G$362,MATCH(MIN(ABS($F$3:$F$362-L339)),ABS($F$3:$F$362-L339),0))</f>
        <v>9.5310871399674788</v>
      </c>
      <c r="P339" s="18">
        <f t="shared" si="47"/>
        <v>10.049642353017584</v>
      </c>
    </row>
    <row r="340" spans="1:16" x14ac:dyDescent="0.25">
      <c r="A340" s="2">
        <v>36192</v>
      </c>
      <c r="B340" s="7">
        <v>38.305853571146542</v>
      </c>
      <c r="C340" s="7">
        <v>5.090293451463336</v>
      </c>
      <c r="D340" s="6">
        <f t="shared" si="40"/>
        <v>2</v>
      </c>
      <c r="E340" s="17">
        <v>338</v>
      </c>
      <c r="F340" s="9">
        <f t="shared" si="41"/>
        <v>0.93628808864265933</v>
      </c>
      <c r="G340" s="8">
        <f t="shared" si="42"/>
        <v>62.335303490321422</v>
      </c>
      <c r="H340" s="8">
        <f t="shared" si="43"/>
        <v>73.844764386200211</v>
      </c>
      <c r="I340" s="17">
        <v>338</v>
      </c>
      <c r="J340" s="9">
        <f t="shared" si="44"/>
        <v>0.21652786675208199</v>
      </c>
      <c r="K340" s="8">
        <f t="shared" si="45"/>
        <v>7.2916350084006663</v>
      </c>
      <c r="L340" s="9" cm="1">
        <f t="array" ref="L340">INDEX($J$3:$J$1562,MATCH(MIN(ABS($K$3:$K$1562-C340)),ABS($K$3:$K$1562-C340),0))</f>
        <v>0.1518257527226137</v>
      </c>
      <c r="M340" s="8" cm="1">
        <f t="array" ref="M340">INDEX($H$3:$H$362,MATCH(MIN(ABS($F$3:$F$362-L340)),ABS($F$3:$F$362-L340),0))</f>
        <v>4.1294710444043279</v>
      </c>
      <c r="N340" s="8">
        <f t="shared" si="46"/>
        <v>1.2326744507292231</v>
      </c>
      <c r="O340" s="8" cm="1">
        <f t="array" ref="O340">INDEX($G$3:$G$362,MATCH(MIN(ABS($F$3:$F$362-L340)),ABS($F$3:$F$362-L340),0))</f>
        <v>1.8221187904865428</v>
      </c>
      <c r="P340" s="18">
        <f t="shared" si="47"/>
        <v>2.2460792792263953</v>
      </c>
    </row>
    <row r="341" spans="1:16" x14ac:dyDescent="0.25">
      <c r="A341" s="2">
        <v>36220</v>
      </c>
      <c r="B341" s="7">
        <v>90.830083894152878</v>
      </c>
      <c r="C341" s="7">
        <v>29.58962694076914</v>
      </c>
      <c r="D341" s="6">
        <f t="shared" si="40"/>
        <v>3</v>
      </c>
      <c r="E341" s="17">
        <v>339</v>
      </c>
      <c r="F341" s="9">
        <f t="shared" si="41"/>
        <v>0.93905817174515238</v>
      </c>
      <c r="G341" s="8">
        <f t="shared" si="42"/>
        <v>64.266219126276752</v>
      </c>
      <c r="H341" s="8">
        <f t="shared" si="43"/>
        <v>76.969226227746219</v>
      </c>
      <c r="I341" s="17">
        <v>339</v>
      </c>
      <c r="J341" s="9">
        <f t="shared" si="44"/>
        <v>0.21716848174247277</v>
      </c>
      <c r="K341" s="8">
        <f t="shared" si="45"/>
        <v>7.3115410886916585</v>
      </c>
      <c r="L341" s="9" cm="1">
        <f t="array" ref="L341">INDEX($J$3:$J$1562,MATCH(MIN(ABS($K$3:$K$1562-C341)),ABS($K$3:$K$1562-C341),0))</f>
        <v>0.62075592568866111</v>
      </c>
      <c r="M341" s="8" cm="1">
        <f t="array" ref="M341">INDEX($H$3:$H$362,MATCH(MIN(ABS($F$3:$F$362-L341)),ABS($F$3:$F$362-L341),0))</f>
        <v>26.072507390574039</v>
      </c>
      <c r="N341" s="8">
        <f t="shared" si="46"/>
        <v>1.1348976336455712</v>
      </c>
      <c r="O341" s="8" cm="1">
        <f t="array" ref="O341">INDEX($G$3:$G$362,MATCH(MIN(ABS($F$3:$F$362-L341)),ABS($F$3:$F$362-L341),0))</f>
        <v>18.025530211675974</v>
      </c>
      <c r="P341" s="18">
        <f t="shared" si="47"/>
        <v>20.457131582437814</v>
      </c>
    </row>
    <row r="342" spans="1:16" x14ac:dyDescent="0.25">
      <c r="A342" s="2">
        <v>36251</v>
      </c>
      <c r="B342" s="7">
        <v>15.200990498590672</v>
      </c>
      <c r="C342" s="7">
        <v>14.6977812870081</v>
      </c>
      <c r="D342" s="6">
        <f t="shared" si="40"/>
        <v>4</v>
      </c>
      <c r="E342" s="17">
        <v>340</v>
      </c>
      <c r="F342" s="9">
        <f t="shared" si="41"/>
        <v>0.94182825484764543</v>
      </c>
      <c r="G342" s="8">
        <f t="shared" si="42"/>
        <v>65.991676417631467</v>
      </c>
      <c r="H342" s="8">
        <f t="shared" si="43"/>
        <v>77.661459465597446</v>
      </c>
      <c r="I342" s="17">
        <v>340</v>
      </c>
      <c r="J342" s="9">
        <f t="shared" si="44"/>
        <v>0.21780909673286356</v>
      </c>
      <c r="K342" s="8">
        <f t="shared" si="45"/>
        <v>7.3637485651323074</v>
      </c>
      <c r="L342" s="9" cm="1">
        <f t="array" ref="L342">INDEX($J$3:$J$1562,MATCH(MIN(ABS($K$3:$K$1562-C342)),ABS($K$3:$K$1562-C342),0))</f>
        <v>0.37796284433055732</v>
      </c>
      <c r="M342" s="8" cm="1">
        <f t="array" ref="M342">INDEX($H$3:$H$362,MATCH(MIN(ABS($F$3:$F$362-L342)),ABS($F$3:$F$362-L342),0))</f>
        <v>14.576208267146537</v>
      </c>
      <c r="N342" s="8">
        <f t="shared" si="46"/>
        <v>1.0083405106206926</v>
      </c>
      <c r="O342" s="8" cm="1">
        <f t="array" ref="O342">INDEX($G$3:$G$362,MATCH(MIN(ABS($F$3:$F$362-L342)),ABS($F$3:$F$362-L342),0))</f>
        <v>6.9306860660576017</v>
      </c>
      <c r="P342" s="18">
        <f t="shared" si="47"/>
        <v>6.9884915268002414</v>
      </c>
    </row>
    <row r="343" spans="1:16" x14ac:dyDescent="0.25">
      <c r="A343" s="2">
        <v>36281</v>
      </c>
      <c r="B343" s="7">
        <v>4.9341473125116231</v>
      </c>
      <c r="C343" s="7">
        <v>30.760304292206182</v>
      </c>
      <c r="D343" s="6">
        <f t="shared" si="40"/>
        <v>5</v>
      </c>
      <c r="E343" s="17">
        <v>341</v>
      </c>
      <c r="F343" s="9">
        <f t="shared" si="41"/>
        <v>0.94459833795013848</v>
      </c>
      <c r="G343" s="8">
        <f t="shared" si="42"/>
        <v>66.462473496473777</v>
      </c>
      <c r="H343" s="8">
        <f t="shared" si="43"/>
        <v>78.764180083698278</v>
      </c>
      <c r="I343" s="17">
        <v>341</v>
      </c>
      <c r="J343" s="9">
        <f t="shared" si="44"/>
        <v>0.21844971172325434</v>
      </c>
      <c r="K343" s="8">
        <f t="shared" si="45"/>
        <v>7.3639258213358101</v>
      </c>
      <c r="L343" s="9" cm="1">
        <f t="array" ref="L343">INDEX($J$3:$J$1562,MATCH(MIN(ABS($K$3:$K$1562-C343)),ABS($K$3:$K$1562-C343),0))</f>
        <v>0.63677130044843044</v>
      </c>
      <c r="M343" s="8" cm="1">
        <f t="array" ref="M343">INDEX($H$3:$H$362,MATCH(MIN(ABS($F$3:$F$362-L343)),ABS($F$3:$F$362-L343),0))</f>
        <v>26.726331592699882</v>
      </c>
      <c r="N343" s="8">
        <f t="shared" si="46"/>
        <v>1.1509362661880673</v>
      </c>
      <c r="O343" s="8" cm="1">
        <f t="array" ref="O343">INDEX($G$3:$G$362,MATCH(MIN(ABS($F$3:$F$362-L343)),ABS($F$3:$F$362-L343),0))</f>
        <v>18.90585223020679</v>
      </c>
      <c r="P343" s="18">
        <f t="shared" si="47"/>
        <v>21.759430974937548</v>
      </c>
    </row>
    <row r="344" spans="1:16" x14ac:dyDescent="0.25">
      <c r="A344" s="2">
        <v>36312</v>
      </c>
      <c r="B344" s="7">
        <v>2.1985930743230666</v>
      </c>
      <c r="C344" s="7">
        <v>16.909921596184503</v>
      </c>
      <c r="D344" s="6">
        <f t="shared" si="40"/>
        <v>6</v>
      </c>
      <c r="E344" s="17">
        <v>342</v>
      </c>
      <c r="F344" s="9">
        <f t="shared" si="41"/>
        <v>0.94736842105263153</v>
      </c>
      <c r="G344" s="8">
        <f t="shared" si="42"/>
        <v>66.483950083963649</v>
      </c>
      <c r="H344" s="8">
        <f t="shared" si="43"/>
        <v>79.596245086534353</v>
      </c>
      <c r="I344" s="17">
        <v>342</v>
      </c>
      <c r="J344" s="9">
        <f t="shared" si="44"/>
        <v>0.21909032671364509</v>
      </c>
      <c r="K344" s="8">
        <f t="shared" si="45"/>
        <v>7.4033648306015376</v>
      </c>
      <c r="L344" s="9" cm="1">
        <f t="array" ref="L344">INDEX($J$3:$J$1562,MATCH(MIN(ABS($K$3:$K$1562-C344)),ABS($K$3:$K$1562-C344),0))</f>
        <v>0.42600896860986548</v>
      </c>
      <c r="M344" s="8" cm="1">
        <f t="array" ref="M344">INDEX($H$3:$H$362,MATCH(MIN(ABS($F$3:$F$362-L344)),ABS($F$3:$F$362-L344),0))</f>
        <v>16.420459794123129</v>
      </c>
      <c r="N344" s="8">
        <f t="shared" si="46"/>
        <v>1.0298080448536862</v>
      </c>
      <c r="O344" s="8" cm="1">
        <f t="array" ref="O344">INDEX($G$3:$G$362,MATCH(MIN(ABS($F$3:$F$362-L344)),ABS($F$3:$F$362-L344),0))</f>
        <v>8.5397825793247772</v>
      </c>
      <c r="P344" s="18">
        <f t="shared" si="47"/>
        <v>8.7943368014900187</v>
      </c>
    </row>
    <row r="345" spans="1:16" x14ac:dyDescent="0.25">
      <c r="A345" s="2">
        <v>36342</v>
      </c>
      <c r="B345" s="7">
        <v>32.455917411374401</v>
      </c>
      <c r="C345" s="7">
        <v>39.215935702147412</v>
      </c>
      <c r="D345" s="6">
        <f t="shared" si="40"/>
        <v>7</v>
      </c>
      <c r="E345" s="17">
        <v>343</v>
      </c>
      <c r="F345" s="9">
        <f t="shared" si="41"/>
        <v>0.95013850415512469</v>
      </c>
      <c r="G345" s="8">
        <f t="shared" si="42"/>
        <v>77.613440245497515</v>
      </c>
      <c r="H345" s="8">
        <f t="shared" si="43"/>
        <v>82.25706387948847</v>
      </c>
      <c r="I345" s="17">
        <v>343</v>
      </c>
      <c r="J345" s="9">
        <f t="shared" si="44"/>
        <v>0.21973094170403587</v>
      </c>
      <c r="K345" s="8">
        <f t="shared" si="45"/>
        <v>7.4059498274873752</v>
      </c>
      <c r="L345" s="9" cm="1">
        <f t="array" ref="L345">INDEX($J$3:$J$1562,MATCH(MIN(ABS($K$3:$K$1562-C345)),ABS($K$3:$K$1562-C345),0))</f>
        <v>0.71300448430493268</v>
      </c>
      <c r="M345" s="8" cm="1">
        <f t="array" ref="M345">INDEX($H$3:$H$362,MATCH(MIN(ABS($F$3:$F$362-L345)),ABS($F$3:$F$362-L345),0))</f>
        <v>33.403466093256952</v>
      </c>
      <c r="N345" s="8">
        <f t="shared" si="46"/>
        <v>1.1740079784733419</v>
      </c>
      <c r="O345" s="8" cm="1">
        <f t="array" ref="O345">INDEX($G$3:$G$362,MATCH(MIN(ABS($F$3:$F$362-L345)),ABS($F$3:$F$362-L345),0))</f>
        <v>25.076502663496083</v>
      </c>
      <c r="P345" s="18">
        <f t="shared" si="47"/>
        <v>29.440014199152412</v>
      </c>
    </row>
    <row r="346" spans="1:16" x14ac:dyDescent="0.25">
      <c r="A346" s="2">
        <v>36373</v>
      </c>
      <c r="B346" s="7">
        <v>27.081123971304159</v>
      </c>
      <c r="C346" s="7">
        <v>6.4652842065553608</v>
      </c>
      <c r="D346" s="6">
        <f t="shared" si="40"/>
        <v>8</v>
      </c>
      <c r="E346" s="17">
        <v>344</v>
      </c>
      <c r="F346" s="9">
        <f t="shared" si="41"/>
        <v>0.95290858725761773</v>
      </c>
      <c r="G346" s="8">
        <f t="shared" si="42"/>
        <v>79.72137515291854</v>
      </c>
      <c r="H346" s="8">
        <f t="shared" si="43"/>
        <v>82.809021264295055</v>
      </c>
      <c r="I346" s="17">
        <v>344</v>
      </c>
      <c r="J346" s="9">
        <f t="shared" si="44"/>
        <v>0.22037155669442665</v>
      </c>
      <c r="K346" s="8">
        <f t="shared" si="45"/>
        <v>7.4148221788109998</v>
      </c>
      <c r="L346" s="9" cm="1">
        <f t="array" ref="L346">INDEX($J$3:$J$1562,MATCH(MIN(ABS($K$3:$K$1562-C346)),ABS($K$3:$K$1562-C346),0))</f>
        <v>0.19026265214606022</v>
      </c>
      <c r="M346" s="8" cm="1">
        <f t="array" ref="M346">INDEX($H$3:$H$362,MATCH(MIN(ABS($F$3:$F$362-L346)),ABS($F$3:$F$362-L346),0))</f>
        <v>5.9581992115545797</v>
      </c>
      <c r="N346" s="8">
        <f t="shared" si="46"/>
        <v>1.0851070897423847</v>
      </c>
      <c r="O346" s="8" cm="1">
        <f t="array" ref="O346">INDEX($G$3:$G$362,MATCH(MIN(ABS($F$3:$F$362-L346)),ABS($F$3:$F$362-L346),0))</f>
        <v>2.2529358948023348</v>
      </c>
      <c r="P346" s="18">
        <f t="shared" si="47"/>
        <v>2.444676712185117</v>
      </c>
    </row>
    <row r="347" spans="1:16" x14ac:dyDescent="0.25">
      <c r="A347" s="2">
        <v>36404</v>
      </c>
      <c r="B347" s="7">
        <v>3.4416560812075732</v>
      </c>
      <c r="C347" s="7">
        <v>6.2467447108143004</v>
      </c>
      <c r="D347" s="6">
        <f t="shared" si="40"/>
        <v>9</v>
      </c>
      <c r="E347" s="17">
        <v>345</v>
      </c>
      <c r="F347" s="9">
        <f t="shared" si="41"/>
        <v>0.95567867036011078</v>
      </c>
      <c r="G347" s="8">
        <f t="shared" si="42"/>
        <v>81.749641625555469</v>
      </c>
      <c r="H347" s="8">
        <f t="shared" si="43"/>
        <v>83.79564890799071</v>
      </c>
      <c r="I347" s="17">
        <v>345</v>
      </c>
      <c r="J347" s="9">
        <f t="shared" si="44"/>
        <v>0.22101217168481743</v>
      </c>
      <c r="K347" s="8">
        <f t="shared" si="45"/>
        <v>7.4256749649046316</v>
      </c>
      <c r="L347" s="9" cm="1">
        <f t="array" ref="L347">INDEX($J$3:$J$1562,MATCH(MIN(ABS($K$3:$K$1562-C347)),ABS($K$3:$K$1562-C347),0))</f>
        <v>0.18385650224215247</v>
      </c>
      <c r="M347" s="8" cm="1">
        <f t="array" ref="M347">INDEX($H$3:$H$362,MATCH(MIN(ABS($F$3:$F$362-L347)),ABS($F$3:$F$362-L347),0))</f>
        <v>5.700452563304462</v>
      </c>
      <c r="N347" s="8">
        <f t="shared" si="46"/>
        <v>1.0958331187643744</v>
      </c>
      <c r="O347" s="8" cm="1">
        <f t="array" ref="O347">INDEX($G$3:$G$362,MATCH(MIN(ABS($F$3:$F$362-L347)),ABS($F$3:$F$362-L347),0))</f>
        <v>2.1985930743230666</v>
      </c>
      <c r="P347" s="18">
        <f t="shared" si="47"/>
        <v>2.4092911055292001</v>
      </c>
    </row>
    <row r="348" spans="1:16" x14ac:dyDescent="0.25">
      <c r="A348" s="2">
        <v>36434</v>
      </c>
      <c r="B348" s="7">
        <v>30.454703070604527</v>
      </c>
      <c r="C348" s="7">
        <v>2.4949112208156432</v>
      </c>
      <c r="D348" s="6">
        <f t="shared" si="40"/>
        <v>10</v>
      </c>
      <c r="E348" s="17">
        <v>346</v>
      </c>
      <c r="F348" s="9">
        <f t="shared" si="41"/>
        <v>0.95844875346260383</v>
      </c>
      <c r="G348" s="8">
        <f t="shared" si="42"/>
        <v>82.298773437031699</v>
      </c>
      <c r="H348" s="8">
        <f t="shared" si="43"/>
        <v>85.462240773244986</v>
      </c>
      <c r="I348" s="17">
        <v>346</v>
      </c>
      <c r="J348" s="9">
        <f t="shared" si="44"/>
        <v>0.22165278667520821</v>
      </c>
      <c r="K348" s="8">
        <f t="shared" si="45"/>
        <v>7.4613024662819196</v>
      </c>
      <c r="L348" s="9" cm="1">
        <f t="array" ref="L348">INDEX($J$3:$J$1562,MATCH(MIN(ABS($K$3:$K$1562-C348)),ABS($K$3:$K$1562-C348),0))</f>
        <v>8.1998718770019213E-2</v>
      </c>
      <c r="M348" s="8" cm="1">
        <f t="array" ref="M348">INDEX($H$3:$H$362,MATCH(MIN(ABS($F$3:$F$362-L348)),ABS($F$3:$F$362-L348),0))</f>
        <v>2.5310498914820916</v>
      </c>
      <c r="N348" s="8">
        <f t="shared" si="46"/>
        <v>0.98572186554359587</v>
      </c>
      <c r="O348" s="8" cm="1">
        <f t="array" ref="O348">INDEX($G$3:$G$362,MATCH(MIN(ABS($F$3:$F$362-L348)),ABS($F$3:$F$362-L348),0))</f>
        <v>1.0825521013436199</v>
      </c>
      <c r="P348" s="18">
        <f t="shared" si="47"/>
        <v>1.067095276884573</v>
      </c>
    </row>
    <row r="349" spans="1:16" x14ac:dyDescent="0.25">
      <c r="A349" s="2">
        <v>36465</v>
      </c>
      <c r="B349" s="7">
        <v>32.438150993196032</v>
      </c>
      <c r="C349" s="7">
        <v>37.25247297405194</v>
      </c>
      <c r="D349" s="6">
        <f t="shared" si="40"/>
        <v>11</v>
      </c>
      <c r="E349" s="17">
        <v>347</v>
      </c>
      <c r="F349" s="9">
        <f t="shared" si="41"/>
        <v>0.96121883656509699</v>
      </c>
      <c r="G349" s="8">
        <f t="shared" si="42"/>
        <v>84.37177479812155</v>
      </c>
      <c r="H349" s="8">
        <f t="shared" si="43"/>
        <v>86.156186375604776</v>
      </c>
      <c r="I349" s="17">
        <v>347</v>
      </c>
      <c r="J349" s="9">
        <f t="shared" si="44"/>
        <v>0.22229340166559897</v>
      </c>
      <c r="K349" s="8">
        <f t="shared" si="45"/>
        <v>7.4839593396061037</v>
      </c>
      <c r="L349" s="9" cm="1">
        <f t="array" ref="L349">INDEX($J$3:$J$1562,MATCH(MIN(ABS($K$3:$K$1562-C349)),ABS($K$3:$K$1562-C349),0))</f>
        <v>0.69955156950672648</v>
      </c>
      <c r="M349" s="8" cm="1">
        <f t="array" ref="M349">INDEX($H$3:$H$362,MATCH(MIN(ABS($F$3:$F$362-L349)),ABS($F$3:$F$362-L349),0))</f>
        <v>30.765365841394996</v>
      </c>
      <c r="N349" s="8">
        <f t="shared" si="46"/>
        <v>1.210857467650474</v>
      </c>
      <c r="O349" s="8" cm="1">
        <f t="array" ref="O349">INDEX($G$3:$G$362,MATCH(MIN(ABS($F$3:$F$362-L349)),ABS($F$3:$F$362-L349),0))</f>
        <v>23.064813967734956</v>
      </c>
      <c r="P349" s="18">
        <f t="shared" si="47"/>
        <v>27.928202232800832</v>
      </c>
    </row>
    <row r="350" spans="1:16" x14ac:dyDescent="0.25">
      <c r="A350" s="2">
        <v>36495</v>
      </c>
      <c r="B350" s="7">
        <v>32.264853463097474</v>
      </c>
      <c r="C350" s="7">
        <v>1.1166542863339954</v>
      </c>
      <c r="D350" s="6">
        <f t="shared" si="40"/>
        <v>12</v>
      </c>
      <c r="E350" s="17">
        <v>348</v>
      </c>
      <c r="F350" s="9">
        <f t="shared" si="41"/>
        <v>0.96398891966759004</v>
      </c>
      <c r="G350" s="8">
        <f t="shared" si="42"/>
        <v>88.924720534609676</v>
      </c>
      <c r="H350" s="8">
        <f t="shared" si="43"/>
        <v>88.38059185949632</v>
      </c>
      <c r="I350" s="17">
        <v>348</v>
      </c>
      <c r="J350" s="9">
        <f t="shared" si="44"/>
        <v>0.22293401665598975</v>
      </c>
      <c r="K350" s="8">
        <f t="shared" si="45"/>
        <v>7.4893453601087563</v>
      </c>
      <c r="L350" s="9" cm="1">
        <f t="array" ref="L350">INDEX($J$3:$J$1562,MATCH(MIN(ABS($K$3:$K$1562-C350)),ABS($K$3:$K$1562-C350),0))</f>
        <v>3.9077514413837285E-2</v>
      </c>
      <c r="M350" s="8" cm="1">
        <f t="array" ref="M350">INDEX($H$3:$H$362,MATCH(MIN(ABS($F$3:$F$362-L350)),ABS($F$3:$F$362-L350),0))</f>
        <v>1.0485112005392503</v>
      </c>
      <c r="N350" s="8">
        <f t="shared" si="46"/>
        <v>1.0649903270081418</v>
      </c>
      <c r="O350" s="8" cm="1">
        <f t="array" ref="O350">INDEX($G$3:$G$362,MATCH(MIN(ABS($F$3:$F$362-L350)),ABS($F$3:$F$362-L350),0))</f>
        <v>0.59158944043048955</v>
      </c>
      <c r="P350" s="18">
        <f t="shared" si="47"/>
        <v>0.63003703161863067</v>
      </c>
    </row>
    <row r="351" spans="1:16" x14ac:dyDescent="0.25">
      <c r="A351" s="2">
        <v>36526</v>
      </c>
      <c r="B351" s="7">
        <v>5.3315488364315229</v>
      </c>
      <c r="C351" s="7">
        <v>0.12445541989485269</v>
      </c>
      <c r="D351" s="6">
        <f t="shared" si="40"/>
        <v>1</v>
      </c>
      <c r="E351" s="17">
        <v>349</v>
      </c>
      <c r="F351" s="9">
        <f t="shared" si="41"/>
        <v>0.96675900277008309</v>
      </c>
      <c r="G351" s="8">
        <f t="shared" si="42"/>
        <v>90.66955607985544</v>
      </c>
      <c r="H351" s="8">
        <f t="shared" si="43"/>
        <v>89.782361309762734</v>
      </c>
      <c r="I351" s="17">
        <v>349</v>
      </c>
      <c r="J351" s="9">
        <f t="shared" si="44"/>
        <v>0.22357463164638053</v>
      </c>
      <c r="K351" s="8">
        <f t="shared" si="45"/>
        <v>7.5092189647512821</v>
      </c>
      <c r="L351" s="9" cm="1">
        <f t="array" ref="L351">INDEX($J$3:$J$1562,MATCH(MIN(ABS($K$3:$K$1562-C351)),ABS($K$3:$K$1562-C351),0))</f>
        <v>8.3279948750800761E-3</v>
      </c>
      <c r="M351" s="8" cm="1">
        <f t="array" ref="M351">INDEX($H$3:$H$362,MATCH(MIN(ABS($F$3:$F$362-L351)),ABS($F$3:$F$362-L351),0))</f>
        <v>0.19693267276823262</v>
      </c>
      <c r="N351" s="8">
        <f t="shared" si="46"/>
        <v>0.63196938397988722</v>
      </c>
      <c r="O351" s="8" cm="1">
        <f t="array" ref="O351">INDEX($G$3:$G$362,MATCH(MIN(ABS($F$3:$F$362-L351)),ABS($F$3:$F$362-L351),0))</f>
        <v>4.5755549575392497E-2</v>
      </c>
      <c r="P351" s="18">
        <f t="shared" si="47"/>
        <v>2.8916106478821986E-2</v>
      </c>
    </row>
    <row r="352" spans="1:16" x14ac:dyDescent="0.25">
      <c r="A352" s="2">
        <v>36557</v>
      </c>
      <c r="B352" s="7">
        <v>12.454588278655519</v>
      </c>
      <c r="C352" s="7">
        <v>23.252012772317848</v>
      </c>
      <c r="D352" s="6">
        <f t="shared" si="40"/>
        <v>2</v>
      </c>
      <c r="E352" s="17">
        <v>350</v>
      </c>
      <c r="F352" s="9">
        <f t="shared" si="41"/>
        <v>0.96952908587257614</v>
      </c>
      <c r="G352" s="8">
        <f t="shared" si="42"/>
        <v>90.830083894152878</v>
      </c>
      <c r="H352" s="8">
        <f t="shared" si="43"/>
        <v>90.382946119948841</v>
      </c>
      <c r="I352" s="17">
        <v>350</v>
      </c>
      <c r="J352" s="9">
        <f t="shared" si="44"/>
        <v>0.22421524663677131</v>
      </c>
      <c r="K352" s="8">
        <f t="shared" si="45"/>
        <v>7.510980121082901</v>
      </c>
      <c r="L352" s="9" cm="1">
        <f t="array" ref="L352">INDEX($J$3:$J$1562,MATCH(MIN(ABS($K$3:$K$1562-C352)),ABS($K$3:$K$1562-C352),0))</f>
        <v>0.53106982703395256</v>
      </c>
      <c r="M352" s="8" cm="1">
        <f t="array" ref="M352">INDEX($H$3:$H$362,MATCH(MIN(ABS($F$3:$F$362-L352)),ABS($F$3:$F$362-L352),0))</f>
        <v>20.827084255392908</v>
      </c>
      <c r="N352" s="8">
        <f t="shared" si="46"/>
        <v>1.1164314931072041</v>
      </c>
      <c r="O352" s="8" cm="1">
        <f t="array" ref="O352">INDEX($G$3:$G$362,MATCH(MIN(ABS($F$3:$F$362-L352)),ABS($F$3:$F$362-L352),0))</f>
        <v>13.608362013894553</v>
      </c>
      <c r="P352" s="18">
        <f t="shared" si="47"/>
        <v>15.192803921915655</v>
      </c>
    </row>
    <row r="353" spans="1:16" x14ac:dyDescent="0.25">
      <c r="A353" s="2">
        <v>36586</v>
      </c>
      <c r="B353" s="7">
        <v>10.459704925572067</v>
      </c>
      <c r="C353" s="7">
        <v>24.690814598019735</v>
      </c>
      <c r="D353" s="6">
        <f t="shared" si="40"/>
        <v>3</v>
      </c>
      <c r="E353" s="17">
        <v>351</v>
      </c>
      <c r="F353" s="9">
        <f t="shared" si="41"/>
        <v>0.97229916897506929</v>
      </c>
      <c r="G353" s="8">
        <f t="shared" si="42"/>
        <v>92.25851511542615</v>
      </c>
      <c r="H353" s="8">
        <f t="shared" si="43"/>
        <v>90.746873941145466</v>
      </c>
      <c r="I353" s="17">
        <v>351</v>
      </c>
      <c r="J353" s="9">
        <f t="shared" si="44"/>
        <v>0.22485586162716206</v>
      </c>
      <c r="K353" s="8">
        <f t="shared" si="45"/>
        <v>7.5112795649364283</v>
      </c>
      <c r="L353" s="9" cm="1">
        <f t="array" ref="L353">INDEX($J$3:$J$1562,MATCH(MIN(ABS($K$3:$K$1562-C353)),ABS($K$3:$K$1562-C353),0))</f>
        <v>0.55669442664958357</v>
      </c>
      <c r="M353" s="8" cm="1">
        <f t="array" ref="M353">INDEX($H$3:$H$362,MATCH(MIN(ABS($F$3:$F$362-L353)),ABS($F$3:$F$362-L353),0))</f>
        <v>22.578225333906293</v>
      </c>
      <c r="N353" s="8">
        <f t="shared" si="46"/>
        <v>1.0935675516064991</v>
      </c>
      <c r="O353" s="8" cm="1">
        <f t="array" ref="O353">INDEX($G$3:$G$362,MATCH(MIN(ABS($F$3:$F$362-L353)),ABS($F$3:$F$362-L353),0))</f>
        <v>14.437207365397706</v>
      </c>
      <c r="P353" s="18">
        <f t="shared" si="47"/>
        <v>15.788061510613284</v>
      </c>
    </row>
    <row r="354" spans="1:16" x14ac:dyDescent="0.25">
      <c r="A354" s="2">
        <v>36617</v>
      </c>
      <c r="B354" s="7">
        <v>8.0308800191607208</v>
      </c>
      <c r="C354" s="7">
        <v>5.9581992115545797</v>
      </c>
      <c r="D354" s="6">
        <f t="shared" si="40"/>
        <v>4</v>
      </c>
      <c r="E354" s="17">
        <v>352</v>
      </c>
      <c r="F354" s="9">
        <f t="shared" si="41"/>
        <v>0.97506925207756234</v>
      </c>
      <c r="G354" s="8">
        <f t="shared" si="42"/>
        <v>94.115672892000376</v>
      </c>
      <c r="H354" s="8">
        <f t="shared" si="43"/>
        <v>92.303726594389417</v>
      </c>
      <c r="I354" s="17">
        <v>352</v>
      </c>
      <c r="J354" s="9">
        <f t="shared" si="44"/>
        <v>0.22549647661755284</v>
      </c>
      <c r="K354" s="8">
        <f t="shared" si="45"/>
        <v>7.5201828755816518</v>
      </c>
      <c r="L354" s="9" cm="1">
        <f t="array" ref="L354">INDEX($J$3:$J$1562,MATCH(MIN(ABS($K$3:$K$1562-C354)),ABS($K$3:$K$1562-C354),0))</f>
        <v>0.17745035233824472</v>
      </c>
      <c r="M354" s="8" cm="1">
        <f t="array" ref="M354">INDEX($H$3:$H$362,MATCH(MIN(ABS($F$3:$F$362-L354)),ABS($F$3:$F$362-L354),0))</f>
        <v>5.418893997225215</v>
      </c>
      <c r="N354" s="8">
        <f t="shared" si="46"/>
        <v>1.0995231157142988</v>
      </c>
      <c r="O354" s="8" cm="1">
        <f t="array" ref="O354">INDEX($G$3:$G$362,MATCH(MIN(ABS($F$3:$F$362-L354)),ABS($F$3:$F$362-L354),0))</f>
        <v>2.1838458153827593</v>
      </c>
      <c r="P354" s="18">
        <f t="shared" si="47"/>
        <v>2.4011889551692849</v>
      </c>
    </row>
    <row r="355" spans="1:16" x14ac:dyDescent="0.25">
      <c r="A355" s="2">
        <v>36647</v>
      </c>
      <c r="B355" s="7">
        <v>12.44891006122131</v>
      </c>
      <c r="C355" s="7">
        <v>13.852641139947043</v>
      </c>
      <c r="D355" s="6">
        <f t="shared" si="40"/>
        <v>5</v>
      </c>
      <c r="E355" s="17">
        <v>353</v>
      </c>
      <c r="F355" s="9">
        <f t="shared" si="41"/>
        <v>0.97783933518005539</v>
      </c>
      <c r="G355" s="8">
        <f t="shared" si="42"/>
        <v>96.33529728138366</v>
      </c>
      <c r="H355" s="8">
        <f t="shared" si="43"/>
        <v>94.79331637156767</v>
      </c>
      <c r="I355" s="17">
        <v>353</v>
      </c>
      <c r="J355" s="9">
        <f t="shared" si="44"/>
        <v>0.22613709160794362</v>
      </c>
      <c r="K355" s="8">
        <f t="shared" si="45"/>
        <v>7.5430884629315154</v>
      </c>
      <c r="L355" s="9" cm="1">
        <f t="array" ref="L355">INDEX($J$3:$J$1562,MATCH(MIN(ABS($K$3:$K$1562-C355)),ABS($K$3:$K$1562-C355),0))</f>
        <v>0.35426008968609868</v>
      </c>
      <c r="M355" s="8" cm="1">
        <f t="array" ref="M355">INDEX($H$3:$H$362,MATCH(MIN(ABS($F$3:$F$362-L355)),ABS($F$3:$F$362-L355),0))</f>
        <v>13.738918594212501</v>
      </c>
      <c r="N355" s="8">
        <f t="shared" si="46"/>
        <v>1.0082774015257974</v>
      </c>
      <c r="O355" s="8" cm="1">
        <f t="array" ref="O355">INDEX($G$3:$G$362,MATCH(MIN(ABS($F$3:$F$362-L355)),ABS($F$3:$F$362-L355),0))</f>
        <v>6.2114102013894072</v>
      </c>
      <c r="P355" s="18">
        <f t="shared" si="47"/>
        <v>6.2628245376677416</v>
      </c>
    </row>
    <row r="356" spans="1:16" x14ac:dyDescent="0.25">
      <c r="A356" s="2">
        <v>36678</v>
      </c>
      <c r="B356" s="7">
        <v>0.39365858525395375</v>
      </c>
      <c r="C356" s="7">
        <v>11.731541808446002</v>
      </c>
      <c r="D356" s="6">
        <f t="shared" si="40"/>
        <v>6</v>
      </c>
      <c r="E356" s="17">
        <v>354</v>
      </c>
      <c r="F356" s="9">
        <f t="shared" si="41"/>
        <v>0.98060941828254844</v>
      </c>
      <c r="G356" s="8">
        <f t="shared" si="42"/>
        <v>103.78714134370219</v>
      </c>
      <c r="H356" s="8">
        <f t="shared" si="43"/>
        <v>103.92207113782094</v>
      </c>
      <c r="I356" s="17">
        <v>354</v>
      </c>
      <c r="J356" s="9">
        <f t="shared" si="44"/>
        <v>0.22677770659833441</v>
      </c>
      <c r="K356" s="8">
        <f t="shared" si="45"/>
        <v>7.553047862279481</v>
      </c>
      <c r="L356" s="9" cm="1">
        <f t="array" ref="L356">INDEX($J$3:$J$1562,MATCH(MIN(ABS($K$3:$K$1562-C356)),ABS($K$3:$K$1562-C356),0))</f>
        <v>0.31582319026265215</v>
      </c>
      <c r="M356" s="8" cm="1">
        <f t="array" ref="M356">INDEX($H$3:$H$362,MATCH(MIN(ABS($F$3:$F$362-L356)),ABS($F$3:$F$362-L356),0))</f>
        <v>12.304959185082568</v>
      </c>
      <c r="N356" s="8">
        <f t="shared" si="46"/>
        <v>0.9533994897494884</v>
      </c>
      <c r="O356" s="8" cm="1">
        <f t="array" ref="O356">INDEX($G$3:$G$362,MATCH(MIN(ABS($F$3:$F$362-L356)),ABS($F$3:$F$362-L356),0))</f>
        <v>4.9571712381469144</v>
      </c>
      <c r="P356" s="18">
        <f t="shared" si="47"/>
        <v>4.7261645290501075</v>
      </c>
    </row>
    <row r="357" spans="1:16" x14ac:dyDescent="0.25">
      <c r="A357" s="2">
        <v>36708</v>
      </c>
      <c r="B357" s="7">
        <v>1.822118790486543</v>
      </c>
      <c r="C357" s="7">
        <v>117.08825854629029</v>
      </c>
      <c r="D357" s="6">
        <f t="shared" si="40"/>
        <v>7</v>
      </c>
      <c r="E357" s="17">
        <v>355</v>
      </c>
      <c r="F357" s="9">
        <f t="shared" si="41"/>
        <v>0.9833795013850416</v>
      </c>
      <c r="G357" s="8">
        <f t="shared" si="42"/>
        <v>111.24660146852426</v>
      </c>
      <c r="H357" s="8">
        <f t="shared" si="43"/>
        <v>103.99868113093537</v>
      </c>
      <c r="I357" s="17">
        <v>355</v>
      </c>
      <c r="J357" s="9">
        <f t="shared" si="44"/>
        <v>0.22741832158872519</v>
      </c>
      <c r="K357" s="8">
        <f t="shared" si="45"/>
        <v>7.5794724310359616</v>
      </c>
      <c r="L357" s="9" cm="1">
        <f t="array" ref="L357">INDEX($J$3:$J$1562,MATCH(MIN(ABS($K$3:$K$1562-C357)),ABS($K$3:$K$1562-C357),0))</f>
        <v>0.97950032030749523</v>
      </c>
      <c r="M357" s="8" cm="1">
        <f t="array" ref="M357">INDEX($H$3:$H$362,MATCH(MIN(ABS($F$3:$F$362-L357)),ABS($F$3:$F$362-L357),0))</f>
        <v>103.92207113782094</v>
      </c>
      <c r="N357" s="8">
        <f t="shared" si="46"/>
        <v>1.1266928888571555</v>
      </c>
      <c r="O357" s="8" cm="1">
        <f t="array" ref="O357">INDEX($G$3:$G$362,MATCH(MIN(ABS($F$3:$F$362-L357)),ABS($F$3:$F$362-L357),0))</f>
        <v>103.78714134370219</v>
      </c>
      <c r="P357" s="18">
        <f t="shared" si="47"/>
        <v>116.93623410676173</v>
      </c>
    </row>
    <row r="358" spans="1:16" x14ac:dyDescent="0.25">
      <c r="A358" s="2">
        <v>36739</v>
      </c>
      <c r="B358" s="7">
        <v>1.083515159735954</v>
      </c>
      <c r="C358" s="7">
        <v>2.8080109976404857</v>
      </c>
      <c r="D358" s="6">
        <f t="shared" si="40"/>
        <v>8</v>
      </c>
      <c r="E358" s="17">
        <v>356</v>
      </c>
      <c r="F358" s="9">
        <f t="shared" si="41"/>
        <v>0.98614958448753465</v>
      </c>
      <c r="G358" s="8">
        <f t="shared" si="42"/>
        <v>122.82293210649276</v>
      </c>
      <c r="H358" s="8">
        <f t="shared" si="43"/>
        <v>107.1522678238898</v>
      </c>
      <c r="I358" s="17">
        <v>356</v>
      </c>
      <c r="J358" s="9">
        <f t="shared" si="44"/>
        <v>0.22805893657911594</v>
      </c>
      <c r="K358" s="8">
        <f t="shared" si="45"/>
        <v>7.5935125344212251</v>
      </c>
      <c r="L358" s="9" cm="1">
        <f t="array" ref="L358">INDEX($J$3:$J$1562,MATCH(MIN(ABS($K$3:$K$1562-C358)),ABS($K$3:$K$1562-C358),0))</f>
        <v>9.4811018577834721E-2</v>
      </c>
      <c r="M358" s="8" cm="1">
        <f t="array" ref="M358">INDEX($H$3:$H$362,MATCH(MIN(ABS($F$3:$F$362-L358)),ABS($F$3:$F$362-L358),0))</f>
        <v>2.7072737822849255</v>
      </c>
      <c r="N358" s="8">
        <f t="shared" si="46"/>
        <v>1.0372098367053733</v>
      </c>
      <c r="O358" s="8" cm="1">
        <f t="array" ref="O358">INDEX($G$3:$G$362,MATCH(MIN(ABS($F$3:$F$362-L358)),ABS($F$3:$F$362-L358),0))</f>
        <v>1.2225330676139157</v>
      </c>
      <c r="P358" s="18">
        <f t="shared" si="47"/>
        <v>1.2680233234267486</v>
      </c>
    </row>
    <row r="359" spans="1:16" x14ac:dyDescent="0.25">
      <c r="A359" s="2">
        <v>36770</v>
      </c>
      <c r="B359" s="7">
        <v>13.190824378349649</v>
      </c>
      <c r="C359" s="7">
        <v>25.26008254434258</v>
      </c>
      <c r="D359" s="6">
        <f t="shared" si="40"/>
        <v>9</v>
      </c>
      <c r="E359" s="17">
        <v>357</v>
      </c>
      <c r="F359" s="9">
        <f t="shared" si="41"/>
        <v>0.9889196675900277</v>
      </c>
      <c r="G359" s="8">
        <f t="shared" si="42"/>
        <v>129.72104434298754</v>
      </c>
      <c r="H359" s="8">
        <f t="shared" si="43"/>
        <v>117.08825854629029</v>
      </c>
      <c r="I359" s="17">
        <v>357</v>
      </c>
      <c r="J359" s="9">
        <f t="shared" si="44"/>
        <v>0.22869955156950672</v>
      </c>
      <c r="K359" s="8">
        <f t="shared" si="45"/>
        <v>7.5959157036792888</v>
      </c>
      <c r="L359" s="9" cm="1">
        <f t="array" ref="L359">INDEX($J$3:$J$1562,MATCH(MIN(ABS($K$3:$K$1562-C359)),ABS($K$3:$K$1562-C359),0))</f>
        <v>0.56374119154388214</v>
      </c>
      <c r="M359" s="8" cm="1">
        <f t="array" ref="M359">INDEX($H$3:$H$362,MATCH(MIN(ABS($F$3:$F$362-L359)),ABS($F$3:$F$362-L359),0))</f>
        <v>23.182287475832041</v>
      </c>
      <c r="N359" s="8">
        <f t="shared" si="46"/>
        <v>1.0896285610588117</v>
      </c>
      <c r="O359" s="8" cm="1">
        <f t="array" ref="O359">INDEX($G$3:$G$362,MATCH(MIN(ABS($F$3:$F$362-L359)),ABS($F$3:$F$362-L359),0))</f>
        <v>14.734795200789119</v>
      </c>
      <c r="P359" s="18">
        <f t="shared" si="47"/>
        <v>16.055453692132133</v>
      </c>
    </row>
    <row r="360" spans="1:16" x14ac:dyDescent="0.25">
      <c r="A360" s="2">
        <v>36800</v>
      </c>
      <c r="B360" s="7">
        <v>49.385766170075009</v>
      </c>
      <c r="C360" s="7">
        <v>17.478608552722992</v>
      </c>
      <c r="D360" s="6">
        <f t="shared" si="40"/>
        <v>10</v>
      </c>
      <c r="E360" s="17">
        <v>358</v>
      </c>
      <c r="F360" s="9">
        <f t="shared" si="41"/>
        <v>0.99168975069252074</v>
      </c>
      <c r="G360" s="8">
        <f t="shared" si="42"/>
        <v>130.44738509310162</v>
      </c>
      <c r="H360" s="8">
        <f t="shared" si="43"/>
        <v>124.61366925686465</v>
      </c>
      <c r="I360" s="17">
        <v>358</v>
      </c>
      <c r="J360" s="9">
        <f t="shared" si="44"/>
        <v>0.2293401665598975</v>
      </c>
      <c r="K360" s="8">
        <f t="shared" si="45"/>
        <v>7.6414236035773149</v>
      </c>
      <c r="L360" s="9" cm="1">
        <f t="array" ref="L360">INDEX($J$3:$J$1562,MATCH(MIN(ABS($K$3:$K$1562-C360)),ABS($K$3:$K$1562-C360),0))</f>
        <v>0.43689942344650867</v>
      </c>
      <c r="M360" s="8" cm="1">
        <f t="array" ref="M360">INDEX($H$3:$H$362,MATCH(MIN(ABS($F$3:$F$362-L360)),ABS($F$3:$F$362-L360),0))</f>
        <v>16.724439209349391</v>
      </c>
      <c r="N360" s="8">
        <f t="shared" si="46"/>
        <v>1.0450938494219884</v>
      </c>
      <c r="O360" s="8" cm="1">
        <f t="array" ref="O360">INDEX($G$3:$G$362,MATCH(MIN(ABS($F$3:$F$362-L360)),ABS($F$3:$F$362-L360),0))</f>
        <v>9.2710543228718922</v>
      </c>
      <c r="P360" s="18">
        <f t="shared" si="47"/>
        <v>9.689121850490551</v>
      </c>
    </row>
    <row r="361" spans="1:16" x14ac:dyDescent="0.25">
      <c r="A361" s="2">
        <v>36831</v>
      </c>
      <c r="B361" s="7">
        <v>0.64081587889982883</v>
      </c>
      <c r="C361" s="7">
        <v>27.508160880240979</v>
      </c>
      <c r="D361" s="6">
        <f t="shared" si="40"/>
        <v>11</v>
      </c>
      <c r="E361" s="17">
        <v>359</v>
      </c>
      <c r="F361" s="9">
        <f t="shared" si="41"/>
        <v>0.9944598337950139</v>
      </c>
      <c r="G361" s="8">
        <f t="shared" si="42"/>
        <v>178.59724126969402</v>
      </c>
      <c r="H361" s="8">
        <f t="shared" si="43"/>
        <v>155.35628163730277</v>
      </c>
      <c r="I361" s="17">
        <v>359</v>
      </c>
      <c r="J361" s="9">
        <f t="shared" si="44"/>
        <v>0.22998078155028828</v>
      </c>
      <c r="K361" s="8">
        <f t="shared" si="45"/>
        <v>7.6711120921732467</v>
      </c>
      <c r="L361" s="9" cm="1">
        <f t="array" ref="L361">INDEX($J$3:$J$1562,MATCH(MIN(ABS($K$3:$K$1562-C361)),ABS($K$3:$K$1562-C361),0))</f>
        <v>0.59385009609224859</v>
      </c>
      <c r="M361" s="8" cm="1">
        <f t="array" ref="M361">INDEX($H$3:$H$362,MATCH(MIN(ABS($F$3:$F$362-L361)),ABS($F$3:$F$362-L361),0))</f>
        <v>24.513989024868444</v>
      </c>
      <c r="N361" s="8">
        <f t="shared" si="46"/>
        <v>1.1221413557921998</v>
      </c>
      <c r="O361" s="8" cm="1">
        <f t="array" ref="O361">INDEX($G$3:$G$362,MATCH(MIN(ABS($F$3:$F$362-L361)),ABS($F$3:$F$362-L361),0))</f>
        <v>16.509605725544006</v>
      </c>
      <c r="P361" s="18">
        <f t="shared" si="47"/>
        <v>18.526111352456613</v>
      </c>
    </row>
    <row r="362" spans="1:16" x14ac:dyDescent="0.25">
      <c r="A362" s="2">
        <v>36861</v>
      </c>
      <c r="B362" s="7">
        <v>57.033222256123082</v>
      </c>
      <c r="C362" s="7">
        <v>26.072507390574039</v>
      </c>
      <c r="D362" s="6">
        <f t="shared" si="40"/>
        <v>12</v>
      </c>
      <c r="E362" s="17">
        <v>360</v>
      </c>
      <c r="F362" s="9">
        <f t="shared" si="41"/>
        <v>0.99722991689750695</v>
      </c>
      <c r="G362" s="8">
        <f t="shared" si="42"/>
        <v>219.19714377885498</v>
      </c>
      <c r="H362" s="8">
        <f t="shared" si="43"/>
        <v>167.9827962422483</v>
      </c>
      <c r="I362" s="17">
        <v>360</v>
      </c>
      <c r="J362" s="9">
        <f t="shared" si="44"/>
        <v>0.23062139654067906</v>
      </c>
      <c r="K362" s="8">
        <f t="shared" si="45"/>
        <v>7.6821237409814866</v>
      </c>
      <c r="L362" s="9" cm="1">
        <f t="array" ref="L362">INDEX($J$3:$J$1562,MATCH(MIN(ABS($K$3:$K$1562-C362)),ABS($K$3:$K$1562-C362),0))</f>
        <v>0.57847533632286996</v>
      </c>
      <c r="M362" s="8" cm="1">
        <f t="array" ref="M362">INDEX($H$3:$H$362,MATCH(MIN(ABS($F$3:$F$362-L362)),ABS($F$3:$F$362-L362),0))</f>
        <v>23.769487018114617</v>
      </c>
      <c r="N362" s="8">
        <f t="shared" si="46"/>
        <v>1.0968897801919031</v>
      </c>
      <c r="O362" s="8" cm="1">
        <f t="array" ref="O362">INDEX($G$3:$G$362,MATCH(MIN(ABS($F$3:$F$362-L362)),ABS($F$3:$F$362-L362),0))</f>
        <v>15.234197104587158</v>
      </c>
      <c r="P362" s="18">
        <f t="shared" si="47"/>
        <v>16.710235113450736</v>
      </c>
    </row>
    <row r="363" spans="1:16" x14ac:dyDescent="0.25">
      <c r="A363" s="2">
        <v>36892</v>
      </c>
      <c r="B363" s="7">
        <v>62.335303490321422</v>
      </c>
      <c r="C363" s="7">
        <v>38.155460703754144</v>
      </c>
      <c r="D363" s="6">
        <f t="shared" si="40"/>
        <v>1</v>
      </c>
      <c r="I363" s="17">
        <v>361</v>
      </c>
      <c r="J363" s="9">
        <f t="shared" si="44"/>
        <v>0.23126201153106982</v>
      </c>
      <c r="K363" s="8">
        <f t="shared" si="45"/>
        <v>7.7255285862865914</v>
      </c>
      <c r="L363" s="9" cm="1">
        <f t="array" ref="L363">INDEX($J$3:$J$1562,MATCH(MIN(ABS($K$3:$K$1562-C363)),ABS($K$3:$K$1562-C363),0))</f>
        <v>0.70595771941063423</v>
      </c>
      <c r="M363" s="8" cm="1">
        <f t="array" ref="M363">INDEX($H$3:$H$362,MATCH(MIN(ABS($F$3:$F$362-L363)),ABS($F$3:$F$362-L363),0))</f>
        <v>32.819775258950735</v>
      </c>
      <c r="N363" s="8">
        <f t="shared" si="46"/>
        <v>1.162575319383037</v>
      </c>
      <c r="O363" s="8" cm="1">
        <f t="array" ref="O363">INDEX($G$3:$G$362,MATCH(MIN(ABS($F$3:$F$362-L363)),ABS($F$3:$F$362-L363),0))</f>
        <v>24.422782596775775</v>
      </c>
      <c r="P363" s="18">
        <f t="shared" si="47"/>
        <v>28.393324277669077</v>
      </c>
    </row>
    <row r="364" spans="1:16" x14ac:dyDescent="0.25">
      <c r="A364" s="2">
        <v>36923</v>
      </c>
      <c r="B364" s="7">
        <v>15.761708897440274</v>
      </c>
      <c r="C364" s="7">
        <v>1.1903256877658568</v>
      </c>
      <c r="D364" s="6">
        <f t="shared" si="40"/>
        <v>2</v>
      </c>
      <c r="I364" s="17">
        <v>362</v>
      </c>
      <c r="J364" s="9">
        <f t="shared" si="44"/>
        <v>0.2319026265214606</v>
      </c>
      <c r="K364" s="8">
        <f t="shared" si="45"/>
        <v>7.7313631977991468</v>
      </c>
      <c r="L364" s="9" cm="1">
        <f t="array" ref="L364">INDEX($J$3:$J$1562,MATCH(MIN(ABS($K$3:$K$1562-C364)),ABS($K$3:$K$1562-C364),0))</f>
        <v>4.2921204356181936E-2</v>
      </c>
      <c r="M364" s="8" cm="1">
        <f t="array" ref="M364">INDEX($H$3:$H$362,MATCH(MIN(ABS($F$3:$F$362-L364)),ABS($F$3:$F$362-L364),0))</f>
        <v>1.0837982017828895</v>
      </c>
      <c r="N364" s="8">
        <f t="shared" si="46"/>
        <v>1.0982908864470575</v>
      </c>
      <c r="O364" s="8" cm="1">
        <f t="array" ref="O364">INDEX($G$3:$G$362,MATCH(MIN(ABS($F$3:$F$362-L364)),ABS($F$3:$F$362-L364),0))</f>
        <v>0.59674351067558673</v>
      </c>
      <c r="P364" s="18">
        <f t="shared" si="47"/>
        <v>0.65539795932141931</v>
      </c>
    </row>
    <row r="365" spans="1:16" x14ac:dyDescent="0.25">
      <c r="A365" s="2">
        <v>36951</v>
      </c>
      <c r="B365" s="7">
        <v>30.308301871872484</v>
      </c>
      <c r="C365" s="7">
        <v>4.3111230990263625</v>
      </c>
      <c r="D365" s="6">
        <f t="shared" si="40"/>
        <v>3</v>
      </c>
      <c r="I365" s="17">
        <v>363</v>
      </c>
      <c r="J365" s="9">
        <f t="shared" si="44"/>
        <v>0.23254324151185138</v>
      </c>
      <c r="K365" s="8">
        <f t="shared" si="45"/>
        <v>7.7889699239170929</v>
      </c>
      <c r="L365" s="9" cm="1">
        <f t="array" ref="L365">INDEX($J$3:$J$1562,MATCH(MIN(ABS($K$3:$K$1562-C365)),ABS($K$3:$K$1562-C365),0))</f>
        <v>0.1313260730301089</v>
      </c>
      <c r="M365" s="8" cm="1">
        <f t="array" ref="M365">INDEX($H$3:$H$362,MATCH(MIN(ABS($F$3:$F$362-L365)),ABS($F$3:$F$362-L365),0))</f>
        <v>3.6590018460076568</v>
      </c>
      <c r="N365" s="8">
        <f t="shared" si="46"/>
        <v>1.1782238108817125</v>
      </c>
      <c r="O365" s="8" cm="1">
        <f t="array" ref="O365">INDEX($G$3:$G$362,MATCH(MIN(ABS($F$3:$F$362-L365)),ABS($F$3:$F$362-L365),0))</f>
        <v>1.5734719996869142</v>
      </c>
      <c r="P365" s="18">
        <f t="shared" si="47"/>
        <v>1.8539021757867846</v>
      </c>
    </row>
    <row r="366" spans="1:16" x14ac:dyDescent="0.25">
      <c r="A366" s="2">
        <v>36982</v>
      </c>
      <c r="B366" s="7">
        <v>65.991676417631467</v>
      </c>
      <c r="C366" s="7">
        <v>7.4256749649046316</v>
      </c>
      <c r="D366" s="6">
        <f t="shared" si="40"/>
        <v>4</v>
      </c>
      <c r="I366" s="17">
        <v>364</v>
      </c>
      <c r="J366" s="9">
        <f t="shared" si="44"/>
        <v>0.23318385650224216</v>
      </c>
      <c r="K366" s="8">
        <f t="shared" si="45"/>
        <v>7.8355056563756111</v>
      </c>
      <c r="L366" s="9" cm="1">
        <f t="array" ref="L366">INDEX($J$3:$J$1562,MATCH(MIN(ABS($K$3:$K$1562-C366)),ABS($K$3:$K$1562-C366),0))</f>
        <v>0.22101217168481743</v>
      </c>
      <c r="M366" s="8" cm="1">
        <f t="array" ref="M366">INDEX($H$3:$H$362,MATCH(MIN(ABS($F$3:$F$362-L366)),ABS($F$3:$F$362-L366),0))</f>
        <v>7.1220837691045142</v>
      </c>
      <c r="N366" s="8">
        <f t="shared" si="46"/>
        <v>1.0426267375732214</v>
      </c>
      <c r="O366" s="8" cm="1">
        <f t="array" ref="O366">INDEX($G$3:$G$362,MATCH(MIN(ABS($F$3:$F$362-L366)),ABS($F$3:$F$362-L366),0))</f>
        <v>2.9321591351710494</v>
      </c>
      <c r="P366" s="18">
        <f t="shared" si="47"/>
        <v>3.0571475131489096</v>
      </c>
    </row>
    <row r="367" spans="1:16" x14ac:dyDescent="0.25">
      <c r="A367" s="2">
        <v>37012</v>
      </c>
      <c r="B367" s="7">
        <v>22.812913256667208</v>
      </c>
      <c r="C367" s="7">
        <v>19.014276868866666</v>
      </c>
      <c r="D367" s="6">
        <f t="shared" si="40"/>
        <v>5</v>
      </c>
      <c r="I367" s="17">
        <v>365</v>
      </c>
      <c r="J367" s="9">
        <f t="shared" si="44"/>
        <v>0.23382447149263294</v>
      </c>
      <c r="K367" s="8">
        <f t="shared" si="45"/>
        <v>7.9341070347907428</v>
      </c>
      <c r="L367" s="9" cm="1">
        <f t="array" ref="L367">INDEX($J$3:$J$1562,MATCH(MIN(ABS($K$3:$K$1562-C367)),ABS($K$3:$K$1562-C367),0))</f>
        <v>0.47021140294682895</v>
      </c>
      <c r="M367" s="8" cm="1">
        <f t="array" ref="M367">INDEX($H$3:$H$362,MATCH(MIN(ABS($F$3:$F$362-L367)),ABS($F$3:$F$362-L367),0))</f>
        <v>18.063506496891666</v>
      </c>
      <c r="N367" s="8">
        <f t="shared" si="46"/>
        <v>1.0526348730872717</v>
      </c>
      <c r="O367" s="8" cm="1">
        <f t="array" ref="O367">INDEX($G$3:$G$362,MATCH(MIN(ABS($F$3:$F$362-L367)),ABS($F$3:$F$362-L367),0))</f>
        <v>10.775915844807804</v>
      </c>
      <c r="P367" s="18">
        <f t="shared" si="47"/>
        <v>11.343104807698381</v>
      </c>
    </row>
    <row r="368" spans="1:16" x14ac:dyDescent="0.25">
      <c r="A368" s="2">
        <v>37043</v>
      </c>
      <c r="B368" s="7">
        <v>6.9828956703569904</v>
      </c>
      <c r="C368" s="7">
        <v>81.812286477769149</v>
      </c>
      <c r="D368" s="6">
        <f t="shared" si="40"/>
        <v>6</v>
      </c>
      <c r="I368" s="17">
        <v>366</v>
      </c>
      <c r="J368" s="9">
        <f t="shared" si="44"/>
        <v>0.23446508648302369</v>
      </c>
      <c r="K368" s="8">
        <f t="shared" si="45"/>
        <v>7.9358334743255758</v>
      </c>
      <c r="L368" s="9" cm="1">
        <f t="array" ref="L368">INDEX($J$3:$J$1562,MATCH(MIN(ABS($K$3:$K$1562-C368)),ABS($K$3:$K$1562-C368),0))</f>
        <v>0.93273542600896864</v>
      </c>
      <c r="M368" s="8" cm="1">
        <f t="array" ref="M368">INDEX($H$3:$H$362,MATCH(MIN(ABS($F$3:$F$362-L368)),ABS($F$3:$F$362-L368),0))</f>
        <v>73.100242886347303</v>
      </c>
      <c r="N368" s="8">
        <f t="shared" si="46"/>
        <v>1.1191794068997405</v>
      </c>
      <c r="O368" s="8" cm="1">
        <f t="array" ref="O368">INDEX($G$3:$G$362,MATCH(MIN(ABS($F$3:$F$362-L368)),ABS($F$3:$F$362-L368),0))</f>
        <v>61.109937096471938</v>
      </c>
      <c r="P368" s="18">
        <f t="shared" si="47"/>
        <v>68.392983155309921</v>
      </c>
    </row>
    <row r="369" spans="1:16" x14ac:dyDescent="0.25">
      <c r="A369" s="2">
        <v>37073</v>
      </c>
      <c r="B369" s="7">
        <v>13.608362013894553</v>
      </c>
      <c r="C369" s="7">
        <v>47.992548288851076</v>
      </c>
      <c r="D369" s="6">
        <f t="shared" si="40"/>
        <v>7</v>
      </c>
      <c r="I369" s="17">
        <v>367</v>
      </c>
      <c r="J369" s="9">
        <f t="shared" si="44"/>
        <v>0.23510570147341447</v>
      </c>
      <c r="K369" s="8">
        <f t="shared" si="45"/>
        <v>7.9386855272041332</v>
      </c>
      <c r="L369" s="9" cm="1">
        <f t="array" ref="L369">INDEX($J$3:$J$1562,MATCH(MIN(ABS($K$3:$K$1562-C369)),ABS($K$3:$K$1562-C369),0))</f>
        <v>0.79372197309417036</v>
      </c>
      <c r="M369" s="8" cm="1">
        <f t="array" ref="M369">INDEX($H$3:$H$362,MATCH(MIN(ABS($F$3:$F$362-L369)),ABS($F$3:$F$362-L369),0))</f>
        <v>42.178855057024244</v>
      </c>
      <c r="N369" s="8">
        <f t="shared" si="46"/>
        <v>1.1378343064070122</v>
      </c>
      <c r="O369" s="8" cm="1">
        <f t="array" ref="O369">INDEX($G$3:$G$362,MATCH(MIN(ABS($F$3:$F$362-L369)),ABS($F$3:$F$362-L369),0))</f>
        <v>32.992193902119723</v>
      </c>
      <c r="P369" s="18">
        <f t="shared" si="47"/>
        <v>37.539650065464052</v>
      </c>
    </row>
    <row r="370" spans="1:16" x14ac:dyDescent="0.25">
      <c r="A370" s="2">
        <v>37104</v>
      </c>
      <c r="B370" s="7">
        <v>5.6630867584900084</v>
      </c>
      <c r="C370" s="7">
        <v>7.0423164087190671</v>
      </c>
      <c r="D370" s="6">
        <f t="shared" si="40"/>
        <v>8</v>
      </c>
      <c r="I370" s="17">
        <v>368</v>
      </c>
      <c r="J370" s="9">
        <f t="shared" si="44"/>
        <v>0.23574631646380526</v>
      </c>
      <c r="K370" s="8">
        <f t="shared" si="45"/>
        <v>7.9414819846466864</v>
      </c>
      <c r="L370" s="9" cm="1">
        <f t="array" ref="L370">INDEX($J$3:$J$1562,MATCH(MIN(ABS($K$3:$K$1562-C370)),ABS($K$3:$K$1562-C370),0))</f>
        <v>0.20499679692504805</v>
      </c>
      <c r="M370" s="8" cm="1">
        <f t="array" ref="M370">INDEX($H$3:$H$362,MATCH(MIN(ABS($F$3:$F$362-L370)),ABS($F$3:$F$362-L370),0))</f>
        <v>6.2989570003090227</v>
      </c>
      <c r="N370" s="8">
        <f t="shared" si="46"/>
        <v>1.1180130946081352</v>
      </c>
      <c r="O370" s="8" cm="1">
        <f t="array" ref="O370">INDEX($G$3:$G$362,MATCH(MIN(ABS($F$3:$F$362-L370)),ABS($F$3:$F$362-L370),0))</f>
        <v>2.655017498049228</v>
      </c>
      <c r="P370" s="18">
        <f t="shared" si="47"/>
        <v>2.968344329232766</v>
      </c>
    </row>
    <row r="371" spans="1:16" x14ac:dyDescent="0.25">
      <c r="A371" s="2">
        <v>37135</v>
      </c>
      <c r="B371" s="7">
        <v>15.118089928792671</v>
      </c>
      <c r="C371" s="7">
        <v>0.28478475337677062</v>
      </c>
      <c r="D371" s="6">
        <f t="shared" si="40"/>
        <v>9</v>
      </c>
      <c r="I371" s="17">
        <v>369</v>
      </c>
      <c r="J371" s="9">
        <f t="shared" si="44"/>
        <v>0.23638693145419604</v>
      </c>
      <c r="K371" s="8">
        <f t="shared" si="45"/>
        <v>7.9963819377252321</v>
      </c>
      <c r="L371" s="9" cm="1">
        <f t="array" ref="L371">INDEX($J$3:$J$1562,MATCH(MIN(ABS($K$3:$K$1562-C371)),ABS($K$3:$K$1562-C371),0))</f>
        <v>1.2812299807815503E-2</v>
      </c>
      <c r="M371" s="8" cm="1">
        <f t="array" ref="M371">INDEX($H$3:$H$362,MATCH(MIN(ABS($F$3:$F$362-L371)),ABS($F$3:$F$362-L371),0))</f>
        <v>0.3580031354006708</v>
      </c>
      <c r="N371" s="8">
        <f t="shared" si="46"/>
        <v>0.79548117101836147</v>
      </c>
      <c r="O371" s="8" cm="1">
        <f t="array" ref="O371">INDEX($G$3:$G$362,MATCH(MIN(ABS($F$3:$F$362-L371)),ABS($F$3:$F$362-L371),0))</f>
        <v>0.13134337202983098</v>
      </c>
      <c r="P371" s="18">
        <f t="shared" si="47"/>
        <v>0.10448117938779025</v>
      </c>
    </row>
    <row r="372" spans="1:16" x14ac:dyDescent="0.25">
      <c r="A372" s="2">
        <v>37165</v>
      </c>
      <c r="B372" s="7">
        <v>25.910179693472049</v>
      </c>
      <c r="C372" s="7">
        <v>1.0207248247992475</v>
      </c>
      <c r="D372" s="6">
        <f t="shared" si="40"/>
        <v>10</v>
      </c>
      <c r="I372" s="17">
        <v>370</v>
      </c>
      <c r="J372" s="9">
        <f t="shared" si="44"/>
        <v>0.23702754644458679</v>
      </c>
      <c r="K372" s="8">
        <f t="shared" si="45"/>
        <v>7.9986073463760246</v>
      </c>
      <c r="L372" s="9" cm="1">
        <f t="array" ref="L372">INDEX($J$3:$J$1562,MATCH(MIN(ABS($K$3:$K$1562-C372)),ABS($K$3:$K$1562-C372),0))</f>
        <v>3.459320948110186E-2</v>
      </c>
      <c r="M372" s="8" cm="1">
        <f t="array" ref="M372">INDEX($H$3:$H$362,MATCH(MIN(ABS($F$3:$F$362-L372)),ABS($F$3:$F$362-L372),0))</f>
        <v>0.97774830288323766</v>
      </c>
      <c r="N372" s="8">
        <f t="shared" si="46"/>
        <v>1.0439545860517256</v>
      </c>
      <c r="O372" s="8" cm="1">
        <f t="array" ref="O372">INDEX($G$3:$G$362,MATCH(MIN(ABS($F$3:$F$362-L372)),ABS($F$3:$F$362-L372),0))</f>
        <v>0.52395768148549593</v>
      </c>
      <c r="P372" s="18">
        <f t="shared" si="47"/>
        <v>0.54698802448381278</v>
      </c>
    </row>
    <row r="373" spans="1:16" x14ac:dyDescent="0.25">
      <c r="A373" s="2">
        <v>37196</v>
      </c>
      <c r="B373" s="7">
        <v>49.427450765984148</v>
      </c>
      <c r="C373" s="7">
        <v>22.572663822683332</v>
      </c>
      <c r="D373" s="6">
        <f t="shared" si="40"/>
        <v>11</v>
      </c>
      <c r="I373" s="17">
        <v>371</v>
      </c>
      <c r="J373" s="9">
        <f t="shared" si="44"/>
        <v>0.23766816143497757</v>
      </c>
      <c r="K373" s="8">
        <f t="shared" si="45"/>
        <v>7.9999969114744118</v>
      </c>
      <c r="L373" s="9" cm="1">
        <f t="array" ref="L373">INDEX($J$3:$J$1562,MATCH(MIN(ABS($K$3:$K$1562-C373)),ABS($K$3:$K$1562-C373),0))</f>
        <v>0.52274183215887249</v>
      </c>
      <c r="M373" s="8" cm="1">
        <f t="array" ref="M373">INDEX($H$3:$H$362,MATCH(MIN(ABS($F$3:$F$362-L373)),ABS($F$3:$F$362-L373),0))</f>
        <v>19.954990985421944</v>
      </c>
      <c r="N373" s="8">
        <f t="shared" si="46"/>
        <v>1.131178853409341</v>
      </c>
      <c r="O373" s="8" cm="1">
        <f t="array" ref="O373">INDEX($G$3:$G$362,MATCH(MIN(ABS($F$3:$F$362-L373)),ABS($F$3:$F$362-L373),0))</f>
        <v>13.190824378349649</v>
      </c>
      <c r="P373" s="18">
        <f t="shared" si="47"/>
        <v>14.921181595825539</v>
      </c>
    </row>
    <row r="374" spans="1:16" x14ac:dyDescent="0.25">
      <c r="A374" s="2">
        <v>37226</v>
      </c>
      <c r="B374" s="7">
        <v>2.2636432273096636</v>
      </c>
      <c r="C374" s="7">
        <v>12.227598110527902</v>
      </c>
      <c r="D374" s="6">
        <f t="shared" si="40"/>
        <v>12</v>
      </c>
      <c r="I374" s="17">
        <v>372</v>
      </c>
      <c r="J374" s="9">
        <f t="shared" si="44"/>
        <v>0.23830877642536835</v>
      </c>
      <c r="K374" s="8">
        <f t="shared" si="45"/>
        <v>8.0957566989957375</v>
      </c>
      <c r="L374" s="9" cm="1">
        <f t="array" ref="L374">INDEX($J$3:$J$1562,MATCH(MIN(ABS($K$3:$K$1562-C374)),ABS($K$3:$K$1562-C374),0))</f>
        <v>0.3273542600896861</v>
      </c>
      <c r="M374" s="8" cm="1">
        <f t="array" ref="M374">INDEX($H$3:$H$362,MATCH(MIN(ABS($F$3:$F$362-L374)),ABS($F$3:$F$362-L374),0))</f>
        <v>12.537341062961998</v>
      </c>
      <c r="N374" s="8">
        <f t="shared" si="46"/>
        <v>0.97529436657433344</v>
      </c>
      <c r="O374" s="8" cm="1">
        <f t="array" ref="O374">INDEX($G$3:$G$362,MATCH(MIN(ABS($F$3:$F$362-L374)),ABS($F$3:$F$362-L374),0))</f>
        <v>5.3303567434997374</v>
      </c>
      <c r="P374" s="18">
        <f t="shared" si="47"/>
        <v>5.198666903766803</v>
      </c>
    </row>
    <row r="375" spans="1:16" x14ac:dyDescent="0.25">
      <c r="A375" s="2">
        <v>37257</v>
      </c>
      <c r="B375" s="7">
        <v>8.2172130785869921</v>
      </c>
      <c r="C375" s="7">
        <v>2.7178527477906638</v>
      </c>
      <c r="D375" s="6">
        <f t="shared" si="40"/>
        <v>1</v>
      </c>
      <c r="I375" s="17">
        <v>373</v>
      </c>
      <c r="J375" s="9">
        <f t="shared" si="44"/>
        <v>0.23894939141575913</v>
      </c>
      <c r="K375" s="8">
        <f t="shared" si="45"/>
        <v>8.1045250092731678</v>
      </c>
      <c r="L375" s="9" cm="1">
        <f t="array" ref="L375">INDEX($J$3:$J$1562,MATCH(MIN(ABS($K$3:$K$1562-C375)),ABS($K$3:$K$1562-C375),0))</f>
        <v>9.2248558616271625E-2</v>
      </c>
      <c r="M375" s="8" cm="1">
        <f t="array" ref="M375">INDEX($H$3:$H$362,MATCH(MIN(ABS($F$3:$F$362-L375)),ABS($F$3:$F$362-L375),0))</f>
        <v>2.5996936710096885</v>
      </c>
      <c r="N375" s="8">
        <f t="shared" si="46"/>
        <v>1.045451153764237</v>
      </c>
      <c r="O375" s="8" cm="1">
        <f t="array" ref="O375">INDEX($G$3:$G$362,MATCH(MIN(ABS($F$3:$F$362-L375)),ABS($F$3:$F$362-L375),0))</f>
        <v>1.1854117298028395</v>
      </c>
      <c r="P375" s="18">
        <f t="shared" si="47"/>
        <v>1.2392900606080386</v>
      </c>
    </row>
    <row r="376" spans="1:16" x14ac:dyDescent="0.25">
      <c r="A376" s="2">
        <v>37288</v>
      </c>
      <c r="B376" s="7">
        <v>5.6053413128777425</v>
      </c>
      <c r="C376" s="7">
        <v>2.6400147054282357</v>
      </c>
      <c r="D376" s="6">
        <f t="shared" si="40"/>
        <v>2</v>
      </c>
      <c r="I376" s="17">
        <v>374</v>
      </c>
      <c r="J376" s="9">
        <f t="shared" si="44"/>
        <v>0.23959000640614991</v>
      </c>
      <c r="K376" s="8">
        <f t="shared" si="45"/>
        <v>8.1056904653928719</v>
      </c>
      <c r="L376" s="9" cm="1">
        <f t="array" ref="L376">INDEX($J$3:$J$1562,MATCH(MIN(ABS($K$3:$K$1562-C376)),ABS($K$3:$K$1562-C376),0))</f>
        <v>8.9686098654708515E-2</v>
      </c>
      <c r="M376" s="8" cm="1">
        <f t="array" ref="M376">INDEX($H$3:$H$362,MATCH(MIN(ABS($F$3:$F$362-L376)),ABS($F$3:$F$362-L376),0))</f>
        <v>2.544693774884252</v>
      </c>
      <c r="N376" s="8">
        <f t="shared" si="46"/>
        <v>1.0374587038663696</v>
      </c>
      <c r="O376" s="8" cm="1">
        <f t="array" ref="O376">INDEX($G$3:$G$362,MATCH(MIN(ABS($F$3:$F$362-L376)),ABS($F$3:$F$362-L376),0))</f>
        <v>1.1742796560812283</v>
      </c>
      <c r="P376" s="18">
        <f t="shared" si="47"/>
        <v>1.2182666499746775</v>
      </c>
    </row>
    <row r="377" spans="1:16" x14ac:dyDescent="0.25">
      <c r="A377" s="2">
        <v>37316</v>
      </c>
      <c r="B377" s="7">
        <v>2.655017498049228</v>
      </c>
      <c r="C377" s="7">
        <v>15.32215725459899</v>
      </c>
      <c r="D377" s="6">
        <f t="shared" si="40"/>
        <v>3</v>
      </c>
      <c r="I377" s="17">
        <v>375</v>
      </c>
      <c r="J377" s="9">
        <f t="shared" si="44"/>
        <v>0.24023062139654067</v>
      </c>
      <c r="K377" s="8">
        <f t="shared" si="45"/>
        <v>8.1284812702709726</v>
      </c>
      <c r="L377" s="9" cm="1">
        <f t="array" ref="L377">INDEX($J$3:$J$1562,MATCH(MIN(ABS($K$3:$K$1562-C377)),ABS($K$3:$K$1562-C377),0))</f>
        <v>0.39333760409993596</v>
      </c>
      <c r="M377" s="8" cm="1">
        <f t="array" ref="M377">INDEX($H$3:$H$362,MATCH(MIN(ABS($F$3:$F$362-L377)),ABS($F$3:$F$362-L377),0))</f>
        <v>15.053465330888324</v>
      </c>
      <c r="N377" s="8">
        <f t="shared" si="46"/>
        <v>1.0178491741140383</v>
      </c>
      <c r="O377" s="8" cm="1">
        <f t="array" ref="O377">INDEX($G$3:$G$362,MATCH(MIN(ABS($F$3:$F$362-L377)),ABS($F$3:$F$362-L377),0))</f>
        <v>7.2832809072089644</v>
      </c>
      <c r="P377" s="18">
        <f t="shared" si="47"/>
        <v>7.4132814562431877</v>
      </c>
    </row>
    <row r="378" spans="1:16" x14ac:dyDescent="0.25">
      <c r="A378" s="2">
        <v>37347</v>
      </c>
      <c r="B378" s="7">
        <v>32.071317944996963</v>
      </c>
      <c r="C378" s="7">
        <v>31.929850925705914</v>
      </c>
      <c r="D378" s="6">
        <f t="shared" si="40"/>
        <v>4</v>
      </c>
      <c r="I378" s="17">
        <v>376</v>
      </c>
      <c r="J378" s="9">
        <f t="shared" si="44"/>
        <v>0.24087123638693145</v>
      </c>
      <c r="K378" s="8">
        <f t="shared" si="45"/>
        <v>8.1315400141087437</v>
      </c>
      <c r="L378" s="9" cm="1">
        <f t="array" ref="L378">INDEX($J$3:$J$1562,MATCH(MIN(ABS($K$3:$K$1562-C378)),ABS($K$3:$K$1562-C378),0))</f>
        <v>0.64509929532351062</v>
      </c>
      <c r="M378" s="8" cm="1">
        <f t="array" ref="M378">INDEX($H$3:$H$362,MATCH(MIN(ABS($F$3:$F$362-L378)),ABS($F$3:$F$362-L378),0))</f>
        <v>27.253033462853129</v>
      </c>
      <c r="N378" s="8">
        <f t="shared" si="46"/>
        <v>1.171607225640678</v>
      </c>
      <c r="O378" s="8" cm="1">
        <f t="array" ref="O378">INDEX($G$3:$G$362,MATCH(MIN(ABS($F$3:$F$362-L378)),ABS($F$3:$F$362-L378),0))</f>
        <v>19.65116744939229</v>
      </c>
      <c r="P378" s="18">
        <f t="shared" si="47"/>
        <v>23.0234497759829</v>
      </c>
    </row>
    <row r="379" spans="1:16" x14ac:dyDescent="0.25">
      <c r="A379" s="2">
        <v>37377</v>
      </c>
      <c r="B379" s="7">
        <v>14.715111406222</v>
      </c>
      <c r="C379" s="7">
        <v>11.524610637323494</v>
      </c>
      <c r="D379" s="6">
        <f t="shared" si="40"/>
        <v>5</v>
      </c>
      <c r="I379" s="17">
        <v>377</v>
      </c>
      <c r="J379" s="9">
        <f t="shared" si="44"/>
        <v>0.24151185137732223</v>
      </c>
      <c r="K379" s="8">
        <f t="shared" si="45"/>
        <v>8.1397821733317866</v>
      </c>
      <c r="L379" s="9" cm="1">
        <f t="array" ref="L379">INDEX($J$3:$J$1562,MATCH(MIN(ABS($K$3:$K$1562-C379)),ABS($K$3:$K$1562-C379),0))</f>
        <v>0.31197950032030747</v>
      </c>
      <c r="M379" s="8" cm="1">
        <f t="array" ref="M379">INDEX($H$3:$H$362,MATCH(MIN(ABS($F$3:$F$362-L379)),ABS($F$3:$F$362-L379),0))</f>
        <v>12.232192186009756</v>
      </c>
      <c r="N379" s="8">
        <f t="shared" si="46"/>
        <v>0.94215415046408935</v>
      </c>
      <c r="O379" s="8" cm="1">
        <f t="array" ref="O379">INDEX($G$3:$G$362,MATCH(MIN(ABS($F$3:$F$362-L379)),ABS($F$3:$F$362-L379),0))</f>
        <v>4.9341473125116231</v>
      </c>
      <c r="P379" s="18">
        <f t="shared" si="47"/>
        <v>4.6487273694840576</v>
      </c>
    </row>
    <row r="380" spans="1:16" x14ac:dyDescent="0.25">
      <c r="A380" s="2">
        <v>37408</v>
      </c>
      <c r="B380" s="7">
        <v>36.004730467755088</v>
      </c>
      <c r="C380" s="7">
        <v>61.653450430577223</v>
      </c>
      <c r="D380" s="6">
        <f t="shared" si="40"/>
        <v>6</v>
      </c>
      <c r="I380" s="17">
        <v>378</v>
      </c>
      <c r="J380" s="9">
        <f t="shared" si="44"/>
        <v>0.24215246636771301</v>
      </c>
      <c r="K380" s="8">
        <f t="shared" si="45"/>
        <v>8.1680836368012137</v>
      </c>
      <c r="L380" s="9" cm="1">
        <f t="array" ref="L380">INDEX($J$3:$J$1562,MATCH(MIN(ABS($K$3:$K$1562-C380)),ABS($K$3:$K$1562-C380),0))</f>
        <v>0.86803331197950029</v>
      </c>
      <c r="M380" s="8" cm="1">
        <f t="array" ref="M380">INDEX($H$3:$H$362,MATCH(MIN(ABS($F$3:$F$362-L380)),ABS($F$3:$F$362-L380),0))</f>
        <v>55.067484664784594</v>
      </c>
      <c r="N380" s="8">
        <f t="shared" si="46"/>
        <v>1.1195980859827492</v>
      </c>
      <c r="O380" s="8" cm="1">
        <f t="array" ref="O380">INDEX($G$3:$G$362,MATCH(MIN(ABS($F$3:$F$362-L380)),ABS($F$3:$F$362-L380),0))</f>
        <v>39.890597998859747</v>
      </c>
      <c r="P380" s="18">
        <f t="shared" si="47"/>
        <v>44.661437168230663</v>
      </c>
    </row>
    <row r="381" spans="1:16" x14ac:dyDescent="0.25">
      <c r="A381" s="2">
        <v>37438</v>
      </c>
      <c r="B381" s="7">
        <v>12.872141894983253</v>
      </c>
      <c r="C381" s="7">
        <v>82.988059325799213</v>
      </c>
      <c r="D381" s="6">
        <f t="shared" si="40"/>
        <v>7</v>
      </c>
      <c r="I381" s="17">
        <v>379</v>
      </c>
      <c r="J381" s="9">
        <f t="shared" si="44"/>
        <v>0.24279308135810379</v>
      </c>
      <c r="K381" s="8">
        <f t="shared" si="45"/>
        <v>8.1772673232861575</v>
      </c>
      <c r="L381" s="9" cm="1">
        <f t="array" ref="L381">INDEX($J$3:$J$1562,MATCH(MIN(ABS($K$3:$K$1562-C381)),ABS($K$3:$K$1562-C381),0))</f>
        <v>0.93593850096092246</v>
      </c>
      <c r="M381" s="8" cm="1">
        <f t="array" ref="M381">INDEX($H$3:$H$362,MATCH(MIN(ABS($F$3:$F$362-L381)),ABS($F$3:$F$362-L381),0))</f>
        <v>73.844764386200211</v>
      </c>
      <c r="N381" s="8">
        <f t="shared" si="46"/>
        <v>1.1238177820133672</v>
      </c>
      <c r="O381" s="8" cm="1">
        <f t="array" ref="O381">INDEX($G$3:$G$362,MATCH(MIN(ABS($F$3:$F$362-L381)),ABS($F$3:$F$362-L381),0))</f>
        <v>62.335303490321422</v>
      </c>
      <c r="P381" s="18">
        <f t="shared" si="47"/>
        <v>70.053522509623136</v>
      </c>
    </row>
    <row r="382" spans="1:16" x14ac:dyDescent="0.25">
      <c r="A382" s="2">
        <v>37469</v>
      </c>
      <c r="B382" s="7">
        <v>0.94955865039374499</v>
      </c>
      <c r="C382" s="7">
        <v>57.743338582292004</v>
      </c>
      <c r="D382" s="6">
        <f t="shared" si="40"/>
        <v>8</v>
      </c>
      <c r="I382" s="17">
        <v>380</v>
      </c>
      <c r="J382" s="9">
        <f t="shared" si="44"/>
        <v>0.24343369634849454</v>
      </c>
      <c r="K382" s="8">
        <f t="shared" si="45"/>
        <v>8.253179720116643</v>
      </c>
      <c r="L382" s="9" cm="1">
        <f t="array" ref="L382">INDEX($J$3:$J$1562,MATCH(MIN(ABS($K$3:$K$1562-C382)),ABS($K$3:$K$1562-C382),0))</f>
        <v>0.85009609224855864</v>
      </c>
      <c r="M382" s="8" cm="1">
        <f t="array" ref="M382">INDEX($H$3:$H$362,MATCH(MIN(ABS($F$3:$F$362-L382)),ABS($F$3:$F$362-L382),0))</f>
        <v>52.493952255954561</v>
      </c>
      <c r="N382" s="8">
        <f t="shared" si="46"/>
        <v>1.0999998304707945</v>
      </c>
      <c r="O382" s="8" cm="1">
        <f t="array" ref="O382">INDEX($G$3:$G$362,MATCH(MIN(ABS($F$3:$F$362-L382)),ABS($F$3:$F$362-L382),0))</f>
        <v>38.412989371984004</v>
      </c>
      <c r="P382" s="18">
        <f t="shared" si="47"/>
        <v>42.254281797058837</v>
      </c>
    </row>
    <row r="383" spans="1:16" x14ac:dyDescent="0.25">
      <c r="A383" s="2">
        <v>37500</v>
      </c>
      <c r="B383" s="7">
        <v>0.52395768148549593</v>
      </c>
      <c r="C383" s="7">
        <v>17.242772400947214</v>
      </c>
      <c r="D383" s="6">
        <f t="shared" si="40"/>
        <v>9</v>
      </c>
      <c r="I383" s="17">
        <v>381</v>
      </c>
      <c r="J383" s="9">
        <f t="shared" si="44"/>
        <v>0.24407431133888532</v>
      </c>
      <c r="K383" s="8">
        <f t="shared" si="45"/>
        <v>8.2615632595740713</v>
      </c>
      <c r="L383" s="9" cm="1">
        <f t="array" ref="L383">INDEX($J$3:$J$1562,MATCH(MIN(ABS($K$3:$K$1562-C383)),ABS($K$3:$K$1562-C383),0))</f>
        <v>0.43433696348494555</v>
      </c>
      <c r="M383" s="8" cm="1">
        <f t="array" ref="M383">INDEX($H$3:$H$362,MATCH(MIN(ABS($F$3:$F$362-L383)),ABS($F$3:$F$362-L383),0))</f>
        <v>16.69958919709099</v>
      </c>
      <c r="N383" s="8">
        <f t="shared" si="46"/>
        <v>1.0325267404751994</v>
      </c>
      <c r="O383" s="8" cm="1">
        <f t="array" ref="O383">INDEX($G$3:$G$362,MATCH(MIN(ABS($F$3:$F$362-L383)),ABS($F$3:$F$362-L383),0))</f>
        <v>9.0835475107285877</v>
      </c>
      <c r="P383" s="18">
        <f t="shared" si="47"/>
        <v>9.3790057032042</v>
      </c>
    </row>
    <row r="384" spans="1:16" x14ac:dyDescent="0.25">
      <c r="A384" s="2">
        <v>37530</v>
      </c>
      <c r="B384" s="7">
        <v>19.376426171466477</v>
      </c>
      <c r="C384" s="7">
        <v>56.378158041299351</v>
      </c>
      <c r="D384" s="6">
        <f t="shared" si="40"/>
        <v>10</v>
      </c>
      <c r="I384" s="17">
        <v>382</v>
      </c>
      <c r="J384" s="9">
        <f t="shared" si="44"/>
        <v>0.24471492632927611</v>
      </c>
      <c r="K384" s="8">
        <f t="shared" si="45"/>
        <v>8.2731017975323251</v>
      </c>
      <c r="L384" s="9" cm="1">
        <f t="array" ref="L384">INDEX($J$3:$J$1562,MATCH(MIN(ABS($K$3:$K$1562-C384)),ABS($K$3:$K$1562-C384),0))</f>
        <v>0.84240871236386927</v>
      </c>
      <c r="M384" s="8" cm="1">
        <f t="array" ref="M384">INDEX($H$3:$H$362,MATCH(MIN(ABS($F$3:$F$362-L384)),ABS($F$3:$F$362-L384),0))</f>
        <v>51.169784768153406</v>
      </c>
      <c r="N384" s="8">
        <f t="shared" si="46"/>
        <v>1.1017861086722311</v>
      </c>
      <c r="O384" s="8" cm="1">
        <f t="array" ref="O384">INDEX($G$3:$G$362,MATCH(MIN(ABS($F$3:$F$362-L384)),ABS($F$3:$F$362-L384),0))</f>
        <v>38.145523854171984</v>
      </c>
      <c r="P384" s="18">
        <f t="shared" si="47"/>
        <v>42.028208290551916</v>
      </c>
    </row>
    <row r="385" spans="1:16" x14ac:dyDescent="0.25">
      <c r="A385" s="2">
        <v>37561</v>
      </c>
      <c r="B385" s="7">
        <v>21.492191681794814</v>
      </c>
      <c r="C385" s="7">
        <v>34.17288316128159</v>
      </c>
      <c r="D385" s="6">
        <f t="shared" si="40"/>
        <v>11</v>
      </c>
      <c r="I385" s="17">
        <v>383</v>
      </c>
      <c r="J385" s="9">
        <f t="shared" si="44"/>
        <v>0.24535554131966689</v>
      </c>
      <c r="K385" s="8">
        <f t="shared" si="45"/>
        <v>8.3191074755612764</v>
      </c>
      <c r="L385" s="9" cm="1">
        <f t="array" ref="L385">INDEX($J$3:$J$1562,MATCH(MIN(ABS($K$3:$K$1562-C385)),ABS($K$3:$K$1562-C385),0))</f>
        <v>0.66880204996796921</v>
      </c>
      <c r="M385" s="8" cm="1">
        <f t="array" ref="M385">INDEX($H$3:$H$362,MATCH(MIN(ABS($F$3:$F$362-L385)),ABS($F$3:$F$362-L385),0))</f>
        <v>28.784447908294826</v>
      </c>
      <c r="N385" s="8">
        <f t="shared" si="46"/>
        <v>1.1871995346290445</v>
      </c>
      <c r="O385" s="8" cm="1">
        <f t="array" ref="O385">INDEX($G$3:$G$362,MATCH(MIN(ABS($F$3:$F$362-L385)),ABS($F$3:$F$362-L385),0))</f>
        <v>21.492191681794811</v>
      </c>
      <c r="P385" s="18">
        <f t="shared" si="47"/>
        <v>25.515519962785021</v>
      </c>
    </row>
    <row r="386" spans="1:16" x14ac:dyDescent="0.25">
      <c r="A386" s="2">
        <v>37591</v>
      </c>
      <c r="B386" s="7">
        <v>0.60694617503460591</v>
      </c>
      <c r="C386" s="7">
        <v>11.21163391875506</v>
      </c>
      <c r="D386" s="6">
        <f t="shared" si="40"/>
        <v>12</v>
      </c>
      <c r="I386" s="17">
        <v>384</v>
      </c>
      <c r="J386" s="9">
        <f t="shared" si="44"/>
        <v>0.24599615631005767</v>
      </c>
      <c r="K386" s="8">
        <f t="shared" si="45"/>
        <v>8.3234912134416632</v>
      </c>
      <c r="L386" s="9" cm="1">
        <f t="array" ref="L386">INDEX($J$3:$J$1562,MATCH(MIN(ABS($K$3:$K$1562-C386)),ABS($K$3:$K$1562-C386),0))</f>
        <v>0.30301089045483665</v>
      </c>
      <c r="M386" s="8" cm="1">
        <f t="array" ref="M386">INDEX($H$3:$H$362,MATCH(MIN(ABS($F$3:$F$362-L386)),ABS($F$3:$F$362-L386),0))</f>
        <v>11.731541808446002</v>
      </c>
      <c r="N386" s="8">
        <f t="shared" si="46"/>
        <v>0.95568290185722737</v>
      </c>
      <c r="O386" s="8" cm="1">
        <f t="array" ref="O386">INDEX($G$3:$G$362,MATCH(MIN(ABS($F$3:$F$362-L386)),ABS($F$3:$F$362-L386),0))</f>
        <v>4.6890105096081367</v>
      </c>
      <c r="P386" s="18">
        <f t="shared" si="47"/>
        <v>4.4812071706613406</v>
      </c>
    </row>
    <row r="387" spans="1:16" x14ac:dyDescent="0.25">
      <c r="A387" s="2">
        <v>37622</v>
      </c>
      <c r="B387" s="7">
        <v>25.906528645724837</v>
      </c>
      <c r="C387" s="7">
        <v>11.598839256931774</v>
      </c>
      <c r="D387" s="6">
        <f t="shared" ref="D387:D450" si="48">MONTH(A387)</f>
        <v>1</v>
      </c>
      <c r="I387" s="17">
        <v>385</v>
      </c>
      <c r="J387" s="9">
        <f t="shared" si="44"/>
        <v>0.24663677130044842</v>
      </c>
      <c r="K387" s="8">
        <f t="shared" si="45"/>
        <v>8.3455483657130873</v>
      </c>
      <c r="L387" s="9" cm="1">
        <f t="array" ref="L387">INDEX($J$3:$J$1562,MATCH(MIN(ABS($K$3:$K$1562-C387)),ABS($K$3:$K$1562-C387),0))</f>
        <v>0.31390134529147984</v>
      </c>
      <c r="M387" s="8" cm="1">
        <f t="array" ref="M387">INDEX($H$3:$H$362,MATCH(MIN(ABS($F$3:$F$362-L387)),ABS($F$3:$F$362-L387),0))</f>
        <v>12.232192186009756</v>
      </c>
      <c r="N387" s="8">
        <f t="shared" si="46"/>
        <v>0.94822245109896464</v>
      </c>
      <c r="O387" s="8" cm="1">
        <f t="array" ref="O387">INDEX($G$3:$G$362,MATCH(MIN(ABS($F$3:$F$362-L387)),ABS($F$3:$F$362-L387),0))</f>
        <v>4.9341473125116231</v>
      </c>
      <c r="P387" s="18">
        <f t="shared" si="47"/>
        <v>4.67866925875314</v>
      </c>
    </row>
    <row r="388" spans="1:16" x14ac:dyDescent="0.25">
      <c r="A388" s="2">
        <v>37653</v>
      </c>
      <c r="B388" s="7">
        <v>0.51666044077333639</v>
      </c>
      <c r="C388" s="7">
        <v>21.535183554753484</v>
      </c>
      <c r="D388" s="6">
        <f t="shared" si="48"/>
        <v>2</v>
      </c>
      <c r="I388" s="17">
        <v>386</v>
      </c>
      <c r="J388" s="9">
        <f t="shared" ref="J388:J451" si="49">I388/($I$1+1)</f>
        <v>0.2472773862908392</v>
      </c>
      <c r="K388" s="8">
        <f t="shared" ref="K388:K451" si="50">_xlfn.PERCENTILE.EXC($C$3:$C$1562,J388)</f>
        <v>8.3475447744829552</v>
      </c>
      <c r="L388" s="9" cm="1">
        <f t="array" ref="L388">INDEX($J$3:$J$1562,MATCH(MIN(ABS($K$3:$K$1562-C388)),ABS($K$3:$K$1562-C388),0))</f>
        <v>0.51313260730301091</v>
      </c>
      <c r="M388" s="8" cm="1">
        <f t="array" ref="M388">INDEX($H$3:$H$362,MATCH(MIN(ABS($F$3:$F$362-L388)),ABS($F$3:$F$362-L388),0))</f>
        <v>19.759300601592305</v>
      </c>
      <c r="N388" s="8">
        <f t="shared" ref="N388:N451" si="51">C388/M388</f>
        <v>1.0898758002101587</v>
      </c>
      <c r="O388" s="8" cm="1">
        <f t="array" ref="O388">INDEX($G$3:$G$362,MATCH(MIN(ABS($F$3:$F$362-L388)),ABS($F$3:$F$362-L388),0))</f>
        <v>12.454588278655519</v>
      </c>
      <c r="P388" s="18">
        <f t="shared" ref="P388:P451" si="52">N388*O388</f>
        <v>13.573954366487747</v>
      </c>
    </row>
    <row r="389" spans="1:16" x14ac:dyDescent="0.25">
      <c r="A389" s="2">
        <v>37681</v>
      </c>
      <c r="B389" s="7">
        <v>5.9833735399377002</v>
      </c>
      <c r="C389" s="7">
        <v>7.2246776680183649</v>
      </c>
      <c r="D389" s="6">
        <f t="shared" si="48"/>
        <v>3</v>
      </c>
      <c r="I389" s="17">
        <v>387</v>
      </c>
      <c r="J389" s="9">
        <f t="shared" si="49"/>
        <v>0.24791800128122998</v>
      </c>
      <c r="K389" s="8">
        <f t="shared" si="50"/>
        <v>8.3896293605956558</v>
      </c>
      <c r="L389" s="9" cm="1">
        <f t="array" ref="L389">INDEX($J$3:$J$1562,MATCH(MIN(ABS($K$3:$K$1562-C389)),ABS($K$3:$K$1562-C389),0))</f>
        <v>0.21332479180012812</v>
      </c>
      <c r="M389" s="8" cm="1">
        <f t="array" ref="M389">INDEX($H$3:$H$362,MATCH(MIN(ABS($F$3:$F$362-L389)),ABS($F$3:$F$362-L389),0))</f>
        <v>6.4848222398245312</v>
      </c>
      <c r="N389" s="8">
        <f t="shared" si="51"/>
        <v>1.1140903174878474</v>
      </c>
      <c r="O389" s="8" cm="1">
        <f t="array" ref="O389">INDEX($G$3:$G$362,MATCH(MIN(ABS($F$3:$F$362-L389)),ABS($F$3:$F$362-L389),0))</f>
        <v>2.7675071415564019</v>
      </c>
      <c r="P389" s="18">
        <f t="shared" si="52"/>
        <v>3.0832529099864567</v>
      </c>
    </row>
    <row r="390" spans="1:16" x14ac:dyDescent="0.25">
      <c r="A390" s="2">
        <v>37712</v>
      </c>
      <c r="B390" s="7">
        <v>21.563677713186671</v>
      </c>
      <c r="C390" s="7">
        <v>10.435631946026692</v>
      </c>
      <c r="D390" s="6">
        <f t="shared" si="48"/>
        <v>4</v>
      </c>
      <c r="I390" s="17">
        <v>388</v>
      </c>
      <c r="J390" s="9">
        <f t="shared" si="49"/>
        <v>0.24855861627162076</v>
      </c>
      <c r="K390" s="8">
        <f t="shared" si="50"/>
        <v>8.4365823100009685</v>
      </c>
      <c r="L390" s="9" cm="1">
        <f t="array" ref="L390">INDEX($J$3:$J$1562,MATCH(MIN(ABS($K$3:$K$1562-C390)),ABS($K$3:$K$1562-C390),0))</f>
        <v>0.28955797565663038</v>
      </c>
      <c r="M390" s="8" cm="1">
        <f t="array" ref="M390">INDEX($H$3:$H$362,MATCH(MIN(ABS($F$3:$F$362-L390)),ABS($F$3:$F$362-L390),0))</f>
        <v>11.305321680464957</v>
      </c>
      <c r="N390" s="8">
        <f t="shared" si="51"/>
        <v>0.9230725353051169</v>
      </c>
      <c r="O390" s="8" cm="1">
        <f t="array" ref="O390">INDEX($G$3:$G$362,MATCH(MIN(ABS($F$3:$F$362-L390)),ABS($F$3:$F$362-L390),0))</f>
        <v>4.3974094129076127</v>
      </c>
      <c r="P390" s="18">
        <f t="shared" si="52"/>
        <v>4.0591278555472154</v>
      </c>
    </row>
    <row r="391" spans="1:16" x14ac:dyDescent="0.25">
      <c r="A391" s="2">
        <v>37742</v>
      </c>
      <c r="B391" s="7">
        <v>26.042797940263913</v>
      </c>
      <c r="C391" s="7">
        <v>25.63388357819813</v>
      </c>
      <c r="D391" s="6">
        <f t="shared" si="48"/>
        <v>5</v>
      </c>
      <c r="I391" s="17">
        <v>389</v>
      </c>
      <c r="J391" s="9">
        <f t="shared" si="49"/>
        <v>0.24919923126201154</v>
      </c>
      <c r="K391" s="8">
        <f t="shared" si="50"/>
        <v>8.4611889334957464</v>
      </c>
      <c r="L391" s="9" cm="1">
        <f t="array" ref="L391">INDEX($J$3:$J$1562,MATCH(MIN(ABS($K$3:$K$1562-C391)),ABS($K$3:$K$1562-C391),0))</f>
        <v>0.56950672645739908</v>
      </c>
      <c r="M391" s="8" cm="1">
        <f t="array" ref="M391">INDEX($H$3:$H$362,MATCH(MIN(ABS($F$3:$F$362-L391)),ABS($F$3:$F$362-L391),0))</f>
        <v>23.409792724356567</v>
      </c>
      <c r="N391" s="8">
        <f t="shared" si="51"/>
        <v>1.0950068580285857</v>
      </c>
      <c r="O391" s="8" cm="1">
        <f t="array" ref="O391">INDEX($G$3:$G$362,MATCH(MIN(ABS($F$3:$F$362-L391)),ABS($F$3:$F$362-L391),0))</f>
        <v>15.118089928792671</v>
      </c>
      <c r="P391" s="18">
        <f t="shared" si="52"/>
        <v>16.554412152320868</v>
      </c>
    </row>
    <row r="392" spans="1:16" x14ac:dyDescent="0.25">
      <c r="A392" s="2">
        <v>37773</v>
      </c>
      <c r="B392" s="7">
        <v>0.17893382693136875</v>
      </c>
      <c r="C392" s="7">
        <v>68.893866016824873</v>
      </c>
      <c r="D392" s="6">
        <f t="shared" si="48"/>
        <v>6</v>
      </c>
      <c r="I392" s="17">
        <v>390</v>
      </c>
      <c r="J392" s="9">
        <f t="shared" si="49"/>
        <v>0.2498398462524023</v>
      </c>
      <c r="K392" s="8">
        <f t="shared" si="50"/>
        <v>8.4739264869989661</v>
      </c>
      <c r="L392" s="9" cm="1">
        <f t="array" ref="L392">INDEX($J$3:$J$1562,MATCH(MIN(ABS($K$3:$K$1562-C392)),ABS($K$3:$K$1562-C392),0))</f>
        <v>0.89429852658552211</v>
      </c>
      <c r="M392" s="8" cm="1">
        <f t="array" ref="M392">INDEX($H$3:$H$362,MATCH(MIN(ABS($F$3:$F$362-L392)),ABS($F$3:$F$362-L392),0))</f>
        <v>62.886260865005106</v>
      </c>
      <c r="N392" s="8">
        <f t="shared" si="51"/>
        <v>1.0955312824961243</v>
      </c>
      <c r="O392" s="8" cm="1">
        <f t="array" ref="O392">INDEX($G$3:$G$362,MATCH(MIN(ABS($F$3:$F$362-L392)),ABS($F$3:$F$362-L392),0))</f>
        <v>46.292152669493099</v>
      </c>
      <c r="P392" s="18">
        <f t="shared" si="52"/>
        <v>50.714501383516158</v>
      </c>
    </row>
    <row r="393" spans="1:16" x14ac:dyDescent="0.25">
      <c r="A393" s="2">
        <v>37803</v>
      </c>
      <c r="B393" s="7">
        <v>1.2450389448365087</v>
      </c>
      <c r="C393" s="7">
        <v>18.243437745197589</v>
      </c>
      <c r="D393" s="6">
        <f t="shared" si="48"/>
        <v>7</v>
      </c>
      <c r="I393" s="17">
        <v>391</v>
      </c>
      <c r="J393" s="9">
        <f t="shared" si="49"/>
        <v>0.25048046124279311</v>
      </c>
      <c r="K393" s="8">
        <f t="shared" si="50"/>
        <v>8.5168984626903033</v>
      </c>
      <c r="L393" s="9" cm="1">
        <f t="array" ref="L393">INDEX($J$3:$J$1562,MATCH(MIN(ABS($K$3:$K$1562-C393)),ABS($K$3:$K$1562-C393),0))</f>
        <v>0.452914798206278</v>
      </c>
      <c r="M393" s="8" cm="1">
        <f t="array" ref="M393">INDEX($H$3:$H$362,MATCH(MIN(ABS($F$3:$F$362-L393)),ABS($F$3:$F$362-L393),0))</f>
        <v>17.569326407836019</v>
      </c>
      <c r="N393" s="8">
        <f t="shared" si="51"/>
        <v>1.0383686500958234</v>
      </c>
      <c r="O393" s="8" cm="1">
        <f t="array" ref="O393">INDEX($G$3:$G$362,MATCH(MIN(ABS($F$3:$F$362-L393)),ABS($F$3:$F$362-L393),0))</f>
        <v>10.066293999527009</v>
      </c>
      <c r="P393" s="18">
        <f t="shared" si="52"/>
        <v>10.452524111756547</v>
      </c>
    </row>
    <row r="394" spans="1:16" x14ac:dyDescent="0.25">
      <c r="A394" s="2">
        <v>37834</v>
      </c>
      <c r="B394" s="7">
        <v>7.8451487028854894</v>
      </c>
      <c r="C394" s="7">
        <v>28.180476777781418</v>
      </c>
      <c r="D394" s="6">
        <f t="shared" si="48"/>
        <v>8</v>
      </c>
      <c r="I394" s="17">
        <v>392</v>
      </c>
      <c r="J394" s="9">
        <f t="shared" si="49"/>
        <v>0.25112107623318386</v>
      </c>
      <c r="K394" s="8">
        <f t="shared" si="50"/>
        <v>8.5177463713110981</v>
      </c>
      <c r="L394" s="9" cm="1">
        <f t="array" ref="L394">INDEX($J$3:$J$1562,MATCH(MIN(ABS($K$3:$K$1562-C394)),ABS($K$3:$K$1562-C394),0))</f>
        <v>0.60089686098654704</v>
      </c>
      <c r="M394" s="8" cm="1">
        <f t="array" ref="M394">INDEX($H$3:$H$362,MATCH(MIN(ABS($F$3:$F$362-L394)),ABS($F$3:$F$362-L394),0))</f>
        <v>24.836369032613906</v>
      </c>
      <c r="N394" s="8">
        <f t="shared" si="51"/>
        <v>1.1346455973808487</v>
      </c>
      <c r="O394" s="8" cm="1">
        <f t="array" ref="O394">INDEX($G$3:$G$362,MATCH(MIN(ABS($F$3:$F$362-L394)),ABS($F$3:$F$362-L394),0))</f>
        <v>17.094878005506615</v>
      </c>
      <c r="P394" s="18">
        <f t="shared" si="52"/>
        <v>19.396628066710786</v>
      </c>
    </row>
    <row r="395" spans="1:16" x14ac:dyDescent="0.25">
      <c r="A395" s="2">
        <v>37865</v>
      </c>
      <c r="B395" s="7">
        <v>6.2602580847925957E-2</v>
      </c>
      <c r="C395" s="7">
        <v>13.973692499441132</v>
      </c>
      <c r="D395" s="6">
        <f t="shared" si="48"/>
        <v>9</v>
      </c>
      <c r="I395" s="17">
        <v>393</v>
      </c>
      <c r="J395" s="9">
        <f t="shared" si="49"/>
        <v>0.25176169122357461</v>
      </c>
      <c r="K395" s="8">
        <f t="shared" si="50"/>
        <v>8.5425258477533035</v>
      </c>
      <c r="L395" s="9" cm="1">
        <f t="array" ref="L395">INDEX($J$3:$J$1562,MATCH(MIN(ABS($K$3:$K$1562-C395)),ABS($K$3:$K$1562-C395),0))</f>
        <v>0.35874439461883406</v>
      </c>
      <c r="M395" s="8" cm="1">
        <f t="array" ref="M395">INDEX($H$3:$H$362,MATCH(MIN(ABS($F$3:$F$362-L395)),ABS($F$3:$F$362-L395),0))</f>
        <v>13.889280198453093</v>
      </c>
      <c r="N395" s="8">
        <f t="shared" si="51"/>
        <v>1.0060775144414928</v>
      </c>
      <c r="O395" s="8" cm="1">
        <f t="array" ref="O395">INDEX($G$3:$G$362,MATCH(MIN(ABS($F$3:$F$362-L395)),ABS($F$3:$F$362-L395),0))</f>
        <v>6.2684204040810192</v>
      </c>
      <c r="P395" s="18">
        <f t="shared" si="52"/>
        <v>6.3065168196121704</v>
      </c>
    </row>
    <row r="396" spans="1:16" x14ac:dyDescent="0.25">
      <c r="A396" s="2">
        <v>37895</v>
      </c>
      <c r="B396" s="7">
        <v>3.5227161627451609</v>
      </c>
      <c r="C396" s="7">
        <v>36.237282655948526</v>
      </c>
      <c r="D396" s="6">
        <f t="shared" si="48"/>
        <v>10</v>
      </c>
      <c r="I396" s="17">
        <v>394</v>
      </c>
      <c r="J396" s="9">
        <f t="shared" si="49"/>
        <v>0.25240230621396542</v>
      </c>
      <c r="K396" s="8">
        <f t="shared" si="50"/>
        <v>8.5489538380841292</v>
      </c>
      <c r="L396" s="9" cm="1">
        <f t="array" ref="L396">INDEX($J$3:$J$1562,MATCH(MIN(ABS($K$3:$K$1562-C396)),ABS($K$3:$K$1562-C396),0))</f>
        <v>0.6905829596412556</v>
      </c>
      <c r="M396" s="8" cm="1">
        <f t="array" ref="M396">INDEX($H$3:$H$362,MATCH(MIN(ABS($F$3:$F$362-L396)),ABS($F$3:$F$362-L396),0))</f>
        <v>29.85148591451054</v>
      </c>
      <c r="N396" s="8">
        <f t="shared" si="51"/>
        <v>1.213918890326793</v>
      </c>
      <c r="O396" s="8" cm="1">
        <f t="array" ref="O396">INDEX($G$3:$G$362,MATCH(MIN(ABS($F$3:$F$362-L396)),ABS($F$3:$F$362-L396),0))</f>
        <v>22.465695489861304</v>
      </c>
      <c r="P396" s="18">
        <f t="shared" si="52"/>
        <v>27.271532139472072</v>
      </c>
    </row>
    <row r="397" spans="1:16" x14ac:dyDescent="0.25">
      <c r="A397" s="2">
        <v>37926</v>
      </c>
      <c r="B397" s="7">
        <v>130.44738509310162</v>
      </c>
      <c r="C397" s="7">
        <v>9.8728735788146587</v>
      </c>
      <c r="D397" s="6">
        <f t="shared" si="48"/>
        <v>11</v>
      </c>
      <c r="I397" s="17">
        <v>395</v>
      </c>
      <c r="J397" s="9">
        <f t="shared" si="49"/>
        <v>0.25304292120435617</v>
      </c>
      <c r="K397" s="8">
        <f t="shared" si="50"/>
        <v>8.5560523149490315</v>
      </c>
      <c r="L397" s="9" cm="1">
        <f t="array" ref="L397">INDEX($J$3:$J$1562,MATCH(MIN(ABS($K$3:$K$1562-C397)),ABS($K$3:$K$1562-C397),0))</f>
        <v>0.27738629083920563</v>
      </c>
      <c r="M397" s="8" cm="1">
        <f t="array" ref="M397">INDEX($H$3:$H$362,MATCH(MIN(ABS($F$3:$F$362-L397)),ABS($F$3:$F$362-L397),0))</f>
        <v>10.396799690050521</v>
      </c>
      <c r="N397" s="8">
        <f t="shared" si="51"/>
        <v>0.94960698225846873</v>
      </c>
      <c r="O397" s="8" cm="1">
        <f t="array" ref="O397">INDEX($G$3:$G$362,MATCH(MIN(ABS($F$3:$F$362-L397)),ABS($F$3:$F$362-L397),0))</f>
        <v>3.683517224284063</v>
      </c>
      <c r="P397" s="18">
        <f t="shared" si="52"/>
        <v>3.4978936754494803</v>
      </c>
    </row>
    <row r="398" spans="1:16" x14ac:dyDescent="0.25">
      <c r="A398" s="2">
        <v>37956</v>
      </c>
      <c r="B398" s="7">
        <v>3.3340634974936081</v>
      </c>
      <c r="C398" s="7">
        <v>9.0822421792695138</v>
      </c>
      <c r="D398" s="6">
        <f t="shared" si="48"/>
        <v>12</v>
      </c>
      <c r="I398" s="17">
        <v>396</v>
      </c>
      <c r="J398" s="9">
        <f t="shared" si="49"/>
        <v>0.25368353619474698</v>
      </c>
      <c r="K398" s="8">
        <f t="shared" si="50"/>
        <v>8.5822607607959238</v>
      </c>
      <c r="L398" s="9" cm="1">
        <f t="array" ref="L398">INDEX($J$3:$J$1562,MATCH(MIN(ABS($K$3:$K$1562-C398)),ABS($K$3:$K$1562-C398),0))</f>
        <v>0.26201153106982705</v>
      </c>
      <c r="M398" s="8" cm="1">
        <f t="array" ref="M398">INDEX($H$3:$H$362,MATCH(MIN(ABS($F$3:$F$362-L398)),ABS($F$3:$F$362-L398),0))</f>
        <v>9.6710480080040728</v>
      </c>
      <c r="N398" s="8">
        <f t="shared" si="51"/>
        <v>0.93911664710512821</v>
      </c>
      <c r="O398" s="8" cm="1">
        <f t="array" ref="O398">INDEX($G$3:$G$362,MATCH(MIN(ABS($F$3:$F$362-L398)),ABS($F$3:$F$362-L398),0))</f>
        <v>3.5427765010015522</v>
      </c>
      <c r="P398" s="18">
        <f t="shared" si="52"/>
        <v>3.3270803890634157</v>
      </c>
    </row>
    <row r="399" spans="1:16" x14ac:dyDescent="0.25">
      <c r="A399" s="2">
        <v>37987</v>
      </c>
      <c r="B399" s="7">
        <v>44.909722659107253</v>
      </c>
      <c r="C399" s="7">
        <v>1.5149790699556831</v>
      </c>
      <c r="D399" s="6">
        <f t="shared" si="48"/>
        <v>1</v>
      </c>
      <c r="I399" s="17">
        <v>397</v>
      </c>
      <c r="J399" s="9">
        <f t="shared" si="49"/>
        <v>0.25432415118513774</v>
      </c>
      <c r="K399" s="8">
        <f t="shared" si="50"/>
        <v>8.5868132591838364</v>
      </c>
      <c r="L399" s="9" cm="1">
        <f t="array" ref="L399">INDEX($J$3:$J$1562,MATCH(MIN(ABS($K$3:$K$1562-C399)),ABS($K$3:$K$1562-C399),0))</f>
        <v>5.1249199231262012E-2</v>
      </c>
      <c r="M399" s="8" cm="1">
        <f t="array" ref="M399">INDEX($H$3:$H$362,MATCH(MIN(ABS($F$3:$F$362-L399)),ABS($F$3:$F$362-L399),0))</f>
        <v>1.1712218055068941</v>
      </c>
      <c r="N399" s="8">
        <f t="shared" si="51"/>
        <v>1.2935031288117231</v>
      </c>
      <c r="O399" s="8" cm="1">
        <f t="array" ref="O399">INDEX($G$3:$G$362,MATCH(MIN(ABS($F$3:$F$362-L399)),ABS($F$3:$F$362-L399),0))</f>
        <v>0.65039248423906637</v>
      </c>
      <c r="P399" s="18">
        <f t="shared" si="52"/>
        <v>0.84128471331886168</v>
      </c>
    </row>
    <row r="400" spans="1:16" x14ac:dyDescent="0.25">
      <c r="A400" s="2">
        <v>38018</v>
      </c>
      <c r="B400" s="7">
        <v>37.557194408612929</v>
      </c>
      <c r="C400" s="7">
        <v>29.62028140394602</v>
      </c>
      <c r="D400" s="6">
        <f t="shared" si="48"/>
        <v>2</v>
      </c>
      <c r="I400" s="17">
        <v>398</v>
      </c>
      <c r="J400" s="9">
        <f t="shared" si="49"/>
        <v>0.25496476617552849</v>
      </c>
      <c r="K400" s="8">
        <f t="shared" si="50"/>
        <v>8.6800853096093764</v>
      </c>
      <c r="L400" s="9" cm="1">
        <f t="array" ref="L400">INDEX($J$3:$J$1562,MATCH(MIN(ABS($K$3:$K$1562-C400)),ABS($K$3:$K$1562-C400),0))</f>
        <v>0.62203715566944262</v>
      </c>
      <c r="M400" s="8" cm="1">
        <f t="array" ref="M400">INDEX($H$3:$H$362,MATCH(MIN(ABS($F$3:$F$362-L400)),ABS($F$3:$F$362-L400),0))</f>
        <v>26.129606240396352</v>
      </c>
      <c r="N400" s="8">
        <f t="shared" si="51"/>
        <v>1.1335908062079054</v>
      </c>
      <c r="O400" s="8" cm="1">
        <f t="array" ref="O400">INDEX($G$3:$G$362,MATCH(MIN(ABS($F$3:$F$362-L400)),ABS($F$3:$F$362-L400),0))</f>
        <v>18.07987794606106</v>
      </c>
      <c r="P400" s="18">
        <f t="shared" si="52"/>
        <v>20.495183417015888</v>
      </c>
    </row>
    <row r="401" spans="1:16" x14ac:dyDescent="0.25">
      <c r="A401" s="2">
        <v>38047</v>
      </c>
      <c r="B401" s="7">
        <v>17.612794862014237</v>
      </c>
      <c r="C401" s="7">
        <v>6.0774710349565808</v>
      </c>
      <c r="D401" s="6">
        <f t="shared" si="48"/>
        <v>3</v>
      </c>
      <c r="I401" s="17">
        <v>399</v>
      </c>
      <c r="J401" s="9">
        <f t="shared" si="49"/>
        <v>0.2556053811659193</v>
      </c>
      <c r="K401" s="8">
        <f t="shared" si="50"/>
        <v>8.7701476917611263</v>
      </c>
      <c r="L401" s="9" cm="1">
        <f t="array" ref="L401">INDEX($J$3:$J$1562,MATCH(MIN(ABS($K$3:$K$1562-C401)),ABS($K$3:$K$1562-C401),0))</f>
        <v>0.18001281229980781</v>
      </c>
      <c r="M401" s="8" cm="1">
        <f t="array" ref="M401">INDEX($H$3:$H$362,MATCH(MIN(ABS($F$3:$F$362-L401)),ABS($F$3:$F$362-L401),0))</f>
        <v>5.5798880694160751</v>
      </c>
      <c r="N401" s="8">
        <f t="shared" si="51"/>
        <v>1.089174363239974</v>
      </c>
      <c r="O401" s="8" cm="1">
        <f t="array" ref="O401">INDEX($G$3:$G$362,MATCH(MIN(ABS($F$3:$F$362-L401)),ABS($F$3:$F$362-L401),0))</f>
        <v>2.1900881107951107</v>
      </c>
      <c r="P401" s="18">
        <f t="shared" si="52"/>
        <v>2.3853878235147024</v>
      </c>
    </row>
    <row r="402" spans="1:16" x14ac:dyDescent="0.25">
      <c r="A402" s="2">
        <v>38078</v>
      </c>
      <c r="B402" s="7">
        <v>22.569256687663852</v>
      </c>
      <c r="C402" s="7">
        <v>17.484122831085369</v>
      </c>
      <c r="D402" s="6">
        <f t="shared" si="48"/>
        <v>4</v>
      </c>
      <c r="I402" s="17">
        <v>400</v>
      </c>
      <c r="J402" s="9">
        <f t="shared" si="49"/>
        <v>0.25624599615631005</v>
      </c>
      <c r="K402" s="8">
        <f t="shared" si="50"/>
        <v>8.8133468626418825</v>
      </c>
      <c r="L402" s="9" cm="1">
        <f t="array" ref="L402">INDEX($J$3:$J$1562,MATCH(MIN(ABS($K$3:$K$1562-C402)),ABS($K$3:$K$1562-C402),0))</f>
        <v>0.43754003843689943</v>
      </c>
      <c r="M402" s="8" cm="1">
        <f t="array" ref="M402">INDEX($H$3:$H$362,MATCH(MIN(ABS($F$3:$F$362-L402)),ABS($F$3:$F$362-L402),0))</f>
        <v>16.724439209349391</v>
      </c>
      <c r="N402" s="8">
        <f t="shared" si="51"/>
        <v>1.0454235632194648</v>
      </c>
      <c r="O402" s="8" cm="1">
        <f t="array" ref="O402">INDEX($G$3:$G$362,MATCH(MIN(ABS($F$3:$F$362-L402)),ABS($F$3:$F$362-L402),0))</f>
        <v>9.2710543228718922</v>
      </c>
      <c r="P402" s="18">
        <f t="shared" si="52"/>
        <v>9.6921786450179557</v>
      </c>
    </row>
    <row r="403" spans="1:16" x14ac:dyDescent="0.25">
      <c r="A403" s="2">
        <v>38108</v>
      </c>
      <c r="B403" s="7">
        <v>15.234197104587158</v>
      </c>
      <c r="C403" s="7">
        <v>49.339441102204155</v>
      </c>
      <c r="D403" s="6">
        <f t="shared" si="48"/>
        <v>5</v>
      </c>
      <c r="I403" s="17">
        <v>401</v>
      </c>
      <c r="J403" s="9">
        <f t="shared" si="49"/>
        <v>0.25688661114670081</v>
      </c>
      <c r="K403" s="8">
        <f t="shared" si="50"/>
        <v>8.8532113235090719</v>
      </c>
      <c r="L403" s="9" cm="1">
        <f t="array" ref="L403">INDEX($J$3:$J$1562,MATCH(MIN(ABS($K$3:$K$1562-C403)),ABS($K$3:$K$1562-C403),0))</f>
        <v>0.80140935297885973</v>
      </c>
      <c r="M403" s="8" cm="1">
        <f t="array" ref="M403">INDEX($H$3:$H$362,MATCH(MIN(ABS($F$3:$F$362-L403)),ABS($F$3:$F$362-L403),0))</f>
        <v>43.224334781435267</v>
      </c>
      <c r="N403" s="8">
        <f t="shared" si="51"/>
        <v>1.1414736941977257</v>
      </c>
      <c r="O403" s="8" cm="1">
        <f t="array" ref="O403">INDEX($G$3:$G$362,MATCH(MIN(ABS($F$3:$F$362-L403)),ABS($F$3:$F$362-L403),0))</f>
        <v>33.046030333828469</v>
      </c>
      <c r="P403" s="18">
        <f t="shared" si="52"/>
        <v>37.721174323725286</v>
      </c>
    </row>
    <row r="404" spans="1:16" x14ac:dyDescent="0.25">
      <c r="A404" s="2">
        <v>38139</v>
      </c>
      <c r="B404" s="7">
        <v>5.4893824492895744</v>
      </c>
      <c r="C404" s="7">
        <v>7.3115410886916585</v>
      </c>
      <c r="D404" s="6">
        <f t="shared" si="48"/>
        <v>6</v>
      </c>
      <c r="I404" s="17">
        <v>402</v>
      </c>
      <c r="J404" s="9">
        <f t="shared" si="49"/>
        <v>0.25752722613709161</v>
      </c>
      <c r="K404" s="8">
        <f t="shared" si="50"/>
        <v>8.8625570438235322</v>
      </c>
      <c r="L404" s="9" cm="1">
        <f t="array" ref="L404">INDEX($J$3:$J$1562,MATCH(MIN(ABS($K$3:$K$1562-C404)),ABS($K$3:$K$1562-C404),0))</f>
        <v>0.21716848174247277</v>
      </c>
      <c r="M404" s="8" cm="1">
        <f t="array" ref="M404">INDEX($H$3:$H$362,MATCH(MIN(ABS($F$3:$F$362-L404)),ABS($F$3:$F$362-L404),0))</f>
        <v>6.7402929992719658</v>
      </c>
      <c r="N404" s="8">
        <f t="shared" si="51"/>
        <v>1.0847512251294409</v>
      </c>
      <c r="O404" s="8" cm="1">
        <f t="array" ref="O404">INDEX($G$3:$G$362,MATCH(MIN(ABS($F$3:$F$362-L404)),ABS($F$3:$F$362-L404),0))</f>
        <v>2.8480498960954446</v>
      </c>
      <c r="P404" s="18">
        <f t="shared" si="52"/>
        <v>3.0894256140193104</v>
      </c>
    </row>
    <row r="405" spans="1:16" x14ac:dyDescent="0.25">
      <c r="A405" s="2">
        <v>38169</v>
      </c>
      <c r="B405" s="7">
        <v>27.266095036813624</v>
      </c>
      <c r="C405" s="7">
        <v>29.815412207647416</v>
      </c>
      <c r="D405" s="6">
        <f t="shared" si="48"/>
        <v>7</v>
      </c>
      <c r="I405" s="17">
        <v>403</v>
      </c>
      <c r="J405" s="9">
        <f t="shared" si="49"/>
        <v>0.25816784112748237</v>
      </c>
      <c r="K405" s="8">
        <f t="shared" si="50"/>
        <v>8.8671496088395667</v>
      </c>
      <c r="L405" s="9" cm="1">
        <f t="array" ref="L405">INDEX($J$3:$J$1562,MATCH(MIN(ABS($K$3:$K$1562-C405)),ABS($K$3:$K$1562-C405),0))</f>
        <v>0.62459961563100574</v>
      </c>
      <c r="M405" s="8" cm="1">
        <f t="array" ref="M405">INDEX($H$3:$H$362,MATCH(MIN(ABS($F$3:$F$362-L405)),ABS($F$3:$F$362-L405),0))</f>
        <v>26.129606240396352</v>
      </c>
      <c r="N405" s="8">
        <f t="shared" si="51"/>
        <v>1.1410586111915</v>
      </c>
      <c r="O405" s="8" cm="1">
        <f t="array" ref="O405">INDEX($G$3:$G$362,MATCH(MIN(ABS($F$3:$F$362-L405)),ABS($F$3:$F$362-L405),0))</f>
        <v>18.07987794606106</v>
      </c>
      <c r="P405" s="18">
        <f t="shared" si="52"/>
        <v>20.630200419644265</v>
      </c>
    </row>
    <row r="406" spans="1:16" x14ac:dyDescent="0.25">
      <c r="A406" s="2">
        <v>38200</v>
      </c>
      <c r="B406" s="7">
        <v>3.5025859010035636</v>
      </c>
      <c r="C406" s="7">
        <v>20.070254486913559</v>
      </c>
      <c r="D406" s="6">
        <f t="shared" si="48"/>
        <v>8</v>
      </c>
      <c r="I406" s="17">
        <v>404</v>
      </c>
      <c r="J406" s="9">
        <f t="shared" si="49"/>
        <v>0.25880845611787318</v>
      </c>
      <c r="K406" s="8">
        <f t="shared" si="50"/>
        <v>8.9113867260575148</v>
      </c>
      <c r="L406" s="9" cm="1">
        <f t="array" ref="L406">INDEX($J$3:$J$1562,MATCH(MIN(ABS($K$3:$K$1562-C406)),ABS($K$3:$K$1562-C406),0))</f>
        <v>0.49199231262011534</v>
      </c>
      <c r="M406" s="8" cm="1">
        <f t="array" ref="M406">INDEX($H$3:$H$362,MATCH(MIN(ABS($F$3:$F$362-L406)),ABS($F$3:$F$362-L406),0))</f>
        <v>18.798803101672359</v>
      </c>
      <c r="N406" s="8">
        <f t="shared" si="51"/>
        <v>1.067634698781865</v>
      </c>
      <c r="O406" s="8" cm="1">
        <f t="array" ref="O406">INDEX($G$3:$G$362,MATCH(MIN(ABS($F$3:$F$362-L406)),ABS($F$3:$F$362-L406),0))</f>
        <v>11.814228672573567</v>
      </c>
      <c r="P406" s="18">
        <f t="shared" si="52"/>
        <v>12.613280470183152</v>
      </c>
    </row>
    <row r="407" spans="1:16" x14ac:dyDescent="0.25">
      <c r="A407" s="2">
        <v>38231</v>
      </c>
      <c r="B407" s="7">
        <v>0.51224347403159209</v>
      </c>
      <c r="C407" s="7">
        <v>23.364981269367501</v>
      </c>
      <c r="D407" s="6">
        <f t="shared" si="48"/>
        <v>9</v>
      </c>
      <c r="I407" s="17">
        <v>405</v>
      </c>
      <c r="J407" s="9">
        <f t="shared" si="49"/>
        <v>0.25944907110826393</v>
      </c>
      <c r="K407" s="8">
        <f t="shared" si="50"/>
        <v>8.9487373156930392</v>
      </c>
      <c r="L407" s="9" cm="1">
        <f t="array" ref="L407">INDEX($J$3:$J$1562,MATCH(MIN(ABS($K$3:$K$1562-C407)),ABS($K$3:$K$1562-C407),0))</f>
        <v>0.53299167200512487</v>
      </c>
      <c r="M407" s="8" cm="1">
        <f t="array" ref="M407">INDEX($H$3:$H$362,MATCH(MIN(ABS($F$3:$F$362-L407)),ABS($F$3:$F$362-L407),0))</f>
        <v>20.827084255392908</v>
      </c>
      <c r="N407" s="8">
        <f t="shared" si="51"/>
        <v>1.1218556079599782</v>
      </c>
      <c r="O407" s="8" cm="1">
        <f t="array" ref="O407">INDEX($G$3:$G$362,MATCH(MIN(ABS($F$3:$F$362-L407)),ABS($F$3:$F$362-L407),0))</f>
        <v>13.608362013894553</v>
      </c>
      <c r="P407" s="18">
        <f t="shared" si="52"/>
        <v>15.266617240437146</v>
      </c>
    </row>
    <row r="408" spans="1:16" x14ac:dyDescent="0.25">
      <c r="A408" s="2">
        <v>38261</v>
      </c>
      <c r="B408" s="7">
        <v>36.89000336663635</v>
      </c>
      <c r="C408" s="7">
        <v>131.63657676168998</v>
      </c>
      <c r="D408" s="6">
        <f t="shared" si="48"/>
        <v>10</v>
      </c>
      <c r="I408" s="17">
        <v>406</v>
      </c>
      <c r="J408" s="9">
        <f t="shared" si="49"/>
        <v>0.26008968609865468</v>
      </c>
      <c r="K408" s="8">
        <f t="shared" si="50"/>
        <v>8.9854832532117257</v>
      </c>
      <c r="L408" s="9" cm="1">
        <f t="array" ref="L408">INDEX($J$3:$J$1562,MATCH(MIN(ABS($K$3:$K$1562-C408)),ABS($K$3:$K$1562-C408),0))</f>
        <v>0.98975016015374762</v>
      </c>
      <c r="M408" s="8" cm="1">
        <f t="array" ref="M408">INDEX($H$3:$H$362,MATCH(MIN(ABS($F$3:$F$362-L408)),ABS($F$3:$F$362-L408),0))</f>
        <v>117.08825854629029</v>
      </c>
      <c r="N408" s="8">
        <f t="shared" si="51"/>
        <v>1.124250871915121</v>
      </c>
      <c r="O408" s="8" cm="1">
        <f t="array" ref="O408">INDEX($G$3:$G$362,MATCH(MIN(ABS($F$3:$F$362-L408)),ABS($F$3:$F$362-L408),0))</f>
        <v>129.72104434298754</v>
      </c>
      <c r="P408" s="18">
        <f t="shared" si="52"/>
        <v>145.83899720834381</v>
      </c>
    </row>
    <row r="409" spans="1:16" x14ac:dyDescent="0.25">
      <c r="A409" s="2">
        <v>38292</v>
      </c>
      <c r="B409" s="7">
        <v>2.2334866293989823</v>
      </c>
      <c r="C409" s="7">
        <v>5.2941761293146226E-2</v>
      </c>
      <c r="D409" s="6">
        <f t="shared" si="48"/>
        <v>11</v>
      </c>
      <c r="I409" s="17">
        <v>407</v>
      </c>
      <c r="J409" s="9">
        <f t="shared" si="49"/>
        <v>0.26073030108904549</v>
      </c>
      <c r="K409" s="8">
        <f t="shared" si="50"/>
        <v>8.9972340351164046</v>
      </c>
      <c r="L409" s="9" cm="1">
        <f t="array" ref="L409">INDEX($J$3:$J$1562,MATCH(MIN(ABS($K$3:$K$1562-C409)),ABS($K$3:$K$1562-C409),0))</f>
        <v>1.9218449711723255E-3</v>
      </c>
      <c r="M409" s="8" cm="1">
        <f t="array" ref="M409">INDEX($H$3:$H$362,MATCH(MIN(ABS($F$3:$F$362-L409)),ABS($F$3:$F$362-L409),0))</f>
        <v>2.0675292177371293E-2</v>
      </c>
      <c r="N409" s="8">
        <f t="shared" si="51"/>
        <v>2.5606294140350752</v>
      </c>
      <c r="O409" s="8" cm="1">
        <f t="array" ref="O409">INDEX($G$3:$G$362,MATCH(MIN(ABS($F$3:$F$362-L409)),ABS($F$3:$F$362-L409),0))</f>
        <v>8.0599739669938945E-3</v>
      </c>
      <c r="P409" s="18">
        <f t="shared" si="52"/>
        <v>2.0638606416241535E-2</v>
      </c>
    </row>
    <row r="410" spans="1:16" x14ac:dyDescent="0.25">
      <c r="A410" s="2">
        <v>38322</v>
      </c>
      <c r="B410" s="7">
        <v>1.4029602426800245</v>
      </c>
      <c r="C410" s="7">
        <v>8.1772673232861575</v>
      </c>
      <c r="D410" s="6">
        <f t="shared" si="48"/>
        <v>12</v>
      </c>
      <c r="I410" s="17">
        <v>408</v>
      </c>
      <c r="J410" s="9">
        <f t="shared" si="49"/>
        <v>0.26137091607943624</v>
      </c>
      <c r="K410" s="8">
        <f t="shared" si="50"/>
        <v>9.0199538809409461</v>
      </c>
      <c r="L410" s="9" cm="1">
        <f t="array" ref="L410">INDEX($J$3:$J$1562,MATCH(MIN(ABS($K$3:$K$1562-C410)),ABS($K$3:$K$1562-C410),0))</f>
        <v>0.24279308135810379</v>
      </c>
      <c r="M410" s="8" cm="1">
        <f t="array" ref="M410">INDEX($H$3:$H$362,MATCH(MIN(ABS($F$3:$F$362-L410)),ABS($F$3:$F$362-L410),0))</f>
        <v>7.7255285862865914</v>
      </c>
      <c r="N410" s="8">
        <f t="shared" si="51"/>
        <v>1.0584735053341769</v>
      </c>
      <c r="O410" s="8" cm="1">
        <f t="array" ref="O410">INDEX($G$3:$G$362,MATCH(MIN(ABS($F$3:$F$362-L410)),ABS($F$3:$F$362-L410),0))</f>
        <v>3.3335256571976717</v>
      </c>
      <c r="P410" s="18">
        <f t="shared" si="52"/>
        <v>3.5284485874954354</v>
      </c>
    </row>
    <row r="411" spans="1:16" x14ac:dyDescent="0.25">
      <c r="A411" s="2">
        <v>38353</v>
      </c>
      <c r="B411" s="7">
        <v>1.2818760250345396</v>
      </c>
      <c r="C411" s="7">
        <v>0.25813065167459165</v>
      </c>
      <c r="D411" s="6">
        <f t="shared" si="48"/>
        <v>1</v>
      </c>
      <c r="I411" s="17">
        <v>409</v>
      </c>
      <c r="J411" s="9">
        <f t="shared" si="49"/>
        <v>0.26201153106982705</v>
      </c>
      <c r="K411" s="8">
        <f t="shared" si="50"/>
        <v>9.0822421792695174</v>
      </c>
      <c r="L411" s="9" cm="1">
        <f t="array" ref="L411">INDEX($J$3:$J$1562,MATCH(MIN(ABS($K$3:$K$1562-C411)),ABS($K$3:$K$1562-C411),0))</f>
        <v>1.2171684817424727E-2</v>
      </c>
      <c r="M411" s="8" cm="1">
        <f t="array" ref="M411">INDEX($H$3:$H$362,MATCH(MIN(ABS($F$3:$F$362-L411)),ABS($F$3:$F$362-L411),0))</f>
        <v>0.21678980718955909</v>
      </c>
      <c r="N411" s="8">
        <f t="shared" si="51"/>
        <v>1.1906955175659366</v>
      </c>
      <c r="O411" s="8" cm="1">
        <f t="array" ref="O411">INDEX($G$3:$G$362,MATCH(MIN(ABS($F$3:$F$362-L411)),ABS($F$3:$F$362-L411),0))</f>
        <v>6.2602580847925957E-2</v>
      </c>
      <c r="P411" s="18">
        <f t="shared" si="52"/>
        <v>7.4540612403684592E-2</v>
      </c>
    </row>
    <row r="412" spans="1:16" x14ac:dyDescent="0.25">
      <c r="A412" s="2">
        <v>38384</v>
      </c>
      <c r="B412" s="7">
        <v>1.6041271218456905</v>
      </c>
      <c r="C412" s="7">
        <v>6.4393760410560272</v>
      </c>
      <c r="D412" s="6">
        <f t="shared" si="48"/>
        <v>2</v>
      </c>
      <c r="I412" s="17">
        <v>410</v>
      </c>
      <c r="J412" s="9">
        <f t="shared" si="49"/>
        <v>0.26265214606021781</v>
      </c>
      <c r="K412" s="8">
        <f t="shared" si="50"/>
        <v>9.1362931679522568</v>
      </c>
      <c r="L412" s="9" cm="1">
        <f t="array" ref="L412">INDEX($J$3:$J$1562,MATCH(MIN(ABS($K$3:$K$1562-C412)),ABS($K$3:$K$1562-C412),0))</f>
        <v>0.18898142216527866</v>
      </c>
      <c r="M412" s="8" cm="1">
        <f t="array" ref="M412">INDEX($H$3:$H$362,MATCH(MIN(ABS($F$3:$F$362-L412)),ABS($F$3:$F$362-L412),0))</f>
        <v>5.8923976955141688</v>
      </c>
      <c r="N412" s="8">
        <f t="shared" si="51"/>
        <v>1.0928278052172664</v>
      </c>
      <c r="O412" s="8" cm="1">
        <f t="array" ref="O412">INDEX($G$3:$G$362,MATCH(MIN(ABS($F$3:$F$362-L412)),ABS($F$3:$F$362-L412),0))</f>
        <v>2.2334866293989823</v>
      </c>
      <c r="P412" s="18">
        <f t="shared" si="52"/>
        <v>2.4408162911882001</v>
      </c>
    </row>
    <row r="413" spans="1:16" x14ac:dyDescent="0.25">
      <c r="A413" s="2">
        <v>38412</v>
      </c>
      <c r="B413" s="7">
        <v>43.36726050493926</v>
      </c>
      <c r="C413" s="7">
        <v>55.595753539650048</v>
      </c>
      <c r="D413" s="6">
        <f t="shared" si="48"/>
        <v>3</v>
      </c>
      <c r="I413" s="17">
        <v>411</v>
      </c>
      <c r="J413" s="9">
        <f t="shared" si="49"/>
        <v>0.26329276105060856</v>
      </c>
      <c r="K413" s="8">
        <f t="shared" si="50"/>
        <v>9.1798044585053287</v>
      </c>
      <c r="L413" s="9" cm="1">
        <f t="array" ref="L413">INDEX($J$3:$J$1562,MATCH(MIN(ABS($K$3:$K$1562-C413)),ABS($K$3:$K$1562-C413),0))</f>
        <v>0.83728379244074314</v>
      </c>
      <c r="M413" s="8" cm="1">
        <f t="array" ref="M413">INDEX($H$3:$H$362,MATCH(MIN(ABS($F$3:$F$362-L413)),ABS($F$3:$F$362-L413),0))</f>
        <v>50.727289136819074</v>
      </c>
      <c r="N413" s="8">
        <f t="shared" si="51"/>
        <v>1.0959732815546284</v>
      </c>
      <c r="O413" s="8" cm="1">
        <f t="array" ref="O413">INDEX($G$3:$G$362,MATCH(MIN(ABS($F$3:$F$362-L413)),ABS($F$3:$F$362-L413),0))</f>
        <v>37.384354722194168</v>
      </c>
      <c r="P413" s="18">
        <f t="shared" si="52"/>
        <v>40.972253923685408</v>
      </c>
    </row>
    <row r="414" spans="1:16" x14ac:dyDescent="0.25">
      <c r="A414" s="2">
        <v>38443</v>
      </c>
      <c r="B414" s="7">
        <v>11.255419218884224</v>
      </c>
      <c r="C414" s="7">
        <v>34.259145914762307</v>
      </c>
      <c r="D414" s="6">
        <f t="shared" si="48"/>
        <v>4</v>
      </c>
      <c r="I414" s="17">
        <v>412</v>
      </c>
      <c r="J414" s="9">
        <f t="shared" si="49"/>
        <v>0.26393337604099937</v>
      </c>
      <c r="K414" s="8">
        <f t="shared" si="50"/>
        <v>9.2188948871762264</v>
      </c>
      <c r="L414" s="9" cm="1">
        <f t="array" ref="L414">INDEX($J$3:$J$1562,MATCH(MIN(ABS($K$3:$K$1562-C414)),ABS($K$3:$K$1562-C414),0))</f>
        <v>0.67008327994875083</v>
      </c>
      <c r="M414" s="8" cm="1">
        <f t="array" ref="M414">INDEX($H$3:$H$362,MATCH(MIN(ABS($F$3:$F$362-L414)),ABS($F$3:$F$362-L414),0))</f>
        <v>29.063919510703844</v>
      </c>
      <c r="N414" s="8">
        <f t="shared" si="51"/>
        <v>1.1787517475798517</v>
      </c>
      <c r="O414" s="8" cm="1">
        <f t="array" ref="O414">INDEX($G$3:$G$362,MATCH(MIN(ABS($F$3:$F$362-L414)),ABS($F$3:$F$362-L414),0))</f>
        <v>21.563677713186671</v>
      </c>
      <c r="P414" s="18">
        <f t="shared" si="52"/>
        <v>25.418222788667489</v>
      </c>
    </row>
    <row r="415" spans="1:16" x14ac:dyDescent="0.25">
      <c r="A415" s="2">
        <v>38473</v>
      </c>
      <c r="B415" s="7">
        <v>4.3974094129076127</v>
      </c>
      <c r="C415" s="7">
        <v>22.418959097328617</v>
      </c>
      <c r="D415" s="6">
        <f t="shared" si="48"/>
        <v>5</v>
      </c>
      <c r="I415" s="17">
        <v>413</v>
      </c>
      <c r="J415" s="9">
        <f t="shared" si="49"/>
        <v>0.26457399103139012</v>
      </c>
      <c r="K415" s="8">
        <f t="shared" si="50"/>
        <v>9.2506536160435289</v>
      </c>
      <c r="L415" s="9" cm="1">
        <f t="array" ref="L415">INDEX($J$3:$J$1562,MATCH(MIN(ABS($K$3:$K$1562-C415)),ABS($K$3:$K$1562-C415),0))</f>
        <v>0.52081998718770017</v>
      </c>
      <c r="M415" s="8" cm="1">
        <f t="array" ref="M415">INDEX($H$3:$H$362,MATCH(MIN(ABS($F$3:$F$362-L415)),ABS($F$3:$F$362-L415),0))</f>
        <v>19.815272460410178</v>
      </c>
      <c r="N415" s="8">
        <f t="shared" si="51"/>
        <v>1.1313979730594399</v>
      </c>
      <c r="O415" s="8" cm="1">
        <f t="array" ref="O415">INDEX($G$3:$G$362,MATCH(MIN(ABS($F$3:$F$362-L415)),ABS($F$3:$F$362-L415),0))</f>
        <v>12.884420909560083</v>
      </c>
      <c r="P415" s="18">
        <f t="shared" si="52"/>
        <v>14.577407701120944</v>
      </c>
    </row>
    <row r="416" spans="1:16" x14ac:dyDescent="0.25">
      <c r="A416" s="2">
        <v>38504</v>
      </c>
      <c r="B416" s="7">
        <v>11.822362127352164</v>
      </c>
      <c r="C416" s="7">
        <v>25.05840200166762</v>
      </c>
      <c r="D416" s="6">
        <f t="shared" si="48"/>
        <v>6</v>
      </c>
      <c r="I416" s="17">
        <v>414</v>
      </c>
      <c r="J416" s="9">
        <f t="shared" si="49"/>
        <v>0.26521460602178093</v>
      </c>
      <c r="K416" s="8">
        <f t="shared" si="50"/>
        <v>9.2624865068895321</v>
      </c>
      <c r="L416" s="9" cm="1">
        <f t="array" ref="L416">INDEX($J$3:$J$1562,MATCH(MIN(ABS($K$3:$K$1562-C416)),ABS($K$3:$K$1562-C416),0))</f>
        <v>0.5605381165919282</v>
      </c>
      <c r="M416" s="8" cm="1">
        <f t="array" ref="M416">INDEX($H$3:$H$362,MATCH(MIN(ABS($F$3:$F$362-L416)),ABS($F$3:$F$362-L416),0))</f>
        <v>22.769968157216329</v>
      </c>
      <c r="N416" s="8">
        <f t="shared" si="51"/>
        <v>1.1005022856707876</v>
      </c>
      <c r="O416" s="8" cm="1">
        <f t="array" ref="O416">INDEX($G$3:$G$362,MATCH(MIN(ABS($F$3:$F$362-L416)),ABS($F$3:$F$362-L416),0))</f>
        <v>14.492674713168842</v>
      </c>
      <c r="P416" s="18">
        <f t="shared" si="52"/>
        <v>15.949221647325537</v>
      </c>
    </row>
    <row r="417" spans="1:16" x14ac:dyDescent="0.25">
      <c r="A417" s="2">
        <v>38534</v>
      </c>
      <c r="B417" s="7">
        <v>2.8643198121006388</v>
      </c>
      <c r="C417" s="7">
        <v>72.630148935887718</v>
      </c>
      <c r="D417" s="6">
        <f t="shared" si="48"/>
        <v>7</v>
      </c>
      <c r="I417" s="17">
        <v>415</v>
      </c>
      <c r="J417" s="9">
        <f t="shared" si="49"/>
        <v>0.26585522101217168</v>
      </c>
      <c r="K417" s="8">
        <f t="shared" si="50"/>
        <v>9.291077838832198</v>
      </c>
      <c r="L417" s="9" cm="1">
        <f t="array" ref="L417">INDEX($J$3:$J$1562,MATCH(MIN(ABS($K$3:$K$1562-C417)),ABS($K$3:$K$1562-C417),0))</f>
        <v>0.905829596412556</v>
      </c>
      <c r="M417" s="8" cm="1">
        <f t="array" ref="M417">INDEX($H$3:$H$362,MATCH(MIN(ABS($F$3:$F$362-L417)),ABS($F$3:$F$362-L417),0))</f>
        <v>63.888515743699642</v>
      </c>
      <c r="N417" s="8">
        <f t="shared" si="51"/>
        <v>1.1368263621470989</v>
      </c>
      <c r="O417" s="8" cm="1">
        <f t="array" ref="O417">INDEX($G$3:$G$362,MATCH(MIN(ABS($F$3:$F$362-L417)),ABS($F$3:$F$362-L417),0))</f>
        <v>49.427450765984148</v>
      </c>
      <c r="P417" s="18">
        <f t="shared" si="52"/>
        <v>56.190429044498593</v>
      </c>
    </row>
    <row r="418" spans="1:16" x14ac:dyDescent="0.25">
      <c r="A418" s="2">
        <v>38565</v>
      </c>
      <c r="B418" s="7">
        <v>2.2529358948023348</v>
      </c>
      <c r="C418" s="7">
        <v>74.503304699721383</v>
      </c>
      <c r="D418" s="6">
        <f t="shared" si="48"/>
        <v>8</v>
      </c>
      <c r="I418" s="17">
        <v>416</v>
      </c>
      <c r="J418" s="9">
        <f t="shared" si="49"/>
        <v>0.26649583600256244</v>
      </c>
      <c r="K418" s="8">
        <f t="shared" si="50"/>
        <v>9.3037839870347501</v>
      </c>
      <c r="L418" s="9" cm="1">
        <f t="array" ref="L418">INDEX($J$3:$J$1562,MATCH(MIN(ABS($K$3:$K$1562-C418)),ABS($K$3:$K$1562-C418),0))</f>
        <v>0.91543882126841769</v>
      </c>
      <c r="M418" s="8" cm="1">
        <f t="array" ref="M418">INDEX($H$3:$H$362,MATCH(MIN(ABS($F$3:$F$362-L418)),ABS($F$3:$F$362-L418),0))</f>
        <v>65.801699538465073</v>
      </c>
      <c r="N418" s="8">
        <f t="shared" si="51"/>
        <v>1.132239823929923</v>
      </c>
      <c r="O418" s="8" cm="1">
        <f t="array" ref="O418">INDEX($G$3:$G$362,MATCH(MIN(ABS($F$3:$F$362-L418)),ABS($F$3:$F$362-L418),0))</f>
        <v>52.891457044697226</v>
      </c>
      <c r="P418" s="18">
        <f t="shared" si="52"/>
        <v>59.885814011685071</v>
      </c>
    </row>
    <row r="419" spans="1:16" x14ac:dyDescent="0.25">
      <c r="A419" s="2">
        <v>38596</v>
      </c>
      <c r="B419" s="7">
        <v>14.290898261811188</v>
      </c>
      <c r="C419" s="7">
        <v>1.2105535499876088</v>
      </c>
      <c r="D419" s="6">
        <f t="shared" si="48"/>
        <v>9</v>
      </c>
      <c r="I419" s="17">
        <v>417</v>
      </c>
      <c r="J419" s="9">
        <f t="shared" si="49"/>
        <v>0.26713645099295324</v>
      </c>
      <c r="K419" s="8">
        <f t="shared" si="50"/>
        <v>9.3210187948694951</v>
      </c>
      <c r="L419" s="9" cm="1">
        <f t="array" ref="L419">INDEX($J$3:$J$1562,MATCH(MIN(ABS($K$3:$K$1562-C419)),ABS($K$3:$K$1562-C419),0))</f>
        <v>4.356181934657271E-2</v>
      </c>
      <c r="M419" s="8" cm="1">
        <f t="array" ref="M419">INDEX($H$3:$H$362,MATCH(MIN(ABS($F$3:$F$362-L419)),ABS($F$3:$F$362-L419),0))</f>
        <v>1.1166542863339954</v>
      </c>
      <c r="N419" s="8">
        <f t="shared" si="51"/>
        <v>1.0840898251166768</v>
      </c>
      <c r="O419" s="8" cm="1">
        <f t="array" ref="O419">INDEX($G$3:$G$362,MATCH(MIN(ABS($F$3:$F$362-L419)),ABS($F$3:$F$362-L419),0))</f>
        <v>0.60277263431392092</v>
      </c>
      <c r="P419" s="18">
        <f t="shared" si="52"/>
        <v>0.65345967971849717</v>
      </c>
    </row>
    <row r="420" spans="1:16" x14ac:dyDescent="0.25">
      <c r="A420" s="2">
        <v>38626</v>
      </c>
      <c r="B420" s="7">
        <v>3.5427765010015522</v>
      </c>
      <c r="C420" s="7">
        <v>2.5295777724401587</v>
      </c>
      <c r="D420" s="6">
        <f t="shared" si="48"/>
        <v>10</v>
      </c>
      <c r="I420" s="17">
        <v>418</v>
      </c>
      <c r="J420" s="9">
        <f t="shared" si="49"/>
        <v>0.267777065983344</v>
      </c>
      <c r="K420" s="8">
        <f t="shared" si="50"/>
        <v>9.3280064622806176</v>
      </c>
      <c r="L420" s="9" cm="1">
        <f t="array" ref="L420">INDEX($J$3:$J$1562,MATCH(MIN(ABS($K$3:$K$1562-C420)),ABS($K$3:$K$1562-C420),0))</f>
        <v>8.2639333760409994E-2</v>
      </c>
      <c r="M420" s="8" cm="1">
        <f t="array" ref="M420">INDEX($H$3:$H$362,MATCH(MIN(ABS($F$3:$F$362-L420)),ABS($F$3:$F$362-L420),0))</f>
        <v>2.5310498914820916</v>
      </c>
      <c r="N420" s="8">
        <f t="shared" si="51"/>
        <v>0.99941837612648921</v>
      </c>
      <c r="O420" s="8" cm="1">
        <f t="array" ref="O420">INDEX($G$3:$G$362,MATCH(MIN(ABS($F$3:$F$362-L420)),ABS($F$3:$F$362-L420),0))</f>
        <v>1.0825521013436199</v>
      </c>
      <c r="P420" s="18">
        <f t="shared" si="52"/>
        <v>1.0819224631971591</v>
      </c>
    </row>
    <row r="421" spans="1:16" x14ac:dyDescent="0.25">
      <c r="A421" s="2">
        <v>38657</v>
      </c>
      <c r="B421" s="7">
        <v>4.7017955947661729</v>
      </c>
      <c r="C421" s="7">
        <v>24.973805917151072</v>
      </c>
      <c r="D421" s="6">
        <f t="shared" si="48"/>
        <v>11</v>
      </c>
      <c r="I421" s="17">
        <v>419</v>
      </c>
      <c r="J421" s="9">
        <f t="shared" si="49"/>
        <v>0.26841768097373481</v>
      </c>
      <c r="K421" s="8">
        <f t="shared" si="50"/>
        <v>9.4134731539515641</v>
      </c>
      <c r="L421" s="9" cm="1">
        <f t="array" ref="L421">INDEX($J$3:$J$1562,MATCH(MIN(ABS($K$3:$K$1562-C421)),ABS($K$3:$K$1562-C421),0))</f>
        <v>0.5592568866111467</v>
      </c>
      <c r="M421" s="8" cm="1">
        <f t="array" ref="M421">INDEX($H$3:$H$362,MATCH(MIN(ABS($F$3:$F$362-L421)),ABS($F$3:$F$362-L421),0))</f>
        <v>22.769968157216329</v>
      </c>
      <c r="N421" s="8">
        <f t="shared" si="51"/>
        <v>1.0967870374134141</v>
      </c>
      <c r="O421" s="8" cm="1">
        <f t="array" ref="O421">INDEX($G$3:$G$362,MATCH(MIN(ABS($F$3:$F$362-L421)),ABS($F$3:$F$362-L421),0))</f>
        <v>14.492674713168842</v>
      </c>
      <c r="P421" s="18">
        <f t="shared" si="52"/>
        <v>15.895377762852755</v>
      </c>
    </row>
    <row r="422" spans="1:16" x14ac:dyDescent="0.25">
      <c r="A422" s="2">
        <v>38687</v>
      </c>
      <c r="B422" s="7">
        <v>52.212418127652647</v>
      </c>
      <c r="C422" s="7">
        <v>25.770194164055582</v>
      </c>
      <c r="D422" s="6">
        <f t="shared" si="48"/>
        <v>12</v>
      </c>
      <c r="I422" s="17">
        <v>420</v>
      </c>
      <c r="J422" s="9">
        <f t="shared" si="49"/>
        <v>0.26905829596412556</v>
      </c>
      <c r="K422" s="8">
        <f t="shared" si="50"/>
        <v>9.4328995891530081</v>
      </c>
      <c r="L422" s="9" cm="1">
        <f t="array" ref="L422">INDEX($J$3:$J$1562,MATCH(MIN(ABS($K$3:$K$1562-C422)),ABS($K$3:$K$1562-C422),0))</f>
        <v>0.57270980140935301</v>
      </c>
      <c r="M422" s="8" cm="1">
        <f t="array" ref="M422">INDEX($H$3:$H$362,MATCH(MIN(ABS($F$3:$F$362-L422)),ABS($F$3:$F$362-L422),0))</f>
        <v>23.449762943157452</v>
      </c>
      <c r="N422" s="8">
        <f t="shared" si="51"/>
        <v>1.0989532911920212</v>
      </c>
      <c r="O422" s="8" cm="1">
        <f t="array" ref="O422">INDEX($G$3:$G$362,MATCH(MIN(ABS($F$3:$F$362-L422)),ABS($F$3:$F$362-L422),0))</f>
        <v>15.161702649149026</v>
      </c>
      <c r="P422" s="18">
        <f t="shared" si="52"/>
        <v>16.662003026357109</v>
      </c>
    </row>
    <row r="423" spans="1:16" x14ac:dyDescent="0.25">
      <c r="A423" s="2">
        <v>38718</v>
      </c>
      <c r="B423" s="7">
        <v>90.66955607985544</v>
      </c>
      <c r="C423" s="7">
        <v>62.177011051615565</v>
      </c>
      <c r="D423" s="6">
        <f t="shared" si="48"/>
        <v>1</v>
      </c>
      <c r="I423" s="17">
        <v>421</v>
      </c>
      <c r="J423" s="9">
        <f t="shared" si="49"/>
        <v>0.26969891095451631</v>
      </c>
      <c r="K423" s="8">
        <f t="shared" si="50"/>
        <v>9.4974241654056595</v>
      </c>
      <c r="L423" s="9" cm="1">
        <f t="array" ref="L423">INDEX($J$3:$J$1562,MATCH(MIN(ABS($K$3:$K$1562-C423)),ABS($K$3:$K$1562-C423),0))</f>
        <v>0.87187700192184492</v>
      </c>
      <c r="M423" s="8" cm="1">
        <f t="array" ref="M423">INDEX($H$3:$H$362,MATCH(MIN(ABS($F$3:$F$362-L423)),ABS($F$3:$F$362-L423),0))</f>
        <v>56.22297490092599</v>
      </c>
      <c r="N423" s="8">
        <f t="shared" si="51"/>
        <v>1.1059004110184769</v>
      </c>
      <c r="O423" s="8" cm="1">
        <f t="array" ref="O423">INDEX($G$3:$G$362,MATCH(MIN(ABS($F$3:$F$362-L423)),ABS($F$3:$F$362-L423),0))</f>
        <v>40.385983083580136</v>
      </c>
      <c r="P423" s="18">
        <f t="shared" si="52"/>
        <v>44.662875291516528</v>
      </c>
    </row>
    <row r="424" spans="1:16" x14ac:dyDescent="0.25">
      <c r="A424" s="2">
        <v>38749</v>
      </c>
      <c r="B424" s="7">
        <v>1.5734719996869142</v>
      </c>
      <c r="C424" s="7">
        <v>33.562328807278021</v>
      </c>
      <c r="D424" s="6">
        <f t="shared" si="48"/>
        <v>2</v>
      </c>
      <c r="I424" s="17">
        <v>422</v>
      </c>
      <c r="J424" s="9">
        <f t="shared" si="49"/>
        <v>0.27033952594490712</v>
      </c>
      <c r="K424" s="8">
        <f t="shared" si="50"/>
        <v>9.5668915002079782</v>
      </c>
      <c r="L424" s="9" cm="1">
        <f t="array" ref="L424">INDEX($J$3:$J$1562,MATCH(MIN(ABS($K$3:$K$1562-C424)),ABS($K$3:$K$1562-C424),0))</f>
        <v>0.66367713004484308</v>
      </c>
      <c r="M424" s="8" cm="1">
        <f t="array" ref="M424">INDEX($H$3:$H$362,MATCH(MIN(ABS($F$3:$F$362-L424)),ABS($F$3:$F$362-L424),0))</f>
        <v>28.60585922161556</v>
      </c>
      <c r="N424" s="8">
        <f t="shared" si="51"/>
        <v>1.1732676353911853</v>
      </c>
      <c r="O424" s="8" cm="1">
        <f t="array" ref="O424">INDEX($G$3:$G$362,MATCH(MIN(ABS($F$3:$F$362-L424)),ABS($F$3:$F$362-L424),0))</f>
        <v>21.416891802305063</v>
      </c>
      <c r="P424" s="18">
        <f t="shared" si="52"/>
        <v>25.12774600231932</v>
      </c>
    </row>
    <row r="425" spans="1:16" x14ac:dyDescent="0.25">
      <c r="A425" s="2">
        <v>38777</v>
      </c>
      <c r="B425" s="7">
        <v>40.385983083580136</v>
      </c>
      <c r="C425" s="7">
        <v>53.532954966299819</v>
      </c>
      <c r="D425" s="6">
        <f t="shared" si="48"/>
        <v>3</v>
      </c>
      <c r="I425" s="17">
        <v>423</v>
      </c>
      <c r="J425" s="9">
        <f t="shared" si="49"/>
        <v>0.27098014093529788</v>
      </c>
      <c r="K425" s="8">
        <f t="shared" si="50"/>
        <v>9.5717071303893348</v>
      </c>
      <c r="L425" s="9" cm="1">
        <f t="array" ref="L425">INDEX($J$3:$J$1562,MATCH(MIN(ABS($K$3:$K$1562-C425)),ABS($K$3:$K$1562-C425),0))</f>
        <v>0.82767456758488145</v>
      </c>
      <c r="M425" s="8" cm="1">
        <f t="array" ref="M425">INDEX($H$3:$H$362,MATCH(MIN(ABS($F$3:$F$362-L425)),ABS($F$3:$F$362-L425),0))</f>
        <v>48.998998309381314</v>
      </c>
      <c r="N425" s="8">
        <f t="shared" si="51"/>
        <v>1.0925316192851731</v>
      </c>
      <c r="O425" s="8" cm="1">
        <f t="array" ref="O425">INDEX($G$3:$G$362,MATCH(MIN(ABS($F$3:$F$362-L425)),ABS($F$3:$F$362-L425),0))</f>
        <v>36.866753895557601</v>
      </c>
      <c r="P425" s="18">
        <f t="shared" si="52"/>
        <v>40.27809433130151</v>
      </c>
    </row>
    <row r="426" spans="1:16" x14ac:dyDescent="0.25">
      <c r="A426" s="2">
        <v>38808</v>
      </c>
      <c r="B426" s="7">
        <v>2.0941537736834546</v>
      </c>
      <c r="C426" s="7">
        <v>83.038575826354389</v>
      </c>
      <c r="D426" s="6">
        <f t="shared" si="48"/>
        <v>4</v>
      </c>
      <c r="I426" s="17">
        <v>424</v>
      </c>
      <c r="J426" s="9">
        <f t="shared" si="49"/>
        <v>0.27162075592568868</v>
      </c>
      <c r="K426" s="8">
        <f t="shared" si="50"/>
        <v>9.6629681180545361</v>
      </c>
      <c r="L426" s="9" cm="1">
        <f t="array" ref="L426">INDEX($J$3:$J$1562,MATCH(MIN(ABS($K$3:$K$1562-C426)),ABS($K$3:$K$1562-C426),0))</f>
        <v>0.93721973094170408</v>
      </c>
      <c r="M426" s="8" cm="1">
        <f t="array" ref="M426">INDEX($H$3:$H$362,MATCH(MIN(ABS($F$3:$F$362-L426)),ABS($F$3:$F$362-L426),0))</f>
        <v>73.844764386200211</v>
      </c>
      <c r="N426" s="8">
        <f t="shared" si="51"/>
        <v>1.1245018724966271</v>
      </c>
      <c r="O426" s="8" cm="1">
        <f t="array" ref="O426">INDEX($G$3:$G$362,MATCH(MIN(ABS($F$3:$F$362-L426)),ABS($F$3:$F$362-L426),0))</f>
        <v>62.335303490321422</v>
      </c>
      <c r="P426" s="18">
        <f t="shared" si="52"/>
        <v>70.096165497511976</v>
      </c>
    </row>
    <row r="427" spans="1:16" x14ac:dyDescent="0.25">
      <c r="A427" s="2">
        <v>38838</v>
      </c>
      <c r="B427" s="7">
        <v>20.722805290398412</v>
      </c>
      <c r="C427" s="7">
        <v>16.842078215339036</v>
      </c>
      <c r="D427" s="6">
        <f t="shared" si="48"/>
        <v>5</v>
      </c>
      <c r="I427" s="17">
        <v>425</v>
      </c>
      <c r="J427" s="9">
        <f t="shared" si="49"/>
        <v>0.27226137091607944</v>
      </c>
      <c r="K427" s="8">
        <f t="shared" si="50"/>
        <v>9.6710480080040728</v>
      </c>
      <c r="L427" s="9" cm="1">
        <f t="array" ref="L427">INDEX($J$3:$J$1562,MATCH(MIN(ABS($K$3:$K$1562-C427)),ABS($K$3:$K$1562-C427),0))</f>
        <v>0.42408712363869316</v>
      </c>
      <c r="M427" s="8" cm="1">
        <f t="array" ref="M427">INDEX($H$3:$H$362,MATCH(MIN(ABS($F$3:$F$362-L427)),ABS($F$3:$F$362-L427),0))</f>
        <v>16.401947653493497</v>
      </c>
      <c r="N427" s="8">
        <f t="shared" si="51"/>
        <v>1.026834042587119</v>
      </c>
      <c r="O427" s="8" cm="1">
        <f t="array" ref="O427">INDEX($G$3:$G$362,MATCH(MIN(ABS($F$3:$F$362-L427)),ABS($F$3:$F$362-L427),0))</f>
        <v>8.3663477740518655</v>
      </c>
      <c r="P427" s="18">
        <f t="shared" si="52"/>
        <v>8.5908507065194204</v>
      </c>
    </row>
    <row r="428" spans="1:16" x14ac:dyDescent="0.25">
      <c r="A428" s="2">
        <v>38869</v>
      </c>
      <c r="B428" s="7">
        <v>1.272452180653179</v>
      </c>
      <c r="C428" s="7">
        <v>20.473081667406344</v>
      </c>
      <c r="D428" s="6">
        <f t="shared" si="48"/>
        <v>6</v>
      </c>
      <c r="I428" s="17">
        <v>426</v>
      </c>
      <c r="J428" s="9">
        <f t="shared" si="49"/>
        <v>0.27290198590647019</v>
      </c>
      <c r="K428" s="8">
        <f t="shared" si="50"/>
        <v>9.6868150682566849</v>
      </c>
      <c r="L428" s="9" cm="1">
        <f t="array" ref="L428">INDEX($J$3:$J$1562,MATCH(MIN(ABS($K$3:$K$1562-C428)),ABS($K$3:$K$1562-C428),0))</f>
        <v>0.49711723254324153</v>
      </c>
      <c r="M428" s="8" cm="1">
        <f t="array" ref="M428">INDEX($H$3:$H$362,MATCH(MIN(ABS($F$3:$F$362-L428)),ABS($F$3:$F$362-L428),0))</f>
        <v>19.036101377320826</v>
      </c>
      <c r="N428" s="8">
        <f t="shared" si="51"/>
        <v>1.0754871106012025</v>
      </c>
      <c r="O428" s="8" cm="1">
        <f t="array" ref="O428">INDEX($G$3:$G$362,MATCH(MIN(ABS($F$3:$F$362-L428)),ABS($F$3:$F$362-L428),0))</f>
        <v>11.822362127352164</v>
      </c>
      <c r="P428" s="18">
        <f t="shared" si="52"/>
        <v>12.714798084827065</v>
      </c>
    </row>
    <row r="429" spans="1:16" x14ac:dyDescent="0.25">
      <c r="A429" s="2">
        <v>38899</v>
      </c>
      <c r="B429" s="7">
        <v>2.7178306005780999</v>
      </c>
      <c r="C429" s="7">
        <v>61.879071406938436</v>
      </c>
      <c r="D429" s="6">
        <f t="shared" si="48"/>
        <v>7</v>
      </c>
      <c r="I429" s="17">
        <v>427</v>
      </c>
      <c r="J429" s="9">
        <f t="shared" si="49"/>
        <v>0.273542600896861</v>
      </c>
      <c r="K429" s="8">
        <f t="shared" si="50"/>
        <v>9.7445736747173743</v>
      </c>
      <c r="L429" s="9" cm="1">
        <f t="array" ref="L429">INDEX($J$3:$J$1562,MATCH(MIN(ABS($K$3:$K$1562-C429)),ABS($K$3:$K$1562-C429),0))</f>
        <v>0.8699551569506726</v>
      </c>
      <c r="M429" s="8" cm="1">
        <f t="array" ref="M429">INDEX($H$3:$H$362,MATCH(MIN(ABS($F$3:$F$362-L429)),ABS($F$3:$F$362-L429),0))</f>
        <v>55.708831078783724</v>
      </c>
      <c r="N429" s="8">
        <f t="shared" si="51"/>
        <v>1.1107587470185603</v>
      </c>
      <c r="O429" s="8" cm="1">
        <f t="array" ref="O429">INDEX($G$3:$G$362,MATCH(MIN(ABS($F$3:$F$362-L429)),ABS($F$3:$F$362-L429),0))</f>
        <v>40.111596302290693</v>
      </c>
      <c r="P429" s="18">
        <f t="shared" si="52"/>
        <v>44.554306449646724</v>
      </c>
    </row>
    <row r="430" spans="1:16" x14ac:dyDescent="0.25">
      <c r="A430" s="2">
        <v>38930</v>
      </c>
      <c r="B430" s="7">
        <v>8.0599739669938945E-3</v>
      </c>
      <c r="C430" s="7">
        <v>18.700159433589963</v>
      </c>
      <c r="D430" s="6">
        <f t="shared" si="48"/>
        <v>8</v>
      </c>
      <c r="I430" s="17">
        <v>428</v>
      </c>
      <c r="J430" s="9">
        <f t="shared" si="49"/>
        <v>0.27418321588725175</v>
      </c>
      <c r="K430" s="8">
        <f t="shared" si="50"/>
        <v>9.7520089762012123</v>
      </c>
      <c r="L430" s="9" cm="1">
        <f t="array" ref="L430">INDEX($J$3:$J$1562,MATCH(MIN(ABS($K$3:$K$1562-C430)),ABS($K$3:$K$1562-C430),0))</f>
        <v>0.46508648302370276</v>
      </c>
      <c r="M430" s="8" cm="1">
        <f t="array" ref="M430">INDEX($H$3:$H$362,MATCH(MIN(ABS($F$3:$F$362-L430)),ABS($F$3:$F$362-L430),0))</f>
        <v>17.845047811504703</v>
      </c>
      <c r="N430" s="8">
        <f t="shared" si="51"/>
        <v>1.0479187072580423</v>
      </c>
      <c r="O430" s="8" cm="1">
        <f t="array" ref="O430">INDEX($G$3:$G$362,MATCH(MIN(ABS($F$3:$F$362-L430)),ABS($F$3:$F$362-L430),0))</f>
        <v>10.663485140150476</v>
      </c>
      <c r="P430" s="18">
        <f t="shared" si="52"/>
        <v>11.174465562931831</v>
      </c>
    </row>
    <row r="431" spans="1:16" x14ac:dyDescent="0.25">
      <c r="A431" s="2">
        <v>38961</v>
      </c>
      <c r="B431" s="7">
        <v>14.233695127170819</v>
      </c>
      <c r="C431" s="7">
        <v>28.820330226474507</v>
      </c>
      <c r="D431" s="6">
        <f t="shared" si="48"/>
        <v>9</v>
      </c>
      <c r="I431" s="17">
        <v>429</v>
      </c>
      <c r="J431" s="9">
        <f t="shared" si="49"/>
        <v>0.27482383087764256</v>
      </c>
      <c r="K431" s="8">
        <f t="shared" si="50"/>
        <v>9.7723339667755589</v>
      </c>
      <c r="L431" s="9" cm="1">
        <f t="array" ref="L431">INDEX($J$3:$J$1562,MATCH(MIN(ABS($K$3:$K$1562-C431)),ABS($K$3:$K$1562-C431),0))</f>
        <v>0.60986547085201792</v>
      </c>
      <c r="M431" s="8" cm="1">
        <f t="array" ref="M431">INDEX($H$3:$H$362,MATCH(MIN(ABS($F$3:$F$362-L431)),ABS($F$3:$F$362-L431),0))</f>
        <v>25.567960238792633</v>
      </c>
      <c r="N431" s="8">
        <f t="shared" si="51"/>
        <v>1.1272049063478775</v>
      </c>
      <c r="O431" s="8" cm="1">
        <f t="array" ref="O431">INDEX($G$3:$G$362,MATCH(MIN(ABS($F$3:$F$362-L431)),ABS($F$3:$F$362-L431),0))</f>
        <v>17.612794862014233</v>
      </c>
      <c r="P431" s="18">
        <f t="shared" si="52"/>
        <v>19.853228782961132</v>
      </c>
    </row>
    <row r="432" spans="1:16" x14ac:dyDescent="0.25">
      <c r="A432" s="2">
        <v>38991</v>
      </c>
      <c r="B432" s="7">
        <v>81.749641625555469</v>
      </c>
      <c r="C432" s="7">
        <v>33.314922745056009</v>
      </c>
      <c r="D432" s="6">
        <f t="shared" si="48"/>
        <v>10</v>
      </c>
      <c r="I432" s="17">
        <v>430</v>
      </c>
      <c r="J432" s="9">
        <f t="shared" si="49"/>
        <v>0.27546444586803331</v>
      </c>
      <c r="K432" s="8">
        <f t="shared" si="50"/>
        <v>9.8086498648314429</v>
      </c>
      <c r="L432" s="9" cm="1">
        <f t="array" ref="L432">INDEX($J$3:$J$1562,MATCH(MIN(ABS($K$3:$K$1562-C432)),ABS($K$3:$K$1562-C432),0))</f>
        <v>0.66047405509288915</v>
      </c>
      <c r="M432" s="8" cm="1">
        <f t="array" ref="M432">INDEX($H$3:$H$362,MATCH(MIN(ABS($F$3:$F$362-L432)),ABS($F$3:$F$362-L432),0))</f>
        <v>28.01366306889053</v>
      </c>
      <c r="N432" s="8">
        <f t="shared" si="51"/>
        <v>1.1892383606930927</v>
      </c>
      <c r="O432" s="8" cm="1">
        <f t="array" ref="O432">INDEX($G$3:$G$362,MATCH(MIN(ABS($F$3:$F$362-L432)),ABS($F$3:$F$362-L432),0))</f>
        <v>20.636945304220294</v>
      </c>
      <c r="P432" s="18">
        <f t="shared" si="52"/>
        <v>24.542247003303959</v>
      </c>
    </row>
    <row r="433" spans="1:16" x14ac:dyDescent="0.25">
      <c r="A433" s="2">
        <v>39022</v>
      </c>
      <c r="B433" s="7">
        <v>1.8780522531533062</v>
      </c>
      <c r="C433" s="7">
        <v>54.128344426924819</v>
      </c>
      <c r="D433" s="6">
        <f t="shared" si="48"/>
        <v>11</v>
      </c>
      <c r="I433" s="17">
        <v>431</v>
      </c>
      <c r="J433" s="9">
        <f t="shared" si="49"/>
        <v>0.27610506085842407</v>
      </c>
      <c r="K433" s="8">
        <f t="shared" si="50"/>
        <v>9.8569183433120422</v>
      </c>
      <c r="L433" s="9" cm="1">
        <f t="array" ref="L433">INDEX($J$3:$J$1562,MATCH(MIN(ABS($K$3:$K$1562-C433)),ABS($K$3:$K$1562-C433),0))</f>
        <v>0.83087764253683538</v>
      </c>
      <c r="M433" s="8" cm="1">
        <f t="array" ref="M433">INDEX($H$3:$H$362,MATCH(MIN(ABS($F$3:$F$362-L433)),ABS($F$3:$F$362-L433),0))</f>
        <v>49.177370038913601</v>
      </c>
      <c r="N433" s="8">
        <f t="shared" si="51"/>
        <v>1.1006758674588242</v>
      </c>
      <c r="O433" s="8" cm="1">
        <f t="array" ref="O433">INDEX($G$3:$G$362,MATCH(MIN(ABS($F$3:$F$362-L433)),ABS($F$3:$F$362-L433),0))</f>
        <v>36.89000336663635</v>
      </c>
      <c r="P433" s="18">
        <f t="shared" si="52"/>
        <v>40.603936456131407</v>
      </c>
    </row>
    <row r="434" spans="1:16" x14ac:dyDescent="0.25">
      <c r="A434" s="2">
        <v>39052</v>
      </c>
      <c r="B434" s="7">
        <v>3.986122137838517</v>
      </c>
      <c r="C434" s="7">
        <v>10.719670175694468</v>
      </c>
      <c r="D434" s="6">
        <f t="shared" si="48"/>
        <v>12</v>
      </c>
      <c r="I434" s="17">
        <v>432</v>
      </c>
      <c r="J434" s="9">
        <f t="shared" si="49"/>
        <v>0.27674567584881488</v>
      </c>
      <c r="K434" s="8">
        <f t="shared" si="50"/>
        <v>9.8690109797647274</v>
      </c>
      <c r="L434" s="9" cm="1">
        <f t="array" ref="L434">INDEX($J$3:$J$1562,MATCH(MIN(ABS($K$3:$K$1562-C434)),ABS($K$3:$K$1562-C434),0))</f>
        <v>0.29276105060858426</v>
      </c>
      <c r="M434" s="8" cm="1">
        <f t="array" ref="M434">INDEX($H$3:$H$362,MATCH(MIN(ABS($F$3:$F$362-L434)),ABS($F$3:$F$362-L434),0))</f>
        <v>11.33313344076314</v>
      </c>
      <c r="N434" s="8">
        <f t="shared" si="51"/>
        <v>0.94586993365293304</v>
      </c>
      <c r="O434" s="8" cm="1">
        <f t="array" ref="O434">INDEX($G$3:$G$362,MATCH(MIN(ABS($F$3:$F$362-L434)),ABS($F$3:$F$362-L434),0))</f>
        <v>4.4105005791224938</v>
      </c>
      <c r="P434" s="18">
        <f t="shared" si="52"/>
        <v>4.1717598901508159</v>
      </c>
    </row>
    <row r="435" spans="1:16" x14ac:dyDescent="0.25">
      <c r="A435" s="2">
        <v>39083</v>
      </c>
      <c r="B435" s="7">
        <v>39.859626983152431</v>
      </c>
      <c r="C435" s="7">
        <v>8.4611889334957464</v>
      </c>
      <c r="D435" s="6">
        <f t="shared" si="48"/>
        <v>1</v>
      </c>
      <c r="I435" s="17">
        <v>433</v>
      </c>
      <c r="J435" s="9">
        <f t="shared" si="49"/>
        <v>0.27738629083920563</v>
      </c>
      <c r="K435" s="8">
        <f t="shared" si="50"/>
        <v>9.8728735788146587</v>
      </c>
      <c r="L435" s="9" cm="1">
        <f t="array" ref="L435">INDEX($J$3:$J$1562,MATCH(MIN(ABS($K$3:$K$1562-C435)),ABS($K$3:$K$1562-C435),0))</f>
        <v>0.24919923126201154</v>
      </c>
      <c r="M435" s="8" cm="1">
        <f t="array" ref="M435">INDEX($H$3:$H$362,MATCH(MIN(ABS($F$3:$F$362-L435)),ABS($F$3:$F$362-L435),0))</f>
        <v>7.9999969114744118</v>
      </c>
      <c r="N435" s="8">
        <f t="shared" si="51"/>
        <v>1.0576490250089778</v>
      </c>
      <c r="O435" s="8" cm="1">
        <f t="array" ref="O435">INDEX($G$3:$G$362,MATCH(MIN(ABS($F$3:$F$362-L435)),ABS($F$3:$F$362-L435),0))</f>
        <v>3.4050955534645291</v>
      </c>
      <c r="P435" s="18">
        <f t="shared" si="52"/>
        <v>3.6013959921841652</v>
      </c>
    </row>
    <row r="436" spans="1:16" x14ac:dyDescent="0.25">
      <c r="A436" s="2">
        <v>39114</v>
      </c>
      <c r="B436" s="7">
        <v>17.681108144972193</v>
      </c>
      <c r="C436" s="7">
        <v>5.4866875679857356</v>
      </c>
      <c r="D436" s="6">
        <f t="shared" si="48"/>
        <v>2</v>
      </c>
      <c r="I436" s="17">
        <v>434</v>
      </c>
      <c r="J436" s="9">
        <f t="shared" si="49"/>
        <v>0.27802690582959644</v>
      </c>
      <c r="K436" s="8">
        <f t="shared" si="50"/>
        <v>9.8731206806296452</v>
      </c>
      <c r="L436" s="9" cm="1">
        <f t="array" ref="L436">INDEX($J$3:$J$1562,MATCH(MIN(ABS($K$3:$K$1562-C436)),ABS($K$3:$K$1562-C436),0))</f>
        <v>0.16655989750160155</v>
      </c>
      <c r="M436" s="8" cm="1">
        <f t="array" ref="M436">INDEX($H$3:$H$362,MATCH(MIN(ABS($F$3:$F$362-L436)),ABS($F$3:$F$362-L436),0))</f>
        <v>4.9473318327815061</v>
      </c>
      <c r="N436" s="8">
        <f t="shared" si="51"/>
        <v>1.1090195186889236</v>
      </c>
      <c r="O436" s="8" cm="1">
        <f t="array" ref="O436">INDEX($G$3:$G$362,MATCH(MIN(ABS($F$3:$F$362-L436)),ABS($F$3:$F$362-L436),0))</f>
        <v>2.0544425987490076</v>
      </c>
      <c r="P436" s="18">
        <f t="shared" si="52"/>
        <v>2.2784169420386458</v>
      </c>
    </row>
    <row r="437" spans="1:16" x14ac:dyDescent="0.25">
      <c r="A437" s="2">
        <v>39142</v>
      </c>
      <c r="B437" s="7">
        <v>8.7041870327793998</v>
      </c>
      <c r="C437" s="7">
        <v>5.2096067797092358</v>
      </c>
      <c r="D437" s="6">
        <f t="shared" si="48"/>
        <v>3</v>
      </c>
      <c r="I437" s="17">
        <v>435</v>
      </c>
      <c r="J437" s="9">
        <f t="shared" si="49"/>
        <v>0.27866752081998719</v>
      </c>
      <c r="K437" s="8">
        <f t="shared" si="50"/>
        <v>9.8989998427673846</v>
      </c>
      <c r="L437" s="9" cm="1">
        <f t="array" ref="L437">INDEX($J$3:$J$1562,MATCH(MIN(ABS($K$3:$K$1562-C437)),ABS($K$3:$K$1562-C437),0))</f>
        <v>0.15566944266495836</v>
      </c>
      <c r="M437" s="8" cm="1">
        <f t="array" ref="M437">INDEX($H$3:$H$362,MATCH(MIN(ABS($F$3:$F$362-L437)),ABS($F$3:$F$362-L437),0))</f>
        <v>4.2969534586609628</v>
      </c>
      <c r="N437" s="8">
        <f t="shared" si="51"/>
        <v>1.2123954401248456</v>
      </c>
      <c r="O437" s="8" cm="1">
        <f t="array" ref="O437">INDEX($G$3:$G$362,MATCH(MIN(ABS($F$3:$F$362-L437)),ABS($F$3:$F$362-L437),0))</f>
        <v>1.8780522531533057</v>
      </c>
      <c r="P437" s="18">
        <f t="shared" si="52"/>
        <v>2.2769419880392601</v>
      </c>
    </row>
    <row r="438" spans="1:16" x14ac:dyDescent="0.25">
      <c r="A438" s="2">
        <v>39173</v>
      </c>
      <c r="B438" s="7">
        <v>39.533209347042032</v>
      </c>
      <c r="C438" s="7">
        <v>10.431322780039329</v>
      </c>
      <c r="D438" s="6">
        <f t="shared" si="48"/>
        <v>4</v>
      </c>
      <c r="I438" s="17">
        <v>436</v>
      </c>
      <c r="J438" s="9">
        <f t="shared" si="49"/>
        <v>0.27930813581037794</v>
      </c>
      <c r="K438" s="8">
        <f t="shared" si="50"/>
        <v>9.9042330607149847</v>
      </c>
      <c r="L438" s="9" cm="1">
        <f t="array" ref="L438">INDEX($J$3:$J$1562,MATCH(MIN(ABS($K$3:$K$1562-C438)),ABS($K$3:$K$1562-C438),0))</f>
        <v>0.28891736066623958</v>
      </c>
      <c r="M438" s="8" cm="1">
        <f t="array" ref="M438">INDEX($H$3:$H$362,MATCH(MIN(ABS($F$3:$F$362-L438)),ABS($F$3:$F$362-L438),0))</f>
        <v>11.26356668135319</v>
      </c>
      <c r="N438" s="8">
        <f t="shared" si="51"/>
        <v>0.92611186803806655</v>
      </c>
      <c r="O438" s="8" cm="1">
        <f t="array" ref="O438">INDEX($G$3:$G$362,MATCH(MIN(ABS($F$3:$F$362-L438)),ABS($F$3:$F$362-L438),0))</f>
        <v>4.3921823082451645</v>
      </c>
      <c r="P438" s="18">
        <f t="shared" si="52"/>
        <v>4.067652162252676</v>
      </c>
    </row>
    <row r="439" spans="1:16" x14ac:dyDescent="0.25">
      <c r="A439" s="2">
        <v>39203</v>
      </c>
      <c r="B439" s="7">
        <v>1.6153856539066647</v>
      </c>
      <c r="C439" s="7">
        <v>5.523139708736438</v>
      </c>
      <c r="D439" s="6">
        <f t="shared" si="48"/>
        <v>5</v>
      </c>
      <c r="I439" s="17">
        <v>437</v>
      </c>
      <c r="J439" s="9">
        <f t="shared" si="49"/>
        <v>0.27994875080076875</v>
      </c>
      <c r="K439" s="8">
        <f t="shared" si="50"/>
        <v>10.007091254436085</v>
      </c>
      <c r="L439" s="9" cm="1">
        <f t="array" ref="L439">INDEX($J$3:$J$1562,MATCH(MIN(ABS($K$3:$K$1562-C439)),ABS($K$3:$K$1562-C439),0))</f>
        <v>0.1672005124919923</v>
      </c>
      <c r="M439" s="8" cm="1">
        <f t="array" ref="M439">INDEX($H$3:$H$362,MATCH(MIN(ABS($F$3:$F$362-L439)),ABS($F$3:$F$362-L439),0))</f>
        <v>4.9473318327815061</v>
      </c>
      <c r="N439" s="8">
        <f t="shared" si="51"/>
        <v>1.1163875590756966</v>
      </c>
      <c r="O439" s="8" cm="1">
        <f t="array" ref="O439">INDEX($G$3:$G$362,MATCH(MIN(ABS($F$3:$F$362-L439)),ABS($F$3:$F$362-L439),0))</f>
        <v>2.0544425987490076</v>
      </c>
      <c r="P439" s="18">
        <f t="shared" si="52"/>
        <v>2.2935541580785355</v>
      </c>
    </row>
    <row r="440" spans="1:16" x14ac:dyDescent="0.25">
      <c r="A440" s="2">
        <v>39234</v>
      </c>
      <c r="B440" s="7">
        <v>7.2832809072089644</v>
      </c>
      <c r="C440" s="7">
        <v>33.670774321120582</v>
      </c>
      <c r="D440" s="6">
        <f t="shared" si="48"/>
        <v>6</v>
      </c>
      <c r="I440" s="17">
        <v>438</v>
      </c>
      <c r="J440" s="9">
        <f t="shared" si="49"/>
        <v>0.28058936579115951</v>
      </c>
      <c r="K440" s="8">
        <f t="shared" si="50"/>
        <v>10.010736464952521</v>
      </c>
      <c r="L440" s="9" cm="1">
        <f t="array" ref="L440">INDEX($J$3:$J$1562,MATCH(MIN(ABS($K$3:$K$1562-C440)),ABS($K$3:$K$1562-C440),0))</f>
        <v>0.66431774503523378</v>
      </c>
      <c r="M440" s="8" cm="1">
        <f t="array" ref="M440">INDEX($H$3:$H$362,MATCH(MIN(ABS($F$3:$F$362-L440)),ABS($F$3:$F$362-L440),0))</f>
        <v>28.60585922161556</v>
      </c>
      <c r="N440" s="8">
        <f t="shared" si="51"/>
        <v>1.1770586599153015</v>
      </c>
      <c r="O440" s="8" cm="1">
        <f t="array" ref="O440">INDEX($G$3:$G$362,MATCH(MIN(ABS($F$3:$F$362-L440)),ABS($F$3:$F$362-L440),0))</f>
        <v>21.416891802305063</v>
      </c>
      <c r="P440" s="18">
        <f t="shared" si="52"/>
        <v>25.208937964372204</v>
      </c>
    </row>
    <row r="441" spans="1:16" x14ac:dyDescent="0.25">
      <c r="A441" s="2">
        <v>39264</v>
      </c>
      <c r="B441" s="7">
        <v>1.0270017899446511</v>
      </c>
      <c r="C441" s="7">
        <v>72.901560719354165</v>
      </c>
      <c r="D441" s="6">
        <f t="shared" si="48"/>
        <v>7</v>
      </c>
      <c r="I441" s="17">
        <v>439</v>
      </c>
      <c r="J441" s="9">
        <f t="shared" si="49"/>
        <v>0.28122998078155031</v>
      </c>
      <c r="K441" s="8">
        <f t="shared" si="50"/>
        <v>10.053569918810195</v>
      </c>
      <c r="L441" s="9" cm="1">
        <f t="array" ref="L441">INDEX($J$3:$J$1562,MATCH(MIN(ABS($K$3:$K$1562-C441)),ABS($K$3:$K$1562-C441),0))</f>
        <v>0.90775144138372843</v>
      </c>
      <c r="M441" s="8" cm="1">
        <f t="array" ref="M441">INDEX($H$3:$H$362,MATCH(MIN(ABS($F$3:$F$362-L441)),ABS($F$3:$F$362-L441),0))</f>
        <v>65.20579271504981</v>
      </c>
      <c r="N441" s="8">
        <f t="shared" si="51"/>
        <v>1.1180227658290263</v>
      </c>
      <c r="O441" s="8" cm="1">
        <f t="array" ref="O441">INDEX($G$3:$G$362,MATCH(MIN(ABS($F$3:$F$362-L441)),ABS($F$3:$F$362-L441),0))</f>
        <v>51.635810979774803</v>
      </c>
      <c r="P441" s="18">
        <f t="shared" si="52"/>
        <v>57.73001220743263</v>
      </c>
    </row>
    <row r="442" spans="1:16" x14ac:dyDescent="0.25">
      <c r="A442" s="2">
        <v>39295</v>
      </c>
      <c r="B442" s="7">
        <v>12.174154270000868</v>
      </c>
      <c r="C442" s="7">
        <v>7.1581667586170008</v>
      </c>
      <c r="D442" s="6">
        <f t="shared" si="48"/>
        <v>8</v>
      </c>
      <c r="I442" s="17">
        <v>440</v>
      </c>
      <c r="J442" s="9">
        <f t="shared" si="49"/>
        <v>0.28187059577194107</v>
      </c>
      <c r="K442" s="8">
        <f t="shared" si="50"/>
        <v>10.123785058451656</v>
      </c>
      <c r="L442" s="9" cm="1">
        <f t="array" ref="L442">INDEX($J$3:$J$1562,MATCH(MIN(ABS($K$3:$K$1562-C442)),ABS($K$3:$K$1562-C442),0))</f>
        <v>0.2114029468289558</v>
      </c>
      <c r="M442" s="8" cm="1">
        <f t="array" ref="M442">INDEX($H$3:$H$362,MATCH(MIN(ABS($F$3:$F$362-L442)),ABS($F$3:$F$362-L442),0))</f>
        <v>6.4652842065553608</v>
      </c>
      <c r="N442" s="8">
        <f t="shared" si="51"/>
        <v>1.1071696974062029</v>
      </c>
      <c r="O442" s="8" cm="1">
        <f t="array" ref="O442">INDEX($G$3:$G$362,MATCH(MIN(ABS($F$3:$F$362-L442)),ABS($F$3:$F$362-L442),0))</f>
        <v>2.7360033695119776</v>
      </c>
      <c r="P442" s="18">
        <f t="shared" si="52"/>
        <v>3.0292200227249277</v>
      </c>
    </row>
    <row r="443" spans="1:16" x14ac:dyDescent="0.25">
      <c r="A443" s="2">
        <v>39326</v>
      </c>
      <c r="B443" s="7">
        <v>10.382649790101464</v>
      </c>
      <c r="C443" s="7">
        <v>4.2245840512172803</v>
      </c>
      <c r="D443" s="6">
        <f t="shared" si="48"/>
        <v>9</v>
      </c>
      <c r="I443" s="17">
        <v>441</v>
      </c>
      <c r="J443" s="9">
        <f t="shared" si="49"/>
        <v>0.28251121076233182</v>
      </c>
      <c r="K443" s="8">
        <f t="shared" si="50"/>
        <v>10.123842673994176</v>
      </c>
      <c r="L443" s="9" cm="1">
        <f t="array" ref="L443">INDEX($J$3:$J$1562,MATCH(MIN(ABS($K$3:$K$1562-C443)),ABS($K$3:$K$1562-C443),0))</f>
        <v>0.12876361306854581</v>
      </c>
      <c r="M443" s="8" cm="1">
        <f t="array" ref="M443">INDEX($H$3:$H$362,MATCH(MIN(ABS($F$3:$F$362-L443)),ABS($F$3:$F$362-L443),0))</f>
        <v>3.5036941082031419</v>
      </c>
      <c r="N443" s="8">
        <f t="shared" si="51"/>
        <v>1.20575139288739</v>
      </c>
      <c r="O443" s="8" cm="1">
        <f t="array" ref="O443">INDEX($G$3:$G$362,MATCH(MIN(ABS($F$3:$F$362-L443)),ABS($F$3:$F$362-L443),0))</f>
        <v>1.5549833127668655</v>
      </c>
      <c r="P443" s="18">
        <f t="shared" si="52"/>
        <v>1.8749232952852961</v>
      </c>
    </row>
    <row r="444" spans="1:16" x14ac:dyDescent="0.25">
      <c r="A444" s="2">
        <v>39356</v>
      </c>
      <c r="B444" s="7">
        <v>33.046030333828469</v>
      </c>
      <c r="C444" s="7">
        <v>28.511503162490314</v>
      </c>
      <c r="D444" s="6">
        <f t="shared" si="48"/>
        <v>10</v>
      </c>
      <c r="I444" s="17">
        <v>442</v>
      </c>
      <c r="J444" s="9">
        <f t="shared" si="49"/>
        <v>0.28315182575272263</v>
      </c>
      <c r="K444" s="8">
        <f t="shared" si="50"/>
        <v>10.158501096359762</v>
      </c>
      <c r="L444" s="9" cm="1">
        <f t="array" ref="L444">INDEX($J$3:$J$1562,MATCH(MIN(ABS($K$3:$K$1562-C444)),ABS($K$3:$K$1562-C444),0))</f>
        <v>0.6066623959000641</v>
      </c>
      <c r="M444" s="8" cm="1">
        <f t="array" ref="M444">INDEX($H$3:$H$362,MATCH(MIN(ABS($F$3:$F$362-L444)),ABS($F$3:$F$362-L444),0))</f>
        <v>25.494032400259862</v>
      </c>
      <c r="N444" s="8">
        <f t="shared" si="51"/>
        <v>1.1183598857511334</v>
      </c>
      <c r="O444" s="8" cm="1">
        <f t="array" ref="O444">INDEX($G$3:$G$362,MATCH(MIN(ABS($F$3:$F$362-L444)),ABS($F$3:$F$362-L444),0))</f>
        <v>17.462822334585493</v>
      </c>
      <c r="P444" s="18">
        <f t="shared" si="52"/>
        <v>19.529719990999372</v>
      </c>
    </row>
    <row r="445" spans="1:16" x14ac:dyDescent="0.25">
      <c r="A445" s="2">
        <v>39387</v>
      </c>
      <c r="B445" s="7">
        <v>32.895512356095985</v>
      </c>
      <c r="C445" s="7">
        <v>32.8216901753202</v>
      </c>
      <c r="D445" s="6">
        <f t="shared" si="48"/>
        <v>11</v>
      </c>
      <c r="I445" s="17">
        <v>443</v>
      </c>
      <c r="J445" s="9">
        <f t="shared" si="49"/>
        <v>0.28379244074311338</v>
      </c>
      <c r="K445" s="8">
        <f t="shared" si="50"/>
        <v>10.240197510603847</v>
      </c>
      <c r="L445" s="9" cm="1">
        <f t="array" ref="L445">INDEX($J$3:$J$1562,MATCH(MIN(ABS($K$3:$K$1562-C445)),ABS($K$3:$K$1562-C445),0))</f>
        <v>0.65534913516976301</v>
      </c>
      <c r="M445" s="8" cm="1">
        <f t="array" ref="M445">INDEX($H$3:$H$362,MATCH(MIN(ABS($F$3:$F$362-L445)),ABS($F$3:$F$362-L445),0))</f>
        <v>27.863117437485638</v>
      </c>
      <c r="N445" s="8">
        <f t="shared" si="51"/>
        <v>1.1779618791386044</v>
      </c>
      <c r="O445" s="8" cm="1">
        <f t="array" ref="O445">INDEX($G$3:$G$362,MATCH(MIN(ABS($F$3:$F$362-L445)),ABS($F$3:$F$362-L445),0))</f>
        <v>20.378759916245254</v>
      </c>
      <c r="P445" s="18">
        <f t="shared" si="52"/>
        <v>24.005402325454728</v>
      </c>
    </row>
    <row r="446" spans="1:16" x14ac:dyDescent="0.25">
      <c r="A446" s="2">
        <v>39417</v>
      </c>
      <c r="B446" s="7">
        <v>4.5672338807611865</v>
      </c>
      <c r="C446" s="7">
        <v>4.9570727378583488</v>
      </c>
      <c r="D446" s="6">
        <f t="shared" si="48"/>
        <v>12</v>
      </c>
      <c r="I446" s="17">
        <v>444</v>
      </c>
      <c r="J446" s="9">
        <f t="shared" si="49"/>
        <v>0.28443305573350414</v>
      </c>
      <c r="K446" s="8">
        <f t="shared" si="50"/>
        <v>10.246794457582597</v>
      </c>
      <c r="L446" s="9" cm="1">
        <f t="array" ref="L446">INDEX($J$3:$J$1562,MATCH(MIN(ABS($K$3:$K$1562-C446)),ABS($K$3:$K$1562-C446),0))</f>
        <v>0.14990390775144138</v>
      </c>
      <c r="M446" s="8" cm="1">
        <f t="array" ref="M446">INDEX($H$3:$H$362,MATCH(MIN(ABS($F$3:$F$362-L446)),ABS($F$3:$F$362-L446),0))</f>
        <v>4.1137807338158634</v>
      </c>
      <c r="N446" s="8">
        <f t="shared" si="51"/>
        <v>1.2049919669054077</v>
      </c>
      <c r="O446" s="8" cm="1">
        <f t="array" ref="O446">INDEX($G$3:$G$362,MATCH(MIN(ABS($F$3:$F$362-L446)),ABS($F$3:$F$362-L446),0))</f>
        <v>1.7845884812752579</v>
      </c>
      <c r="P446" s="18">
        <f t="shared" si="52"/>
        <v>2.1504147841686074</v>
      </c>
    </row>
    <row r="447" spans="1:16" x14ac:dyDescent="0.25">
      <c r="A447" s="2">
        <v>39448</v>
      </c>
      <c r="B447" s="7">
        <v>0.74003341986399751</v>
      </c>
      <c r="C447" s="7">
        <v>4.8637661062072839</v>
      </c>
      <c r="D447" s="6">
        <f t="shared" si="48"/>
        <v>1</v>
      </c>
      <c r="I447" s="17">
        <v>445</v>
      </c>
      <c r="J447" s="9">
        <f t="shared" si="49"/>
        <v>0.28507367072389495</v>
      </c>
      <c r="K447" s="8">
        <f t="shared" si="50"/>
        <v>10.284598168811039</v>
      </c>
      <c r="L447" s="9" cm="1">
        <f t="array" ref="L447">INDEX($J$3:$J$1562,MATCH(MIN(ABS($K$3:$K$1562-C447)),ABS($K$3:$K$1562-C447),0))</f>
        <v>0.14670083279948751</v>
      </c>
      <c r="M447" s="8" cm="1">
        <f t="array" ref="M447">INDEX($H$3:$H$362,MATCH(MIN(ABS($F$3:$F$362-L447)),ABS($F$3:$F$362-L447),0))</f>
        <v>4.0836386837744296</v>
      </c>
      <c r="N447" s="8">
        <f t="shared" si="51"/>
        <v>1.1910373279429798</v>
      </c>
      <c r="O447" s="8" cm="1">
        <f t="array" ref="O447">INDEX($G$3:$G$362,MATCH(MIN(ABS($F$3:$F$362-L447)),ABS($F$3:$F$362-L447),0))</f>
        <v>1.7591198847701144</v>
      </c>
      <c r="P447" s="18">
        <f t="shared" si="52"/>
        <v>2.0951774470879596</v>
      </c>
    </row>
    <row r="448" spans="1:16" x14ac:dyDescent="0.25">
      <c r="A448" s="2">
        <v>39479</v>
      </c>
      <c r="B448" s="7">
        <v>39.285996930358614</v>
      </c>
      <c r="C448" s="7">
        <v>0.97336634443834036</v>
      </c>
      <c r="D448" s="6">
        <f t="shared" si="48"/>
        <v>2</v>
      </c>
      <c r="I448" s="17">
        <v>446</v>
      </c>
      <c r="J448" s="9">
        <f t="shared" si="49"/>
        <v>0.2857142857142857</v>
      </c>
      <c r="K448" s="8">
        <f t="shared" si="50"/>
        <v>10.287200893459046</v>
      </c>
      <c r="L448" s="9" cm="1">
        <f t="array" ref="L448">INDEX($J$3:$J$1562,MATCH(MIN(ABS($K$3:$K$1562-C448)),ABS($K$3:$K$1562-C448),0))</f>
        <v>3.1390134529147982E-2</v>
      </c>
      <c r="M448" s="8" cm="1">
        <f t="array" ref="M448">INDEX($H$3:$H$362,MATCH(MIN(ABS($F$3:$F$362-L448)),ABS($F$3:$F$362-L448),0))</f>
        <v>0.93571216440060923</v>
      </c>
      <c r="N448" s="8">
        <f t="shared" si="51"/>
        <v>1.0402411996661936</v>
      </c>
      <c r="O448" s="8" cm="1">
        <f t="array" ref="O448">INDEX($G$3:$G$362,MATCH(MIN(ABS($F$3:$F$362-L448)),ABS($F$3:$F$362-L448),0))</f>
        <v>0.51666044077333639</v>
      </c>
      <c r="P448" s="18">
        <f t="shared" si="52"/>
        <v>0.53745147673011984</v>
      </c>
    </row>
    <row r="449" spans="1:16" x14ac:dyDescent="0.25">
      <c r="A449" s="2">
        <v>39508</v>
      </c>
      <c r="B449" s="7">
        <v>4.6966246766181277</v>
      </c>
      <c r="C449" s="7">
        <v>13.160393089542705</v>
      </c>
      <c r="D449" s="6">
        <f t="shared" si="48"/>
        <v>3</v>
      </c>
      <c r="I449" s="17">
        <v>447</v>
      </c>
      <c r="J449" s="9">
        <f t="shared" si="49"/>
        <v>0.28635490070467651</v>
      </c>
      <c r="K449" s="8">
        <f t="shared" si="50"/>
        <v>10.327911359740183</v>
      </c>
      <c r="L449" s="9" cm="1">
        <f t="array" ref="L449">INDEX($J$3:$J$1562,MATCH(MIN(ABS($K$3:$K$1562-C449)),ABS($K$3:$K$1562-C449),0))</f>
        <v>0.34208840486867392</v>
      </c>
      <c r="M449" s="8" cm="1">
        <f t="array" ref="M449">INDEX($H$3:$H$362,MATCH(MIN(ABS($F$3:$F$362-L449)),ABS($F$3:$F$362-L449),0))</f>
        <v>13.509517047322342</v>
      </c>
      <c r="N449" s="8">
        <f t="shared" si="51"/>
        <v>0.97415718440883603</v>
      </c>
      <c r="O449" s="8" cm="1">
        <f t="array" ref="O449">INDEX($G$3:$G$362,MATCH(MIN(ABS($F$3:$F$362-L449)),ABS($F$3:$F$362-L449),0))</f>
        <v>5.6630867584900093</v>
      </c>
      <c r="P449" s="18">
        <f t="shared" si="52"/>
        <v>5.5167366517135896</v>
      </c>
    </row>
    <row r="450" spans="1:16" x14ac:dyDescent="0.25">
      <c r="A450" s="2">
        <v>39539</v>
      </c>
      <c r="B450" s="7">
        <v>4.9863855689493661</v>
      </c>
      <c r="C450" s="7">
        <v>104.57014583637842</v>
      </c>
      <c r="D450" s="6">
        <f t="shared" si="48"/>
        <v>4</v>
      </c>
      <c r="I450" s="17">
        <v>448</v>
      </c>
      <c r="J450" s="9">
        <f t="shared" si="49"/>
        <v>0.28699551569506726</v>
      </c>
      <c r="K450" s="8">
        <f t="shared" si="50"/>
        <v>10.381040448817689</v>
      </c>
      <c r="L450" s="9" cm="1">
        <f t="array" ref="L450">INDEX($J$3:$J$1562,MATCH(MIN(ABS($K$3:$K$1562-C450)),ABS($K$3:$K$1562-C450),0))</f>
        <v>0.96989109545163354</v>
      </c>
      <c r="M450" s="8" cm="1">
        <f t="array" ref="M450">INDEX($H$3:$H$362,MATCH(MIN(ABS($F$3:$F$362-L450)),ABS($F$3:$F$362-L450),0))</f>
        <v>90.382946119948841</v>
      </c>
      <c r="N450" s="8">
        <f t="shared" si="51"/>
        <v>1.1569676617710767</v>
      </c>
      <c r="O450" s="8" cm="1">
        <f t="array" ref="O450">INDEX($G$3:$G$362,MATCH(MIN(ABS($F$3:$F$362-L450)),ABS($F$3:$F$362-L450),0))</f>
        <v>90.830083894152878</v>
      </c>
      <c r="P450" s="18">
        <f t="shared" si="52"/>
        <v>105.08746978148879</v>
      </c>
    </row>
    <row r="451" spans="1:16" x14ac:dyDescent="0.25">
      <c r="A451" s="2">
        <v>39569</v>
      </c>
      <c r="B451" s="7">
        <v>79.72137515291854</v>
      </c>
      <c r="C451" s="7">
        <v>23.377339022434608</v>
      </c>
      <c r="D451" s="6">
        <f t="shared" ref="D451:D514" si="53">MONTH(A451)</f>
        <v>5</v>
      </c>
      <c r="I451" s="17">
        <v>449</v>
      </c>
      <c r="J451" s="9">
        <f t="shared" si="49"/>
        <v>0.28763613068545801</v>
      </c>
      <c r="K451" s="8">
        <f t="shared" si="50"/>
        <v>10.39679969005052</v>
      </c>
      <c r="L451" s="9" cm="1">
        <f t="array" ref="L451">INDEX($J$3:$J$1562,MATCH(MIN(ABS($K$3:$K$1562-C451)),ABS($K$3:$K$1562-C451),0))</f>
        <v>0.53363228699551568</v>
      </c>
      <c r="M451" s="8" cm="1">
        <f t="array" ref="M451">INDEX($H$3:$H$362,MATCH(MIN(ABS($F$3:$F$362-L451)),ABS($F$3:$F$362-L451),0))</f>
        <v>20.831167342164182</v>
      </c>
      <c r="N451" s="8">
        <f t="shared" si="51"/>
        <v>1.1222289485004877</v>
      </c>
      <c r="O451" s="8" cm="1">
        <f t="array" ref="O451">INDEX($G$3:$G$362,MATCH(MIN(ABS($F$3:$F$362-L451)),ABS($F$3:$F$362-L451),0))</f>
        <v>13.639780405389626</v>
      </c>
      <c r="P451" s="18">
        <f t="shared" si="52"/>
        <v>15.306956422117956</v>
      </c>
    </row>
    <row r="452" spans="1:16" x14ac:dyDescent="0.25">
      <c r="A452" s="2">
        <v>39600</v>
      </c>
      <c r="B452" s="7">
        <v>1.894370602830342</v>
      </c>
      <c r="C452" s="7">
        <v>56.142901488940815</v>
      </c>
      <c r="D452" s="6">
        <f t="shared" si="53"/>
        <v>6</v>
      </c>
      <c r="I452" s="17">
        <v>450</v>
      </c>
      <c r="J452" s="9">
        <f t="shared" ref="J452:J515" si="54">I452/($I$1+1)</f>
        <v>0.28827674567584882</v>
      </c>
      <c r="K452" s="8">
        <f t="shared" ref="K452:K515" si="55">_xlfn.PERCENTILE.EXC($C$3:$C$1562,J452)</f>
        <v>10.413366146338619</v>
      </c>
      <c r="L452" s="9" cm="1">
        <f t="array" ref="L452">INDEX($J$3:$J$1562,MATCH(MIN(ABS($K$3:$K$1562-C452)),ABS($K$3:$K$1562-C452),0))</f>
        <v>0.83920563741191545</v>
      </c>
      <c r="M452" s="8" cm="1">
        <f t="array" ref="M452">INDEX($H$3:$H$362,MATCH(MIN(ABS($F$3:$F$362-L452)),ABS($F$3:$F$362-L452),0))</f>
        <v>51.121928578618757</v>
      </c>
      <c r="N452" s="8">
        <f t="shared" ref="N452:N515" si="56">C452/M452</f>
        <v>1.0982156395488967</v>
      </c>
      <c r="O452" s="8" cm="1">
        <f t="array" ref="O452">INDEX($G$3:$G$362,MATCH(MIN(ABS($F$3:$F$362-L452)),ABS($F$3:$F$362-L452),0))</f>
        <v>37.557194408612929</v>
      </c>
      <c r="P452" s="18">
        <f t="shared" ref="P452:P515" si="57">N452*O452</f>
        <v>41.245898277117092</v>
      </c>
    </row>
    <row r="453" spans="1:16" x14ac:dyDescent="0.25">
      <c r="A453" s="2">
        <v>39630</v>
      </c>
      <c r="B453" s="7">
        <v>1.2225330676139157</v>
      </c>
      <c r="C453" s="7">
        <v>20.411803545449029</v>
      </c>
      <c r="D453" s="6">
        <f t="shared" si="53"/>
        <v>7</v>
      </c>
      <c r="I453" s="17">
        <v>451</v>
      </c>
      <c r="J453" s="9">
        <f t="shared" si="54"/>
        <v>0.28891736066623958</v>
      </c>
      <c r="K453" s="8">
        <f t="shared" si="55"/>
        <v>10.431322780039329</v>
      </c>
      <c r="L453" s="9" cm="1">
        <f t="array" ref="L453">INDEX($J$3:$J$1562,MATCH(MIN(ABS($K$3:$K$1562-C453)),ABS($K$3:$K$1562-C453),0))</f>
        <v>0.49583600256245997</v>
      </c>
      <c r="M453" s="8" cm="1">
        <f t="array" ref="M453">INDEX($H$3:$H$362,MATCH(MIN(ABS($F$3:$F$362-L453)),ABS($F$3:$F$362-L453),0))</f>
        <v>19.036101377320826</v>
      </c>
      <c r="N453" s="8">
        <f t="shared" si="56"/>
        <v>1.0722680627119996</v>
      </c>
      <c r="O453" s="8" cm="1">
        <f t="array" ref="O453">INDEX($G$3:$G$362,MATCH(MIN(ABS($F$3:$F$362-L453)),ABS($F$3:$F$362-L453),0))</f>
        <v>11.822362127352164</v>
      </c>
      <c r="P453" s="18">
        <f t="shared" si="57"/>
        <v>12.67674133497562</v>
      </c>
    </row>
    <row r="454" spans="1:16" x14ac:dyDescent="0.25">
      <c r="A454" s="2">
        <v>39661</v>
      </c>
      <c r="B454" s="7">
        <v>3.3335256571976717</v>
      </c>
      <c r="C454" s="7">
        <v>71.40836020918394</v>
      </c>
      <c r="D454" s="6">
        <f t="shared" si="53"/>
        <v>8</v>
      </c>
      <c r="I454" s="17">
        <v>452</v>
      </c>
      <c r="J454" s="9">
        <f t="shared" si="54"/>
        <v>0.28955797565663038</v>
      </c>
      <c r="K454" s="8">
        <f t="shared" si="55"/>
        <v>10.435631946026692</v>
      </c>
      <c r="L454" s="9" cm="1">
        <f t="array" ref="L454">INDEX($J$3:$J$1562,MATCH(MIN(ABS($K$3:$K$1562-C454)),ABS($K$3:$K$1562-C454),0))</f>
        <v>0.89942344650864825</v>
      </c>
      <c r="M454" s="8" cm="1">
        <f t="array" ref="M454">INDEX($H$3:$H$362,MATCH(MIN(ABS($F$3:$F$362-L454)),ABS($F$3:$F$362-L454),0))</f>
        <v>62.938804196008796</v>
      </c>
      <c r="N454" s="8">
        <f t="shared" si="56"/>
        <v>1.1345681113800417</v>
      </c>
      <c r="O454" s="8" cm="1">
        <f t="array" ref="O454">INDEX($G$3:$G$362,MATCH(MIN(ABS($F$3:$F$362-L454)),ABS($F$3:$F$362-L454),0))</f>
        <v>49.282212081389332</v>
      </c>
      <c r="P454" s="18">
        <f t="shared" si="57"/>
        <v>55.914026285812568</v>
      </c>
    </row>
    <row r="455" spans="1:16" x14ac:dyDescent="0.25">
      <c r="A455" s="2">
        <v>39692</v>
      </c>
      <c r="B455" s="7">
        <v>4.7637174579926169</v>
      </c>
      <c r="C455" s="7">
        <v>46.923374833400565</v>
      </c>
      <c r="D455" s="6">
        <f t="shared" si="53"/>
        <v>9</v>
      </c>
      <c r="I455" s="17">
        <v>453</v>
      </c>
      <c r="J455" s="9">
        <f t="shared" si="54"/>
        <v>0.29019859064702114</v>
      </c>
      <c r="K455" s="8">
        <f t="shared" si="55"/>
        <v>10.443917055431843</v>
      </c>
      <c r="L455" s="9" cm="1">
        <f t="array" ref="L455">INDEX($J$3:$J$1562,MATCH(MIN(ABS($K$3:$K$1562-C455)),ABS($K$3:$K$1562-C455),0))</f>
        <v>0.77962844330557335</v>
      </c>
      <c r="M455" s="8" cm="1">
        <f t="array" ref="M455">INDEX($H$3:$H$362,MATCH(MIN(ABS($F$3:$F$362-L455)),ABS($F$3:$F$362-L455),0))</f>
        <v>41.287355544340144</v>
      </c>
      <c r="N455" s="8">
        <f t="shared" si="56"/>
        <v>1.1365071512755927</v>
      </c>
      <c r="O455" s="8" cm="1">
        <f t="array" ref="O455">INDEX($G$3:$G$362,MATCH(MIN(ABS($F$3:$F$362-L455)),ABS($F$3:$F$362-L455),0))</f>
        <v>32.438150993196032</v>
      </c>
      <c r="P455" s="18">
        <f t="shared" si="57"/>
        <v>36.866190577924762</v>
      </c>
    </row>
    <row r="456" spans="1:16" x14ac:dyDescent="0.25">
      <c r="A456" s="2">
        <v>39722</v>
      </c>
      <c r="B456" s="7">
        <v>1.1742796560812283</v>
      </c>
      <c r="C456" s="7">
        <v>18.871229325029727</v>
      </c>
      <c r="D456" s="6">
        <f t="shared" si="53"/>
        <v>10</v>
      </c>
      <c r="I456" s="17">
        <v>454</v>
      </c>
      <c r="J456" s="9">
        <f t="shared" si="54"/>
        <v>0.29083920563741189</v>
      </c>
      <c r="K456" s="8">
        <f t="shared" si="55"/>
        <v>10.476703271192489</v>
      </c>
      <c r="L456" s="9" cm="1">
        <f t="array" ref="L456">INDEX($J$3:$J$1562,MATCH(MIN(ABS($K$3:$K$1562-C456)),ABS($K$3:$K$1562-C456),0))</f>
        <v>0.46700832799487507</v>
      </c>
      <c r="M456" s="8" cm="1">
        <f t="array" ref="M456">INDEX($H$3:$H$362,MATCH(MIN(ABS($F$3:$F$362-L456)),ABS($F$3:$F$362-L456),0))</f>
        <v>18.042049032786817</v>
      </c>
      <c r="N456" s="8">
        <f t="shared" si="56"/>
        <v>1.0459582107739585</v>
      </c>
      <c r="O456" s="8" cm="1">
        <f t="array" ref="O456">INDEX($G$3:$G$362,MATCH(MIN(ABS($F$3:$F$362-L456)),ABS($F$3:$F$362-L456),0))</f>
        <v>10.719747746120509</v>
      </c>
      <c r="P456" s="18">
        <f t="shared" si="57"/>
        <v>11.212408172480382</v>
      </c>
    </row>
    <row r="457" spans="1:16" x14ac:dyDescent="0.25">
      <c r="A457" s="2">
        <v>39753</v>
      </c>
      <c r="B457" s="7">
        <v>52.891457044697226</v>
      </c>
      <c r="C457" s="7">
        <v>16.529535593291989</v>
      </c>
      <c r="D457" s="6">
        <f t="shared" si="53"/>
        <v>11</v>
      </c>
      <c r="I457" s="17">
        <v>455</v>
      </c>
      <c r="J457" s="9">
        <f t="shared" si="54"/>
        <v>0.2914798206278027</v>
      </c>
      <c r="K457" s="8">
        <f t="shared" si="55"/>
        <v>10.52438329483215</v>
      </c>
      <c r="L457" s="9" cm="1">
        <f t="array" ref="L457">INDEX($J$3:$J$1562,MATCH(MIN(ABS($K$3:$K$1562-C457)),ABS($K$3:$K$1562-C457),0))</f>
        <v>0.4157591287636131</v>
      </c>
      <c r="M457" s="8" cm="1">
        <f t="array" ref="M457">INDEX($H$3:$H$362,MATCH(MIN(ABS($F$3:$F$362-L457)),ABS($F$3:$F$362-L457),0))</f>
        <v>16.293413498476752</v>
      </c>
      <c r="N457" s="8">
        <f t="shared" si="56"/>
        <v>1.0144918739610524</v>
      </c>
      <c r="O457" s="8" cm="1">
        <f t="array" ref="O457">INDEX($G$3:$G$362,MATCH(MIN(ABS($F$3:$F$362-L457)),ABS($F$3:$F$362-L457),0))</f>
        <v>8.2172130785869921</v>
      </c>
      <c r="P457" s="18">
        <f t="shared" si="57"/>
        <v>8.3362958948329862</v>
      </c>
    </row>
    <row r="458" spans="1:16" x14ac:dyDescent="0.25">
      <c r="A458" s="2">
        <v>39783</v>
      </c>
      <c r="B458" s="7">
        <v>57.901911198206321</v>
      </c>
      <c r="C458" s="7">
        <v>15.640953812241923</v>
      </c>
      <c r="D458" s="6">
        <f t="shared" si="53"/>
        <v>12</v>
      </c>
      <c r="I458" s="17">
        <v>456</v>
      </c>
      <c r="J458" s="9">
        <f t="shared" si="54"/>
        <v>0.29212043561819345</v>
      </c>
      <c r="K458" s="8">
        <f t="shared" si="55"/>
        <v>10.662017639890779</v>
      </c>
      <c r="L458" s="9" cm="1">
        <f t="array" ref="L458">INDEX($J$3:$J$1562,MATCH(MIN(ABS($K$3:$K$1562-C458)),ABS($K$3:$K$1562-C458),0))</f>
        <v>0.39782190903267134</v>
      </c>
      <c r="M458" s="8" cm="1">
        <f t="array" ref="M458">INDEX($H$3:$H$362,MATCH(MIN(ABS($F$3:$F$362-L458)),ABS($F$3:$F$362-L458),0))</f>
        <v>15.726174450209825</v>
      </c>
      <c r="N458" s="8">
        <f t="shared" si="56"/>
        <v>0.99458096829348319</v>
      </c>
      <c r="O458" s="8" cm="1">
        <f t="array" ref="O458">INDEX($G$3:$G$362,MATCH(MIN(ABS($F$3:$F$362-L458)),ABS($F$3:$F$362-L458),0))</f>
        <v>7.6633241414857336</v>
      </c>
      <c r="P458" s="18">
        <f t="shared" si="57"/>
        <v>7.6217963449857065</v>
      </c>
    </row>
    <row r="459" spans="1:16" x14ac:dyDescent="0.25">
      <c r="A459" s="2">
        <v>39814</v>
      </c>
      <c r="B459" s="7">
        <v>33.177096539030686</v>
      </c>
      <c r="C459" s="7">
        <v>73.296532234295313</v>
      </c>
      <c r="D459" s="6">
        <f t="shared" si="53"/>
        <v>1</v>
      </c>
      <c r="I459" s="17">
        <v>457</v>
      </c>
      <c r="J459" s="9">
        <f t="shared" si="54"/>
        <v>0.29276105060858426</v>
      </c>
      <c r="K459" s="8">
        <f t="shared" si="55"/>
        <v>10.719670175694469</v>
      </c>
      <c r="L459" s="9" cm="1">
        <f t="array" ref="L459">INDEX($J$3:$J$1562,MATCH(MIN(ABS($K$3:$K$1562-C459)),ABS($K$3:$K$1562-C459),0))</f>
        <v>0.91031390134529144</v>
      </c>
      <c r="M459" s="8" cm="1">
        <f t="array" ref="M459">INDEX($H$3:$H$362,MATCH(MIN(ABS($F$3:$F$362-L459)),ABS($F$3:$F$362-L459),0))</f>
        <v>65.255359165302295</v>
      </c>
      <c r="N459" s="8">
        <f t="shared" si="56"/>
        <v>1.123226247956485</v>
      </c>
      <c r="O459" s="8" cm="1">
        <f t="array" ref="O459">INDEX($G$3:$G$362,MATCH(MIN(ABS($F$3:$F$362-L459)),ABS($F$3:$F$362-L459),0))</f>
        <v>52.212418127652647</v>
      </c>
      <c r="P459" s="18">
        <f t="shared" si="57"/>
        <v>58.646358510258445</v>
      </c>
    </row>
    <row r="460" spans="1:16" x14ac:dyDescent="0.25">
      <c r="A460" s="2">
        <v>39845</v>
      </c>
      <c r="B460" s="7">
        <v>38.305853571146542</v>
      </c>
      <c r="C460" s="7">
        <v>44.584875746053889</v>
      </c>
      <c r="D460" s="6">
        <f t="shared" si="53"/>
        <v>2</v>
      </c>
      <c r="I460" s="17">
        <v>458</v>
      </c>
      <c r="J460" s="9">
        <f t="shared" si="54"/>
        <v>0.29340166559897501</v>
      </c>
      <c r="K460" s="8">
        <f t="shared" si="55"/>
        <v>10.74044127199023</v>
      </c>
      <c r="L460" s="9" cm="1">
        <f t="array" ref="L460">INDEX($J$3:$J$1562,MATCH(MIN(ABS($K$3:$K$1562-C460)),ABS($K$3:$K$1562-C460),0))</f>
        <v>0.75592568866111465</v>
      </c>
      <c r="M460" s="8" cm="1">
        <f t="array" ref="M460">INDEX($H$3:$H$362,MATCH(MIN(ABS($F$3:$F$362-L460)),ABS($F$3:$F$362-L460),0))</f>
        <v>38.569858067292074</v>
      </c>
      <c r="N460" s="8">
        <f t="shared" si="56"/>
        <v>1.1559512526146072</v>
      </c>
      <c r="O460" s="8" cm="1">
        <f t="array" ref="O460">INDEX($G$3:$G$362,MATCH(MIN(ABS($F$3:$F$362-L460)),ABS($F$3:$F$362-L460),0))</f>
        <v>30.857550277608542</v>
      </c>
      <c r="P460" s="18">
        <f t="shared" si="57"/>
        <v>35.669823896019814</v>
      </c>
    </row>
    <row r="461" spans="1:16" x14ac:dyDescent="0.25">
      <c r="A461" s="2">
        <v>39873</v>
      </c>
      <c r="B461" s="7">
        <v>90.830083894152878</v>
      </c>
      <c r="C461" s="7">
        <v>7.2388114205401521</v>
      </c>
      <c r="D461" s="6">
        <f t="shared" si="53"/>
        <v>3</v>
      </c>
      <c r="I461" s="17">
        <v>459</v>
      </c>
      <c r="J461" s="9">
        <f t="shared" si="54"/>
        <v>0.29404228058936577</v>
      </c>
      <c r="K461" s="8">
        <f t="shared" si="55"/>
        <v>10.830388627102419</v>
      </c>
      <c r="L461" s="9" cm="1">
        <f t="array" ref="L461">INDEX($J$3:$J$1562,MATCH(MIN(ABS($K$3:$K$1562-C461)),ABS($K$3:$K$1562-C461),0))</f>
        <v>0.21460602178090968</v>
      </c>
      <c r="M461" s="8" cm="1">
        <f t="array" ref="M461">INDEX($H$3:$H$362,MATCH(MIN(ABS($F$3:$F$362-L461)),ABS($F$3:$F$362-L461),0))</f>
        <v>6.4848222398245312</v>
      </c>
      <c r="N461" s="8">
        <f t="shared" si="56"/>
        <v>1.116269830202165</v>
      </c>
      <c r="O461" s="8" cm="1">
        <f t="array" ref="O461">INDEX($G$3:$G$362,MATCH(MIN(ABS($F$3:$F$362-L461)),ABS($F$3:$F$362-L461),0))</f>
        <v>2.7675071415564019</v>
      </c>
      <c r="P461" s="18">
        <f t="shared" si="57"/>
        <v>3.0892847269884438</v>
      </c>
    </row>
    <row r="462" spans="1:16" x14ac:dyDescent="0.25">
      <c r="A462" s="2">
        <v>39904</v>
      </c>
      <c r="B462" s="7">
        <v>15.200990498590672</v>
      </c>
      <c r="C462" s="7">
        <v>3.1754164134237164</v>
      </c>
      <c r="D462" s="6">
        <f t="shared" si="53"/>
        <v>4</v>
      </c>
      <c r="I462" s="17">
        <v>460</v>
      </c>
      <c r="J462" s="9">
        <f t="shared" si="54"/>
        <v>0.29468289557975658</v>
      </c>
      <c r="K462" s="8">
        <f t="shared" si="55"/>
        <v>10.89188711114779</v>
      </c>
      <c r="L462" s="9" cm="1">
        <f t="array" ref="L462">INDEX($J$3:$J$1562,MATCH(MIN(ABS($K$3:$K$1562-C462)),ABS($K$3:$K$1562-C462),0))</f>
        <v>0.10698270339525945</v>
      </c>
      <c r="M462" s="8" cm="1">
        <f t="array" ref="M462">INDEX($H$3:$H$362,MATCH(MIN(ABS($F$3:$F$362-L462)),ABS($F$3:$F$362-L462),0))</f>
        <v>3.0414631531129137</v>
      </c>
      <c r="N462" s="8">
        <f t="shared" si="56"/>
        <v>1.0440423748595153</v>
      </c>
      <c r="O462" s="8" cm="1">
        <f t="array" ref="O462">INDEX($G$3:$G$362,MATCH(MIN(ABS($F$3:$F$362-L462)),ABS($F$3:$F$362-L462),0))</f>
        <v>1.3307031301652605</v>
      </c>
      <c r="P462" s="18">
        <f t="shared" si="57"/>
        <v>1.3893104562507295</v>
      </c>
    </row>
    <row r="463" spans="1:16" x14ac:dyDescent="0.25">
      <c r="A463" s="2">
        <v>39934</v>
      </c>
      <c r="B463" s="7">
        <v>4.9341473125116231</v>
      </c>
      <c r="C463" s="7">
        <v>8.5177463713110981</v>
      </c>
      <c r="D463" s="6">
        <f t="shared" si="53"/>
        <v>5</v>
      </c>
      <c r="I463" s="17">
        <v>461</v>
      </c>
      <c r="J463" s="9">
        <f t="shared" si="54"/>
        <v>0.29532351057014733</v>
      </c>
      <c r="K463" s="8">
        <f t="shared" si="55"/>
        <v>10.891919619726552</v>
      </c>
      <c r="L463" s="9" cm="1">
        <f t="array" ref="L463">INDEX($J$3:$J$1562,MATCH(MIN(ABS($K$3:$K$1562-C463)),ABS($K$3:$K$1562-C463),0))</f>
        <v>0.25112107623318386</v>
      </c>
      <c r="M463" s="8" cm="1">
        <f t="array" ref="M463">INDEX($H$3:$H$362,MATCH(MIN(ABS($F$3:$F$362-L463)),ABS($F$3:$F$362-L463),0))</f>
        <v>8.5168984626902962</v>
      </c>
      <c r="N463" s="8">
        <f t="shared" si="56"/>
        <v>1.0000995560325765</v>
      </c>
      <c r="O463" s="8" cm="1">
        <f t="array" ref="O463">INDEX($G$3:$G$362,MATCH(MIN(ABS($F$3:$F$362-L463)),ABS($F$3:$F$362-L463),0))</f>
        <v>3.4416560812075727</v>
      </c>
      <c r="P463" s="18">
        <f t="shared" si="57"/>
        <v>3.4419987188325103</v>
      </c>
    </row>
    <row r="464" spans="1:16" x14ac:dyDescent="0.25">
      <c r="A464" s="2">
        <v>39965</v>
      </c>
      <c r="B464" s="7">
        <v>2.1985930743230666</v>
      </c>
      <c r="C464" s="7">
        <v>9.3210187948694951</v>
      </c>
      <c r="D464" s="6">
        <f t="shared" si="53"/>
        <v>6</v>
      </c>
      <c r="I464" s="17">
        <v>462</v>
      </c>
      <c r="J464" s="9">
        <f t="shared" si="54"/>
        <v>0.29596412556053814</v>
      </c>
      <c r="K464" s="8">
        <f t="shared" si="55"/>
        <v>10.940316369855115</v>
      </c>
      <c r="L464" s="9" cm="1">
        <f t="array" ref="L464">INDEX($J$3:$J$1562,MATCH(MIN(ABS($K$3:$K$1562-C464)),ABS($K$3:$K$1562-C464),0))</f>
        <v>0.26713645099295324</v>
      </c>
      <c r="M464" s="8" cm="1">
        <f t="array" ref="M464">INDEX($H$3:$H$362,MATCH(MIN(ABS($F$3:$F$362-L464)),ABS($F$3:$F$362-L464),0))</f>
        <v>10.007091254436085</v>
      </c>
      <c r="N464" s="8">
        <f t="shared" si="56"/>
        <v>0.93144137071174815</v>
      </c>
      <c r="O464" s="8" cm="1">
        <f t="array" ref="O464">INDEX($G$3:$G$362,MATCH(MIN(ABS($F$3:$F$362-L464)),ABS($F$3:$F$362-L464),0))</f>
        <v>3.5516580824657558</v>
      </c>
      <c r="P464" s="18">
        <f t="shared" si="57"/>
        <v>3.3081612726313625</v>
      </c>
    </row>
    <row r="465" spans="1:16" x14ac:dyDescent="0.25">
      <c r="A465" s="2">
        <v>39995</v>
      </c>
      <c r="B465" s="7">
        <v>32.455917411374401</v>
      </c>
      <c r="C465" s="7">
        <v>27.412804206921994</v>
      </c>
      <c r="D465" s="6">
        <f t="shared" si="53"/>
        <v>7</v>
      </c>
      <c r="I465" s="17">
        <v>463</v>
      </c>
      <c r="J465" s="9">
        <f t="shared" si="54"/>
        <v>0.29660474055092889</v>
      </c>
      <c r="K465" s="8">
        <f t="shared" si="55"/>
        <v>10.952146566389903</v>
      </c>
      <c r="L465" s="9" cm="1">
        <f t="array" ref="L465">INDEX($J$3:$J$1562,MATCH(MIN(ABS($K$3:$K$1562-C465)),ABS($K$3:$K$1562-C465),0))</f>
        <v>0.59256886611146697</v>
      </c>
      <c r="M465" s="8" cm="1">
        <f t="array" ref="M465">INDEX($H$3:$H$362,MATCH(MIN(ABS($F$3:$F$362-L465)),ABS($F$3:$F$362-L465),0))</f>
        <v>24.513989024868444</v>
      </c>
      <c r="N465" s="8">
        <f t="shared" si="56"/>
        <v>1.1182514677277868</v>
      </c>
      <c r="O465" s="8" cm="1">
        <f t="array" ref="O465">INDEX($G$3:$G$362,MATCH(MIN(ABS($F$3:$F$362-L465)),ABS($F$3:$F$362-L465),0))</f>
        <v>16.509605725544006</v>
      </c>
      <c r="P465" s="18">
        <f t="shared" si="57"/>
        <v>18.461890834196659</v>
      </c>
    </row>
    <row r="466" spans="1:16" x14ac:dyDescent="0.25">
      <c r="A466" s="2">
        <v>40026</v>
      </c>
      <c r="B466" s="7">
        <v>27.081123971304159</v>
      </c>
      <c r="C466" s="7">
        <v>36.27282008122544</v>
      </c>
      <c r="D466" s="6">
        <f t="shared" si="53"/>
        <v>8</v>
      </c>
      <c r="I466" s="17">
        <v>464</v>
      </c>
      <c r="J466" s="9">
        <f t="shared" si="54"/>
        <v>0.29724535554131964</v>
      </c>
      <c r="K466" s="8">
        <f t="shared" si="55"/>
        <v>10.977276451164622</v>
      </c>
      <c r="L466" s="9" cm="1">
        <f t="array" ref="L466">INDEX($J$3:$J$1562,MATCH(MIN(ABS($K$3:$K$1562-C466)),ABS($K$3:$K$1562-C466),0))</f>
        <v>0.69122357463164641</v>
      </c>
      <c r="M466" s="8" cm="1">
        <f t="array" ref="M466">INDEX($H$3:$H$362,MATCH(MIN(ABS($F$3:$F$362-L466)),ABS($F$3:$F$362-L466),0))</f>
        <v>30.162074555995744</v>
      </c>
      <c r="N466" s="8">
        <f t="shared" si="56"/>
        <v>1.2025969902662075</v>
      </c>
      <c r="O466" s="8" cm="1">
        <f t="array" ref="O466">INDEX($G$3:$G$362,MATCH(MIN(ABS($F$3:$F$362-L466)),ABS($F$3:$F$362-L466),0))</f>
        <v>22.569256687663859</v>
      </c>
      <c r="P466" s="18">
        <f t="shared" si="57"/>
        <v>27.141720165130032</v>
      </c>
    </row>
    <row r="467" spans="1:16" x14ac:dyDescent="0.25">
      <c r="A467" s="2">
        <v>40057</v>
      </c>
      <c r="B467" s="7">
        <v>3.4416560812075732</v>
      </c>
      <c r="C467" s="7">
        <v>2.8152082304702284</v>
      </c>
      <c r="D467" s="6">
        <f t="shared" si="53"/>
        <v>9</v>
      </c>
      <c r="I467" s="17">
        <v>465</v>
      </c>
      <c r="J467" s="9">
        <f t="shared" si="54"/>
        <v>0.29788597053171045</v>
      </c>
      <c r="K467" s="8">
        <f t="shared" si="55"/>
        <v>10.984609857263662</v>
      </c>
      <c r="L467" s="9" cm="1">
        <f t="array" ref="L467">INDEX($J$3:$J$1562,MATCH(MIN(ABS($K$3:$K$1562-C467)),ABS($K$3:$K$1562-C467),0))</f>
        <v>9.5451633568225502E-2</v>
      </c>
      <c r="M467" s="8" cm="1">
        <f t="array" ref="M467">INDEX($H$3:$H$362,MATCH(MIN(ABS($F$3:$F$362-L467)),ABS($F$3:$F$362-L467),0))</f>
        <v>2.7072737822849255</v>
      </c>
      <c r="N467" s="8">
        <f t="shared" si="56"/>
        <v>1.0398683165668625</v>
      </c>
      <c r="O467" s="8" cm="1">
        <f t="array" ref="O467">INDEX($G$3:$G$362,MATCH(MIN(ABS($F$3:$F$362-L467)),ABS($F$3:$F$362-L467),0))</f>
        <v>1.2225330676139157</v>
      </c>
      <c r="P467" s="18">
        <f t="shared" si="57"/>
        <v>1.2712734029670048</v>
      </c>
    </row>
    <row r="468" spans="1:16" x14ac:dyDescent="0.25">
      <c r="A468" s="2">
        <v>40087</v>
      </c>
      <c r="B468" s="7">
        <v>30.454703070604527</v>
      </c>
      <c r="C468" s="7">
        <v>5.1397953763145141</v>
      </c>
      <c r="D468" s="6">
        <f t="shared" si="53"/>
        <v>10</v>
      </c>
      <c r="I468" s="17">
        <v>466</v>
      </c>
      <c r="J468" s="9">
        <f t="shared" si="54"/>
        <v>0.29852658552210121</v>
      </c>
      <c r="K468" s="8">
        <f t="shared" si="55"/>
        <v>11.011240003485605</v>
      </c>
      <c r="L468" s="9" cm="1">
        <f t="array" ref="L468">INDEX($J$3:$J$1562,MATCH(MIN(ABS($K$3:$K$1562-C468)),ABS($K$3:$K$1562-C468),0))</f>
        <v>0.15246636771300448</v>
      </c>
      <c r="M468" s="8" cm="1">
        <f t="array" ref="M468">INDEX($H$3:$H$362,MATCH(MIN(ABS($F$3:$F$362-L468)),ABS($F$3:$F$362-L468),0))</f>
        <v>4.1294710444043279</v>
      </c>
      <c r="N468" s="8">
        <f t="shared" si="56"/>
        <v>1.2446619242624875</v>
      </c>
      <c r="O468" s="8" cm="1">
        <f t="array" ref="O468">INDEX($G$3:$G$362,MATCH(MIN(ABS($F$3:$F$362-L468)),ABS($F$3:$F$362-L468),0))</f>
        <v>1.8221187904865428</v>
      </c>
      <c r="P468" s="18">
        <f t="shared" si="57"/>
        <v>2.2679218800018166</v>
      </c>
    </row>
    <row r="469" spans="1:16" x14ac:dyDescent="0.25">
      <c r="A469" s="2">
        <v>40118</v>
      </c>
      <c r="B469" s="7">
        <v>32.438150993196032</v>
      </c>
      <c r="C469" s="7">
        <v>6.371675012328792</v>
      </c>
      <c r="D469" s="6">
        <f t="shared" si="53"/>
        <v>11</v>
      </c>
      <c r="I469" s="17">
        <v>467</v>
      </c>
      <c r="J469" s="9">
        <f t="shared" si="54"/>
        <v>0.29916720051249202</v>
      </c>
      <c r="K469" s="8">
        <f t="shared" si="55"/>
        <v>11.012790782012139</v>
      </c>
      <c r="L469" s="9" cm="1">
        <f t="array" ref="L469">INDEX($J$3:$J$1562,MATCH(MIN(ABS($K$3:$K$1562-C469)),ABS($K$3:$K$1562-C469),0))</f>
        <v>0.18705957719410635</v>
      </c>
      <c r="M469" s="8" cm="1">
        <f t="array" ref="M469">INDEX($H$3:$H$362,MATCH(MIN(ABS($F$3:$F$362-L469)),ABS($F$3:$F$362-L469),0))</f>
        <v>5.8923976955141688</v>
      </c>
      <c r="N469" s="8">
        <f t="shared" si="56"/>
        <v>1.0813382499927819</v>
      </c>
      <c r="O469" s="8" cm="1">
        <f t="array" ref="O469">INDEX($G$3:$G$362,MATCH(MIN(ABS($F$3:$F$362-L469)),ABS($F$3:$F$362-L469),0))</f>
        <v>2.2334866293989823</v>
      </c>
      <c r="P469" s="18">
        <f t="shared" si="57"/>
        <v>2.4151545232165725</v>
      </c>
    </row>
    <row r="470" spans="1:16" x14ac:dyDescent="0.25">
      <c r="A470" s="2">
        <v>40148</v>
      </c>
      <c r="B470" s="7">
        <v>32.264853463097474</v>
      </c>
      <c r="C470" s="7">
        <v>15.769281194948489</v>
      </c>
      <c r="D470" s="6">
        <f t="shared" si="53"/>
        <v>12</v>
      </c>
      <c r="I470" s="17">
        <v>468</v>
      </c>
      <c r="J470" s="9">
        <f t="shared" si="54"/>
        <v>0.29980781550288277</v>
      </c>
      <c r="K470" s="8">
        <f t="shared" si="55"/>
        <v>11.022426901220584</v>
      </c>
      <c r="L470" s="9" cm="1">
        <f t="array" ref="L470">INDEX($J$3:$J$1562,MATCH(MIN(ABS($K$3:$K$1562-C470)),ABS($K$3:$K$1562-C470),0))</f>
        <v>0.3991031390134529</v>
      </c>
      <c r="M470" s="8" cm="1">
        <f t="array" ref="M470">INDEX($H$3:$H$362,MATCH(MIN(ABS($F$3:$F$362-L470)),ABS($F$3:$F$362-L470),0))</f>
        <v>15.726174450209825</v>
      </c>
      <c r="N470" s="8">
        <f t="shared" si="56"/>
        <v>1.0027410827010181</v>
      </c>
      <c r="O470" s="8" cm="1">
        <f t="array" ref="O470">INDEX($G$3:$G$362,MATCH(MIN(ABS($F$3:$F$362-L470)),ABS($F$3:$F$362-L470),0))</f>
        <v>7.6633241414857336</v>
      </c>
      <c r="P470" s="18">
        <f t="shared" si="57"/>
        <v>7.6843299467222552</v>
      </c>
    </row>
    <row r="471" spans="1:16" x14ac:dyDescent="0.25">
      <c r="A471" s="2">
        <v>40179</v>
      </c>
      <c r="B471" s="7">
        <v>62.335303490321422</v>
      </c>
      <c r="C471" s="7">
        <v>12.079187742246098</v>
      </c>
      <c r="D471" s="6">
        <f t="shared" si="53"/>
        <v>1</v>
      </c>
      <c r="I471" s="17">
        <v>469</v>
      </c>
      <c r="J471" s="9">
        <f t="shared" si="54"/>
        <v>0.30044843049327352</v>
      </c>
      <c r="K471" s="8">
        <f t="shared" si="55"/>
        <v>11.147269979439761</v>
      </c>
      <c r="L471" s="9" cm="1">
        <f t="array" ref="L471">INDEX($J$3:$J$1562,MATCH(MIN(ABS($K$3:$K$1562-C471)),ABS($K$3:$K$1562-C471),0))</f>
        <v>0.3215887251761691</v>
      </c>
      <c r="M471" s="8" cm="1">
        <f t="array" ref="M471">INDEX($H$3:$H$362,MATCH(MIN(ABS($F$3:$F$362-L471)),ABS($F$3:$F$362-L471),0))</f>
        <v>12.390572283047156</v>
      </c>
      <c r="N471" s="8">
        <f t="shared" si="56"/>
        <v>0.97486923657052582</v>
      </c>
      <c r="O471" s="8" cm="1">
        <f t="array" ref="O471">INDEX($G$3:$G$362,MATCH(MIN(ABS($F$3:$F$362-L471)),ABS($F$3:$F$362-L471),0))</f>
        <v>5.0442280128166548</v>
      </c>
      <c r="P471" s="18">
        <f t="shared" si="57"/>
        <v>4.9174627119422327</v>
      </c>
    </row>
    <row r="472" spans="1:16" x14ac:dyDescent="0.25">
      <c r="A472" s="2">
        <v>40210</v>
      </c>
      <c r="B472" s="7">
        <v>15.761708897440274</v>
      </c>
      <c r="C472" s="7">
        <v>26.40048993118641</v>
      </c>
      <c r="D472" s="6">
        <f t="shared" si="53"/>
        <v>2</v>
      </c>
      <c r="I472" s="17">
        <v>470</v>
      </c>
      <c r="J472" s="9">
        <f t="shared" si="54"/>
        <v>0.30108904548366433</v>
      </c>
      <c r="K472" s="8">
        <f t="shared" si="55"/>
        <v>11.175843408076464</v>
      </c>
      <c r="L472" s="9" cm="1">
        <f t="array" ref="L472">INDEX($J$3:$J$1562,MATCH(MIN(ABS($K$3:$K$1562-C472)),ABS($K$3:$K$1562-C472),0))</f>
        <v>0.58231902626521459</v>
      </c>
      <c r="M472" s="8" cm="1">
        <f t="array" ref="M472">INDEX($H$3:$H$362,MATCH(MIN(ABS($F$3:$F$362-L472)),ABS($F$3:$F$362-L472),0))</f>
        <v>23.938891273656701</v>
      </c>
      <c r="N472" s="8">
        <f t="shared" si="56"/>
        <v>1.1028284321688093</v>
      </c>
      <c r="O472" s="8" cm="1">
        <f t="array" ref="O472">INDEX($G$3:$G$362,MATCH(MIN(ABS($F$3:$F$362-L472)),ABS($F$3:$F$362-L472),0))</f>
        <v>15.286477506228685</v>
      </c>
      <c r="P472" s="18">
        <f t="shared" si="57"/>
        <v>16.85836202157795</v>
      </c>
    </row>
    <row r="473" spans="1:16" x14ac:dyDescent="0.25">
      <c r="A473" s="2">
        <v>40238</v>
      </c>
      <c r="B473" s="7">
        <v>30.308301871872484</v>
      </c>
      <c r="C473" s="7">
        <v>4.5815271555656061</v>
      </c>
      <c r="D473" s="6">
        <f t="shared" si="53"/>
        <v>3</v>
      </c>
      <c r="I473" s="17">
        <v>471</v>
      </c>
      <c r="J473" s="9">
        <f t="shared" si="54"/>
        <v>0.30172966047405508</v>
      </c>
      <c r="K473" s="8">
        <f t="shared" si="55"/>
        <v>11.207483198279041</v>
      </c>
      <c r="L473" s="9" cm="1">
        <f t="array" ref="L473">INDEX($J$3:$J$1562,MATCH(MIN(ABS($K$3:$K$1562-C473)),ABS($K$3:$K$1562-C473),0))</f>
        <v>0.13709160794362588</v>
      </c>
      <c r="M473" s="8" cm="1">
        <f t="array" ref="M473">INDEX($H$3:$H$362,MATCH(MIN(ABS($F$3:$F$362-L473)),ABS($F$3:$F$362-L473),0))</f>
        <v>3.8169150602358153</v>
      </c>
      <c r="N473" s="8">
        <f t="shared" si="56"/>
        <v>1.2003220095976022</v>
      </c>
      <c r="O473" s="8" cm="1">
        <f t="array" ref="O473">INDEX($G$3:$G$362,MATCH(MIN(ABS($F$3:$F$362-L473)),ABS($F$3:$F$362-L473),0))</f>
        <v>1.6041271218456905</v>
      </c>
      <c r="P473" s="18">
        <f t="shared" si="57"/>
        <v>1.9254690905438367</v>
      </c>
    </row>
    <row r="474" spans="1:16" x14ac:dyDescent="0.25">
      <c r="A474" s="2">
        <v>40269</v>
      </c>
      <c r="B474" s="7">
        <v>65.991676417631467</v>
      </c>
      <c r="C474" s="7">
        <v>58.385085331568902</v>
      </c>
      <c r="D474" s="6">
        <f t="shared" si="53"/>
        <v>4</v>
      </c>
      <c r="I474" s="17">
        <v>472</v>
      </c>
      <c r="J474" s="9">
        <f t="shared" si="54"/>
        <v>0.30237027546444589</v>
      </c>
      <c r="K474" s="8">
        <f t="shared" si="55"/>
        <v>11.211407305891294</v>
      </c>
      <c r="L474" s="9" cm="1">
        <f t="array" ref="L474">INDEX($J$3:$J$1562,MATCH(MIN(ABS($K$3:$K$1562-C474)),ABS($K$3:$K$1562-C474),0))</f>
        <v>0.85265855221012177</v>
      </c>
      <c r="M474" s="8" cm="1">
        <f t="array" ref="M474">INDEX($H$3:$H$362,MATCH(MIN(ABS($F$3:$F$362-L474)),ABS($F$3:$F$362-L474),0))</f>
        <v>52.635099492014632</v>
      </c>
      <c r="N474" s="8">
        <f t="shared" si="56"/>
        <v>1.1092424236877638</v>
      </c>
      <c r="O474" s="8" cm="1">
        <f t="array" ref="O474">INDEX($G$3:$G$362,MATCH(MIN(ABS($F$3:$F$362-L474)),ABS($F$3:$F$362-L474),0))</f>
        <v>38.719725585737514</v>
      </c>
      <c r="P474" s="18">
        <f t="shared" si="57"/>
        <v>42.949562253248601</v>
      </c>
    </row>
    <row r="475" spans="1:16" x14ac:dyDescent="0.25">
      <c r="A475" s="2">
        <v>40299</v>
      </c>
      <c r="B475" s="7">
        <v>22.812913256667208</v>
      </c>
      <c r="C475" s="7">
        <v>40.088544751309357</v>
      </c>
      <c r="D475" s="6">
        <f t="shared" si="53"/>
        <v>5</v>
      </c>
      <c r="I475" s="17">
        <v>473</v>
      </c>
      <c r="J475" s="9">
        <f t="shared" si="54"/>
        <v>0.30301089045483665</v>
      </c>
      <c r="K475" s="8">
        <f t="shared" si="55"/>
        <v>11.21163391875506</v>
      </c>
      <c r="L475" s="9" cm="1">
        <f t="array" ref="L475">INDEX($J$3:$J$1562,MATCH(MIN(ABS($K$3:$K$1562-C475)),ABS($K$3:$K$1562-C475),0))</f>
        <v>0.71812940422805893</v>
      </c>
      <c r="M475" s="8" cm="1">
        <f t="array" ref="M475">INDEX($H$3:$H$362,MATCH(MIN(ABS($F$3:$F$362-L475)),ABS($F$3:$F$362-L475),0))</f>
        <v>34.275908251260667</v>
      </c>
      <c r="N475" s="8">
        <f t="shared" si="56"/>
        <v>1.169583733782894</v>
      </c>
      <c r="O475" s="8" cm="1">
        <f t="array" ref="O475">INDEX($G$3:$G$362,MATCH(MIN(ABS($F$3:$F$362-L475)),ABS($F$3:$F$362-L475),0))</f>
        <v>25.614793646043942</v>
      </c>
      <c r="P475" s="18">
        <f t="shared" si="57"/>
        <v>29.958645992618425</v>
      </c>
    </row>
    <row r="476" spans="1:16" x14ac:dyDescent="0.25">
      <c r="A476" s="2">
        <v>40330</v>
      </c>
      <c r="B476" s="7">
        <v>6.9828956703569904</v>
      </c>
      <c r="C476" s="7">
        <v>64.854001450117494</v>
      </c>
      <c r="D476" s="6">
        <f t="shared" si="53"/>
        <v>6</v>
      </c>
      <c r="I476" s="17">
        <v>474</v>
      </c>
      <c r="J476" s="9">
        <f t="shared" si="54"/>
        <v>0.3036515054452274</v>
      </c>
      <c r="K476" s="8">
        <f t="shared" si="55"/>
        <v>11.214687457389537</v>
      </c>
      <c r="L476" s="9" cm="1">
        <f t="array" ref="L476">INDEX($J$3:$J$1562,MATCH(MIN(ABS($K$3:$K$1562-C476)),ABS($K$3:$K$1562-C476),0))</f>
        <v>0.8808456117873158</v>
      </c>
      <c r="M476" s="8" cm="1">
        <f t="array" ref="M476">INDEX($H$3:$H$362,MATCH(MIN(ABS($F$3:$F$362-L476)),ABS($F$3:$F$362-L476),0))</f>
        <v>57.420369182934273</v>
      </c>
      <c r="N476" s="8">
        <f t="shared" si="56"/>
        <v>1.1294598480114362</v>
      </c>
      <c r="O476" s="8" cm="1">
        <f t="array" ref="O476">INDEX($G$3:$G$362,MATCH(MIN(ABS($F$3:$F$362-L476)),ABS($F$3:$F$362-L476),0))</f>
        <v>43.36726050493926</v>
      </c>
      <c r="P476" s="18">
        <f t="shared" si="57"/>
        <v>48.981579458581052</v>
      </c>
    </row>
    <row r="477" spans="1:16" x14ac:dyDescent="0.25">
      <c r="A477" s="2">
        <v>40360</v>
      </c>
      <c r="B477" s="7">
        <v>13.608362013894553</v>
      </c>
      <c r="C477" s="7">
        <v>116.75936237370962</v>
      </c>
      <c r="D477" s="6">
        <f t="shared" si="53"/>
        <v>7</v>
      </c>
      <c r="I477" s="17">
        <v>475</v>
      </c>
      <c r="J477" s="9">
        <f t="shared" si="54"/>
        <v>0.30429212043561821</v>
      </c>
      <c r="K477" s="8">
        <f t="shared" si="55"/>
        <v>11.217643120665661</v>
      </c>
      <c r="L477" s="9" cm="1">
        <f t="array" ref="L477">INDEX($J$3:$J$1562,MATCH(MIN(ABS($K$3:$K$1562-C477)),ABS($K$3:$K$1562-C477),0))</f>
        <v>0.97885970531710442</v>
      </c>
      <c r="M477" s="8" cm="1">
        <f t="array" ref="M477">INDEX($H$3:$H$362,MATCH(MIN(ABS($F$3:$F$362-L477)),ABS($F$3:$F$362-L477),0))</f>
        <v>94.79331637156767</v>
      </c>
      <c r="N477" s="8">
        <f t="shared" si="56"/>
        <v>1.2317256832331953</v>
      </c>
      <c r="O477" s="8" cm="1">
        <f t="array" ref="O477">INDEX($G$3:$G$362,MATCH(MIN(ABS($F$3:$F$362-L477)),ABS($F$3:$F$362-L477),0))</f>
        <v>96.33529728138366</v>
      </c>
      <c r="P477" s="18">
        <f t="shared" si="57"/>
        <v>118.65865986338527</v>
      </c>
    </row>
    <row r="478" spans="1:16" x14ac:dyDescent="0.25">
      <c r="A478" s="2">
        <v>40391</v>
      </c>
      <c r="B478" s="7">
        <v>5.6630867584900084</v>
      </c>
      <c r="C478" s="7">
        <v>57.524810292389404</v>
      </c>
      <c r="D478" s="6">
        <f t="shared" si="53"/>
        <v>8</v>
      </c>
      <c r="I478" s="17">
        <v>476</v>
      </c>
      <c r="J478" s="9">
        <f t="shared" si="54"/>
        <v>0.30493273542600896</v>
      </c>
      <c r="K478" s="8">
        <f t="shared" si="55"/>
        <v>11.237968166894083</v>
      </c>
      <c r="L478" s="9" cm="1">
        <f t="array" ref="L478">INDEX($J$3:$J$1562,MATCH(MIN(ABS($K$3:$K$1562-C478)),ABS($K$3:$K$1562-C478),0))</f>
        <v>0.84945547725816783</v>
      </c>
      <c r="M478" s="8" cm="1">
        <f t="array" ref="M478">INDEX($H$3:$H$362,MATCH(MIN(ABS($F$3:$F$362-L478)),ABS($F$3:$F$362-L478),0))</f>
        <v>52.493952255954561</v>
      </c>
      <c r="N478" s="8">
        <f t="shared" si="56"/>
        <v>1.0958369073051493</v>
      </c>
      <c r="O478" s="8" cm="1">
        <f t="array" ref="O478">INDEX($G$3:$G$362,MATCH(MIN(ABS($F$3:$F$362-L478)),ABS($F$3:$F$362-L478),0))</f>
        <v>38.412989371984004</v>
      </c>
      <c r="P478" s="18">
        <f t="shared" si="57"/>
        <v>42.094371473740516</v>
      </c>
    </row>
    <row r="479" spans="1:16" x14ac:dyDescent="0.25">
      <c r="A479" s="2">
        <v>40422</v>
      </c>
      <c r="B479" s="7">
        <v>15.118089928792671</v>
      </c>
      <c r="C479" s="7">
        <v>183.2627760689528</v>
      </c>
      <c r="D479" s="6">
        <f t="shared" si="53"/>
        <v>9</v>
      </c>
      <c r="I479" s="17">
        <v>477</v>
      </c>
      <c r="J479" s="9">
        <f t="shared" si="54"/>
        <v>0.30557335041639977</v>
      </c>
      <c r="K479" s="8">
        <f t="shared" si="55"/>
        <v>11.253229022107957</v>
      </c>
      <c r="L479" s="9" cm="1">
        <f t="array" ref="L479">INDEX($J$3:$J$1562,MATCH(MIN(ABS($K$3:$K$1562-C479)),ABS($K$3:$K$1562-C479),0))</f>
        <v>0.99679692504804618</v>
      </c>
      <c r="M479" s="8" cm="1">
        <f t="array" ref="M479">INDEX($H$3:$H$362,MATCH(MIN(ABS($F$3:$F$362-L479)),ABS($F$3:$F$362-L479),0))</f>
        <v>167.9827962422483</v>
      </c>
      <c r="N479" s="8">
        <f t="shared" si="56"/>
        <v>1.0909615756405746</v>
      </c>
      <c r="O479" s="8" cm="1">
        <f t="array" ref="O479">INDEX($G$3:$G$362,MATCH(MIN(ABS($F$3:$F$362-L479)),ABS($F$3:$F$362-L479),0))</f>
        <v>219.19714377885498</v>
      </c>
      <c r="P479" s="18">
        <f t="shared" si="57"/>
        <v>239.13566135289321</v>
      </c>
    </row>
    <row r="480" spans="1:16" x14ac:dyDescent="0.25">
      <c r="A480" s="2">
        <v>40452</v>
      </c>
      <c r="B480" s="7">
        <v>25.910179693472049</v>
      </c>
      <c r="C480" s="7">
        <v>193.31700743857115</v>
      </c>
      <c r="D480" s="6">
        <f t="shared" si="53"/>
        <v>10</v>
      </c>
      <c r="I480" s="17">
        <v>478</v>
      </c>
      <c r="J480" s="9">
        <f t="shared" si="54"/>
        <v>0.30621396540679052</v>
      </c>
      <c r="K480" s="8">
        <f t="shared" si="55"/>
        <v>11.26356668135319</v>
      </c>
      <c r="L480" s="9" cm="1">
        <f t="array" ref="L480">INDEX($J$3:$J$1562,MATCH(MIN(ABS($K$3:$K$1562-C480)),ABS($K$3:$K$1562-C480),0))</f>
        <v>0.99807815502882768</v>
      </c>
      <c r="M480" s="8" cm="1">
        <f t="array" ref="M480">INDEX($H$3:$H$362,MATCH(MIN(ABS($F$3:$F$362-L480)),ABS($F$3:$F$362-L480),0))</f>
        <v>167.9827962422483</v>
      </c>
      <c r="N480" s="8">
        <f t="shared" si="56"/>
        <v>1.1508143200556582</v>
      </c>
      <c r="O480" s="8" cm="1">
        <f t="array" ref="O480">INDEX($G$3:$G$362,MATCH(MIN(ABS($F$3:$F$362-L480)),ABS($F$3:$F$362-L480),0))</f>
        <v>219.19714377885498</v>
      </c>
      <c r="P480" s="18">
        <f t="shared" si="57"/>
        <v>252.25521197600534</v>
      </c>
    </row>
    <row r="481" spans="1:16" x14ac:dyDescent="0.25">
      <c r="A481" s="2">
        <v>40483</v>
      </c>
      <c r="B481" s="7">
        <v>49.427450765984148</v>
      </c>
      <c r="C481" s="7">
        <v>9.2188948871762264</v>
      </c>
      <c r="D481" s="6">
        <f t="shared" si="53"/>
        <v>11</v>
      </c>
      <c r="I481" s="17">
        <v>479</v>
      </c>
      <c r="J481" s="9">
        <f t="shared" si="54"/>
        <v>0.30685458039718128</v>
      </c>
      <c r="K481" s="8">
        <f t="shared" si="55"/>
        <v>11.305321680464955</v>
      </c>
      <c r="L481" s="9" cm="1">
        <f t="array" ref="L481">INDEX($J$3:$J$1562,MATCH(MIN(ABS($K$3:$K$1562-C481)),ABS($K$3:$K$1562-C481),0))</f>
        <v>0.26393337604099937</v>
      </c>
      <c r="M481" s="8" cm="1">
        <f t="array" ref="M481">INDEX($H$3:$H$362,MATCH(MIN(ABS($F$3:$F$362-L481)),ABS($F$3:$F$362-L481),0))</f>
        <v>9.6710480080040728</v>
      </c>
      <c r="N481" s="8">
        <f t="shared" si="56"/>
        <v>0.95324672978009939</v>
      </c>
      <c r="O481" s="8" cm="1">
        <f t="array" ref="O481">INDEX($G$3:$G$362,MATCH(MIN(ABS($F$3:$F$362-L481)),ABS($F$3:$F$362-L481),0))</f>
        <v>3.5427765010015522</v>
      </c>
      <c r="P481" s="18">
        <f t="shared" si="57"/>
        <v>3.3771401139215125</v>
      </c>
    </row>
    <row r="482" spans="1:16" x14ac:dyDescent="0.25">
      <c r="A482" s="2">
        <v>40513</v>
      </c>
      <c r="B482" s="7">
        <v>2.2636432273096636</v>
      </c>
      <c r="C482" s="7">
        <v>32.724081998539184</v>
      </c>
      <c r="D482" s="6">
        <f t="shared" si="53"/>
        <v>12</v>
      </c>
      <c r="I482" s="17">
        <v>480</v>
      </c>
      <c r="J482" s="9">
        <f t="shared" si="54"/>
        <v>0.30749519538757208</v>
      </c>
      <c r="K482" s="8">
        <f t="shared" si="55"/>
        <v>11.312078559393232</v>
      </c>
      <c r="L482" s="9" cm="1">
        <f t="array" ref="L482">INDEX($J$3:$J$1562,MATCH(MIN(ABS($K$3:$K$1562-C482)),ABS($K$3:$K$1562-C482),0))</f>
        <v>0.65278667520819988</v>
      </c>
      <c r="M482" s="8" cm="1">
        <f t="array" ref="M482">INDEX($H$3:$H$362,MATCH(MIN(ABS($F$3:$F$362-L482)),ABS($F$3:$F$362-L482),0))</f>
        <v>27.66771930376769</v>
      </c>
      <c r="N482" s="8">
        <f t="shared" si="56"/>
        <v>1.1827531441698174</v>
      </c>
      <c r="O482" s="8" cm="1">
        <f t="array" ref="O482">INDEX($G$3:$G$362,MATCH(MIN(ABS($F$3:$F$362-L482)),ABS($F$3:$F$362-L482),0))</f>
        <v>20.054852019118496</v>
      </c>
      <c r="P482" s="18">
        <f t="shared" si="57"/>
        <v>23.719939281472811</v>
      </c>
    </row>
    <row r="483" spans="1:16" x14ac:dyDescent="0.25">
      <c r="A483" s="2">
        <v>40544</v>
      </c>
      <c r="B483" s="7">
        <v>8.2172130785869921</v>
      </c>
      <c r="C483" s="7">
        <v>5.1850179141550079</v>
      </c>
      <c r="D483" s="6">
        <f t="shared" si="53"/>
        <v>1</v>
      </c>
      <c r="I483" s="17">
        <v>481</v>
      </c>
      <c r="J483" s="9">
        <f t="shared" si="54"/>
        <v>0.30813581037796284</v>
      </c>
      <c r="K483" s="8">
        <f t="shared" si="55"/>
        <v>11.333133440763138</v>
      </c>
      <c r="L483" s="9" cm="1">
        <f t="array" ref="L483">INDEX($J$3:$J$1562,MATCH(MIN(ABS($K$3:$K$1562-C483)),ABS($K$3:$K$1562-C483),0))</f>
        <v>0.15374759769378604</v>
      </c>
      <c r="M483" s="8" cm="1">
        <f t="array" ref="M483">INDEX($H$3:$H$362,MATCH(MIN(ABS($F$3:$F$362-L483)),ABS($F$3:$F$362-L483),0))</f>
        <v>4.2969534586609628</v>
      </c>
      <c r="N483" s="8">
        <f t="shared" si="56"/>
        <v>1.206673044992856</v>
      </c>
      <c r="O483" s="8" cm="1">
        <f t="array" ref="O483">INDEX($G$3:$G$362,MATCH(MIN(ABS($F$3:$F$362-L483)),ABS($F$3:$F$362-L483),0))</f>
        <v>1.8780522531533057</v>
      </c>
      <c r="P483" s="18">
        <f t="shared" si="57"/>
        <v>2.2661950309681935</v>
      </c>
    </row>
    <row r="484" spans="1:16" x14ac:dyDescent="0.25">
      <c r="A484" s="2">
        <v>40575</v>
      </c>
      <c r="B484" s="7">
        <v>5.6053413128777425</v>
      </c>
      <c r="C484" s="7">
        <v>5.1816240705369161</v>
      </c>
      <c r="D484" s="6">
        <f t="shared" si="53"/>
        <v>2</v>
      </c>
      <c r="I484" s="17">
        <v>482</v>
      </c>
      <c r="J484" s="9">
        <f t="shared" si="54"/>
        <v>0.30877642536835365</v>
      </c>
      <c r="K484" s="8">
        <f t="shared" si="55"/>
        <v>11.338927455013268</v>
      </c>
      <c r="L484" s="9" cm="1">
        <f t="array" ref="L484">INDEX($J$3:$J$1562,MATCH(MIN(ABS($K$3:$K$1562-C484)),ABS($K$3:$K$1562-C484),0))</f>
        <v>0.15310698270339526</v>
      </c>
      <c r="M484" s="8" cm="1">
        <f t="array" ref="M484">INDEX($H$3:$H$362,MATCH(MIN(ABS($F$3:$F$362-L484)),ABS($F$3:$F$362-L484),0))</f>
        <v>4.1294710444043279</v>
      </c>
      <c r="N484" s="8">
        <f t="shared" si="56"/>
        <v>1.2547912347171719</v>
      </c>
      <c r="O484" s="8" cm="1">
        <f t="array" ref="O484">INDEX($G$3:$G$362,MATCH(MIN(ABS($F$3:$F$362-L484)),ABS($F$3:$F$362-L484),0))</f>
        <v>1.8221187904865428</v>
      </c>
      <c r="P484" s="18">
        <f t="shared" si="57"/>
        <v>2.286378686915969</v>
      </c>
    </row>
    <row r="485" spans="1:16" x14ac:dyDescent="0.25">
      <c r="A485" s="2">
        <v>40603</v>
      </c>
      <c r="B485" s="7">
        <v>2.655017498049228</v>
      </c>
      <c r="C485" s="7">
        <v>53.895500263422427</v>
      </c>
      <c r="D485" s="6">
        <f t="shared" si="53"/>
        <v>3</v>
      </c>
      <c r="I485" s="17">
        <v>483</v>
      </c>
      <c r="J485" s="9">
        <f t="shared" si="54"/>
        <v>0.3094170403587444</v>
      </c>
      <c r="K485" s="8">
        <f t="shared" si="55"/>
        <v>11.365579025958626</v>
      </c>
      <c r="L485" s="9" cm="1">
        <f t="array" ref="L485">INDEX($J$3:$J$1562,MATCH(MIN(ABS($K$3:$K$1562-C485)),ABS($K$3:$K$1562-C485),0))</f>
        <v>0.82959641255605376</v>
      </c>
      <c r="M485" s="8" cm="1">
        <f t="array" ref="M485">INDEX($H$3:$H$362,MATCH(MIN(ABS($F$3:$F$362-L485)),ABS($F$3:$F$362-L485),0))</f>
        <v>48.998998309381314</v>
      </c>
      <c r="N485" s="8">
        <f t="shared" si="56"/>
        <v>1.0999306541559164</v>
      </c>
      <c r="O485" s="8" cm="1">
        <f t="array" ref="O485">INDEX($G$3:$G$362,MATCH(MIN(ABS($F$3:$F$362-L485)),ABS($F$3:$F$362-L485),0))</f>
        <v>36.866753895557601</v>
      </c>
      <c r="P485" s="18">
        <f t="shared" si="57"/>
        <v>40.550872728945848</v>
      </c>
    </row>
    <row r="486" spans="1:16" x14ac:dyDescent="0.25">
      <c r="A486" s="2">
        <v>40634</v>
      </c>
      <c r="B486" s="7">
        <v>32.071317944996963</v>
      </c>
      <c r="C486" s="7">
        <v>71.761424372754277</v>
      </c>
      <c r="D486" s="6">
        <f t="shared" si="53"/>
        <v>4</v>
      </c>
      <c r="I486" s="17">
        <v>484</v>
      </c>
      <c r="J486" s="9">
        <f t="shared" si="54"/>
        <v>0.31005765534913515</v>
      </c>
      <c r="K486" s="8">
        <f t="shared" si="55"/>
        <v>11.396895125958759</v>
      </c>
      <c r="L486" s="9" cm="1">
        <f t="array" ref="L486">INDEX($J$3:$J$1562,MATCH(MIN(ABS($K$3:$K$1562-C486)),ABS($K$3:$K$1562-C486),0))</f>
        <v>0.90262652146060218</v>
      </c>
      <c r="M486" s="8" cm="1">
        <f t="array" ref="M486">INDEX($H$3:$H$362,MATCH(MIN(ABS($F$3:$F$362-L486)),ABS($F$3:$F$362-L486),0))</f>
        <v>63.83332573676234</v>
      </c>
      <c r="N486" s="8">
        <f t="shared" si="56"/>
        <v>1.1241999934123135</v>
      </c>
      <c r="O486" s="8" cm="1">
        <f t="array" ref="O486">INDEX($G$3:$G$362,MATCH(MIN(ABS($F$3:$F$362-L486)),ABS($F$3:$F$362-L486),0))</f>
        <v>49.385766170075009</v>
      </c>
      <c r="P486" s="18">
        <f t="shared" si="57"/>
        <v>55.519478003060378</v>
      </c>
    </row>
    <row r="487" spans="1:16" x14ac:dyDescent="0.25">
      <c r="A487" s="2">
        <v>40664</v>
      </c>
      <c r="B487" s="7">
        <v>14.715111406222</v>
      </c>
      <c r="C487" s="7">
        <v>18.595297148822887</v>
      </c>
      <c r="D487" s="6">
        <f t="shared" si="53"/>
        <v>5</v>
      </c>
      <c r="I487" s="17">
        <v>485</v>
      </c>
      <c r="J487" s="9">
        <f t="shared" si="54"/>
        <v>0.31069827033952596</v>
      </c>
      <c r="K487" s="8">
        <f t="shared" si="55"/>
        <v>11.402600731959692</v>
      </c>
      <c r="L487" s="9" cm="1">
        <f t="array" ref="L487">INDEX($J$3:$J$1562,MATCH(MIN(ABS($K$3:$K$1562-C487)),ABS($K$3:$K$1562-C487),0))</f>
        <v>0.46188340807174888</v>
      </c>
      <c r="M487" s="8" cm="1">
        <f t="array" ref="M487">INDEX($H$3:$H$362,MATCH(MIN(ABS($F$3:$F$362-L487)),ABS($F$3:$F$362-L487),0))</f>
        <v>17.82993500779202</v>
      </c>
      <c r="N487" s="8">
        <f t="shared" si="56"/>
        <v>1.0429256831668983</v>
      </c>
      <c r="O487" s="8" cm="1">
        <f t="array" ref="O487">INDEX($G$3:$G$362,MATCH(MIN(ABS($F$3:$F$362-L487)),ABS($F$3:$F$362-L487),0))</f>
        <v>10.459704925572067</v>
      </c>
      <c r="P487" s="18">
        <f t="shared" si="57"/>
        <v>10.908694905226419</v>
      </c>
    </row>
    <row r="488" spans="1:16" x14ac:dyDescent="0.25">
      <c r="A488" s="2">
        <v>40695</v>
      </c>
      <c r="B488" s="7">
        <v>36.004730467755088</v>
      </c>
      <c r="C488" s="7">
        <v>45.131496217634677</v>
      </c>
      <c r="D488" s="6">
        <f t="shared" si="53"/>
        <v>6</v>
      </c>
      <c r="I488" s="17">
        <v>486</v>
      </c>
      <c r="J488" s="9">
        <f t="shared" si="54"/>
        <v>0.31133888532991671</v>
      </c>
      <c r="K488" s="8">
        <f t="shared" si="55"/>
        <v>11.475718174783129</v>
      </c>
      <c r="L488" s="9" cm="1">
        <f t="array" ref="L488">INDEX($J$3:$J$1562,MATCH(MIN(ABS($K$3:$K$1562-C488)),ABS($K$3:$K$1562-C488),0))</f>
        <v>0.7623318385650224</v>
      </c>
      <c r="M488" s="8" cm="1">
        <f t="array" ref="M488">INDEX($H$3:$H$362,MATCH(MIN(ABS($F$3:$F$362-L488)),ABS($F$3:$F$362-L488),0))</f>
        <v>39.215935702147412</v>
      </c>
      <c r="N488" s="8">
        <f t="shared" si="56"/>
        <v>1.1508458337043668</v>
      </c>
      <c r="O488" s="8" cm="1">
        <f t="array" ref="O488">INDEX($G$3:$G$362,MATCH(MIN(ABS($F$3:$F$362-L488)),ABS($F$3:$F$362-L488),0))</f>
        <v>31.497020735637435</v>
      </c>
      <c r="P488" s="18">
        <f t="shared" si="57"/>
        <v>36.248215087708388</v>
      </c>
    </row>
    <row r="489" spans="1:16" x14ac:dyDescent="0.25">
      <c r="A489" s="2">
        <v>40725</v>
      </c>
      <c r="B489" s="7">
        <v>12.872141894983253</v>
      </c>
      <c r="C489" s="7">
        <v>41.589060769364174</v>
      </c>
      <c r="D489" s="6">
        <f t="shared" si="53"/>
        <v>7</v>
      </c>
      <c r="I489" s="17">
        <v>487</v>
      </c>
      <c r="J489" s="9">
        <f t="shared" si="54"/>
        <v>0.31197950032030747</v>
      </c>
      <c r="K489" s="8">
        <f t="shared" si="55"/>
        <v>11.524610637323491</v>
      </c>
      <c r="L489" s="9" cm="1">
        <f t="array" ref="L489">INDEX($J$3:$J$1562,MATCH(MIN(ABS($K$3:$K$1562-C489)),ABS($K$3:$K$1562-C489),0))</f>
        <v>0.73286354900704676</v>
      </c>
      <c r="M489" s="8" cm="1">
        <f t="array" ref="M489">INDEX($H$3:$H$362,MATCH(MIN(ABS($F$3:$F$362-L489)),ABS($F$3:$F$362-L489),0))</f>
        <v>35.452303920090429</v>
      </c>
      <c r="N489" s="8">
        <f t="shared" si="56"/>
        <v>1.1730989574924666</v>
      </c>
      <c r="O489" s="8" cm="1">
        <f t="array" ref="O489">INDEX($G$3:$G$362,MATCH(MIN(ABS($F$3:$F$362-L489)),ABS($F$3:$F$362-L489),0))</f>
        <v>27.266095036813624</v>
      </c>
      <c r="P489" s="18">
        <f t="shared" si="57"/>
        <v>31.985827662576582</v>
      </c>
    </row>
    <row r="490" spans="1:16" x14ac:dyDescent="0.25">
      <c r="A490" s="2">
        <v>40756</v>
      </c>
      <c r="B490" s="7">
        <v>0.94955865039374499</v>
      </c>
      <c r="C490" s="7">
        <v>47.815487566434633</v>
      </c>
      <c r="D490" s="6">
        <f t="shared" si="53"/>
        <v>8</v>
      </c>
      <c r="I490" s="17">
        <v>488</v>
      </c>
      <c r="J490" s="9">
        <f t="shared" si="54"/>
        <v>0.31262011531069828</v>
      </c>
      <c r="K490" s="8">
        <f t="shared" si="55"/>
        <v>11.539379320100071</v>
      </c>
      <c r="L490" s="9" cm="1">
        <f t="array" ref="L490">INDEX($J$3:$J$1562,MATCH(MIN(ABS($K$3:$K$1562-C490)),ABS($K$3:$K$1562-C490),0))</f>
        <v>0.79115951313260735</v>
      </c>
      <c r="M490" s="8" cm="1">
        <f t="array" ref="M490">INDEX($H$3:$H$362,MATCH(MIN(ABS($F$3:$F$362-L490)),ABS($F$3:$F$362-L490),0))</f>
        <v>42.032642036146399</v>
      </c>
      <c r="N490" s="8">
        <f t="shared" si="56"/>
        <v>1.1375798724552033</v>
      </c>
      <c r="O490" s="8" cm="1">
        <f t="array" ref="O490">INDEX($G$3:$G$362,MATCH(MIN(ABS($F$3:$F$362-L490)),ABS($F$3:$F$362-L490),0))</f>
        <v>32.895512356095985</v>
      </c>
      <c r="P490" s="18">
        <f t="shared" si="57"/>
        <v>37.421272750396234</v>
      </c>
    </row>
    <row r="491" spans="1:16" x14ac:dyDescent="0.25">
      <c r="A491" s="2">
        <v>40787</v>
      </c>
      <c r="B491" s="7">
        <v>0.52395768148549593</v>
      </c>
      <c r="C491" s="7">
        <v>8.8532113235090737</v>
      </c>
      <c r="D491" s="6">
        <f t="shared" si="53"/>
        <v>9</v>
      </c>
      <c r="I491" s="17">
        <v>489</v>
      </c>
      <c r="J491" s="9">
        <f t="shared" si="54"/>
        <v>0.31326073030108903</v>
      </c>
      <c r="K491" s="8">
        <f t="shared" si="55"/>
        <v>11.592842725468563</v>
      </c>
      <c r="L491" s="9" cm="1">
        <f t="array" ref="L491">INDEX($J$3:$J$1562,MATCH(MIN(ABS($K$3:$K$1562-C491)),ABS($K$3:$K$1562-C491),0))</f>
        <v>0.25688661114670081</v>
      </c>
      <c r="M491" s="8" cm="1">
        <f t="array" ref="M491">INDEX($H$3:$H$362,MATCH(MIN(ABS($F$3:$F$362-L491)),ABS($F$3:$F$362-L491),0))</f>
        <v>9.291077838832198</v>
      </c>
      <c r="N491" s="8">
        <f t="shared" si="56"/>
        <v>0.95287236605713765</v>
      </c>
      <c r="O491" s="8" cm="1">
        <f t="array" ref="O491">INDEX($G$3:$G$362,MATCH(MIN(ABS($F$3:$F$362-L491)),ABS($F$3:$F$362-L491),0))</f>
        <v>3.5025859010035636</v>
      </c>
      <c r="P491" s="18">
        <f t="shared" si="57"/>
        <v>3.3375173148076369</v>
      </c>
    </row>
    <row r="492" spans="1:16" x14ac:dyDescent="0.25">
      <c r="A492" s="2">
        <v>40817</v>
      </c>
      <c r="B492" s="7">
        <v>19.376426171466477</v>
      </c>
      <c r="C492" s="7">
        <v>11.365579025958626</v>
      </c>
      <c r="D492" s="6">
        <f t="shared" si="53"/>
        <v>10</v>
      </c>
      <c r="I492" s="17">
        <v>490</v>
      </c>
      <c r="J492" s="9">
        <f t="shared" si="54"/>
        <v>0.31390134529147984</v>
      </c>
      <c r="K492" s="8">
        <f t="shared" si="55"/>
        <v>11.598839256931774</v>
      </c>
      <c r="L492" s="9" cm="1">
        <f t="array" ref="L492">INDEX($J$3:$J$1562,MATCH(MIN(ABS($K$3:$K$1562-C492)),ABS($K$3:$K$1562-C492),0))</f>
        <v>0.3094170403587444</v>
      </c>
      <c r="M492" s="8" cm="1">
        <f t="array" ref="M492">INDEX($H$3:$H$362,MATCH(MIN(ABS($F$3:$F$362-L492)),ABS($F$3:$F$362-L492),0))</f>
        <v>12.210235860799376</v>
      </c>
      <c r="N492" s="8">
        <f t="shared" si="56"/>
        <v>0.93082387232563646</v>
      </c>
      <c r="O492" s="8" cm="1">
        <f t="array" ref="O492">INDEX($G$3:$G$362,MATCH(MIN(ABS($F$3:$F$362-L492)),ABS($F$3:$F$362-L492),0))</f>
        <v>4.763717457992616</v>
      </c>
      <c r="P492" s="18">
        <f t="shared" si="57"/>
        <v>4.4341819309139243</v>
      </c>
    </row>
    <row r="493" spans="1:16" x14ac:dyDescent="0.25">
      <c r="A493" s="2">
        <v>40848</v>
      </c>
      <c r="B493" s="7">
        <v>21.492191681794814</v>
      </c>
      <c r="C493" s="7">
        <v>6.8547753929664967</v>
      </c>
      <c r="D493" s="6">
        <f t="shared" si="53"/>
        <v>11</v>
      </c>
      <c r="I493" s="17">
        <v>491</v>
      </c>
      <c r="J493" s="9">
        <f t="shared" si="54"/>
        <v>0.31454196028187059</v>
      </c>
      <c r="K493" s="8">
        <f t="shared" si="55"/>
        <v>11.61623420839917</v>
      </c>
      <c r="L493" s="9" cm="1">
        <f t="array" ref="L493">INDEX($J$3:$J$1562,MATCH(MIN(ABS($K$3:$K$1562-C493)),ABS($K$3:$K$1562-C493),0))</f>
        <v>0.20179372197309417</v>
      </c>
      <c r="M493" s="8" cm="1">
        <f t="array" ref="M493">INDEX($H$3:$H$362,MATCH(MIN(ABS($F$3:$F$362-L493)),ABS($F$3:$F$362-L493),0))</f>
        <v>6.2467447108143004</v>
      </c>
      <c r="N493" s="8">
        <f t="shared" si="56"/>
        <v>1.0973356060316632</v>
      </c>
      <c r="O493" s="8" cm="1">
        <f t="array" ref="O493">INDEX($G$3:$G$362,MATCH(MIN(ABS($F$3:$F$362-L493)),ABS($F$3:$F$362-L493),0))</f>
        <v>2.460103510651007</v>
      </c>
      <c r="P493" s="18">
        <f t="shared" si="57"/>
        <v>2.6995591767608449</v>
      </c>
    </row>
    <row r="494" spans="1:16" x14ac:dyDescent="0.25">
      <c r="A494" s="2">
        <v>40878</v>
      </c>
      <c r="B494" s="7">
        <v>0.60694617503460591</v>
      </c>
      <c r="C494" s="7">
        <v>2.0225356277189439</v>
      </c>
      <c r="D494" s="6">
        <f t="shared" si="53"/>
        <v>12</v>
      </c>
      <c r="I494" s="17">
        <v>492</v>
      </c>
      <c r="J494" s="9">
        <f t="shared" si="54"/>
        <v>0.31518257527226134</v>
      </c>
      <c r="K494" s="8">
        <f t="shared" si="55"/>
        <v>11.714506559488663</v>
      </c>
      <c r="L494" s="9" cm="1">
        <f t="array" ref="L494">INDEX($J$3:$J$1562,MATCH(MIN(ABS($K$3:$K$1562-C494)),ABS($K$3:$K$1562-C494),0))</f>
        <v>6.7905188981422171E-2</v>
      </c>
      <c r="M494" s="8" cm="1">
        <f t="array" ref="M494">INDEX($H$3:$H$362,MATCH(MIN(ABS($F$3:$F$362-L494)),ABS($F$3:$F$362-L494),0))</f>
        <v>1.728717814220315</v>
      </c>
      <c r="N494" s="8">
        <f t="shared" si="56"/>
        <v>1.1699628540191485</v>
      </c>
      <c r="O494" s="8" cm="1">
        <f t="array" ref="O494">INDEX($G$3:$G$362,MATCH(MIN(ABS($F$3:$F$362-L494)),ABS($F$3:$F$362-L494),0))</f>
        <v>1.0037143297031639</v>
      </c>
      <c r="P494" s="18">
        <f t="shared" si="57"/>
        <v>1.1743084817994303</v>
      </c>
    </row>
    <row r="495" spans="1:16" x14ac:dyDescent="0.25">
      <c r="A495" s="2">
        <v>40909</v>
      </c>
      <c r="B495" s="7">
        <v>25.906528645724837</v>
      </c>
      <c r="C495" s="7">
        <v>37.223433213210185</v>
      </c>
      <c r="D495" s="6">
        <f t="shared" si="53"/>
        <v>1</v>
      </c>
      <c r="I495" s="17">
        <v>493</v>
      </c>
      <c r="J495" s="9">
        <f t="shared" si="54"/>
        <v>0.31582319026265215</v>
      </c>
      <c r="K495" s="8">
        <f t="shared" si="55"/>
        <v>11.731541808446002</v>
      </c>
      <c r="L495" s="9" cm="1">
        <f t="array" ref="L495">INDEX($J$3:$J$1562,MATCH(MIN(ABS($K$3:$K$1562-C495)),ABS($K$3:$K$1562-C495),0))</f>
        <v>0.69891095451633567</v>
      </c>
      <c r="M495" s="8" cm="1">
        <f t="array" ref="M495">INDEX($H$3:$H$362,MATCH(MIN(ABS($F$3:$F$362-L495)),ABS($F$3:$F$362-L495),0))</f>
        <v>30.760304292206182</v>
      </c>
      <c r="N495" s="8">
        <f t="shared" si="56"/>
        <v>1.2101126458180578</v>
      </c>
      <c r="O495" s="8" cm="1">
        <f t="array" ref="O495">INDEX($G$3:$G$362,MATCH(MIN(ABS($F$3:$F$362-L495)),ABS($F$3:$F$362-L495),0))</f>
        <v>22.954765630458674</v>
      </c>
      <c r="P495" s="18">
        <f t="shared" si="57"/>
        <v>27.777852171207762</v>
      </c>
    </row>
    <row r="496" spans="1:16" x14ac:dyDescent="0.25">
      <c r="A496" s="2">
        <v>40940</v>
      </c>
      <c r="B496" s="7">
        <v>0.51666044077333639</v>
      </c>
      <c r="C496" s="7">
        <v>14.581038294784529</v>
      </c>
      <c r="D496" s="6">
        <f t="shared" si="53"/>
        <v>2</v>
      </c>
      <c r="I496" s="17">
        <v>494</v>
      </c>
      <c r="J496" s="9">
        <f t="shared" si="54"/>
        <v>0.31646380525304291</v>
      </c>
      <c r="K496" s="8">
        <f t="shared" si="55"/>
        <v>11.752504822214258</v>
      </c>
      <c r="L496" s="9" cm="1">
        <f t="array" ref="L496">INDEX($J$3:$J$1562,MATCH(MIN(ABS($K$3:$K$1562-C496)),ABS($K$3:$K$1562-C496),0))</f>
        <v>0.37540038436899426</v>
      </c>
      <c r="M496" s="8" cm="1">
        <f t="array" ref="M496">INDEX($H$3:$H$362,MATCH(MIN(ABS($F$3:$F$362-L496)),ABS($F$3:$F$362-L496),0))</f>
        <v>14.576208267146537</v>
      </c>
      <c r="N496" s="8">
        <f t="shared" si="56"/>
        <v>1.0003313637915614</v>
      </c>
      <c r="O496" s="8" cm="1">
        <f t="array" ref="O496">INDEX($G$3:$G$362,MATCH(MIN(ABS($F$3:$F$362-L496)),ABS($F$3:$F$362-L496),0))</f>
        <v>6.9306860660576017</v>
      </c>
      <c r="P496" s="18">
        <f t="shared" si="57"/>
        <v>6.932982644470572</v>
      </c>
    </row>
    <row r="497" spans="1:16" x14ac:dyDescent="0.25">
      <c r="A497" s="2">
        <v>40969</v>
      </c>
      <c r="B497" s="7">
        <v>5.9833735399377002</v>
      </c>
      <c r="C497" s="7">
        <v>8.2731017975323251</v>
      </c>
      <c r="D497" s="6">
        <f t="shared" si="53"/>
        <v>3</v>
      </c>
      <c r="I497" s="17">
        <v>495</v>
      </c>
      <c r="J497" s="9">
        <f t="shared" si="54"/>
        <v>0.31710442024343372</v>
      </c>
      <c r="K497" s="8">
        <f t="shared" si="55"/>
        <v>11.799206400583337</v>
      </c>
      <c r="L497" s="9" cm="1">
        <f t="array" ref="L497">INDEX($J$3:$J$1562,MATCH(MIN(ABS($K$3:$K$1562-C497)),ABS($K$3:$K$1562-C497),0))</f>
        <v>0.24471492632927611</v>
      </c>
      <c r="M497" s="8" cm="1">
        <f t="array" ref="M497">INDEX($H$3:$H$362,MATCH(MIN(ABS($F$3:$F$362-L497)),ABS($F$3:$F$362-L497),0))</f>
        <v>7.7255285862865914</v>
      </c>
      <c r="N497" s="8">
        <f t="shared" si="56"/>
        <v>1.0708784137072145</v>
      </c>
      <c r="O497" s="8" cm="1">
        <f t="array" ref="O497">INDEX($G$3:$G$362,MATCH(MIN(ABS($F$3:$F$362-L497)),ABS($F$3:$F$362-L497),0))</f>
        <v>3.3335256571976717</v>
      </c>
      <c r="P497" s="18">
        <f t="shared" si="57"/>
        <v>3.5698006678321423</v>
      </c>
    </row>
    <row r="498" spans="1:16" x14ac:dyDescent="0.25">
      <c r="A498" s="2">
        <v>41000</v>
      </c>
      <c r="B498" s="7">
        <v>21.563677713186671</v>
      </c>
      <c r="C498" s="7">
        <v>22.760891860730958</v>
      </c>
      <c r="D498" s="6">
        <f t="shared" si="53"/>
        <v>4</v>
      </c>
      <c r="I498" s="17">
        <v>496</v>
      </c>
      <c r="J498" s="9">
        <f t="shared" si="54"/>
        <v>0.31774503523382447</v>
      </c>
      <c r="K498" s="8">
        <f t="shared" si="55"/>
        <v>11.807352755717385</v>
      </c>
      <c r="L498" s="9" cm="1">
        <f t="array" ref="L498">INDEX($J$3:$J$1562,MATCH(MIN(ABS($K$3:$K$1562-C498)),ABS($K$3:$K$1562-C498),0))</f>
        <v>0.52594490711082642</v>
      </c>
      <c r="M498" s="8" cm="1">
        <f t="array" ref="M498">INDEX($H$3:$H$362,MATCH(MIN(ABS($F$3:$F$362-L498)),ABS($F$3:$F$362-L498),0))</f>
        <v>20.613666276313655</v>
      </c>
      <c r="N498" s="8">
        <f t="shared" si="56"/>
        <v>1.1041651473170784</v>
      </c>
      <c r="O498" s="8" cm="1">
        <f t="array" ref="O498">INDEX($G$3:$G$362,MATCH(MIN(ABS($F$3:$F$362-L498)),ABS($F$3:$F$362-L498),0))</f>
        <v>13.217134748051638</v>
      </c>
      <c r="P498" s="18">
        <f t="shared" si="57"/>
        <v>14.593899536192113</v>
      </c>
    </row>
    <row r="499" spans="1:16" x14ac:dyDescent="0.25">
      <c r="A499" s="2">
        <v>41030</v>
      </c>
      <c r="B499" s="7">
        <v>26.042797940263913</v>
      </c>
      <c r="C499" s="7">
        <v>5.8557252664444599</v>
      </c>
      <c r="D499" s="6">
        <f t="shared" si="53"/>
        <v>5</v>
      </c>
      <c r="I499" s="17">
        <v>497</v>
      </c>
      <c r="J499" s="9">
        <f t="shared" si="54"/>
        <v>0.31838565022421522</v>
      </c>
      <c r="K499" s="8">
        <f t="shared" si="55"/>
        <v>11.873450280696687</v>
      </c>
      <c r="L499" s="9" cm="1">
        <f t="array" ref="L499">INDEX($J$3:$J$1562,MATCH(MIN(ABS($K$3:$K$1562-C499)),ABS($K$3:$K$1562-C499),0))</f>
        <v>0.17360666239590006</v>
      </c>
      <c r="M499" s="8" cm="1">
        <f t="array" ref="M499">INDEX($H$3:$H$362,MATCH(MIN(ABS($F$3:$F$362-L499)),ABS($F$3:$F$362-L499),0))</f>
        <v>5.2755563563721974</v>
      </c>
      <c r="N499" s="8">
        <f t="shared" si="56"/>
        <v>1.1099730286022804</v>
      </c>
      <c r="O499" s="8" cm="1">
        <f t="array" ref="O499">INDEX($G$3:$G$362,MATCH(MIN(ABS($F$3:$F$362-L499)),ABS($F$3:$F$362-L499),0))</f>
        <v>2.0993508695770866</v>
      </c>
      <c r="P499" s="18">
        <f t="shared" si="57"/>
        <v>2.3302228428033098</v>
      </c>
    </row>
    <row r="500" spans="1:16" x14ac:dyDescent="0.25">
      <c r="A500" s="2">
        <v>41061</v>
      </c>
      <c r="B500" s="7">
        <v>0.17893382693136875</v>
      </c>
      <c r="C500" s="7">
        <v>19.791331663932194</v>
      </c>
      <c r="D500" s="6">
        <f t="shared" si="53"/>
        <v>6</v>
      </c>
      <c r="I500" s="17">
        <v>498</v>
      </c>
      <c r="J500" s="9">
        <f t="shared" si="54"/>
        <v>0.31902626521460603</v>
      </c>
      <c r="K500" s="8">
        <f t="shared" si="55"/>
        <v>11.919692487537906</v>
      </c>
      <c r="L500" s="9" cm="1">
        <f t="array" ref="L500">INDEX($J$3:$J$1562,MATCH(MIN(ABS($K$3:$K$1562-C500)),ABS($K$3:$K$1562-C500),0))</f>
        <v>0.48494554772581677</v>
      </c>
      <c r="M500" s="8" cm="1">
        <f t="array" ref="M500">INDEX($H$3:$H$362,MATCH(MIN(ABS($F$3:$F$362-L500)),ABS($F$3:$F$362-L500),0))</f>
        <v>18.608865082711581</v>
      </c>
      <c r="N500" s="8">
        <f t="shared" si="56"/>
        <v>1.0635431863235536</v>
      </c>
      <c r="O500" s="8" cm="1">
        <f t="array" ref="O500">INDEX($G$3:$G$362,MATCH(MIN(ABS($F$3:$F$362-L500)),ABS($F$3:$F$362-L500),0))</f>
        <v>11.504141995577955</v>
      </c>
      <c r="P500" s="18">
        <f t="shared" si="57"/>
        <v>12.235151833895582</v>
      </c>
    </row>
    <row r="501" spans="1:16" x14ac:dyDescent="0.25">
      <c r="A501" s="2">
        <v>41091</v>
      </c>
      <c r="B501" s="7">
        <v>1.2450389448365087</v>
      </c>
      <c r="C501" s="7">
        <v>86.065650188522767</v>
      </c>
      <c r="D501" s="6">
        <f t="shared" si="53"/>
        <v>7</v>
      </c>
      <c r="I501" s="17">
        <v>499</v>
      </c>
      <c r="J501" s="9">
        <f t="shared" si="54"/>
        <v>0.31966688020499678</v>
      </c>
      <c r="K501" s="8">
        <f t="shared" si="55"/>
        <v>11.967297838495076</v>
      </c>
      <c r="L501" s="9" cm="1">
        <f t="array" ref="L501">INDEX($J$3:$J$1562,MATCH(MIN(ABS($K$3:$K$1562-C501)),ABS($K$3:$K$1562-C501),0))</f>
        <v>0.94298526585522102</v>
      </c>
      <c r="M501" s="8" cm="1">
        <f t="array" ref="M501">INDEX($H$3:$H$362,MATCH(MIN(ABS($F$3:$F$362-L501)),ABS($F$3:$F$362-L501),0))</f>
        <v>77.661459465597446</v>
      </c>
      <c r="N501" s="8">
        <f t="shared" si="56"/>
        <v>1.1082157196214966</v>
      </c>
      <c r="O501" s="8" cm="1">
        <f t="array" ref="O501">INDEX($G$3:$G$362,MATCH(MIN(ABS($F$3:$F$362-L501)),ABS($F$3:$F$362-L501),0))</f>
        <v>65.991676417631467</v>
      </c>
      <c r="P501" s="18">
        <f t="shared" si="57"/>
        <v>73.133013170194403</v>
      </c>
    </row>
    <row r="502" spans="1:16" x14ac:dyDescent="0.25">
      <c r="A502" s="2">
        <v>41122</v>
      </c>
      <c r="B502" s="7">
        <v>7.8451487028854894</v>
      </c>
      <c r="C502" s="7">
        <v>33.183909097821001</v>
      </c>
      <c r="D502" s="6">
        <f t="shared" si="53"/>
        <v>8</v>
      </c>
      <c r="I502" s="17">
        <v>500</v>
      </c>
      <c r="J502" s="9">
        <f t="shared" si="54"/>
        <v>0.32030749519538759</v>
      </c>
      <c r="K502" s="8">
        <f t="shared" si="55"/>
        <v>11.993407546691607</v>
      </c>
      <c r="L502" s="9" cm="1">
        <f t="array" ref="L502">INDEX($J$3:$J$1562,MATCH(MIN(ABS($K$3:$K$1562-C502)),ABS($K$3:$K$1562-C502),0))</f>
        <v>0.65855221012171683</v>
      </c>
      <c r="M502" s="8" cm="1">
        <f t="array" ref="M502">INDEX($H$3:$H$362,MATCH(MIN(ABS($F$3:$F$362-L502)),ABS($F$3:$F$362-L502),0))</f>
        <v>28.01366306889053</v>
      </c>
      <c r="N502" s="8">
        <f t="shared" si="56"/>
        <v>1.1845615839747885</v>
      </c>
      <c r="O502" s="8" cm="1">
        <f t="array" ref="O502">INDEX($G$3:$G$362,MATCH(MIN(ABS($F$3:$F$362-L502)),ABS($F$3:$F$362-L502),0))</f>
        <v>20.636945304220294</v>
      </c>
      <c r="P502" s="18">
        <f t="shared" si="57"/>
        <v>24.445732617968265</v>
      </c>
    </row>
    <row r="503" spans="1:16" x14ac:dyDescent="0.25">
      <c r="A503" s="2">
        <v>41153</v>
      </c>
      <c r="B503" s="7">
        <v>6.2602580847925957E-2</v>
      </c>
      <c r="C503" s="7">
        <v>6.9497681481095306</v>
      </c>
      <c r="D503" s="6">
        <f t="shared" si="53"/>
        <v>9</v>
      </c>
      <c r="I503" s="17">
        <v>501</v>
      </c>
      <c r="J503" s="9">
        <f t="shared" si="54"/>
        <v>0.32094811018577835</v>
      </c>
      <c r="K503" s="8">
        <f t="shared" si="55"/>
        <v>12.006321171268374</v>
      </c>
      <c r="L503" s="9" cm="1">
        <f t="array" ref="L503">INDEX($J$3:$J$1562,MATCH(MIN(ABS($K$3:$K$1562-C503)),ABS($K$3:$K$1562-C503),0))</f>
        <v>0.20371556694426649</v>
      </c>
      <c r="M503" s="8" cm="1">
        <f t="array" ref="M503">INDEX($H$3:$H$362,MATCH(MIN(ABS($F$3:$F$362-L503)),ABS($F$3:$F$362-L503),0))</f>
        <v>6.2989570003090227</v>
      </c>
      <c r="N503" s="8">
        <f t="shared" si="56"/>
        <v>1.1033204620651609</v>
      </c>
      <c r="O503" s="8" cm="1">
        <f t="array" ref="O503">INDEX($G$3:$G$362,MATCH(MIN(ABS($F$3:$F$362-L503)),ABS($F$3:$F$362-L503),0))</f>
        <v>2.655017498049228</v>
      </c>
      <c r="P503" s="18">
        <f t="shared" si="57"/>
        <v>2.9293351327387618</v>
      </c>
    </row>
    <row r="504" spans="1:16" x14ac:dyDescent="0.25">
      <c r="A504" s="2">
        <v>41183</v>
      </c>
      <c r="B504" s="7">
        <v>3.5227161627451609</v>
      </c>
      <c r="C504" s="7">
        <v>22.369051158579556</v>
      </c>
      <c r="D504" s="6">
        <f t="shared" si="53"/>
        <v>10</v>
      </c>
      <c r="I504" s="17">
        <v>502</v>
      </c>
      <c r="J504" s="9">
        <f t="shared" si="54"/>
        <v>0.3215887251761691</v>
      </c>
      <c r="K504" s="8">
        <f t="shared" si="55"/>
        <v>12.079187742246095</v>
      </c>
      <c r="L504" s="9" cm="1">
        <f t="array" ref="L504">INDEX($J$3:$J$1562,MATCH(MIN(ABS($K$3:$K$1562-C504)),ABS($K$3:$K$1562-C504),0))</f>
        <v>0.51953875720691867</v>
      </c>
      <c r="M504" s="8" cm="1">
        <f t="array" ref="M504">INDEX($H$3:$H$362,MATCH(MIN(ABS($F$3:$F$362-L504)),ABS($F$3:$F$362-L504),0))</f>
        <v>19.815272460410178</v>
      </c>
      <c r="N504" s="8">
        <f t="shared" si="56"/>
        <v>1.128879312826593</v>
      </c>
      <c r="O504" s="8" cm="1">
        <f t="array" ref="O504">INDEX($G$3:$G$362,MATCH(MIN(ABS($F$3:$F$362-L504)),ABS($F$3:$F$362-L504),0))</f>
        <v>12.884420909560083</v>
      </c>
      <c r="P504" s="18">
        <f t="shared" si="57"/>
        <v>14.544956222552774</v>
      </c>
    </row>
    <row r="505" spans="1:16" x14ac:dyDescent="0.25">
      <c r="A505" s="2">
        <v>41214</v>
      </c>
      <c r="B505" s="7">
        <v>130.44738509310162</v>
      </c>
      <c r="C505" s="7">
        <v>32.757522329871748</v>
      </c>
      <c r="D505" s="6">
        <f t="shared" si="53"/>
        <v>11</v>
      </c>
      <c r="I505" s="17">
        <v>503</v>
      </c>
      <c r="J505" s="9">
        <f t="shared" si="54"/>
        <v>0.32222934016655991</v>
      </c>
      <c r="K505" s="8">
        <f t="shared" si="55"/>
        <v>12.099789589802137</v>
      </c>
      <c r="L505" s="9" cm="1">
        <f t="array" ref="L505">INDEX($J$3:$J$1562,MATCH(MIN(ABS($K$3:$K$1562-C505)),ABS($K$3:$K$1562-C505),0))</f>
        <v>0.65342729019859069</v>
      </c>
      <c r="M505" s="8" cm="1">
        <f t="array" ref="M505">INDEX($H$3:$H$362,MATCH(MIN(ABS($F$3:$F$362-L505)),ABS($F$3:$F$362-L505),0))</f>
        <v>27.66771930376769</v>
      </c>
      <c r="N505" s="8">
        <f t="shared" si="56"/>
        <v>1.1839617848591859</v>
      </c>
      <c r="O505" s="8" cm="1">
        <f t="array" ref="O505">INDEX($G$3:$G$362,MATCH(MIN(ABS($F$3:$F$362-L505)),ABS($F$3:$F$362-L505),0))</f>
        <v>20.054852019118496</v>
      </c>
      <c r="P505" s="18">
        <f t="shared" si="57"/>
        <v>23.744178391642382</v>
      </c>
    </row>
    <row r="506" spans="1:16" x14ac:dyDescent="0.25">
      <c r="A506" s="2">
        <v>41244</v>
      </c>
      <c r="B506" s="7">
        <v>3.3340634974936081</v>
      </c>
      <c r="C506" s="7">
        <v>7.5112795649364283</v>
      </c>
      <c r="D506" s="6">
        <f t="shared" si="53"/>
        <v>12</v>
      </c>
      <c r="I506" s="17">
        <v>504</v>
      </c>
      <c r="J506" s="9">
        <f t="shared" si="54"/>
        <v>0.32286995515695066</v>
      </c>
      <c r="K506" s="8">
        <f t="shared" si="55"/>
        <v>12.113764950668035</v>
      </c>
      <c r="L506" s="9" cm="1">
        <f t="array" ref="L506">INDEX($J$3:$J$1562,MATCH(MIN(ABS($K$3:$K$1562-C506)),ABS($K$3:$K$1562-C506),0))</f>
        <v>0.22485586162716206</v>
      </c>
      <c r="M506" s="8" cm="1">
        <f t="array" ref="M506">INDEX($H$3:$H$362,MATCH(MIN(ABS($F$3:$F$362-L506)),ABS($F$3:$F$362-L506),0))</f>
        <v>7.126672950030839</v>
      </c>
      <c r="N506" s="8">
        <f t="shared" si="56"/>
        <v>1.0539672042764254</v>
      </c>
      <c r="O506" s="8" cm="1">
        <f t="array" ref="O506">INDEX($G$3:$G$362,MATCH(MIN(ABS($F$3:$F$362-L506)),ABS($F$3:$F$362-L506),0))</f>
        <v>3.0686818093178165</v>
      </c>
      <c r="P506" s="18">
        <f t="shared" si="57"/>
        <v>3.2342899873806221</v>
      </c>
    </row>
    <row r="507" spans="1:16" x14ac:dyDescent="0.25">
      <c r="A507" s="2">
        <v>41275</v>
      </c>
      <c r="B507" s="7">
        <v>44.909722659107253</v>
      </c>
      <c r="C507" s="7">
        <v>1.0437394517898735</v>
      </c>
      <c r="D507" s="6">
        <f t="shared" si="53"/>
        <v>1</v>
      </c>
      <c r="I507" s="17">
        <v>505</v>
      </c>
      <c r="J507" s="9">
        <f t="shared" si="54"/>
        <v>0.32351057014734147</v>
      </c>
      <c r="K507" s="8">
        <f t="shared" si="55"/>
        <v>12.11473125037902</v>
      </c>
      <c r="L507" s="9" cm="1">
        <f t="array" ref="L507">INDEX($J$3:$J$1562,MATCH(MIN(ABS($K$3:$K$1562-C507)),ABS($K$3:$K$1562-C507),0))</f>
        <v>3.5233824471492634E-2</v>
      </c>
      <c r="M507" s="8" cm="1">
        <f t="array" ref="M507">INDEX($H$3:$H$362,MATCH(MIN(ABS($F$3:$F$362-L507)),ABS($F$3:$F$362-L507),0))</f>
        <v>1.0143235004813882</v>
      </c>
      <c r="N507" s="8">
        <f t="shared" si="56"/>
        <v>1.0290005617483227</v>
      </c>
      <c r="O507" s="8" cm="1">
        <f t="array" ref="O507">INDEX($G$3:$G$362,MATCH(MIN(ABS($F$3:$F$362-L507)),ABS($F$3:$F$362-L507),0))</f>
        <v>0.55175129480283647</v>
      </c>
      <c r="P507" s="18">
        <f t="shared" si="57"/>
        <v>0.56775239229748309</v>
      </c>
    </row>
    <row r="508" spans="1:16" x14ac:dyDescent="0.25">
      <c r="A508" s="2">
        <v>41306</v>
      </c>
      <c r="B508" s="7">
        <v>37.557194408612929</v>
      </c>
      <c r="C508" s="7">
        <v>15.101280295832966</v>
      </c>
      <c r="D508" s="6">
        <f t="shared" si="53"/>
        <v>2</v>
      </c>
      <c r="I508" s="17">
        <v>506</v>
      </c>
      <c r="J508" s="9">
        <f t="shared" si="54"/>
        <v>0.32415118513773222</v>
      </c>
      <c r="K508" s="8">
        <f t="shared" si="55"/>
        <v>12.121106226015334</v>
      </c>
      <c r="L508" s="9" cm="1">
        <f t="array" ref="L508">INDEX($J$3:$J$1562,MATCH(MIN(ABS($K$3:$K$1562-C508)),ABS($K$3:$K$1562-C508),0))</f>
        <v>0.38885329916720052</v>
      </c>
      <c r="M508" s="8" cm="1">
        <f t="array" ref="M508">INDEX($H$3:$H$362,MATCH(MIN(ABS($F$3:$F$362-L508)),ABS($F$3:$F$362-L508),0))</f>
        <v>14.866453233395882</v>
      </c>
      <c r="N508" s="8">
        <f t="shared" si="56"/>
        <v>1.0157957690883237</v>
      </c>
      <c r="O508" s="8" cm="1">
        <f t="array" ref="O508">INDEX($G$3:$G$362,MATCH(MIN(ABS($F$3:$F$362-L508)),ABS($F$3:$F$362-L508),0))</f>
        <v>7.161860799344554</v>
      </c>
      <c r="P508" s="18">
        <f t="shared" si="57"/>
        <v>7.274987898773718</v>
      </c>
    </row>
    <row r="509" spans="1:16" x14ac:dyDescent="0.25">
      <c r="A509" s="2">
        <v>41334</v>
      </c>
      <c r="B509" s="7">
        <v>17.612794862014237</v>
      </c>
      <c r="C509" s="7">
        <v>10.053569918810192</v>
      </c>
      <c r="D509" s="6">
        <f t="shared" si="53"/>
        <v>3</v>
      </c>
      <c r="I509" s="17">
        <v>507</v>
      </c>
      <c r="J509" s="9">
        <f t="shared" si="54"/>
        <v>0.32479180012812298</v>
      </c>
      <c r="K509" s="8">
        <f t="shared" si="55"/>
        <v>12.153006667788535</v>
      </c>
      <c r="L509" s="9" cm="1">
        <f t="array" ref="L509">INDEX($J$3:$J$1562,MATCH(MIN(ABS($K$3:$K$1562-C509)),ABS($K$3:$K$1562-C509),0))</f>
        <v>0.28122998078155031</v>
      </c>
      <c r="M509" s="8" cm="1">
        <f t="array" ref="M509">INDEX($H$3:$H$362,MATCH(MIN(ABS($F$3:$F$362-L509)),ABS($F$3:$F$362-L509),0))</f>
        <v>10.83038862710243</v>
      </c>
      <c r="N509" s="8">
        <f t="shared" si="56"/>
        <v>0.92827416124770512</v>
      </c>
      <c r="O509" s="8" cm="1">
        <f t="array" ref="O509">INDEX($G$3:$G$362,MATCH(MIN(ABS($F$3:$F$362-L509)),ABS($F$3:$F$362-L509),0))</f>
        <v>3.8337079566586953</v>
      </c>
      <c r="P509" s="18">
        <f t="shared" si="57"/>
        <v>3.5587320379360037</v>
      </c>
    </row>
    <row r="510" spans="1:16" x14ac:dyDescent="0.25">
      <c r="A510" s="2">
        <v>41365</v>
      </c>
      <c r="B510" s="7">
        <v>22.569256687663852</v>
      </c>
      <c r="C510" s="7">
        <v>29.775291296031813</v>
      </c>
      <c r="D510" s="6">
        <f t="shared" si="53"/>
        <v>4</v>
      </c>
      <c r="I510" s="17">
        <v>508</v>
      </c>
      <c r="J510" s="9">
        <f t="shared" si="54"/>
        <v>0.32543241511851378</v>
      </c>
      <c r="K510" s="8">
        <f t="shared" si="55"/>
        <v>12.210235860799378</v>
      </c>
      <c r="L510" s="9" cm="1">
        <f t="array" ref="L510">INDEX($J$3:$J$1562,MATCH(MIN(ABS($K$3:$K$1562-C510)),ABS($K$3:$K$1562-C510),0))</f>
        <v>0.62395900064061494</v>
      </c>
      <c r="M510" s="8" cm="1">
        <f t="array" ref="M510">INDEX($H$3:$H$362,MATCH(MIN(ABS($F$3:$F$362-L510)),ABS($F$3:$F$362-L510),0))</f>
        <v>26.129606240396352</v>
      </c>
      <c r="N510" s="8">
        <f t="shared" si="56"/>
        <v>1.1395231532421348</v>
      </c>
      <c r="O510" s="8" cm="1">
        <f t="array" ref="O510">INDEX($G$3:$G$362,MATCH(MIN(ABS($F$3:$F$362-L510)),ABS($F$3:$F$362-L510),0))</f>
        <v>18.07987794606106</v>
      </c>
      <c r="P510" s="18">
        <f t="shared" si="57"/>
        <v>20.602439527328432</v>
      </c>
    </row>
    <row r="511" spans="1:16" x14ac:dyDescent="0.25">
      <c r="A511" s="2">
        <v>41395</v>
      </c>
      <c r="B511" s="7">
        <v>15.234197104587158</v>
      </c>
      <c r="C511" s="7">
        <v>13.815707965419112</v>
      </c>
      <c r="D511" s="6">
        <f t="shared" si="53"/>
        <v>5</v>
      </c>
      <c r="I511" s="17">
        <v>509</v>
      </c>
      <c r="J511" s="9">
        <f t="shared" si="54"/>
        <v>0.32607303010890454</v>
      </c>
      <c r="K511" s="8">
        <f t="shared" si="55"/>
        <v>12.217825223924748</v>
      </c>
      <c r="L511" s="9" cm="1">
        <f t="array" ref="L511">INDEX($J$3:$J$1562,MATCH(MIN(ABS($K$3:$K$1562-C511)),ABS($K$3:$K$1562-C511),0))</f>
        <v>0.35361947469570787</v>
      </c>
      <c r="M511" s="8" cm="1">
        <f t="array" ref="M511">INDEX($H$3:$H$362,MATCH(MIN(ABS($F$3:$F$362-L511)),ABS($F$3:$F$362-L511),0))</f>
        <v>13.738918594212501</v>
      </c>
      <c r="N511" s="8">
        <f t="shared" si="56"/>
        <v>1.0055891859814177</v>
      </c>
      <c r="O511" s="8" cm="1">
        <f t="array" ref="O511">INDEX($G$3:$G$362,MATCH(MIN(ABS($F$3:$F$362-L511)),ABS($F$3:$F$362-L511),0))</f>
        <v>6.2114102013894072</v>
      </c>
      <c r="P511" s="18">
        <f t="shared" si="57"/>
        <v>6.2461269282118472</v>
      </c>
    </row>
    <row r="512" spans="1:16" x14ac:dyDescent="0.25">
      <c r="A512" s="2">
        <v>41426</v>
      </c>
      <c r="B512" s="7">
        <v>5.4893824492895744</v>
      </c>
      <c r="C512" s="7">
        <v>87.166875246989406</v>
      </c>
      <c r="D512" s="6">
        <f t="shared" si="53"/>
        <v>6</v>
      </c>
      <c r="I512" s="17">
        <v>510</v>
      </c>
      <c r="J512" s="9">
        <f t="shared" si="54"/>
        <v>0.32671364509929535</v>
      </c>
      <c r="K512" s="8">
        <f t="shared" si="55"/>
        <v>12.222426453552462</v>
      </c>
      <c r="L512" s="9" cm="1">
        <f t="array" ref="L512">INDEX($J$3:$J$1562,MATCH(MIN(ABS($K$3:$K$1562-C512)),ABS($K$3:$K$1562-C512),0))</f>
        <v>0.94746957078795646</v>
      </c>
      <c r="M512" s="8" cm="1">
        <f t="array" ref="M512">INDEX($H$3:$H$362,MATCH(MIN(ABS($F$3:$F$362-L512)),ABS($F$3:$F$362-L512),0))</f>
        <v>79.596245086534353</v>
      </c>
      <c r="N512" s="8">
        <f t="shared" si="56"/>
        <v>1.0951129057937912</v>
      </c>
      <c r="O512" s="8" cm="1">
        <f t="array" ref="O512">INDEX($G$3:$G$362,MATCH(MIN(ABS($F$3:$F$362-L512)),ABS($F$3:$F$362-L512),0))</f>
        <v>66.483950083963649</v>
      </c>
      <c r="P512" s="18">
        <f t="shared" si="57"/>
        <v>72.807431765098798</v>
      </c>
    </row>
    <row r="513" spans="1:16" x14ac:dyDescent="0.25">
      <c r="A513" s="2">
        <v>41456</v>
      </c>
      <c r="B513" s="7">
        <v>27.266095036813624</v>
      </c>
      <c r="C513" s="7">
        <v>3.1952248570881014</v>
      </c>
      <c r="D513" s="6">
        <f t="shared" si="53"/>
        <v>7</v>
      </c>
      <c r="I513" s="17">
        <v>511</v>
      </c>
      <c r="J513" s="9">
        <f t="shared" si="54"/>
        <v>0.3273542600896861</v>
      </c>
      <c r="K513" s="8">
        <f t="shared" si="55"/>
        <v>12.227598110527902</v>
      </c>
      <c r="L513" s="9" cm="1">
        <f t="array" ref="L513">INDEX($J$3:$J$1562,MATCH(MIN(ABS($K$3:$K$1562-C513)),ABS($K$3:$K$1562-C513),0))</f>
        <v>0.10890454836643178</v>
      </c>
      <c r="M513" s="8" cm="1">
        <f t="array" ref="M513">INDEX($H$3:$H$362,MATCH(MIN(ABS($F$3:$F$362-L513)),ABS($F$3:$F$362-L513),0))</f>
        <v>3.0414631531129137</v>
      </c>
      <c r="N513" s="8">
        <f t="shared" si="56"/>
        <v>1.0505551756620211</v>
      </c>
      <c r="O513" s="8" cm="1">
        <f t="array" ref="O513">INDEX($G$3:$G$362,MATCH(MIN(ABS($F$3:$F$362-L513)),ABS($F$3:$F$362-L513),0))</f>
        <v>1.3307031301652605</v>
      </c>
      <c r="P513" s="18">
        <f t="shared" si="57"/>
        <v>1.3979770606647666</v>
      </c>
    </row>
    <row r="514" spans="1:16" x14ac:dyDescent="0.25">
      <c r="A514" s="2">
        <v>41487</v>
      </c>
      <c r="B514" s="7">
        <v>3.5025859010035636</v>
      </c>
      <c r="C514" s="7">
        <v>13.42372389567649</v>
      </c>
      <c r="D514" s="6">
        <f t="shared" si="53"/>
        <v>8</v>
      </c>
      <c r="I514" s="17">
        <v>512</v>
      </c>
      <c r="J514" s="9">
        <f t="shared" si="54"/>
        <v>0.32799487508007685</v>
      </c>
      <c r="K514" s="8">
        <f t="shared" si="55"/>
        <v>12.232192186009756</v>
      </c>
      <c r="L514" s="9" cm="1">
        <f t="array" ref="L514">INDEX($J$3:$J$1562,MATCH(MIN(ABS($K$3:$K$1562-C514)),ABS($K$3:$K$1562-C514),0))</f>
        <v>0.34721332479180012</v>
      </c>
      <c r="M514" s="8" cm="1">
        <f t="array" ref="M514">INDEX($H$3:$H$362,MATCH(MIN(ABS($F$3:$F$362-L514)),ABS($F$3:$F$362-L514),0))</f>
        <v>13.600141322653752</v>
      </c>
      <c r="N514" s="8">
        <f t="shared" si="56"/>
        <v>0.987028265163436</v>
      </c>
      <c r="O514" s="8" cm="1">
        <f t="array" ref="O514">INDEX($G$3:$G$362,MATCH(MIN(ABS($F$3:$F$362-L514)),ABS($F$3:$F$362-L514),0))</f>
        <v>5.8508545029712709</v>
      </c>
      <c r="P514" s="18">
        <f t="shared" si="57"/>
        <v>5.7749587697914109</v>
      </c>
    </row>
    <row r="515" spans="1:16" x14ac:dyDescent="0.25">
      <c r="A515" s="2">
        <v>41518</v>
      </c>
      <c r="B515" s="7">
        <v>0.51224347403159209</v>
      </c>
      <c r="C515" s="7">
        <v>7.1475075519807119</v>
      </c>
      <c r="D515" s="6">
        <f t="shared" ref="D515:D578" si="58">MONTH(A515)</f>
        <v>9</v>
      </c>
      <c r="I515" s="17">
        <v>513</v>
      </c>
      <c r="J515" s="9">
        <f t="shared" si="54"/>
        <v>0.32863549007046766</v>
      </c>
      <c r="K515" s="8">
        <f t="shared" si="55"/>
        <v>12.304959185082568</v>
      </c>
      <c r="L515" s="9" cm="1">
        <f t="array" ref="L515">INDEX($J$3:$J$1562,MATCH(MIN(ABS($K$3:$K$1562-C515)),ABS($K$3:$K$1562-C515),0))</f>
        <v>0.21012171684817424</v>
      </c>
      <c r="M515" s="8" cm="1">
        <f t="array" ref="M515">INDEX($H$3:$H$362,MATCH(MIN(ABS($F$3:$F$362-L515)),ABS($F$3:$F$362-L515),0))</f>
        <v>6.4652842065553608</v>
      </c>
      <c r="N515" s="8">
        <f t="shared" si="56"/>
        <v>1.1055210140234242</v>
      </c>
      <c r="O515" s="8" cm="1">
        <f t="array" ref="O515">INDEX($G$3:$G$362,MATCH(MIN(ABS($F$3:$F$362-L515)),ABS($F$3:$F$362-L515),0))</f>
        <v>2.7360033695119776</v>
      </c>
      <c r="P515" s="18">
        <f t="shared" si="57"/>
        <v>3.0247092194343868</v>
      </c>
    </row>
    <row r="516" spans="1:16" x14ac:dyDescent="0.25">
      <c r="A516" s="2">
        <v>41548</v>
      </c>
      <c r="B516" s="7">
        <v>36.89000336663635</v>
      </c>
      <c r="C516" s="7">
        <v>74.236491958355558</v>
      </c>
      <c r="D516" s="6">
        <f t="shared" si="58"/>
        <v>10</v>
      </c>
      <c r="I516" s="17">
        <v>514</v>
      </c>
      <c r="J516" s="9">
        <f t="shared" ref="J516:J579" si="59">I516/($I$1+1)</f>
        <v>0.32927610506085842</v>
      </c>
      <c r="K516" s="8">
        <f t="shared" ref="K516:K579" si="60">_xlfn.PERCENTILE.EXC($C$3:$C$1562,J516)</f>
        <v>12.331246835083196</v>
      </c>
      <c r="L516" s="9" cm="1">
        <f t="array" ref="L516">INDEX($J$3:$J$1562,MATCH(MIN(ABS($K$3:$K$1562-C516)),ABS($K$3:$K$1562-C516),0))</f>
        <v>0.91351697629724538</v>
      </c>
      <c r="M516" s="8" cm="1">
        <f t="array" ref="M516">INDEX($H$3:$H$362,MATCH(MIN(ABS($F$3:$F$362-L516)),ABS($F$3:$F$362-L516),0))</f>
        <v>65.801699538465073</v>
      </c>
      <c r="N516" s="8">
        <f t="shared" ref="N516:N579" si="61">C516/M516</f>
        <v>1.128185023776777</v>
      </c>
      <c r="O516" s="8" cm="1">
        <f t="array" ref="O516">INDEX($G$3:$G$362,MATCH(MIN(ABS($F$3:$F$362-L516)),ABS($F$3:$F$362-L516),0))</f>
        <v>52.891457044697226</v>
      </c>
      <c r="P516" s="18">
        <f t="shared" ref="P516:P579" si="62">N516*O516</f>
        <v>59.67134972356012</v>
      </c>
    </row>
    <row r="517" spans="1:16" x14ac:dyDescent="0.25">
      <c r="A517" s="2">
        <v>41579</v>
      </c>
      <c r="B517" s="7">
        <v>2.2334866293989823</v>
      </c>
      <c r="C517" s="7">
        <v>64.745118205561852</v>
      </c>
      <c r="D517" s="6">
        <f t="shared" si="58"/>
        <v>11</v>
      </c>
      <c r="I517" s="17">
        <v>515</v>
      </c>
      <c r="J517" s="9">
        <f t="shared" si="59"/>
        <v>0.32991672005124922</v>
      </c>
      <c r="K517" s="8">
        <f t="shared" si="60"/>
        <v>12.343764372687223</v>
      </c>
      <c r="L517" s="9" cm="1">
        <f t="array" ref="L517">INDEX($J$3:$J$1562,MATCH(MIN(ABS($K$3:$K$1562-C517)),ABS($K$3:$K$1562-C517),0))</f>
        <v>0.8802049967969251</v>
      </c>
      <c r="M517" s="8" cm="1">
        <f t="array" ref="M517">INDEX($H$3:$H$362,MATCH(MIN(ABS($F$3:$F$362-L517)),ABS($F$3:$F$362-L517),0))</f>
        <v>57.420369182934273</v>
      </c>
      <c r="N517" s="8">
        <f t="shared" si="61"/>
        <v>1.1275636002842793</v>
      </c>
      <c r="O517" s="8" cm="1">
        <f t="array" ref="O517">INDEX($G$3:$G$362,MATCH(MIN(ABS($F$3:$F$362-L517)),ABS($F$3:$F$362-L517),0))</f>
        <v>43.36726050493926</v>
      </c>
      <c r="P517" s="18">
        <f t="shared" si="62"/>
        <v>48.899344389415546</v>
      </c>
    </row>
    <row r="518" spans="1:16" x14ac:dyDescent="0.25">
      <c r="A518" s="2">
        <v>41609</v>
      </c>
      <c r="B518" s="7">
        <v>1.4029602426800245</v>
      </c>
      <c r="C518" s="7">
        <v>27.157670327171694</v>
      </c>
      <c r="D518" s="6">
        <f t="shared" si="58"/>
        <v>12</v>
      </c>
      <c r="I518" s="17">
        <v>516</v>
      </c>
      <c r="J518" s="9">
        <f t="shared" si="59"/>
        <v>0.33055733504163998</v>
      </c>
      <c r="K518" s="8">
        <f t="shared" si="60"/>
        <v>12.390572283047156</v>
      </c>
      <c r="L518" s="9" cm="1">
        <f t="array" ref="L518">INDEX($J$3:$J$1562,MATCH(MIN(ABS($K$3:$K$1562-C518)),ABS($K$3:$K$1562-C518),0))</f>
        <v>0.59064702114029466</v>
      </c>
      <c r="M518" s="8" cm="1">
        <f t="array" ref="M518">INDEX($H$3:$H$362,MATCH(MIN(ABS($F$3:$F$362-L518)),ABS($F$3:$F$362-L518),0))</f>
        <v>24.442870537108291</v>
      </c>
      <c r="N518" s="8">
        <f t="shared" si="61"/>
        <v>1.111067142704941</v>
      </c>
      <c r="O518" s="8" cm="1">
        <f t="array" ref="O518">INDEX($G$3:$G$362,MATCH(MIN(ABS($F$3:$F$362-L518)),ABS($F$3:$F$362-L518),0))</f>
        <v>16.368258741403963</v>
      </c>
      <c r="P518" s="18">
        <f t="shared" si="62"/>
        <v>18.186234470866875</v>
      </c>
    </row>
    <row r="519" spans="1:16" x14ac:dyDescent="0.25">
      <c r="A519" s="2">
        <v>41640</v>
      </c>
      <c r="B519" s="7">
        <v>1.2818760250345396</v>
      </c>
      <c r="C519" s="7">
        <v>7.5092189647512821</v>
      </c>
      <c r="D519" s="6">
        <f t="shared" si="58"/>
        <v>1</v>
      </c>
      <c r="I519" s="17">
        <v>517</v>
      </c>
      <c r="J519" s="9">
        <f t="shared" si="59"/>
        <v>0.33119795003203073</v>
      </c>
      <c r="K519" s="8">
        <f t="shared" si="60"/>
        <v>12.391217484678062</v>
      </c>
      <c r="L519" s="9" cm="1">
        <f t="array" ref="L519">INDEX($J$3:$J$1562,MATCH(MIN(ABS($K$3:$K$1562-C519)),ABS($K$3:$K$1562-C519),0))</f>
        <v>0.22357463164638053</v>
      </c>
      <c r="M519" s="8" cm="1">
        <f t="array" ref="M519">INDEX($H$3:$H$362,MATCH(MIN(ABS($F$3:$F$362-L519)),ABS($F$3:$F$362-L519),0))</f>
        <v>7.126672950030839</v>
      </c>
      <c r="N519" s="8">
        <f t="shared" si="61"/>
        <v>1.0536780651227706</v>
      </c>
      <c r="O519" s="8" cm="1">
        <f t="array" ref="O519">INDEX($G$3:$G$362,MATCH(MIN(ABS($F$3:$F$362-L519)),ABS($F$3:$F$362-L519),0))</f>
        <v>3.0686818093178165</v>
      </c>
      <c r="P519" s="18">
        <f t="shared" si="62"/>
        <v>3.2334027113194397</v>
      </c>
    </row>
    <row r="520" spans="1:16" x14ac:dyDescent="0.25">
      <c r="A520" s="2">
        <v>41671</v>
      </c>
      <c r="B520" s="7">
        <v>1.6041271218456905</v>
      </c>
      <c r="C520" s="7">
        <v>22.813595687404025</v>
      </c>
      <c r="D520" s="6">
        <f t="shared" si="58"/>
        <v>2</v>
      </c>
      <c r="I520" s="17">
        <v>518</v>
      </c>
      <c r="J520" s="9">
        <f t="shared" si="59"/>
        <v>0.33183856502242154</v>
      </c>
      <c r="K520" s="8">
        <f t="shared" si="60"/>
        <v>12.441468923885402</v>
      </c>
      <c r="L520" s="9" cm="1">
        <f t="array" ref="L520">INDEX($J$3:$J$1562,MATCH(MIN(ABS($K$3:$K$1562-C520)),ABS($K$3:$K$1562-C520),0))</f>
        <v>0.52722613709160793</v>
      </c>
      <c r="M520" s="8" cm="1">
        <f t="array" ref="M520">INDEX($H$3:$H$362,MATCH(MIN(ABS($F$3:$F$362-L520)),ABS($F$3:$F$362-L520),0))</f>
        <v>20.613666276313655</v>
      </c>
      <c r="N520" s="8">
        <f t="shared" si="61"/>
        <v>1.1067218893331081</v>
      </c>
      <c r="O520" s="8" cm="1">
        <f t="array" ref="O520">INDEX($G$3:$G$362,MATCH(MIN(ABS($F$3:$F$362-L520)),ABS($F$3:$F$362-L520),0))</f>
        <v>13.217134748051638</v>
      </c>
      <c r="P520" s="18">
        <f t="shared" si="62"/>
        <v>14.627692339933983</v>
      </c>
    </row>
    <row r="521" spans="1:16" x14ac:dyDescent="0.25">
      <c r="A521" s="2">
        <v>41699</v>
      </c>
      <c r="B521" s="7">
        <v>43.36726050493926</v>
      </c>
      <c r="C521" s="7">
        <v>71.428260405803158</v>
      </c>
      <c r="D521" s="6">
        <f t="shared" si="58"/>
        <v>3</v>
      </c>
      <c r="I521" s="17">
        <v>519</v>
      </c>
      <c r="J521" s="9">
        <f t="shared" si="59"/>
        <v>0.33247918001281229</v>
      </c>
      <c r="K521" s="8">
        <f t="shared" si="60"/>
        <v>12.48093302470272</v>
      </c>
      <c r="L521" s="9" cm="1">
        <f t="array" ref="L521">INDEX($J$3:$J$1562,MATCH(MIN(ABS($K$3:$K$1562-C521)),ABS($K$3:$K$1562-C521),0))</f>
        <v>0.90006406149903906</v>
      </c>
      <c r="M521" s="8" cm="1">
        <f t="array" ref="M521">INDEX($H$3:$H$362,MATCH(MIN(ABS($F$3:$F$362-L521)),ABS($F$3:$F$362-L521),0))</f>
        <v>62.938804196008796</v>
      </c>
      <c r="N521" s="8">
        <f t="shared" si="61"/>
        <v>1.1348842946452533</v>
      </c>
      <c r="O521" s="8" cm="1">
        <f t="array" ref="O521">INDEX($G$3:$G$362,MATCH(MIN(ABS($F$3:$F$362-L521)),ABS($F$3:$F$362-L521),0))</f>
        <v>49.282212081389332</v>
      </c>
      <c r="P521" s="18">
        <f t="shared" si="62"/>
        <v>55.929608496545313</v>
      </c>
    </row>
    <row r="522" spans="1:16" x14ac:dyDescent="0.25">
      <c r="A522" s="2">
        <v>41730</v>
      </c>
      <c r="B522" s="7">
        <v>11.255419218884224</v>
      </c>
      <c r="C522" s="7">
        <v>33.900629132237555</v>
      </c>
      <c r="D522" s="6">
        <f t="shared" si="58"/>
        <v>4</v>
      </c>
      <c r="I522" s="17">
        <v>520</v>
      </c>
      <c r="J522" s="9">
        <f t="shared" si="59"/>
        <v>0.3331197950032031</v>
      </c>
      <c r="K522" s="8">
        <f t="shared" si="60"/>
        <v>12.492646789459664</v>
      </c>
      <c r="L522" s="9" cm="1">
        <f t="array" ref="L522">INDEX($J$3:$J$1562,MATCH(MIN(ABS($K$3:$K$1562-C522)),ABS($K$3:$K$1562-C522),0))</f>
        <v>0.66559897501601539</v>
      </c>
      <c r="M522" s="8" cm="1">
        <f t="array" ref="M522">INDEX($H$3:$H$362,MATCH(MIN(ABS($F$3:$F$362-L522)),ABS($F$3:$F$362-L522),0))</f>
        <v>28.60585922161556</v>
      </c>
      <c r="N522" s="8">
        <f t="shared" si="61"/>
        <v>1.1850938952611878</v>
      </c>
      <c r="O522" s="8" cm="1">
        <f t="array" ref="O522">INDEX($G$3:$G$362,MATCH(MIN(ABS($F$3:$F$362-L522)),ABS($F$3:$F$362-L522),0))</f>
        <v>21.416891802305063</v>
      </c>
      <c r="P522" s="18">
        <f t="shared" si="62"/>
        <v>25.381027730381106</v>
      </c>
    </row>
    <row r="523" spans="1:16" x14ac:dyDescent="0.25">
      <c r="A523" s="2">
        <v>41760</v>
      </c>
      <c r="B523" s="7">
        <v>4.3974094129076127</v>
      </c>
      <c r="C523" s="7">
        <v>34.521363038982223</v>
      </c>
      <c r="D523" s="6">
        <f t="shared" si="58"/>
        <v>5</v>
      </c>
      <c r="I523" s="17">
        <v>521</v>
      </c>
      <c r="J523" s="9">
        <f t="shared" si="59"/>
        <v>0.33376040999359385</v>
      </c>
      <c r="K523" s="8">
        <f t="shared" si="60"/>
        <v>12.503669137111325</v>
      </c>
      <c r="L523" s="9" cm="1">
        <f t="array" ref="L523">INDEX($J$3:$J$1562,MATCH(MIN(ABS($K$3:$K$1562-C523)),ABS($K$3:$K$1562-C523),0))</f>
        <v>0.67392696989109546</v>
      </c>
      <c r="M523" s="8" cm="1">
        <f t="array" ref="M523">INDEX($H$3:$H$362,MATCH(MIN(ABS($F$3:$F$362-L523)),ABS($F$3:$F$362-L523),0))</f>
        <v>29.094825329859454</v>
      </c>
      <c r="N523" s="8">
        <f t="shared" si="61"/>
        <v>1.1865121253556252</v>
      </c>
      <c r="O523" s="8" cm="1">
        <f t="array" ref="O523">INDEX($G$3:$G$362,MATCH(MIN(ABS($F$3:$F$362-L523)),ABS($F$3:$F$362-L523),0))</f>
        <v>21.712107964758594</v>
      </c>
      <c r="P523" s="18">
        <f t="shared" si="62"/>
        <v>25.761679367216519</v>
      </c>
    </row>
    <row r="524" spans="1:16" x14ac:dyDescent="0.25">
      <c r="A524" s="2">
        <v>41791</v>
      </c>
      <c r="B524" s="7">
        <v>11.822362127352164</v>
      </c>
      <c r="C524" s="7">
        <v>59.402657515894404</v>
      </c>
      <c r="D524" s="6">
        <f t="shared" si="58"/>
        <v>6</v>
      </c>
      <c r="I524" s="17">
        <v>522</v>
      </c>
      <c r="J524" s="9">
        <f t="shared" si="59"/>
        <v>0.33440102498398461</v>
      </c>
      <c r="K524" s="8">
        <f t="shared" si="60"/>
        <v>12.537341062961998</v>
      </c>
      <c r="L524" s="9" cm="1">
        <f t="array" ref="L524">INDEX($J$3:$J$1562,MATCH(MIN(ABS($K$3:$K$1562-C524)),ABS($K$3:$K$1562-C524),0))</f>
        <v>0.8577834721332479</v>
      </c>
      <c r="M524" s="8" cm="1">
        <f t="array" ref="M524">INDEX($H$3:$H$362,MATCH(MIN(ABS($F$3:$F$362-L524)),ABS($F$3:$F$362-L524),0))</f>
        <v>52.902496670089398</v>
      </c>
      <c r="N524" s="8">
        <f t="shared" si="61"/>
        <v>1.122870587494978</v>
      </c>
      <c r="O524" s="8" cm="1">
        <f t="array" ref="O524">INDEX($G$3:$G$362,MATCH(MIN(ABS($F$3:$F$362-L524)),ABS($F$3:$F$362-L524),0))</f>
        <v>39.285996930358614</v>
      </c>
      <c r="P524" s="18">
        <f t="shared" si="62"/>
        <v>44.113090453517678</v>
      </c>
    </row>
    <row r="525" spans="1:16" x14ac:dyDescent="0.25">
      <c r="A525" s="2">
        <v>41821</v>
      </c>
      <c r="B525" s="7">
        <v>2.8643198121006388</v>
      </c>
      <c r="C525" s="7">
        <v>30.683000526246399</v>
      </c>
      <c r="D525" s="6">
        <f t="shared" si="58"/>
        <v>7</v>
      </c>
      <c r="I525" s="17">
        <v>523</v>
      </c>
      <c r="J525" s="9">
        <f t="shared" si="59"/>
        <v>0.33504163997437542</v>
      </c>
      <c r="K525" s="8">
        <f t="shared" si="60"/>
        <v>12.573331837848272</v>
      </c>
      <c r="L525" s="9" cm="1">
        <f t="array" ref="L525">INDEX($J$3:$J$1562,MATCH(MIN(ABS($K$3:$K$1562-C525)),ABS($K$3:$K$1562-C525),0))</f>
        <v>0.63613068545803975</v>
      </c>
      <c r="M525" s="8" cm="1">
        <f t="array" ref="M525">INDEX($H$3:$H$362,MATCH(MIN(ABS($F$3:$F$362-L525)),ABS($F$3:$F$362-L525),0))</f>
        <v>26.726331592699882</v>
      </c>
      <c r="N525" s="8">
        <f t="shared" si="61"/>
        <v>1.1480438465646836</v>
      </c>
      <c r="O525" s="8" cm="1">
        <f t="array" ref="O525">INDEX($G$3:$G$362,MATCH(MIN(ABS($F$3:$F$362-L525)),ABS($F$3:$F$362-L525),0))</f>
        <v>18.90585223020679</v>
      </c>
      <c r="P525" s="18">
        <f t="shared" si="62"/>
        <v>21.704747316950105</v>
      </c>
    </row>
    <row r="526" spans="1:16" x14ac:dyDescent="0.25">
      <c r="A526" s="2">
        <v>41852</v>
      </c>
      <c r="B526" s="7">
        <v>2.2529358948023348</v>
      </c>
      <c r="C526" s="7">
        <v>86.613992636604735</v>
      </c>
      <c r="D526" s="6">
        <f t="shared" si="58"/>
        <v>8</v>
      </c>
      <c r="I526" s="17">
        <v>524</v>
      </c>
      <c r="J526" s="9">
        <f t="shared" si="59"/>
        <v>0.33568225496476617</v>
      </c>
      <c r="K526" s="8">
        <f t="shared" si="60"/>
        <v>12.625828367315494</v>
      </c>
      <c r="L526" s="9" cm="1">
        <f t="array" ref="L526">INDEX($J$3:$J$1562,MATCH(MIN(ABS($K$3:$K$1562-C526)),ABS($K$3:$K$1562-C526),0))</f>
        <v>0.94554772581678415</v>
      </c>
      <c r="M526" s="8" cm="1">
        <f t="array" ref="M526">INDEX($H$3:$H$362,MATCH(MIN(ABS($F$3:$F$362-L526)),ABS($F$3:$F$362-L526),0))</f>
        <v>78.764180083698278</v>
      </c>
      <c r="N526" s="8">
        <f t="shared" si="61"/>
        <v>1.099662213769824</v>
      </c>
      <c r="O526" s="8" cm="1">
        <f t="array" ref="O526">INDEX($G$3:$G$362,MATCH(MIN(ABS($F$3:$F$362-L526)),ABS($F$3:$F$362-L526),0))</f>
        <v>66.462473496473777</v>
      </c>
      <c r="P526" s="18">
        <f t="shared" si="62"/>
        <v>73.08627073775061</v>
      </c>
    </row>
    <row r="527" spans="1:16" x14ac:dyDescent="0.25">
      <c r="A527" s="2">
        <v>41883</v>
      </c>
      <c r="B527" s="7">
        <v>14.290898261811188</v>
      </c>
      <c r="C527" s="7">
        <v>19.647747364455661</v>
      </c>
      <c r="D527" s="6">
        <f t="shared" si="58"/>
        <v>9</v>
      </c>
      <c r="I527" s="17">
        <v>525</v>
      </c>
      <c r="J527" s="9">
        <f t="shared" si="59"/>
        <v>0.33632286995515698</v>
      </c>
      <c r="K527" s="8">
        <f t="shared" si="60"/>
        <v>12.629556957871079</v>
      </c>
      <c r="L527" s="9" cm="1">
        <f t="array" ref="L527">INDEX($J$3:$J$1562,MATCH(MIN(ABS($K$3:$K$1562-C527)),ABS($K$3:$K$1562-C527),0))</f>
        <v>0.48110185778347214</v>
      </c>
      <c r="M527" s="8" cm="1">
        <f t="array" ref="M527">INDEX($H$3:$H$362,MATCH(MIN(ABS($F$3:$F$362-L527)),ABS($F$3:$F$362-L527),0))</f>
        <v>18.498900742909765</v>
      </c>
      <c r="N527" s="8">
        <f t="shared" si="61"/>
        <v>1.0621035075279393</v>
      </c>
      <c r="O527" s="8" cm="1">
        <f t="array" ref="O527">INDEX($G$3:$G$362,MATCH(MIN(ABS($F$3:$F$362-L527)),ABS($F$3:$F$362-L527),0))</f>
        <v>11.255419218884224</v>
      </c>
      <c r="P527" s="18">
        <f t="shared" si="62"/>
        <v>11.954420231074312</v>
      </c>
    </row>
    <row r="528" spans="1:16" x14ac:dyDescent="0.25">
      <c r="A528" s="2">
        <v>41913</v>
      </c>
      <c r="B528" s="7">
        <v>3.5427765010015522</v>
      </c>
      <c r="C528" s="7">
        <v>3.0343306894873803</v>
      </c>
      <c r="D528" s="6">
        <f t="shared" si="58"/>
        <v>10</v>
      </c>
      <c r="I528" s="17">
        <v>526</v>
      </c>
      <c r="J528" s="9">
        <f t="shared" si="59"/>
        <v>0.33696348494554773</v>
      </c>
      <c r="K528" s="8">
        <f t="shared" si="60"/>
        <v>12.697978684780269</v>
      </c>
      <c r="L528" s="9" cm="1">
        <f t="array" ref="L528">INDEX($J$3:$J$1562,MATCH(MIN(ABS($K$3:$K$1562-C528)),ABS($K$3:$K$1562-C528),0))</f>
        <v>9.9935938500960927E-2</v>
      </c>
      <c r="M528" s="8" cm="1">
        <f t="array" ref="M528">INDEX($H$3:$H$362,MATCH(MIN(ABS($F$3:$F$362-L528)),ABS($F$3:$F$362-L528),0))</f>
        <v>2.8080109976404857</v>
      </c>
      <c r="N528" s="8">
        <f t="shared" si="61"/>
        <v>1.0805978651925032</v>
      </c>
      <c r="O528" s="8" cm="1">
        <f t="array" ref="O528">INDEX($G$3:$G$362,MATCH(MIN(ABS($F$3:$F$362-L528)),ABS($F$3:$F$362-L528),0))</f>
        <v>1.272452180653179</v>
      </c>
      <c r="P528" s="18">
        <f t="shared" si="62"/>
        <v>1.3750091099733708</v>
      </c>
    </row>
    <row r="529" spans="1:16" x14ac:dyDescent="0.25">
      <c r="A529" s="2">
        <v>41944</v>
      </c>
      <c r="B529" s="7">
        <v>4.7017955947661729</v>
      </c>
      <c r="C529" s="7">
        <v>7.2818508891208591</v>
      </c>
      <c r="D529" s="6">
        <f t="shared" si="58"/>
        <v>11</v>
      </c>
      <c r="I529" s="17">
        <v>527</v>
      </c>
      <c r="J529" s="9">
        <f t="shared" si="59"/>
        <v>0.33760409993593848</v>
      </c>
      <c r="K529" s="8">
        <f t="shared" si="60"/>
        <v>12.76274392836501</v>
      </c>
      <c r="L529" s="9" cm="1">
        <f t="array" ref="L529">INDEX($J$3:$J$1562,MATCH(MIN(ABS($K$3:$K$1562-C529)),ABS($K$3:$K$1562-C529),0))</f>
        <v>0.21588725176169121</v>
      </c>
      <c r="M529" s="8" cm="1">
        <f t="array" ref="M529">INDEX($H$3:$H$362,MATCH(MIN(ABS($F$3:$F$362-L529)),ABS($F$3:$F$362-L529),0))</f>
        <v>6.7402929992719658</v>
      </c>
      <c r="N529" s="8">
        <f t="shared" si="61"/>
        <v>1.0803463424968898</v>
      </c>
      <c r="O529" s="8" cm="1">
        <f t="array" ref="O529">INDEX($G$3:$G$362,MATCH(MIN(ABS($F$3:$F$362-L529)),ABS($F$3:$F$362-L529),0))</f>
        <v>2.8480498960954446</v>
      </c>
      <c r="P529" s="18">
        <f t="shared" si="62"/>
        <v>3.0768802884953605</v>
      </c>
    </row>
    <row r="530" spans="1:16" x14ac:dyDescent="0.25">
      <c r="A530" s="2">
        <v>41974</v>
      </c>
      <c r="B530" s="7">
        <v>52.212418127652647</v>
      </c>
      <c r="C530" s="7">
        <v>4.4865651338160131</v>
      </c>
      <c r="D530" s="6">
        <f t="shared" si="58"/>
        <v>12</v>
      </c>
      <c r="I530" s="17">
        <v>528</v>
      </c>
      <c r="J530" s="9">
        <f t="shared" si="59"/>
        <v>0.33824471492632929</v>
      </c>
      <c r="K530" s="8">
        <f t="shared" si="60"/>
        <v>12.791158903633704</v>
      </c>
      <c r="L530" s="9" cm="1">
        <f t="array" ref="L530">INDEX($J$3:$J$1562,MATCH(MIN(ABS($K$3:$K$1562-C530)),ABS($K$3:$K$1562-C530),0))</f>
        <v>0.13516976297245356</v>
      </c>
      <c r="M530" s="8" cm="1">
        <f t="array" ref="M530">INDEX($H$3:$H$362,MATCH(MIN(ABS($F$3:$F$362-L530)),ABS($F$3:$F$362-L530),0))</f>
        <v>3.8169150602358153</v>
      </c>
      <c r="N530" s="8">
        <f t="shared" si="61"/>
        <v>1.175442749710764</v>
      </c>
      <c r="O530" s="8" cm="1">
        <f t="array" ref="O530">INDEX($G$3:$G$362,MATCH(MIN(ABS($F$3:$F$362-L530)),ABS($F$3:$F$362-L530),0))</f>
        <v>1.6041271218456905</v>
      </c>
      <c r="P530" s="18">
        <f t="shared" si="62"/>
        <v>1.8855595949879123</v>
      </c>
    </row>
    <row r="531" spans="1:16" x14ac:dyDescent="0.25">
      <c r="A531" s="2">
        <v>42005</v>
      </c>
      <c r="B531" s="7">
        <v>90.66955607985544</v>
      </c>
      <c r="C531" s="7">
        <v>75.711933770483824</v>
      </c>
      <c r="D531" s="6">
        <f t="shared" si="58"/>
        <v>1</v>
      </c>
      <c r="I531" s="17">
        <v>529</v>
      </c>
      <c r="J531" s="9">
        <f t="shared" si="59"/>
        <v>0.33888532991672005</v>
      </c>
      <c r="K531" s="8">
        <f t="shared" si="60"/>
        <v>12.826606056872565</v>
      </c>
      <c r="L531" s="9" cm="1">
        <f t="array" ref="L531">INDEX($J$3:$J$1562,MATCH(MIN(ABS($K$3:$K$1562-C531)),ABS($K$3:$K$1562-C531),0))</f>
        <v>0.91928251121076232</v>
      </c>
      <c r="M531" s="8" cm="1">
        <f t="array" ref="M531">INDEX($H$3:$H$362,MATCH(MIN(ABS($F$3:$F$362-L531)),ABS($F$3:$F$362-L531),0))</f>
        <v>67.940745803070584</v>
      </c>
      <c r="N531" s="8">
        <f t="shared" si="61"/>
        <v>1.1143818466452868</v>
      </c>
      <c r="O531" s="8" cm="1">
        <f t="array" ref="O531">INDEX($G$3:$G$362,MATCH(MIN(ABS($F$3:$F$362-L531)),ABS($F$3:$F$362-L531),0))</f>
        <v>54.1055614917478</v>
      </c>
      <c r="P531" s="18">
        <f t="shared" si="62"/>
        <v>60.294255528954032</v>
      </c>
    </row>
    <row r="532" spans="1:16" x14ac:dyDescent="0.25">
      <c r="A532" s="2">
        <v>42036</v>
      </c>
      <c r="B532" s="7">
        <v>1.5734719996869142</v>
      </c>
      <c r="C532" s="7">
        <v>2.5779161513675546</v>
      </c>
      <c r="D532" s="6">
        <f t="shared" si="58"/>
        <v>2</v>
      </c>
      <c r="I532" s="17">
        <v>530</v>
      </c>
      <c r="J532" s="9">
        <f t="shared" si="59"/>
        <v>0.3395259449071108</v>
      </c>
      <c r="K532" s="8">
        <f t="shared" si="60"/>
        <v>12.837530765819761</v>
      </c>
      <c r="L532" s="9" cm="1">
        <f t="array" ref="L532">INDEX($J$3:$J$1562,MATCH(MIN(ABS($K$3:$K$1562-C532)),ABS($K$3:$K$1562-C532),0))</f>
        <v>8.7123638693145419E-2</v>
      </c>
      <c r="M532" s="8" cm="1">
        <f t="array" ref="M532">INDEX($H$3:$H$362,MATCH(MIN(ABS($F$3:$F$362-L532)),ABS($F$3:$F$362-L532),0))</f>
        <v>2.5401701375614603</v>
      </c>
      <c r="N532" s="8">
        <f t="shared" si="61"/>
        <v>1.0148596400091257</v>
      </c>
      <c r="O532" s="8" cm="1">
        <f t="array" ref="O532">INDEX($G$3:$G$362,MATCH(MIN(ABS($F$3:$F$362-L532)),ABS($F$3:$F$362-L532),0))</f>
        <v>1.083515159735954</v>
      </c>
      <c r="P532" s="18">
        <f t="shared" si="62"/>
        <v>1.0996158049540605</v>
      </c>
    </row>
    <row r="533" spans="1:16" x14ac:dyDescent="0.25">
      <c r="A533" s="2">
        <v>42064</v>
      </c>
      <c r="B533" s="7">
        <v>40.385983083580136</v>
      </c>
      <c r="C533" s="7">
        <v>45.987875081703571</v>
      </c>
      <c r="D533" s="6">
        <f t="shared" si="58"/>
        <v>3</v>
      </c>
      <c r="I533" s="17">
        <v>531</v>
      </c>
      <c r="J533" s="9">
        <f t="shared" si="59"/>
        <v>0.34016655989750161</v>
      </c>
      <c r="K533" s="8">
        <f t="shared" si="60"/>
        <v>13.015650611949539</v>
      </c>
      <c r="L533" s="9" cm="1">
        <f t="array" ref="L533">INDEX($J$3:$J$1562,MATCH(MIN(ABS($K$3:$K$1562-C533)),ABS($K$3:$K$1562-C533),0))</f>
        <v>0.76937860345932096</v>
      </c>
      <c r="M533" s="8" cm="1">
        <f t="array" ref="M533">INDEX($H$3:$H$362,MATCH(MIN(ABS($F$3:$F$362-L533)),ABS($F$3:$F$362-L533),0))</f>
        <v>39.489368475981337</v>
      </c>
      <c r="N533" s="8">
        <f t="shared" si="61"/>
        <v>1.1645634472395989</v>
      </c>
      <c r="O533" s="8" cm="1">
        <f t="array" ref="O533">INDEX($G$3:$G$362,MATCH(MIN(ABS($F$3:$F$362-L533)),ABS($F$3:$F$362-L533),0))</f>
        <v>32.071317944996963</v>
      </c>
      <c r="P533" s="18">
        <f t="shared" si="62"/>
        <v>37.349084583542876</v>
      </c>
    </row>
    <row r="534" spans="1:16" x14ac:dyDescent="0.25">
      <c r="A534" s="2">
        <v>42095</v>
      </c>
      <c r="B534" s="7">
        <v>2.0941537736834546</v>
      </c>
      <c r="C534" s="7">
        <v>112.65915042851758</v>
      </c>
      <c r="D534" s="6">
        <f t="shared" si="58"/>
        <v>4</v>
      </c>
      <c r="I534" s="17">
        <v>532</v>
      </c>
      <c r="J534" s="9">
        <f t="shared" si="59"/>
        <v>0.34080717488789236</v>
      </c>
      <c r="K534" s="8">
        <f t="shared" si="60"/>
        <v>13.029954041760037</v>
      </c>
      <c r="L534" s="9" cm="1">
        <f t="array" ref="L534">INDEX($J$3:$J$1562,MATCH(MIN(ABS($K$3:$K$1562-C534)),ABS($K$3:$K$1562-C534),0))</f>
        <v>0.97565663036515049</v>
      </c>
      <c r="M534" s="8" cm="1">
        <f t="array" ref="M534">INDEX($H$3:$H$362,MATCH(MIN(ABS($F$3:$F$362-L534)),ABS($F$3:$F$362-L534),0))</f>
        <v>92.303726594389417</v>
      </c>
      <c r="N534" s="8">
        <f t="shared" si="61"/>
        <v>1.2205265657753568</v>
      </c>
      <c r="O534" s="8" cm="1">
        <f t="array" ref="O534">INDEX($G$3:$G$362,MATCH(MIN(ABS($F$3:$F$362-L534)),ABS($F$3:$F$362-L534),0))</f>
        <v>94.115672892000376</v>
      </c>
      <c r="P534" s="18">
        <f t="shared" si="62"/>
        <v>114.87067902051007</v>
      </c>
    </row>
    <row r="535" spans="1:16" x14ac:dyDescent="0.25">
      <c r="A535" s="2">
        <v>42125</v>
      </c>
      <c r="B535" s="7">
        <v>20.722805290398412</v>
      </c>
      <c r="C535" s="7">
        <v>7.1539123347227074</v>
      </c>
      <c r="D535" s="6">
        <f t="shared" si="58"/>
        <v>5</v>
      </c>
      <c r="I535" s="17">
        <v>533</v>
      </c>
      <c r="J535" s="9">
        <f t="shared" si="59"/>
        <v>0.34144778987828317</v>
      </c>
      <c r="K535" s="8">
        <f t="shared" si="60"/>
        <v>13.074558082517486</v>
      </c>
      <c r="L535" s="9" cm="1">
        <f t="array" ref="L535">INDEX($J$3:$J$1562,MATCH(MIN(ABS($K$3:$K$1562-C535)),ABS($K$3:$K$1562-C535),0))</f>
        <v>0.21076233183856502</v>
      </c>
      <c r="M535" s="8" cm="1">
        <f t="array" ref="M535">INDEX($H$3:$H$362,MATCH(MIN(ABS($F$3:$F$362-L535)),ABS($F$3:$F$362-L535),0))</f>
        <v>6.4652842065553608</v>
      </c>
      <c r="N535" s="8">
        <f t="shared" si="61"/>
        <v>1.1065116561262882</v>
      </c>
      <c r="O535" s="8" cm="1">
        <f t="array" ref="O535">INDEX($G$3:$G$362,MATCH(MIN(ABS($F$3:$F$362-L535)),ABS($F$3:$F$362-L535),0))</f>
        <v>2.7360033695119776</v>
      </c>
      <c r="P535" s="18">
        <f t="shared" si="62"/>
        <v>3.0274196195658032</v>
      </c>
    </row>
    <row r="536" spans="1:16" x14ac:dyDescent="0.25">
      <c r="A536" s="2">
        <v>42156</v>
      </c>
      <c r="B536" s="7">
        <v>1.272452180653179</v>
      </c>
      <c r="C536" s="7">
        <v>44.791878972787899</v>
      </c>
      <c r="D536" s="6">
        <f t="shared" si="58"/>
        <v>6</v>
      </c>
      <c r="I536" s="17">
        <v>534</v>
      </c>
      <c r="J536" s="9">
        <f t="shared" si="59"/>
        <v>0.34208840486867392</v>
      </c>
      <c r="K536" s="8">
        <f t="shared" si="60"/>
        <v>13.160393089542705</v>
      </c>
      <c r="L536" s="9" cm="1">
        <f t="array" ref="L536">INDEX($J$3:$J$1562,MATCH(MIN(ABS($K$3:$K$1562-C536)),ABS($K$3:$K$1562-C536),0))</f>
        <v>0.75784753363228696</v>
      </c>
      <c r="M536" s="8" cm="1">
        <f t="array" ref="M536">INDEX($H$3:$H$362,MATCH(MIN(ABS($F$3:$F$362-L536)),ABS($F$3:$F$362-L536),0))</f>
        <v>38.615237515685422</v>
      </c>
      <c r="N536" s="8">
        <f t="shared" si="61"/>
        <v>1.1599534757385226</v>
      </c>
      <c r="O536" s="8" cm="1">
        <f t="array" ref="O536">INDEX($G$3:$G$362,MATCH(MIN(ABS($F$3:$F$362-L536)),ABS($F$3:$F$362-L536),0))</f>
        <v>30.997745136664836</v>
      </c>
      <c r="P536" s="18">
        <f t="shared" si="62"/>
        <v>35.955942211331262</v>
      </c>
    </row>
    <row r="537" spans="1:16" x14ac:dyDescent="0.25">
      <c r="A537" s="2">
        <v>42186</v>
      </c>
      <c r="B537" s="7">
        <v>2.7178306005780999</v>
      </c>
      <c r="C537" s="7">
        <v>61.627825030744596</v>
      </c>
      <c r="D537" s="6">
        <f t="shared" si="58"/>
        <v>7</v>
      </c>
      <c r="I537" s="17">
        <v>535</v>
      </c>
      <c r="J537" s="9">
        <f t="shared" si="59"/>
        <v>0.34272901985906468</v>
      </c>
      <c r="K537" s="8">
        <f t="shared" si="60"/>
        <v>13.169532687943764</v>
      </c>
      <c r="L537" s="9" cm="1">
        <f t="array" ref="L537">INDEX($J$3:$J$1562,MATCH(MIN(ABS($K$3:$K$1562-C537)),ABS($K$3:$K$1562-C537),0))</f>
        <v>0.86739269698910959</v>
      </c>
      <c r="M537" s="8" cm="1">
        <f t="array" ref="M537">INDEX($H$3:$H$362,MATCH(MIN(ABS($F$3:$F$362-L537)),ABS($F$3:$F$362-L537),0))</f>
        <v>55.067484664784594</v>
      </c>
      <c r="N537" s="8">
        <f t="shared" si="61"/>
        <v>1.1191327405981066</v>
      </c>
      <c r="O537" s="8" cm="1">
        <f t="array" ref="O537">INDEX($G$3:$G$362,MATCH(MIN(ABS($F$3:$F$362-L537)),ABS($F$3:$F$362-L537),0))</f>
        <v>39.890597998859747</v>
      </c>
      <c r="P537" s="18">
        <f t="shared" si="62"/>
        <v>44.642874262561257</v>
      </c>
    </row>
    <row r="538" spans="1:16" x14ac:dyDescent="0.25">
      <c r="A538" s="2">
        <v>42217</v>
      </c>
      <c r="B538" s="7">
        <v>8.0599739669938945E-3</v>
      </c>
      <c r="C538" s="7">
        <v>40.927724409910759</v>
      </c>
      <c r="D538" s="6">
        <f t="shared" si="58"/>
        <v>8</v>
      </c>
      <c r="I538" s="17">
        <v>536</v>
      </c>
      <c r="J538" s="9">
        <f t="shared" si="59"/>
        <v>0.34336963484945549</v>
      </c>
      <c r="K538" s="8">
        <f t="shared" si="60"/>
        <v>13.249398799265137</v>
      </c>
      <c r="L538" s="9" cm="1">
        <f t="array" ref="L538">INDEX($J$3:$J$1562,MATCH(MIN(ABS($K$3:$K$1562-C538)),ABS($K$3:$K$1562-C538),0))</f>
        <v>0.72709801409352981</v>
      </c>
      <c r="M538" s="8" cm="1">
        <f t="array" ref="M538">INDEX($H$3:$H$362,MATCH(MIN(ABS($F$3:$F$362-L538)),ABS($F$3:$F$362-L538),0))</f>
        <v>34.825004875672072</v>
      </c>
      <c r="N538" s="8">
        <f t="shared" si="61"/>
        <v>1.1752395887962073</v>
      </c>
      <c r="O538" s="8" cm="1">
        <f t="array" ref="O538">INDEX($G$3:$G$362,MATCH(MIN(ABS($F$3:$F$362-L538)),ABS($F$3:$F$362-L538),0))</f>
        <v>26.042797940263913</v>
      </c>
      <c r="P538" s="18">
        <f t="shared" si="62"/>
        <v>30.606527142418475</v>
      </c>
    </row>
    <row r="539" spans="1:16" x14ac:dyDescent="0.25">
      <c r="A539" s="2">
        <v>42248</v>
      </c>
      <c r="B539" s="7">
        <v>14.233695127170819</v>
      </c>
      <c r="C539" s="7">
        <v>11.592842725468563</v>
      </c>
      <c r="D539" s="6">
        <f t="shared" si="58"/>
        <v>9</v>
      </c>
      <c r="I539" s="17">
        <v>537</v>
      </c>
      <c r="J539" s="9">
        <f t="shared" si="59"/>
        <v>0.34401024983984624</v>
      </c>
      <c r="K539" s="8">
        <f t="shared" si="60"/>
        <v>13.256603825885156</v>
      </c>
      <c r="L539" s="9" cm="1">
        <f t="array" ref="L539">INDEX($J$3:$J$1562,MATCH(MIN(ABS($K$3:$K$1562-C539)),ABS($K$3:$K$1562-C539),0))</f>
        <v>0.31326073030108903</v>
      </c>
      <c r="M539" s="8" cm="1">
        <f t="array" ref="M539">INDEX($H$3:$H$362,MATCH(MIN(ABS($F$3:$F$362-L539)),ABS($F$3:$F$362-L539),0))</f>
        <v>12.232192186009756</v>
      </c>
      <c r="N539" s="8">
        <f t="shared" si="61"/>
        <v>0.94773222568621573</v>
      </c>
      <c r="O539" s="8" cm="1">
        <f t="array" ref="O539">INDEX($G$3:$G$362,MATCH(MIN(ABS($F$3:$F$362-L539)),ABS($F$3:$F$362-L539),0))</f>
        <v>4.9341473125116231</v>
      </c>
      <c r="P539" s="18">
        <f t="shared" si="62"/>
        <v>4.6762504143503003</v>
      </c>
    </row>
    <row r="540" spans="1:16" x14ac:dyDescent="0.25">
      <c r="A540" s="2">
        <v>42278</v>
      </c>
      <c r="B540" s="7">
        <v>81.749641625555469</v>
      </c>
      <c r="C540" s="7">
        <v>2.3920159749916903</v>
      </c>
      <c r="D540" s="6">
        <f t="shared" si="58"/>
        <v>10</v>
      </c>
      <c r="I540" s="17">
        <v>538</v>
      </c>
      <c r="J540" s="9">
        <f t="shared" si="59"/>
        <v>0.34465086483023705</v>
      </c>
      <c r="K540" s="8">
        <f t="shared" si="60"/>
        <v>13.271400695558638</v>
      </c>
      <c r="L540" s="9" cm="1">
        <f t="array" ref="L540">INDEX($J$3:$J$1562,MATCH(MIN(ABS($K$3:$K$1562-C540)),ABS($K$3:$K$1562-C540),0))</f>
        <v>7.9436258808456117E-2</v>
      </c>
      <c r="M540" s="8" cm="1">
        <f t="array" ref="M540">INDEX($H$3:$H$362,MATCH(MIN(ABS($F$3:$F$362-L540)),ABS($F$3:$F$362-L540),0))</f>
        <v>2.4949112208156432</v>
      </c>
      <c r="N540" s="8">
        <f t="shared" si="61"/>
        <v>0.95875795300230593</v>
      </c>
      <c r="O540" s="8" cm="1">
        <f t="array" ref="O540">INDEX($G$3:$G$362,MATCH(MIN(ABS($F$3:$F$362-L540)),ABS($F$3:$F$362-L540),0))</f>
        <v>1.0430498029202124</v>
      </c>
      <c r="P540" s="18">
        <f t="shared" si="62"/>
        <v>1.0000322939272415</v>
      </c>
    </row>
    <row r="541" spans="1:16" x14ac:dyDescent="0.25">
      <c r="A541" s="2">
        <v>42309</v>
      </c>
      <c r="B541" s="7">
        <v>1.8780522531533062</v>
      </c>
      <c r="C541" s="7">
        <v>44.980019605512595</v>
      </c>
      <c r="D541" s="6">
        <f t="shared" si="58"/>
        <v>11</v>
      </c>
      <c r="I541" s="17">
        <v>539</v>
      </c>
      <c r="J541" s="9">
        <f t="shared" si="59"/>
        <v>0.3452914798206278</v>
      </c>
      <c r="K541" s="8">
        <f t="shared" si="60"/>
        <v>13.271403314988188</v>
      </c>
      <c r="L541" s="9" cm="1">
        <f t="array" ref="L541">INDEX($J$3:$J$1562,MATCH(MIN(ABS($K$3:$K$1562-C541)),ABS($K$3:$K$1562-C541),0))</f>
        <v>0.76040999359385009</v>
      </c>
      <c r="M541" s="8" cm="1">
        <f t="array" ref="M541">INDEX($H$3:$H$362,MATCH(MIN(ABS($F$3:$F$362-L541)),ABS($F$3:$F$362-L541),0))</f>
        <v>39.215935702147412</v>
      </c>
      <c r="N541" s="8">
        <f t="shared" si="61"/>
        <v>1.1469832046631376</v>
      </c>
      <c r="O541" s="8" cm="1">
        <f t="array" ref="O541">INDEX($G$3:$G$362,MATCH(MIN(ABS($F$3:$F$362-L541)),ABS($F$3:$F$362-L541),0))</f>
        <v>31.497020735637435</v>
      </c>
      <c r="P541" s="18">
        <f t="shared" si="62"/>
        <v>36.126553780702721</v>
      </c>
    </row>
    <row r="542" spans="1:16" x14ac:dyDescent="0.25">
      <c r="A542" s="2">
        <v>42339</v>
      </c>
      <c r="B542" s="7">
        <v>3.986122137838517</v>
      </c>
      <c r="C542" s="7">
        <v>6.4732082831806155</v>
      </c>
      <c r="D542" s="6">
        <f t="shared" si="58"/>
        <v>12</v>
      </c>
      <c r="I542" s="17">
        <v>540</v>
      </c>
      <c r="J542" s="9">
        <f t="shared" si="59"/>
        <v>0.34593209481101855</v>
      </c>
      <c r="K542" s="8">
        <f t="shared" si="60"/>
        <v>13.344686387809153</v>
      </c>
      <c r="L542" s="9" cm="1">
        <f t="array" ref="L542">INDEX($J$3:$J$1562,MATCH(MIN(ABS($K$3:$K$1562-C542)),ABS($K$3:$K$1562-C542),0))</f>
        <v>0.190903267136451</v>
      </c>
      <c r="M542" s="8" cm="1">
        <f t="array" ref="M542">INDEX($H$3:$H$362,MATCH(MIN(ABS($F$3:$F$362-L542)),ABS($F$3:$F$362-L542),0))</f>
        <v>5.9581992115545797</v>
      </c>
      <c r="N542" s="8">
        <f t="shared" si="61"/>
        <v>1.086437034637461</v>
      </c>
      <c r="O542" s="8" cm="1">
        <f t="array" ref="O542">INDEX($G$3:$G$362,MATCH(MIN(ABS($F$3:$F$362-L542)),ABS($F$3:$F$362-L542),0))</f>
        <v>2.2529358948023348</v>
      </c>
      <c r="P542" s="18">
        <f t="shared" si="62"/>
        <v>2.4476729927773433</v>
      </c>
    </row>
    <row r="543" spans="1:16" x14ac:dyDescent="0.25">
      <c r="A543" s="2">
        <v>42370</v>
      </c>
      <c r="B543" s="7">
        <v>39.859626983152431</v>
      </c>
      <c r="C543" s="7">
        <v>4.8440347696848534</v>
      </c>
      <c r="D543" s="6">
        <f t="shared" si="58"/>
        <v>1</v>
      </c>
      <c r="I543" s="17">
        <v>541</v>
      </c>
      <c r="J543" s="9">
        <f t="shared" si="59"/>
        <v>0.34657270980140936</v>
      </c>
      <c r="K543" s="8">
        <f t="shared" si="60"/>
        <v>13.396564398233748</v>
      </c>
      <c r="L543" s="9" cm="1">
        <f t="array" ref="L543">INDEX($J$3:$J$1562,MATCH(MIN(ABS($K$3:$K$1562-C543)),ABS($K$3:$K$1562-C543),0))</f>
        <v>0.14541960281870595</v>
      </c>
      <c r="M543" s="8" cm="1">
        <f t="array" ref="M543">INDEX($H$3:$H$362,MATCH(MIN(ABS($F$3:$F$362-L543)),ABS($F$3:$F$362-L543),0))</f>
        <v>3.9832915603610002</v>
      </c>
      <c r="N543" s="8">
        <f t="shared" si="61"/>
        <v>1.216088427442616</v>
      </c>
      <c r="O543" s="8" cm="1">
        <f t="array" ref="O543">INDEX($G$3:$G$362,MATCH(MIN(ABS($F$3:$F$362-L543)),ABS($F$3:$F$362-L543),0))</f>
        <v>1.6753945636351411</v>
      </c>
      <c r="P543" s="18">
        <f t="shared" si="62"/>
        <v>2.0374279402369666</v>
      </c>
    </row>
    <row r="544" spans="1:16" x14ac:dyDescent="0.25">
      <c r="A544" s="2">
        <v>42401</v>
      </c>
      <c r="B544" s="7">
        <v>17.681108144972193</v>
      </c>
      <c r="C544" s="7">
        <v>31.448366771393228</v>
      </c>
      <c r="D544" s="6">
        <f t="shared" si="58"/>
        <v>2</v>
      </c>
      <c r="I544" s="17">
        <v>542</v>
      </c>
      <c r="J544" s="9">
        <f t="shared" si="59"/>
        <v>0.34721332479180012</v>
      </c>
      <c r="K544" s="8">
        <f t="shared" si="60"/>
        <v>13.42372389567649</v>
      </c>
      <c r="L544" s="9" cm="1">
        <f t="array" ref="L544">INDEX($J$3:$J$1562,MATCH(MIN(ABS($K$3:$K$1562-C544)),ABS($K$3:$K$1562-C544),0))</f>
        <v>0.64125560538116588</v>
      </c>
      <c r="M544" s="8" cm="1">
        <f t="array" ref="M544">INDEX($H$3:$H$362,MATCH(MIN(ABS($F$3:$F$362-L544)),ABS($F$3:$F$362-L544),0))</f>
        <v>26.75067561983327</v>
      </c>
      <c r="N544" s="8">
        <f t="shared" si="61"/>
        <v>1.1756101871340039</v>
      </c>
      <c r="O544" s="8" cm="1">
        <f t="array" ref="O544">INDEX($G$3:$G$362,MATCH(MIN(ABS($F$3:$F$362-L544)),ABS($F$3:$F$362-L544),0))</f>
        <v>19.376426171466477</v>
      </c>
      <c r="P544" s="18">
        <f t="shared" si="62"/>
        <v>22.779123997425916</v>
      </c>
    </row>
    <row r="545" spans="1:16" x14ac:dyDescent="0.25">
      <c r="A545" s="2">
        <v>42430</v>
      </c>
      <c r="B545" s="7">
        <v>8.7041870327793998</v>
      </c>
      <c r="C545" s="7">
        <v>3.9930822884058239</v>
      </c>
      <c r="D545" s="6">
        <f t="shared" si="58"/>
        <v>3</v>
      </c>
      <c r="I545" s="17">
        <v>543</v>
      </c>
      <c r="J545" s="9">
        <f t="shared" si="59"/>
        <v>0.34785393978219092</v>
      </c>
      <c r="K545" s="8">
        <f t="shared" si="60"/>
        <v>13.465779985863913</v>
      </c>
      <c r="L545" s="9" cm="1">
        <f t="array" ref="L545">INDEX($J$3:$J$1562,MATCH(MIN(ABS($K$3:$K$1562-C545)),ABS($K$3:$K$1562-C545),0))</f>
        <v>0.12299807815502883</v>
      </c>
      <c r="M545" s="8" cm="1">
        <f t="array" ref="M545">INDEX($H$3:$H$362,MATCH(MIN(ABS($F$3:$F$362-L545)),ABS($F$3:$F$362-L545),0))</f>
        <v>3.2443675348629006</v>
      </c>
      <c r="N545" s="8">
        <f t="shared" si="61"/>
        <v>1.2307737164478074</v>
      </c>
      <c r="O545" s="8" cm="1">
        <f t="array" ref="O545">INDEX($G$3:$G$362,MATCH(MIN(ABS($F$3:$F$362-L545)),ABS($F$3:$F$362-L545),0))</f>
        <v>1.4274763834338673</v>
      </c>
      <c r="P545" s="18">
        <f t="shared" si="62"/>
        <v>1.7569004135803763</v>
      </c>
    </row>
    <row r="546" spans="1:16" x14ac:dyDescent="0.25">
      <c r="A546" s="2">
        <v>42461</v>
      </c>
      <c r="B546" s="7">
        <v>39.533209347042032</v>
      </c>
      <c r="C546" s="7">
        <v>14.854665021380784</v>
      </c>
      <c r="D546" s="6">
        <f t="shared" si="58"/>
        <v>4</v>
      </c>
      <c r="I546" s="17">
        <v>544</v>
      </c>
      <c r="J546" s="9">
        <f t="shared" si="59"/>
        <v>0.34849455477258168</v>
      </c>
      <c r="K546" s="8">
        <f t="shared" si="60"/>
        <v>13.509517047322342</v>
      </c>
      <c r="L546" s="9" cm="1">
        <f t="array" ref="L546">INDEX($J$3:$J$1562,MATCH(MIN(ABS($K$3:$K$1562-C546)),ABS($K$3:$K$1562-C546),0))</f>
        <v>0.38180653427290201</v>
      </c>
      <c r="M546" s="8" cm="1">
        <f t="array" ref="M546">INDEX($H$3:$H$362,MATCH(MIN(ABS($F$3:$F$362-L546)),ABS($F$3:$F$362-L546),0))</f>
        <v>14.6977812870081</v>
      </c>
      <c r="N546" s="8">
        <f t="shared" si="61"/>
        <v>1.0106739739358728</v>
      </c>
      <c r="O546" s="8" cm="1">
        <f t="array" ref="O546">INDEX($G$3:$G$362,MATCH(MIN(ABS($F$3:$F$362-L546)),ABS($F$3:$F$362-L546),0))</f>
        <v>7.0709377957194635</v>
      </c>
      <c r="P546" s="18">
        <f t="shared" si="62"/>
        <v>7.1464128014531507</v>
      </c>
    </row>
    <row r="547" spans="1:16" x14ac:dyDescent="0.25">
      <c r="A547" s="2">
        <v>42491</v>
      </c>
      <c r="B547" s="7">
        <v>1.6153856539066647</v>
      </c>
      <c r="C547" s="7">
        <v>8.5489538380841292</v>
      </c>
      <c r="D547" s="6">
        <f t="shared" si="58"/>
        <v>5</v>
      </c>
      <c r="I547" s="17">
        <v>545</v>
      </c>
      <c r="J547" s="9">
        <f t="shared" si="59"/>
        <v>0.34913516976297243</v>
      </c>
      <c r="K547" s="8">
        <f t="shared" si="60"/>
        <v>13.523331822749496</v>
      </c>
      <c r="L547" s="9" cm="1">
        <f t="array" ref="L547">INDEX($J$3:$J$1562,MATCH(MIN(ABS($K$3:$K$1562-C547)),ABS($K$3:$K$1562-C547),0))</f>
        <v>0.25240230621396542</v>
      </c>
      <c r="M547" s="8" cm="1">
        <f t="array" ref="M547">INDEX($H$3:$H$362,MATCH(MIN(ABS($F$3:$F$362-L547)),ABS($F$3:$F$362-L547),0))</f>
        <v>8.5168984626902962</v>
      </c>
      <c r="N547" s="8">
        <f t="shared" si="61"/>
        <v>1.0037637381183135</v>
      </c>
      <c r="O547" s="8" cm="1">
        <f t="array" ref="O547">INDEX($G$3:$G$362,MATCH(MIN(ABS($F$3:$F$362-L547)),ABS($F$3:$F$362-L547),0))</f>
        <v>3.4416560812075727</v>
      </c>
      <c r="P547" s="18">
        <f t="shared" si="62"/>
        <v>3.4546095733905391</v>
      </c>
    </row>
    <row r="548" spans="1:16" x14ac:dyDescent="0.25">
      <c r="A548" s="2">
        <v>42522</v>
      </c>
      <c r="B548" s="7">
        <v>7.2832809072089644</v>
      </c>
      <c r="C548" s="7">
        <v>56.478870291916309</v>
      </c>
      <c r="D548" s="6">
        <f t="shared" si="58"/>
        <v>6</v>
      </c>
      <c r="I548" s="17">
        <v>546</v>
      </c>
      <c r="J548" s="9">
        <f t="shared" si="59"/>
        <v>0.34977578475336324</v>
      </c>
      <c r="K548" s="8">
        <f t="shared" si="60"/>
        <v>13.60014132265375</v>
      </c>
      <c r="L548" s="9" cm="1">
        <f t="array" ref="L548">INDEX($J$3:$J$1562,MATCH(MIN(ABS($K$3:$K$1562-C548)),ABS($K$3:$K$1562-C548),0))</f>
        <v>0.84368994234465089</v>
      </c>
      <c r="M548" s="8" cm="1">
        <f t="array" ref="M548">INDEX($H$3:$H$362,MATCH(MIN(ABS($F$3:$F$362-L548)),ABS($F$3:$F$362-L548),0))</f>
        <v>51.951830850902951</v>
      </c>
      <c r="N548" s="8">
        <f t="shared" si="61"/>
        <v>1.0871391703981628</v>
      </c>
      <c r="O548" s="8" cm="1">
        <f t="array" ref="O548">INDEX($G$3:$G$362,MATCH(MIN(ABS($F$3:$F$362-L548)),ABS($F$3:$F$362-L548),0))</f>
        <v>38.305853571146542</v>
      </c>
      <c r="P548" s="18">
        <f t="shared" si="62"/>
        <v>41.643793872729752</v>
      </c>
    </row>
    <row r="549" spans="1:16" x14ac:dyDescent="0.25">
      <c r="A549" s="2">
        <v>42552</v>
      </c>
      <c r="B549" s="7">
        <v>1.0270017899446511</v>
      </c>
      <c r="C549" s="7">
        <v>91.483925776092832</v>
      </c>
      <c r="D549" s="6">
        <f t="shared" si="58"/>
        <v>7</v>
      </c>
      <c r="I549" s="17">
        <v>547</v>
      </c>
      <c r="J549" s="9">
        <f t="shared" si="59"/>
        <v>0.35041639974375399</v>
      </c>
      <c r="K549" s="8">
        <f t="shared" si="60"/>
        <v>13.680315837978426</v>
      </c>
      <c r="L549" s="9" cm="1">
        <f t="array" ref="L549">INDEX($J$3:$J$1562,MATCH(MIN(ABS($K$3:$K$1562-C549)),ABS($K$3:$K$1562-C549),0))</f>
        <v>0.95643818065342734</v>
      </c>
      <c r="M549" s="8" cm="1">
        <f t="array" ref="M549">INDEX($H$3:$H$362,MATCH(MIN(ABS($F$3:$F$362-L549)),ABS($F$3:$F$362-L549),0))</f>
        <v>83.79564890799071</v>
      </c>
      <c r="N549" s="8">
        <f t="shared" si="61"/>
        <v>1.0917503112428188</v>
      </c>
      <c r="O549" s="8" cm="1">
        <f t="array" ref="O549">INDEX($G$3:$G$362,MATCH(MIN(ABS($F$3:$F$362-L549)),ABS($F$3:$F$362-L549),0))</f>
        <v>81.749641625555469</v>
      </c>
      <c r="P549" s="18">
        <f t="shared" si="62"/>
        <v>89.250196688689087</v>
      </c>
    </row>
    <row r="550" spans="1:16" x14ac:dyDescent="0.25">
      <c r="A550" s="2">
        <v>42583</v>
      </c>
      <c r="B550" s="7">
        <v>12.174154270000868</v>
      </c>
      <c r="C550" s="7">
        <v>15.974116834415058</v>
      </c>
      <c r="D550" s="6">
        <f t="shared" si="58"/>
        <v>8</v>
      </c>
      <c r="I550" s="17">
        <v>548</v>
      </c>
      <c r="J550" s="9">
        <f t="shared" si="59"/>
        <v>0.3510570147341448</v>
      </c>
      <c r="K550" s="8">
        <f t="shared" si="60"/>
        <v>13.681139783697287</v>
      </c>
      <c r="L550" s="9" cm="1">
        <f t="array" ref="L550">INDEX($J$3:$J$1562,MATCH(MIN(ABS($K$3:$K$1562-C550)),ABS($K$3:$K$1562-C550),0))</f>
        <v>0.40166559897501602</v>
      </c>
      <c r="M550" s="8" cm="1">
        <f t="array" ref="M550">INDEX($H$3:$H$362,MATCH(MIN(ABS($F$3:$F$362-L550)),ABS($F$3:$F$362-L550),0))</f>
        <v>15.996605912537978</v>
      </c>
      <c r="N550" s="8">
        <f t="shared" si="61"/>
        <v>0.99859413439039013</v>
      </c>
      <c r="O550" s="8" cm="1">
        <f t="array" ref="O550">INDEX($G$3:$G$362,MATCH(MIN(ABS($F$3:$F$362-L550)),ABS($F$3:$F$362-L550),0))</f>
        <v>7.8443635327236141</v>
      </c>
      <c r="P550" s="18">
        <f t="shared" si="62"/>
        <v>7.83333541180368</v>
      </c>
    </row>
    <row r="551" spans="1:16" x14ac:dyDescent="0.25">
      <c r="A551" s="2">
        <v>42614</v>
      </c>
      <c r="B551" s="7">
        <v>10.382649790101464</v>
      </c>
      <c r="C551" s="7">
        <v>19.387293112995863</v>
      </c>
      <c r="D551" s="6">
        <f t="shared" si="58"/>
        <v>9</v>
      </c>
      <c r="I551" s="17">
        <v>549</v>
      </c>
      <c r="J551" s="9">
        <f t="shared" si="59"/>
        <v>0.35169762972453555</v>
      </c>
      <c r="K551" s="8">
        <f t="shared" si="60"/>
        <v>13.689690307131166</v>
      </c>
      <c r="L551" s="9" cm="1">
        <f t="array" ref="L551">INDEX($J$3:$J$1562,MATCH(MIN(ABS($K$3:$K$1562-C551)),ABS($K$3:$K$1562-C551),0))</f>
        <v>0.47789878283151827</v>
      </c>
      <c r="M551" s="8" cm="1">
        <f t="array" ref="M551">INDEX($H$3:$H$362,MATCH(MIN(ABS($F$3:$F$362-L551)),ABS($F$3:$F$362-L551),0))</f>
        <v>18.264426954659662</v>
      </c>
      <c r="N551" s="8">
        <f t="shared" si="61"/>
        <v>1.0614783130685483</v>
      </c>
      <c r="O551" s="8" cm="1">
        <f t="array" ref="O551">INDEX($G$3:$G$362,MATCH(MIN(ABS($F$3:$F$362-L551)),ABS($F$3:$F$362-L551),0))</f>
        <v>10.969914369354562</v>
      </c>
      <c r="P551" s="18">
        <f t="shared" si="62"/>
        <v>11.644326199288908</v>
      </c>
    </row>
    <row r="552" spans="1:16" x14ac:dyDescent="0.25">
      <c r="A552" s="2">
        <v>42644</v>
      </c>
      <c r="B552" s="7">
        <v>33.046030333828469</v>
      </c>
      <c r="C552" s="7">
        <v>20.069005128938624</v>
      </c>
      <c r="D552" s="6">
        <f t="shared" si="58"/>
        <v>10</v>
      </c>
      <c r="I552" s="17">
        <v>550</v>
      </c>
      <c r="J552" s="9">
        <f t="shared" si="59"/>
        <v>0.35233824471492631</v>
      </c>
      <c r="K552" s="8">
        <f t="shared" si="60"/>
        <v>13.69923404764387</v>
      </c>
      <c r="L552" s="9" cm="1">
        <f t="array" ref="L552">INDEX($J$3:$J$1562,MATCH(MIN(ABS($K$3:$K$1562-C552)),ABS($K$3:$K$1562-C552),0))</f>
        <v>0.49135169762972453</v>
      </c>
      <c r="M552" s="8" cm="1">
        <f t="array" ref="M552">INDEX($H$3:$H$362,MATCH(MIN(ABS($F$3:$F$362-L552)),ABS($F$3:$F$362-L552),0))</f>
        <v>18.744074792494931</v>
      </c>
      <c r="N552" s="8">
        <f t="shared" si="61"/>
        <v>1.0706852886104674</v>
      </c>
      <c r="O552" s="8" cm="1">
        <f t="array" ref="O552">INDEX($G$3:$G$362,MATCH(MIN(ABS($F$3:$F$362-L552)),ABS($F$3:$F$362-L552),0))</f>
        <v>11.714097098963624</v>
      </c>
      <c r="P552" s="18">
        <f t="shared" si="62"/>
        <v>12.542111433214906</v>
      </c>
    </row>
    <row r="553" spans="1:16" x14ac:dyDescent="0.25">
      <c r="A553" s="2">
        <v>42675</v>
      </c>
      <c r="B553" s="7">
        <v>32.895512356095985</v>
      </c>
      <c r="C553" s="7">
        <v>48.04760102087414</v>
      </c>
      <c r="D553" s="6">
        <f t="shared" si="58"/>
        <v>11</v>
      </c>
      <c r="I553" s="17">
        <v>551</v>
      </c>
      <c r="J553" s="9">
        <f t="shared" si="59"/>
        <v>0.35297885970531712</v>
      </c>
      <c r="K553" s="8">
        <f t="shared" si="60"/>
        <v>13.738918594212501</v>
      </c>
      <c r="L553" s="9" cm="1">
        <f t="array" ref="L553">INDEX($J$3:$J$1562,MATCH(MIN(ABS($K$3:$K$1562-C553)),ABS($K$3:$K$1562-C553),0))</f>
        <v>0.79436258808456117</v>
      </c>
      <c r="M553" s="8" cm="1">
        <f t="array" ref="M553">INDEX($H$3:$H$362,MATCH(MIN(ABS($F$3:$F$362-L553)),ABS($F$3:$F$362-L553),0))</f>
        <v>42.178855057024244</v>
      </c>
      <c r="N553" s="8">
        <f t="shared" si="61"/>
        <v>1.1391395275171783</v>
      </c>
      <c r="O553" s="8" cm="1">
        <f t="array" ref="O553">INDEX($G$3:$G$362,MATCH(MIN(ABS($F$3:$F$362-L553)),ABS($F$3:$F$362-L553),0))</f>
        <v>32.992193902119723</v>
      </c>
      <c r="P553" s="18">
        <f t="shared" si="62"/>
        <v>37.582712173415793</v>
      </c>
    </row>
    <row r="554" spans="1:16" x14ac:dyDescent="0.25">
      <c r="A554" s="2">
        <v>42705</v>
      </c>
      <c r="B554" s="7">
        <v>4.5672338807611865</v>
      </c>
      <c r="C554" s="7">
        <v>2.1565715519911479</v>
      </c>
      <c r="D554" s="6">
        <f t="shared" si="58"/>
        <v>12</v>
      </c>
      <c r="I554" s="17">
        <v>552</v>
      </c>
      <c r="J554" s="9">
        <f t="shared" si="59"/>
        <v>0.35361947469570787</v>
      </c>
      <c r="K554" s="8">
        <f t="shared" si="60"/>
        <v>13.815707965419112</v>
      </c>
      <c r="L554" s="9" cm="1">
        <f t="array" ref="L554">INDEX($J$3:$J$1562,MATCH(MIN(ABS($K$3:$K$1562-C554)),ABS($K$3:$K$1562-C554),0))</f>
        <v>7.0467648942985267E-2</v>
      </c>
      <c r="M554" s="8" cm="1">
        <f t="array" ref="M554">INDEX($H$3:$H$362,MATCH(MIN(ABS($F$3:$F$362-L554)),ABS($F$3:$F$362-L554),0))</f>
        <v>1.728717814220315</v>
      </c>
      <c r="N554" s="8">
        <f t="shared" si="61"/>
        <v>1.2474977317011124</v>
      </c>
      <c r="O554" s="8" cm="1">
        <f t="array" ref="O554">INDEX($G$3:$G$362,MATCH(MIN(ABS($F$3:$F$362-L554)),ABS($F$3:$F$362-L554),0))</f>
        <v>1.0037143297031639</v>
      </c>
      <c r="P554" s="18">
        <f t="shared" si="62"/>
        <v>1.2521313495805995</v>
      </c>
    </row>
    <row r="555" spans="1:16" x14ac:dyDescent="0.25">
      <c r="A555" s="2">
        <v>42736</v>
      </c>
      <c r="B555" s="7">
        <v>0.74003341986399751</v>
      </c>
      <c r="C555" s="7">
        <v>2.7906564985353985</v>
      </c>
      <c r="D555" s="6">
        <f t="shared" si="58"/>
        <v>1</v>
      </c>
      <c r="I555" s="17">
        <v>553</v>
      </c>
      <c r="J555" s="9">
        <f t="shared" si="59"/>
        <v>0.35426008968609868</v>
      </c>
      <c r="K555" s="8">
        <f t="shared" si="60"/>
        <v>13.852641139947043</v>
      </c>
      <c r="L555" s="9" cm="1">
        <f t="array" ref="L555">INDEX($J$3:$J$1562,MATCH(MIN(ABS($K$3:$K$1562-C555)),ABS($K$3:$K$1562-C555),0))</f>
        <v>9.417040358744394E-2</v>
      </c>
      <c r="M555" s="8" cm="1">
        <f t="array" ref="M555">INDEX($H$3:$H$362,MATCH(MIN(ABS($F$3:$F$362-L555)),ABS($F$3:$F$362-L555),0))</f>
        <v>2.7072737822849255</v>
      </c>
      <c r="N555" s="8">
        <f t="shared" si="61"/>
        <v>1.0307995138120454</v>
      </c>
      <c r="O555" s="8" cm="1">
        <f t="array" ref="O555">INDEX($G$3:$G$362,MATCH(MIN(ABS($F$3:$F$362-L555)),ABS($F$3:$F$362-L555),0))</f>
        <v>1.2225330676139157</v>
      </c>
      <c r="P555" s="18">
        <f t="shared" si="62"/>
        <v>1.2601864917155727</v>
      </c>
    </row>
    <row r="556" spans="1:16" x14ac:dyDescent="0.25">
      <c r="A556" s="2">
        <v>42767</v>
      </c>
      <c r="B556" s="7">
        <v>39.285996930358614</v>
      </c>
      <c r="C556" s="7">
        <v>23.398941920318965</v>
      </c>
      <c r="D556" s="6">
        <f t="shared" si="58"/>
        <v>2</v>
      </c>
      <c r="I556" s="17">
        <v>554</v>
      </c>
      <c r="J556" s="9">
        <f t="shared" si="59"/>
        <v>0.35490070467648943</v>
      </c>
      <c r="K556" s="8">
        <f t="shared" si="60"/>
        <v>13.864934178149628</v>
      </c>
      <c r="L556" s="9" cm="1">
        <f t="array" ref="L556">INDEX($J$3:$J$1562,MATCH(MIN(ABS($K$3:$K$1562-C556)),ABS($K$3:$K$1562-C556),0))</f>
        <v>0.53427290198590649</v>
      </c>
      <c r="M556" s="8" cm="1">
        <f t="array" ref="M556">INDEX($H$3:$H$362,MATCH(MIN(ABS($F$3:$F$362-L556)),ABS($F$3:$F$362-L556),0))</f>
        <v>20.831167342164182</v>
      </c>
      <c r="N556" s="8">
        <f t="shared" si="61"/>
        <v>1.1232659954181912</v>
      </c>
      <c r="O556" s="8" cm="1">
        <f t="array" ref="O556">INDEX($G$3:$G$362,MATCH(MIN(ABS($F$3:$F$362-L556)),ABS($F$3:$F$362-L556),0))</f>
        <v>13.639780405389626</v>
      </c>
      <c r="P556" s="18">
        <f t="shared" si="62"/>
        <v>15.321101514345518</v>
      </c>
    </row>
    <row r="557" spans="1:16" x14ac:dyDescent="0.25">
      <c r="A557" s="2">
        <v>42795</v>
      </c>
      <c r="B557" s="7">
        <v>4.6966246766181277</v>
      </c>
      <c r="C557" s="7">
        <v>1.1524895353595446</v>
      </c>
      <c r="D557" s="6">
        <f t="shared" si="58"/>
        <v>3</v>
      </c>
      <c r="I557" s="17">
        <v>555</v>
      </c>
      <c r="J557" s="9">
        <f t="shared" si="59"/>
        <v>0.35554131966688018</v>
      </c>
      <c r="K557" s="8">
        <f t="shared" si="60"/>
        <v>13.865237197417729</v>
      </c>
      <c r="L557" s="9" cm="1">
        <f t="array" ref="L557">INDEX($J$3:$J$1562,MATCH(MIN(ABS($K$3:$K$1562-C557)),ABS($K$3:$K$1562-C557),0))</f>
        <v>4.0999359385009607E-2</v>
      </c>
      <c r="M557" s="8" cm="1">
        <f t="array" ref="M557">INDEX($H$3:$H$362,MATCH(MIN(ABS($F$3:$F$362-L557)),ABS($F$3:$F$362-L557),0))</f>
        <v>1.0837982017828895</v>
      </c>
      <c r="N557" s="8">
        <f t="shared" si="61"/>
        <v>1.0633801878095528</v>
      </c>
      <c r="O557" s="8" cm="1">
        <f t="array" ref="O557">INDEX($G$3:$G$362,MATCH(MIN(ABS($F$3:$F$362-L557)),ABS($F$3:$F$362-L557),0))</f>
        <v>0.59674351067558673</v>
      </c>
      <c r="P557" s="18">
        <f t="shared" si="62"/>
        <v>0.63456522645633728</v>
      </c>
    </row>
    <row r="558" spans="1:16" x14ac:dyDescent="0.25">
      <c r="A558" s="2">
        <v>42826</v>
      </c>
      <c r="B558" s="7">
        <v>4.9863855689493661</v>
      </c>
      <c r="C558" s="7">
        <v>15.306977139414897</v>
      </c>
      <c r="D558" s="6">
        <f t="shared" si="58"/>
        <v>4</v>
      </c>
      <c r="I558" s="17">
        <v>556</v>
      </c>
      <c r="J558" s="9">
        <f t="shared" si="59"/>
        <v>0.35618193465727099</v>
      </c>
      <c r="K558" s="8">
        <f t="shared" si="60"/>
        <v>13.883511092151979</v>
      </c>
      <c r="L558" s="9" cm="1">
        <f t="array" ref="L558">INDEX($J$3:$J$1562,MATCH(MIN(ABS($K$3:$K$1562-C558)),ABS($K$3:$K$1562-C558),0))</f>
        <v>0.39205637411915439</v>
      </c>
      <c r="M558" s="8" cm="1">
        <f t="array" ref="M558">INDEX($H$3:$H$362,MATCH(MIN(ABS($F$3:$F$362-L558)),ABS($F$3:$F$362-L558),0))</f>
        <v>15.053465330888324</v>
      </c>
      <c r="N558" s="8">
        <f t="shared" si="61"/>
        <v>1.016840760778609</v>
      </c>
      <c r="O558" s="8" cm="1">
        <f t="array" ref="O558">INDEX($G$3:$G$362,MATCH(MIN(ABS($F$3:$F$362-L558)),ABS($F$3:$F$362-L558),0))</f>
        <v>7.2832809072089644</v>
      </c>
      <c r="P558" s="18">
        <f t="shared" si="62"/>
        <v>7.4059368986506806</v>
      </c>
    </row>
    <row r="559" spans="1:16" x14ac:dyDescent="0.25">
      <c r="A559" s="2">
        <v>42856</v>
      </c>
      <c r="B559" s="7">
        <v>79.72137515291854</v>
      </c>
      <c r="C559" s="7">
        <v>4.3667832081788429</v>
      </c>
      <c r="D559" s="6">
        <f t="shared" si="58"/>
        <v>5</v>
      </c>
      <c r="I559" s="17">
        <v>557</v>
      </c>
      <c r="J559" s="9">
        <f t="shared" si="59"/>
        <v>0.35682254964766175</v>
      </c>
      <c r="K559" s="8">
        <f t="shared" si="60"/>
        <v>13.889280198453093</v>
      </c>
      <c r="L559" s="9" cm="1">
        <f t="array" ref="L559">INDEX($J$3:$J$1562,MATCH(MIN(ABS($K$3:$K$1562-C559)),ABS($K$3:$K$1562-C559),0))</f>
        <v>0.13196668802049968</v>
      </c>
      <c r="M559" s="8" cm="1">
        <f t="array" ref="M559">INDEX($H$3:$H$362,MATCH(MIN(ABS($F$3:$F$362-L559)),ABS($F$3:$F$362-L559),0))</f>
        <v>3.7395572045500911</v>
      </c>
      <c r="N559" s="8">
        <f t="shared" si="61"/>
        <v>1.1677273455973818</v>
      </c>
      <c r="O559" s="8" cm="1">
        <f t="array" ref="O559">INDEX($G$3:$G$362,MATCH(MIN(ABS($F$3:$F$362-L559)),ABS($F$3:$F$362-L559),0))</f>
        <v>1.5949677138207221</v>
      </c>
      <c r="P559" s="18">
        <f t="shared" si="62"/>
        <v>1.8624874147733963</v>
      </c>
    </row>
    <row r="560" spans="1:16" x14ac:dyDescent="0.25">
      <c r="A560" s="2">
        <v>42887</v>
      </c>
      <c r="B560" s="7">
        <v>1.894370602830342</v>
      </c>
      <c r="C560" s="7">
        <v>88.808501865936222</v>
      </c>
      <c r="D560" s="6">
        <f t="shared" si="58"/>
        <v>6</v>
      </c>
      <c r="I560" s="17">
        <v>558</v>
      </c>
      <c r="J560" s="9">
        <f t="shared" si="59"/>
        <v>0.35746316463805256</v>
      </c>
      <c r="K560" s="8">
        <f t="shared" si="60"/>
        <v>13.91040101997892</v>
      </c>
      <c r="L560" s="9" cm="1">
        <f t="array" ref="L560">INDEX($J$3:$J$1562,MATCH(MIN(ABS($K$3:$K$1562-C560)),ABS($K$3:$K$1562-C560),0))</f>
        <v>0.95067264573991028</v>
      </c>
      <c r="M560" s="8" cm="1">
        <f t="array" ref="M560">INDEX($H$3:$H$362,MATCH(MIN(ABS($F$3:$F$362-L560)),ABS($F$3:$F$362-L560),0))</f>
        <v>82.25706387948847</v>
      </c>
      <c r="N560" s="8">
        <f t="shared" si="61"/>
        <v>1.0796459012449799</v>
      </c>
      <c r="O560" s="8" cm="1">
        <f t="array" ref="O560">INDEX($G$3:$G$362,MATCH(MIN(ABS($F$3:$F$362-L560)),ABS($F$3:$F$362-L560),0))</f>
        <v>77.613440245497515</v>
      </c>
      <c r="P560" s="18">
        <f t="shared" si="62"/>
        <v>83.79503264257356</v>
      </c>
    </row>
    <row r="561" spans="1:16" x14ac:dyDescent="0.25">
      <c r="A561" s="2">
        <v>42917</v>
      </c>
      <c r="B561" s="7">
        <v>1.2225330676139157</v>
      </c>
      <c r="C561" s="7">
        <v>43.951279395094538</v>
      </c>
      <c r="D561" s="6">
        <f t="shared" si="58"/>
        <v>7</v>
      </c>
      <c r="I561" s="17">
        <v>559</v>
      </c>
      <c r="J561" s="9">
        <f t="shared" si="59"/>
        <v>0.35810377962844331</v>
      </c>
      <c r="K561" s="8">
        <f t="shared" si="60"/>
        <v>13.946099968409005</v>
      </c>
      <c r="L561" s="9" cm="1">
        <f t="array" ref="L561">INDEX($J$3:$J$1562,MATCH(MIN(ABS($K$3:$K$1562-C561)),ABS($K$3:$K$1562-C561),0))</f>
        <v>0.74951953875720689</v>
      </c>
      <c r="M561" s="8" cm="1">
        <f t="array" ref="M561">INDEX($H$3:$H$362,MATCH(MIN(ABS($F$3:$F$362-L561)),ABS($F$3:$F$362-L561),0))</f>
        <v>37.762705725362068</v>
      </c>
      <c r="N561" s="8">
        <f t="shared" si="61"/>
        <v>1.1638805681653293</v>
      </c>
      <c r="O561" s="8" cm="1">
        <f t="array" ref="O561">INDEX($G$3:$G$362,MATCH(MIN(ABS($F$3:$F$362-L561)),ABS($F$3:$F$362-L561),0))</f>
        <v>30.454703070604527</v>
      </c>
      <c r="P561" s="18">
        <f t="shared" si="62"/>
        <v>35.445637113121592</v>
      </c>
    </row>
    <row r="562" spans="1:16" x14ac:dyDescent="0.25">
      <c r="A562" s="2">
        <v>42948</v>
      </c>
      <c r="B562" s="7">
        <v>3.3335256571976717</v>
      </c>
      <c r="C562" s="7">
        <v>13.249398799265137</v>
      </c>
      <c r="D562" s="6">
        <f t="shared" si="58"/>
        <v>8</v>
      </c>
      <c r="I562" s="17">
        <v>560</v>
      </c>
      <c r="J562" s="9">
        <f t="shared" si="59"/>
        <v>0.35874439461883406</v>
      </c>
      <c r="K562" s="8">
        <f t="shared" si="60"/>
        <v>13.973692499441132</v>
      </c>
      <c r="L562" s="9" cm="1">
        <f t="array" ref="L562">INDEX($J$3:$J$1562,MATCH(MIN(ABS($K$3:$K$1562-C562)),ABS($K$3:$K$1562-C562),0))</f>
        <v>0.34336963484945549</v>
      </c>
      <c r="M562" s="8" cm="1">
        <f t="array" ref="M562">INDEX($H$3:$H$362,MATCH(MIN(ABS($F$3:$F$362-L562)),ABS($F$3:$F$362-L562),0))</f>
        <v>13.523331822749496</v>
      </c>
      <c r="N562" s="8">
        <f t="shared" si="61"/>
        <v>0.97974367359502801</v>
      </c>
      <c r="O562" s="8" cm="1">
        <f t="array" ref="O562">INDEX($G$3:$G$362,MATCH(MIN(ABS($F$3:$F$362-L562)),ABS($F$3:$F$362-L562),0))</f>
        <v>5.7335152983381903</v>
      </c>
      <c r="P562" s="18">
        <f t="shared" si="62"/>
        <v>5.6173753410071514</v>
      </c>
    </row>
    <row r="563" spans="1:16" x14ac:dyDescent="0.25">
      <c r="A563" s="2">
        <v>42979</v>
      </c>
      <c r="B563" s="7">
        <v>4.7637174579926169</v>
      </c>
      <c r="C563" s="7">
        <v>50.783946326819553</v>
      </c>
      <c r="D563" s="6">
        <f t="shared" si="58"/>
        <v>9</v>
      </c>
      <c r="I563" s="17">
        <v>561</v>
      </c>
      <c r="J563" s="9">
        <f t="shared" si="59"/>
        <v>0.35938500960922487</v>
      </c>
      <c r="K563" s="8">
        <f t="shared" si="60"/>
        <v>13.993765647918003</v>
      </c>
      <c r="L563" s="9" cm="1">
        <f t="array" ref="L563">INDEX($J$3:$J$1562,MATCH(MIN(ABS($K$3:$K$1562-C563)),ABS($K$3:$K$1562-C563),0))</f>
        <v>0.81229980781550293</v>
      </c>
      <c r="M563" s="8" cm="1">
        <f t="array" ref="M563">INDEX($H$3:$H$362,MATCH(MIN(ABS($F$3:$F$362-L563)),ABS($F$3:$F$362-L563),0))</f>
        <v>46.868700967757555</v>
      </c>
      <c r="N563" s="8">
        <f t="shared" si="61"/>
        <v>1.0835364599022153</v>
      </c>
      <c r="O563" s="8" cm="1">
        <f t="array" ref="O563">INDEX($G$3:$G$362,MATCH(MIN(ABS($F$3:$F$362-L563)),ABS($F$3:$F$362-L563),0))</f>
        <v>35.235829084402994</v>
      </c>
      <c r="P563" s="18">
        <f t="shared" si="62"/>
        <v>38.179305507833533</v>
      </c>
    </row>
    <row r="564" spans="1:16" x14ac:dyDescent="0.25">
      <c r="A564" s="2">
        <v>43009</v>
      </c>
      <c r="B564" s="7">
        <v>1.1742796560812283</v>
      </c>
      <c r="C564" s="7">
        <v>37.7893365998954</v>
      </c>
      <c r="D564" s="6">
        <f t="shared" si="58"/>
        <v>10</v>
      </c>
      <c r="I564" s="17">
        <v>562</v>
      </c>
      <c r="J564" s="9">
        <f t="shared" si="59"/>
        <v>0.36002562459961562</v>
      </c>
      <c r="K564" s="8">
        <f t="shared" si="60"/>
        <v>14.024446075546088</v>
      </c>
      <c r="L564" s="9" cm="1">
        <f t="array" ref="L564">INDEX($J$3:$J$1562,MATCH(MIN(ABS($K$3:$K$1562-C564)),ABS($K$3:$K$1562-C564),0))</f>
        <v>0.70403587443946192</v>
      </c>
      <c r="M564" s="8" cm="1">
        <f t="array" ref="M564">INDEX($H$3:$H$362,MATCH(MIN(ABS($F$3:$F$362-L564)),ABS($F$3:$F$362-L564),0))</f>
        <v>32.110092631450165</v>
      </c>
      <c r="N564" s="8">
        <f t="shared" si="61"/>
        <v>1.1768678786956444</v>
      </c>
      <c r="O564" s="8" cm="1">
        <f t="array" ref="O564">INDEX($G$3:$G$362,MATCH(MIN(ABS($F$3:$F$362-L564)),ABS($F$3:$F$362-L564),0))</f>
        <v>23.495463172815224</v>
      </c>
      <c r="P564" s="18">
        <f t="shared" si="62"/>
        <v>27.651055903162685</v>
      </c>
    </row>
    <row r="565" spans="1:16" x14ac:dyDescent="0.25">
      <c r="A565" s="2">
        <v>43040</v>
      </c>
      <c r="B565" s="7">
        <v>52.891457044697226</v>
      </c>
      <c r="C565" s="7">
        <v>53.955148977223907</v>
      </c>
      <c r="D565" s="6">
        <f t="shared" si="58"/>
        <v>11</v>
      </c>
      <c r="I565" s="17">
        <v>563</v>
      </c>
      <c r="J565" s="9">
        <f t="shared" si="59"/>
        <v>0.36066623959000643</v>
      </c>
      <c r="K565" s="8">
        <f t="shared" si="60"/>
        <v>14.106018542276985</v>
      </c>
      <c r="L565" s="9" cm="1">
        <f t="array" ref="L565">INDEX($J$3:$J$1562,MATCH(MIN(ABS($K$3:$K$1562-C565)),ABS($K$3:$K$1562-C565),0))</f>
        <v>0.83023702754644457</v>
      </c>
      <c r="M565" s="8" cm="1">
        <f t="array" ref="M565">INDEX($H$3:$H$362,MATCH(MIN(ABS($F$3:$F$362-L565)),ABS($F$3:$F$362-L565),0))</f>
        <v>49.177370038913601</v>
      </c>
      <c r="N565" s="8">
        <f t="shared" si="61"/>
        <v>1.0971540148350694</v>
      </c>
      <c r="O565" s="8" cm="1">
        <f t="array" ref="O565">INDEX($G$3:$G$362,MATCH(MIN(ABS($F$3:$F$362-L565)),ABS($F$3:$F$362-L565),0))</f>
        <v>36.89000336663635</v>
      </c>
      <c r="P565" s="18">
        <f t="shared" si="62"/>
        <v>40.474015300984298</v>
      </c>
    </row>
    <row r="566" spans="1:16" x14ac:dyDescent="0.25">
      <c r="A566" s="2">
        <v>43070</v>
      </c>
      <c r="B566" s="7">
        <v>57.901911198206321</v>
      </c>
      <c r="C566" s="7">
        <v>1.2733278174057379</v>
      </c>
      <c r="D566" s="6">
        <f t="shared" si="58"/>
        <v>12</v>
      </c>
      <c r="I566" s="17">
        <v>564</v>
      </c>
      <c r="J566" s="9">
        <f t="shared" si="59"/>
        <v>0.36130685458039719</v>
      </c>
      <c r="K566" s="8">
        <f t="shared" si="60"/>
        <v>14.116919172145536</v>
      </c>
      <c r="L566" s="9" cm="1">
        <f t="array" ref="L566">INDEX($J$3:$J$1562,MATCH(MIN(ABS($K$3:$K$1562-C566)),ABS($K$3:$K$1562-C566),0))</f>
        <v>4.5483664317745039E-2</v>
      </c>
      <c r="M566" s="8" cm="1">
        <f t="array" ref="M566">INDEX($H$3:$H$362,MATCH(MIN(ABS($F$3:$F$362-L566)),ABS($F$3:$F$362-L566),0))</f>
        <v>1.1166542863339954</v>
      </c>
      <c r="N566" s="8">
        <f t="shared" si="61"/>
        <v>1.1403062102471353</v>
      </c>
      <c r="O566" s="8" cm="1">
        <f t="array" ref="O566">INDEX($G$3:$G$362,MATCH(MIN(ABS($F$3:$F$362-L566)),ABS($F$3:$F$362-L566),0))</f>
        <v>0.60277263431392092</v>
      </c>
      <c r="P566" s="18">
        <f t="shared" si="62"/>
        <v>0.68734537827518949</v>
      </c>
    </row>
    <row r="567" spans="1:16" x14ac:dyDescent="0.25">
      <c r="A567" s="2">
        <v>43101</v>
      </c>
      <c r="B567" s="7">
        <v>33.177096539030686</v>
      </c>
      <c r="C567" s="7">
        <v>32.197219393773842</v>
      </c>
      <c r="D567" s="6">
        <f t="shared" si="58"/>
        <v>1</v>
      </c>
      <c r="I567" s="17">
        <v>565</v>
      </c>
      <c r="J567" s="9">
        <f t="shared" si="59"/>
        <v>0.36194746957078794</v>
      </c>
      <c r="K567" s="8">
        <f t="shared" si="60"/>
        <v>14.117235235897018</v>
      </c>
      <c r="L567" s="9" cm="1">
        <f t="array" ref="L567">INDEX($J$3:$J$1562,MATCH(MIN(ABS($K$3:$K$1562-C567)),ABS($K$3:$K$1562-C567),0))</f>
        <v>0.64830237027546445</v>
      </c>
      <c r="M567" s="8" cm="1">
        <f t="array" ref="M567">INDEX($H$3:$H$362,MATCH(MIN(ABS($F$3:$F$362-L567)),ABS($F$3:$F$362-L567),0))</f>
        <v>27.379894576344284</v>
      </c>
      <c r="N567" s="8">
        <f t="shared" si="61"/>
        <v>1.1759438775046138</v>
      </c>
      <c r="O567" s="8" cm="1">
        <f t="array" ref="O567">INDEX($G$3:$G$362,MATCH(MIN(ABS($F$3:$F$362-L567)),ABS($F$3:$F$362-L567),0))</f>
        <v>19.66459161976324</v>
      </c>
      <c r="P567" s="18">
        <f t="shared" si="62"/>
        <v>23.124456118889118</v>
      </c>
    </row>
    <row r="568" spans="1:16" x14ac:dyDescent="0.25">
      <c r="A568" s="2">
        <v>43132</v>
      </c>
      <c r="B568" s="7">
        <v>38.305853571146542</v>
      </c>
      <c r="C568" s="7">
        <v>44.482773983929647</v>
      </c>
      <c r="D568" s="6">
        <f t="shared" si="58"/>
        <v>2</v>
      </c>
      <c r="I568" s="17">
        <v>566</v>
      </c>
      <c r="J568" s="9">
        <f t="shared" si="59"/>
        <v>0.36258808456117875</v>
      </c>
      <c r="K568" s="8">
        <f t="shared" si="60"/>
        <v>14.121215904333159</v>
      </c>
      <c r="L568" s="9" cm="1">
        <f t="array" ref="L568">INDEX($J$3:$J$1562,MATCH(MIN(ABS($K$3:$K$1562-C568)),ABS($K$3:$K$1562-C568),0))</f>
        <v>0.75464445868033314</v>
      </c>
      <c r="M568" s="8" cm="1">
        <f t="array" ref="M568">INDEX($H$3:$H$362,MATCH(MIN(ABS($F$3:$F$362-L568)),ABS($F$3:$F$362-L568),0))</f>
        <v>38.188639535438213</v>
      </c>
      <c r="N568" s="8">
        <f t="shared" si="61"/>
        <v>1.1648169331261622</v>
      </c>
      <c r="O568" s="8" cm="1">
        <f t="array" ref="O568">INDEX($G$3:$G$362,MATCH(MIN(ABS($F$3:$F$362-L568)),ABS($F$3:$F$362-L568),0))</f>
        <v>30.540465772719564</v>
      </c>
      <c r="P568" s="18">
        <f t="shared" si="62"/>
        <v>35.574051677623729</v>
      </c>
    </row>
    <row r="569" spans="1:16" x14ac:dyDescent="0.25">
      <c r="A569" s="2">
        <v>43160</v>
      </c>
      <c r="B569" s="7">
        <v>90.830083894152878</v>
      </c>
      <c r="C569" s="7">
        <v>34.685659439251999</v>
      </c>
      <c r="D569" s="6">
        <f t="shared" si="58"/>
        <v>3</v>
      </c>
      <c r="I569" s="17">
        <v>567</v>
      </c>
      <c r="J569" s="9">
        <f t="shared" si="59"/>
        <v>0.3632286995515695</v>
      </c>
      <c r="K569" s="8">
        <f t="shared" si="60"/>
        <v>14.166793479131867</v>
      </c>
      <c r="L569" s="9" cm="1">
        <f t="array" ref="L569">INDEX($J$3:$J$1562,MATCH(MIN(ABS($K$3:$K$1562-C569)),ABS($K$3:$K$1562-C569),0))</f>
        <v>0.67584881486226778</v>
      </c>
      <c r="M569" s="8" cm="1">
        <f t="array" ref="M569">INDEX($H$3:$H$362,MATCH(MIN(ABS($F$3:$F$362-L569)),ABS($F$3:$F$362-L569),0))</f>
        <v>29.300102476638962</v>
      </c>
      <c r="N569" s="8">
        <f t="shared" si="61"/>
        <v>1.1838067620038857</v>
      </c>
      <c r="O569" s="8" cm="1">
        <f t="array" ref="O569">INDEX($G$3:$G$362,MATCH(MIN(ABS($F$3:$F$362-L569)),ABS($F$3:$F$362-L569),0))</f>
        <v>21.735001347476658</v>
      </c>
      <c r="P569" s="18">
        <f t="shared" si="62"/>
        <v>25.730041567306433</v>
      </c>
    </row>
    <row r="570" spans="1:16" x14ac:dyDescent="0.25">
      <c r="A570" s="2">
        <v>43191</v>
      </c>
      <c r="B570" s="7">
        <v>15.200990498590672</v>
      </c>
      <c r="C570" s="7">
        <v>47.870097774686009</v>
      </c>
      <c r="D570" s="6">
        <f t="shared" si="58"/>
        <v>4</v>
      </c>
      <c r="I570" s="17">
        <v>568</v>
      </c>
      <c r="J570" s="9">
        <f t="shared" si="59"/>
        <v>0.36386931454196031</v>
      </c>
      <c r="K570" s="8">
        <f t="shared" si="60"/>
        <v>14.176114170478504</v>
      </c>
      <c r="L570" s="9" cm="1">
        <f t="array" ref="L570">INDEX($J$3:$J$1562,MATCH(MIN(ABS($K$3:$K$1562-C570)),ABS($K$3:$K$1562-C570),0))</f>
        <v>0.79308135810377967</v>
      </c>
      <c r="M570" s="8" cm="1">
        <f t="array" ref="M570">INDEX($H$3:$H$362,MATCH(MIN(ABS($F$3:$F$362-L570)),ABS($F$3:$F$362-L570),0))</f>
        <v>42.032642036146399</v>
      </c>
      <c r="N570" s="8">
        <f t="shared" si="61"/>
        <v>1.1388791057559415</v>
      </c>
      <c r="O570" s="8" cm="1">
        <f t="array" ref="O570">INDEX($G$3:$G$362,MATCH(MIN(ABS($F$3:$F$362-L570)),ABS($F$3:$F$362-L570),0))</f>
        <v>32.895512356095985</v>
      </c>
      <c r="P570" s="18">
        <f t="shared" si="62"/>
        <v>37.464011695494122</v>
      </c>
    </row>
    <row r="571" spans="1:16" x14ac:dyDescent="0.25">
      <c r="A571" s="2">
        <v>43221</v>
      </c>
      <c r="B571" s="7">
        <v>4.9341473125116231</v>
      </c>
      <c r="C571" s="7">
        <v>10.940316369855115</v>
      </c>
      <c r="D571" s="6">
        <f t="shared" si="58"/>
        <v>5</v>
      </c>
      <c r="I571" s="17">
        <v>569</v>
      </c>
      <c r="J571" s="9">
        <f t="shared" si="59"/>
        <v>0.36450992953235106</v>
      </c>
      <c r="K571" s="8">
        <f t="shared" si="60"/>
        <v>14.198051480241189</v>
      </c>
      <c r="L571" s="9" cm="1">
        <f t="array" ref="L571">INDEX($J$3:$J$1562,MATCH(MIN(ABS($K$3:$K$1562-C571)),ABS($K$3:$K$1562-C571),0))</f>
        <v>0.29596412556053814</v>
      </c>
      <c r="M571" s="8" cm="1">
        <f t="array" ref="M571">INDEX($H$3:$H$362,MATCH(MIN(ABS($F$3:$F$362-L571)),ABS($F$3:$F$362-L571),0))</f>
        <v>11.402600731959692</v>
      </c>
      <c r="N571" s="8">
        <f t="shared" si="61"/>
        <v>0.95945798919286307</v>
      </c>
      <c r="O571" s="8" cm="1">
        <f t="array" ref="O571">INDEX($G$3:$G$362,MATCH(MIN(ABS($F$3:$F$362-L571)),ABS($F$3:$F$362-L571),0))</f>
        <v>4.4280575693723474</v>
      </c>
      <c r="P571" s="18">
        <f t="shared" si="62"/>
        <v>4.2485352115402293</v>
      </c>
    </row>
    <row r="572" spans="1:16" x14ac:dyDescent="0.25">
      <c r="A572" s="2">
        <v>43252</v>
      </c>
      <c r="B572" s="7">
        <v>2.1985930743230666</v>
      </c>
      <c r="C572" s="7">
        <v>41.267148895735112</v>
      </c>
      <c r="D572" s="6">
        <f t="shared" si="58"/>
        <v>6</v>
      </c>
      <c r="I572" s="17">
        <v>570</v>
      </c>
      <c r="J572" s="9">
        <f t="shared" si="59"/>
        <v>0.36515054452274182</v>
      </c>
      <c r="K572" s="8">
        <f t="shared" si="60"/>
        <v>14.208988919485748</v>
      </c>
      <c r="L572" s="9" cm="1">
        <f t="array" ref="L572">INDEX($J$3:$J$1562,MATCH(MIN(ABS($K$3:$K$1562-C572)),ABS($K$3:$K$1562-C572),0))</f>
        <v>0.73030108904548363</v>
      </c>
      <c r="M572" s="8" cm="1">
        <f t="array" ref="M572">INDEX($H$3:$H$362,MATCH(MIN(ABS($F$3:$F$362-L572)),ABS($F$3:$F$362-L572),0))</f>
        <v>35.323533208122882</v>
      </c>
      <c r="N572" s="8">
        <f t="shared" si="61"/>
        <v>1.1682622078769136</v>
      </c>
      <c r="O572" s="8" cm="1">
        <f t="array" ref="O572">INDEX($G$3:$G$362,MATCH(MIN(ABS($F$3:$F$362-L572)),ABS($F$3:$F$362-L572),0))</f>
        <v>27.081123971304159</v>
      </c>
      <c r="P572" s="18">
        <f t="shared" si="62"/>
        <v>31.637853682504208</v>
      </c>
    </row>
    <row r="573" spans="1:16" x14ac:dyDescent="0.25">
      <c r="A573" s="2">
        <v>43282</v>
      </c>
      <c r="B573" s="7">
        <v>32.455917411374401</v>
      </c>
      <c r="C573" s="7">
        <v>44.584887680061058</v>
      </c>
      <c r="D573" s="6">
        <f t="shared" si="58"/>
        <v>7</v>
      </c>
      <c r="I573" s="17">
        <v>571</v>
      </c>
      <c r="J573" s="9">
        <f t="shared" si="59"/>
        <v>0.36579115951313262</v>
      </c>
      <c r="K573" s="8">
        <f t="shared" si="60"/>
        <v>14.253841761255215</v>
      </c>
      <c r="L573" s="9" cm="1">
        <f t="array" ref="L573">INDEX($J$3:$J$1562,MATCH(MIN(ABS($K$3:$K$1562-C573)),ABS($K$3:$K$1562-C573),0))</f>
        <v>0.75656630365150546</v>
      </c>
      <c r="M573" s="8" cm="1">
        <f t="array" ref="M573">INDEX($H$3:$H$362,MATCH(MIN(ABS($F$3:$F$362-L573)),ABS($F$3:$F$362-L573),0))</f>
        <v>38.569858067292074</v>
      </c>
      <c r="N573" s="8">
        <f t="shared" si="61"/>
        <v>1.1559515620273915</v>
      </c>
      <c r="O573" s="8" cm="1">
        <f t="array" ref="O573">INDEX($G$3:$G$362,MATCH(MIN(ABS($F$3:$F$362-L573)),ABS($F$3:$F$362-L573),0))</f>
        <v>30.857550277608542</v>
      </c>
      <c r="P573" s="18">
        <f t="shared" si="62"/>
        <v>35.669833443740359</v>
      </c>
    </row>
    <row r="574" spans="1:16" x14ac:dyDescent="0.25">
      <c r="A574" s="2">
        <v>43313</v>
      </c>
      <c r="B574" s="7">
        <v>27.081123971304159</v>
      </c>
      <c r="C574" s="7">
        <v>1.9932475749292282</v>
      </c>
      <c r="D574" s="6">
        <f t="shared" si="58"/>
        <v>8</v>
      </c>
      <c r="I574" s="17">
        <v>572</v>
      </c>
      <c r="J574" s="9">
        <f t="shared" si="59"/>
        <v>0.36643177450352338</v>
      </c>
      <c r="K574" s="8">
        <f t="shared" si="60"/>
        <v>14.274697443719047</v>
      </c>
      <c r="L574" s="9" cm="1">
        <f t="array" ref="L574">INDEX($J$3:$J$1562,MATCH(MIN(ABS($K$3:$K$1562-C574)),ABS($K$3:$K$1562-C574),0))</f>
        <v>6.5983344010249842E-2</v>
      </c>
      <c r="M574" s="8" cm="1">
        <f t="array" ref="M574">INDEX($H$3:$H$362,MATCH(MIN(ABS($F$3:$F$362-L574)),ABS($F$3:$F$362-L574),0))</f>
        <v>1.7257336466242217</v>
      </c>
      <c r="N574" s="8">
        <f t="shared" si="61"/>
        <v>1.1550146100635528</v>
      </c>
      <c r="O574" s="8" cm="1">
        <f t="array" ref="O574">INDEX($G$3:$G$362,MATCH(MIN(ABS($F$3:$F$362-L574)),ABS($F$3:$F$362-L574),0))</f>
        <v>0.94955865039374499</v>
      </c>
      <c r="P574" s="18">
        <f t="shared" si="62"/>
        <v>1.0967541143170048</v>
      </c>
    </row>
    <row r="575" spans="1:16" x14ac:dyDescent="0.25">
      <c r="A575" s="2">
        <v>43344</v>
      </c>
      <c r="B575" s="7">
        <v>3.4416560812075732</v>
      </c>
      <c r="C575" s="7">
        <v>121.17468721464174</v>
      </c>
      <c r="D575" s="6">
        <f t="shared" si="58"/>
        <v>9</v>
      </c>
      <c r="I575" s="17">
        <v>573</v>
      </c>
      <c r="J575" s="9">
        <f t="shared" si="59"/>
        <v>0.36707238949391413</v>
      </c>
      <c r="K575" s="8">
        <f t="shared" si="60"/>
        <v>14.310778456508832</v>
      </c>
      <c r="L575" s="9" cm="1">
        <f t="array" ref="L575">INDEX($J$3:$J$1562,MATCH(MIN(ABS($K$3:$K$1562-C575)),ABS($K$3:$K$1562-C575),0))</f>
        <v>0.98270339525944905</v>
      </c>
      <c r="M575" s="8" cm="1">
        <f t="array" ref="M575">INDEX($H$3:$H$362,MATCH(MIN(ABS($F$3:$F$362-L575)),ABS($F$3:$F$362-L575),0))</f>
        <v>103.99868113093537</v>
      </c>
      <c r="N575" s="8">
        <f t="shared" si="61"/>
        <v>1.1651559990658114</v>
      </c>
      <c r="O575" s="8" cm="1">
        <f t="array" ref="O575">INDEX($G$3:$G$362,MATCH(MIN(ABS($F$3:$F$362-L575)),ABS($F$3:$F$362-L575),0))</f>
        <v>111.24660146852426</v>
      </c>
      <c r="P575" s="18">
        <f t="shared" si="62"/>
        <v>129.61964507673454</v>
      </c>
    </row>
    <row r="576" spans="1:16" x14ac:dyDescent="0.25">
      <c r="A576" s="2">
        <v>43374</v>
      </c>
      <c r="B576" s="7">
        <v>30.454703070604527</v>
      </c>
      <c r="C576" s="7">
        <v>23.50521281530947</v>
      </c>
      <c r="D576" s="6">
        <f t="shared" si="58"/>
        <v>10</v>
      </c>
      <c r="I576" s="17">
        <v>574</v>
      </c>
      <c r="J576" s="9">
        <f t="shared" si="59"/>
        <v>0.36771300448430494</v>
      </c>
      <c r="K576" s="8">
        <f t="shared" si="60"/>
        <v>14.357911554359916</v>
      </c>
      <c r="L576" s="9" cm="1">
        <f t="array" ref="L576">INDEX($J$3:$J$1562,MATCH(MIN(ABS($K$3:$K$1562-C576)),ABS($K$3:$K$1562-C576),0))</f>
        <v>0.53747597693786031</v>
      </c>
      <c r="M576" s="8" cm="1">
        <f t="array" ref="M576">INDEX($H$3:$H$362,MATCH(MIN(ABS($F$3:$F$362-L576)),ABS($F$3:$F$362-L576),0))</f>
        <v>20.870677530339265</v>
      </c>
      <c r="N576" s="8">
        <f t="shared" si="61"/>
        <v>1.1262314211477054</v>
      </c>
      <c r="O576" s="8" cm="1">
        <f t="array" ref="O576">INDEX($G$3:$G$362,MATCH(MIN(ABS($F$3:$F$362-L576)),ABS($F$3:$F$362-L576),0))</f>
        <v>13.776646885175417</v>
      </c>
      <c r="P576" s="18">
        <f t="shared" si="62"/>
        <v>15.515692600141218</v>
      </c>
    </row>
    <row r="577" spans="1:16" x14ac:dyDescent="0.25">
      <c r="A577" s="2">
        <v>43405</v>
      </c>
      <c r="B577" s="7">
        <v>32.438150993196032</v>
      </c>
      <c r="C577" s="7">
        <v>17.213161366688581</v>
      </c>
      <c r="D577" s="6">
        <f t="shared" si="58"/>
        <v>11</v>
      </c>
      <c r="I577" s="17">
        <v>575</v>
      </c>
      <c r="J577" s="9">
        <f t="shared" si="59"/>
        <v>0.36835361947469569</v>
      </c>
      <c r="K577" s="8">
        <f t="shared" si="60"/>
        <v>14.439451192286688</v>
      </c>
      <c r="L577" s="9" cm="1">
        <f t="array" ref="L577">INDEX($J$3:$J$1562,MATCH(MIN(ABS($K$3:$K$1562-C577)),ABS($K$3:$K$1562-C577),0))</f>
        <v>0.4336963484945548</v>
      </c>
      <c r="M577" s="8" cm="1">
        <f t="array" ref="M577">INDEX($H$3:$H$362,MATCH(MIN(ABS($F$3:$F$362-L577)),ABS($F$3:$F$362-L577),0))</f>
        <v>16.69958919709099</v>
      </c>
      <c r="N577" s="8">
        <f t="shared" si="61"/>
        <v>1.0307535810334216</v>
      </c>
      <c r="O577" s="8" cm="1">
        <f t="array" ref="O577">INDEX($G$3:$G$362,MATCH(MIN(ABS($F$3:$F$362-L577)),ABS($F$3:$F$362-L577),0))</f>
        <v>9.0835475107285877</v>
      </c>
      <c r="P577" s="18">
        <f t="shared" si="62"/>
        <v>9.3628991251707152</v>
      </c>
    </row>
    <row r="578" spans="1:16" x14ac:dyDescent="0.25">
      <c r="A578" s="2">
        <v>43435</v>
      </c>
      <c r="B578" s="15">
        <v>32.264853463097474</v>
      </c>
      <c r="C578" s="7">
        <v>13.074558082517486</v>
      </c>
      <c r="D578" s="6">
        <f t="shared" si="58"/>
        <v>12</v>
      </c>
      <c r="I578" s="17">
        <v>576</v>
      </c>
      <c r="J578" s="9">
        <f t="shared" si="59"/>
        <v>0.3689942344650865</v>
      </c>
      <c r="K578" s="8">
        <f t="shared" si="60"/>
        <v>14.439953299026898</v>
      </c>
      <c r="L578" s="9" cm="1">
        <f t="array" ref="L578">INDEX($J$3:$J$1562,MATCH(MIN(ABS($K$3:$K$1562-C578)),ABS($K$3:$K$1562-C578),0))</f>
        <v>0.34144778987828317</v>
      </c>
      <c r="M578" s="8" cm="1">
        <f t="array" ref="M578">INDEX($H$3:$H$362,MATCH(MIN(ABS($F$3:$F$362-L578)),ABS($F$3:$F$362-L578),0))</f>
        <v>13.509517047322342</v>
      </c>
      <c r="N578" s="8">
        <f t="shared" si="61"/>
        <v>0.96780351486428096</v>
      </c>
      <c r="O578" s="8" cm="1">
        <f t="array" ref="O578">INDEX($G$3:$G$362,MATCH(MIN(ABS($F$3:$F$362-L578)),ABS($F$3:$F$362-L578),0))</f>
        <v>5.6630867584900093</v>
      </c>
      <c r="P578" s="18">
        <f t="shared" si="62"/>
        <v>5.4807552698479984</v>
      </c>
    </row>
    <row r="579" spans="1:16" x14ac:dyDescent="0.25">
      <c r="A579" s="2">
        <v>43466</v>
      </c>
      <c r="C579" s="7">
        <v>12.625828367315494</v>
      </c>
      <c r="D579" s="6">
        <f t="shared" ref="D579:D642" si="63">MONTH(A579)</f>
        <v>1</v>
      </c>
      <c r="I579" s="17">
        <v>577</v>
      </c>
      <c r="J579" s="9">
        <f t="shared" si="59"/>
        <v>0.36963484945547725</v>
      </c>
      <c r="K579" s="8">
        <f t="shared" si="60"/>
        <v>14.440305076666501</v>
      </c>
      <c r="L579" s="9" cm="1">
        <f t="array" ref="L579">INDEX($J$3:$J$1562,MATCH(MIN(ABS($K$3:$K$1562-C579)),ABS($K$3:$K$1562-C579),0))</f>
        <v>0.33568225496476617</v>
      </c>
      <c r="M579" s="8" cm="1">
        <f t="array" ref="M579">INDEX($H$3:$H$362,MATCH(MIN(ABS($F$3:$F$362-L579)),ABS($F$3:$F$362-L579),0))</f>
        <v>13.271403314988188</v>
      </c>
      <c r="N579" s="8">
        <f t="shared" si="61"/>
        <v>0.95135593935694751</v>
      </c>
      <c r="O579" s="8" cm="1">
        <f t="array" ref="O579">INDEX($G$3:$G$362,MATCH(MIN(ABS($F$3:$F$362-L579)),ABS($F$3:$F$362-L579),0))</f>
        <v>5.4893824492895744</v>
      </c>
      <c r="P579" s="18">
        <f t="shared" si="62"/>
        <v>5.222356596533424</v>
      </c>
    </row>
    <row r="580" spans="1:16" x14ac:dyDescent="0.25">
      <c r="A580" s="2">
        <v>43497</v>
      </c>
      <c r="C580" s="7">
        <v>8.2615632595740713</v>
      </c>
      <c r="D580" s="6">
        <f t="shared" si="63"/>
        <v>2</v>
      </c>
      <c r="I580" s="17">
        <v>578</v>
      </c>
      <c r="J580" s="9">
        <f t="shared" ref="J580:J643" si="64">I580/($I$1+1)</f>
        <v>0.37027546444586801</v>
      </c>
      <c r="K580" s="8">
        <f t="shared" ref="K580:K643" si="65">_xlfn.PERCENTILE.EXC($C$3:$C$1562,J580)</f>
        <v>14.459107812115459</v>
      </c>
      <c r="L580" s="9" cm="1">
        <f t="array" ref="L580">INDEX($J$3:$J$1562,MATCH(MIN(ABS($K$3:$K$1562-C580)),ABS($K$3:$K$1562-C580),0))</f>
        <v>0.24407431133888532</v>
      </c>
      <c r="M580" s="8" cm="1">
        <f t="array" ref="M580">INDEX($H$3:$H$362,MATCH(MIN(ABS($F$3:$F$362-L580)),ABS($F$3:$F$362-L580),0))</f>
        <v>7.7255285862865914</v>
      </c>
      <c r="N580" s="8">
        <f t="shared" ref="N580:N643" si="66">C580/M580</f>
        <v>1.069384854033028</v>
      </c>
      <c r="O580" s="8" cm="1">
        <f t="array" ref="O580">INDEX($G$3:$G$362,MATCH(MIN(ABS($F$3:$F$362-L580)),ABS($F$3:$F$362-L580),0))</f>
        <v>3.3335256571976717</v>
      </c>
      <c r="P580" s="18">
        <f t="shared" ref="P580:P643" si="67">N580*O580</f>
        <v>3.5648218483376857</v>
      </c>
    </row>
    <row r="581" spans="1:16" x14ac:dyDescent="0.25">
      <c r="A581" s="2">
        <v>43525</v>
      </c>
      <c r="C581" s="7">
        <v>90.858899686395446</v>
      </c>
      <c r="D581" s="6">
        <f t="shared" si="63"/>
        <v>3</v>
      </c>
      <c r="I581" s="17">
        <v>579</v>
      </c>
      <c r="J581" s="9">
        <f t="shared" si="64"/>
        <v>0.37091607943625882</v>
      </c>
      <c r="K581" s="8">
        <f t="shared" si="65"/>
        <v>14.464559590609566</v>
      </c>
      <c r="L581" s="9" cm="1">
        <f t="array" ref="L581">INDEX($J$3:$J$1562,MATCH(MIN(ABS($K$3:$K$1562-C581)),ABS($K$3:$K$1562-C581),0))</f>
        <v>0.95579756566303653</v>
      </c>
      <c r="M581" s="8" cm="1">
        <f t="array" ref="M581">INDEX($H$3:$H$362,MATCH(MIN(ABS($F$3:$F$362-L581)),ABS($F$3:$F$362-L581),0))</f>
        <v>83.79564890799071</v>
      </c>
      <c r="N581" s="8">
        <f t="shared" si="66"/>
        <v>1.0842913787344772</v>
      </c>
      <c r="O581" s="8" cm="1">
        <f t="array" ref="O581">INDEX($G$3:$G$362,MATCH(MIN(ABS($F$3:$F$362-L581)),ABS($F$3:$F$362-L581),0))</f>
        <v>81.749641625555469</v>
      </c>
      <c r="P581" s="18">
        <f t="shared" si="67"/>
        <v>88.640431629222945</v>
      </c>
    </row>
    <row r="582" spans="1:16" x14ac:dyDescent="0.25">
      <c r="A582" s="2">
        <v>43556</v>
      </c>
      <c r="C582" s="7">
        <v>1.8972775901146619</v>
      </c>
      <c r="D582" s="6">
        <f t="shared" si="63"/>
        <v>4</v>
      </c>
      <c r="I582" s="17">
        <v>580</v>
      </c>
      <c r="J582" s="9">
        <f t="shared" si="64"/>
        <v>0.37155669442664957</v>
      </c>
      <c r="K582" s="8">
        <f t="shared" si="65"/>
        <v>14.479542563765236</v>
      </c>
      <c r="L582" s="9" cm="1">
        <f t="array" ref="L582">INDEX($J$3:$J$1562,MATCH(MIN(ABS($K$3:$K$1562-C582)),ABS($K$3:$K$1562-C582),0))</f>
        <v>6.4702114029468294E-2</v>
      </c>
      <c r="M582" s="8" cm="1">
        <f t="array" ref="M582">INDEX($H$3:$H$362,MATCH(MIN(ABS($F$3:$F$362-L582)),ABS($F$3:$F$362-L582),0))</f>
        <v>1.7153259645180177</v>
      </c>
      <c r="N582" s="8">
        <f t="shared" si="66"/>
        <v>1.1060740811719538</v>
      </c>
      <c r="O582" s="8" cm="1">
        <f t="array" ref="O582">INDEX($G$3:$G$362,MATCH(MIN(ABS($F$3:$F$362-L582)),ABS($F$3:$F$362-L582),0))</f>
        <v>0.93986684019949518</v>
      </c>
      <c r="P582" s="18">
        <f t="shared" si="67"/>
        <v>1.0395623516976442</v>
      </c>
    </row>
    <row r="583" spans="1:16" x14ac:dyDescent="0.25">
      <c r="A583" s="2">
        <v>43586</v>
      </c>
      <c r="C583" s="7">
        <v>2.6666862156120881</v>
      </c>
      <c r="D583" s="6">
        <f t="shared" si="63"/>
        <v>5</v>
      </c>
      <c r="I583" s="17">
        <v>581</v>
      </c>
      <c r="J583" s="9">
        <f t="shared" si="64"/>
        <v>0.37219730941704038</v>
      </c>
      <c r="K583" s="8">
        <f t="shared" si="65"/>
        <v>14.482117930096557</v>
      </c>
      <c r="L583" s="9" cm="1">
        <f t="array" ref="L583">INDEX($J$3:$J$1562,MATCH(MIN(ABS($K$3:$K$1562-C583)),ABS($K$3:$K$1562-C583),0))</f>
        <v>9.0326713645099296E-2</v>
      </c>
      <c r="M583" s="8" cm="1">
        <f t="array" ref="M583">INDEX($H$3:$H$362,MATCH(MIN(ABS($F$3:$F$362-L583)),ABS($F$3:$F$362-L583),0))</f>
        <v>2.5996936710096885</v>
      </c>
      <c r="N583" s="8">
        <f t="shared" si="66"/>
        <v>1.0257693994294261</v>
      </c>
      <c r="O583" s="8" cm="1">
        <f t="array" ref="O583">INDEX($G$3:$G$362,MATCH(MIN(ABS($F$3:$F$362-L583)),ABS($F$3:$F$362-L583),0))</f>
        <v>1.1854117298028395</v>
      </c>
      <c r="P583" s="18">
        <f t="shared" si="67"/>
        <v>1.2159590781564558</v>
      </c>
    </row>
    <row r="584" spans="1:16" x14ac:dyDescent="0.25">
      <c r="A584" s="2">
        <v>43617</v>
      </c>
      <c r="C584" s="7">
        <v>113.67501134263193</v>
      </c>
      <c r="D584" s="6">
        <f t="shared" si="63"/>
        <v>6</v>
      </c>
      <c r="I584" s="17">
        <v>582</v>
      </c>
      <c r="J584" s="9">
        <f t="shared" si="64"/>
        <v>0.37283792440743113</v>
      </c>
      <c r="K584" s="8">
        <f t="shared" si="65"/>
        <v>14.484714777534199</v>
      </c>
      <c r="L584" s="9" cm="1">
        <f t="array" ref="L584">INDEX($J$3:$J$1562,MATCH(MIN(ABS($K$3:$K$1562-C584)),ABS($K$3:$K$1562-C584),0))</f>
        <v>0.9762972453555413</v>
      </c>
      <c r="M584" s="8" cm="1">
        <f t="array" ref="M584">INDEX($H$3:$H$362,MATCH(MIN(ABS($F$3:$F$362-L584)),ABS($F$3:$F$362-L584),0))</f>
        <v>92.303726594389417</v>
      </c>
      <c r="N584" s="8">
        <f t="shared" si="66"/>
        <v>1.2315321985010901</v>
      </c>
      <c r="O584" s="8" cm="1">
        <f t="array" ref="O584">INDEX($G$3:$G$362,MATCH(MIN(ABS($F$3:$F$362-L584)),ABS($F$3:$F$362-L584),0))</f>
        <v>94.115672892000376</v>
      </c>
      <c r="P584" s="18">
        <f t="shared" si="67"/>
        <v>115.90648155009467</v>
      </c>
    </row>
    <row r="585" spans="1:16" x14ac:dyDescent="0.25">
      <c r="A585" s="2">
        <v>43647</v>
      </c>
      <c r="C585" s="7">
        <v>11.312078559393232</v>
      </c>
      <c r="D585" s="6">
        <f t="shared" si="63"/>
        <v>7</v>
      </c>
      <c r="I585" s="17">
        <v>583</v>
      </c>
      <c r="J585" s="9">
        <f t="shared" si="64"/>
        <v>0.37347853939782188</v>
      </c>
      <c r="K585" s="8">
        <f t="shared" si="65"/>
        <v>14.515104060781617</v>
      </c>
      <c r="L585" s="9" cm="1">
        <f t="array" ref="L585">INDEX($J$3:$J$1562,MATCH(MIN(ABS($K$3:$K$1562-C585)),ABS($K$3:$K$1562-C585),0))</f>
        <v>0.30749519538757208</v>
      </c>
      <c r="M585" s="8" cm="1">
        <f t="array" ref="M585">INDEX($H$3:$H$362,MATCH(MIN(ABS($F$3:$F$362-L585)),ABS($F$3:$F$362-L585),0))</f>
        <v>12.121106226015334</v>
      </c>
      <c r="N585" s="8">
        <f t="shared" si="66"/>
        <v>0.93325463439255252</v>
      </c>
      <c r="O585" s="8" cm="1">
        <f t="array" ref="O585">INDEX($G$3:$G$362,MATCH(MIN(ABS($F$3:$F$362-L585)),ABS($F$3:$F$362-L585),0))</f>
        <v>4.7017955947661729</v>
      </c>
      <c r="P585" s="18">
        <f t="shared" si="67"/>
        <v>4.3879725287820186</v>
      </c>
    </row>
    <row r="586" spans="1:16" x14ac:dyDescent="0.25">
      <c r="A586" s="2">
        <v>43678</v>
      </c>
      <c r="C586" s="7">
        <v>79.762397667676922</v>
      </c>
      <c r="D586" s="6">
        <f t="shared" si="63"/>
        <v>8</v>
      </c>
      <c r="I586" s="17">
        <v>584</v>
      </c>
      <c r="J586" s="9">
        <f t="shared" si="64"/>
        <v>0.37411915438821269</v>
      </c>
      <c r="K586" s="8">
        <f t="shared" si="65"/>
        <v>14.528849717974866</v>
      </c>
      <c r="L586" s="9" cm="1">
        <f t="array" ref="L586">INDEX($J$3:$J$1562,MATCH(MIN(ABS($K$3:$K$1562-C586)),ABS($K$3:$K$1562-C586),0))</f>
        <v>0.93081358103779632</v>
      </c>
      <c r="M586" s="8" cm="1">
        <f t="array" ref="M586">INDEX($H$3:$H$362,MATCH(MIN(ABS($F$3:$F$362-L586)),ABS($F$3:$F$362-L586),0))</f>
        <v>73.045017653051687</v>
      </c>
      <c r="N586" s="8">
        <f t="shared" si="66"/>
        <v>1.0919621930482837</v>
      </c>
      <c r="O586" s="8" cm="1">
        <f t="array" ref="O586">INDEX($G$3:$G$362,MATCH(MIN(ABS($F$3:$F$362-L586)),ABS($F$3:$F$362-L586),0))</f>
        <v>59.047351137293418</v>
      </c>
      <c r="P586" s="18">
        <f t="shared" si="67"/>
        <v>64.477475041570983</v>
      </c>
    </row>
    <row r="587" spans="1:16" x14ac:dyDescent="0.25">
      <c r="A587" s="2">
        <v>43709</v>
      </c>
      <c r="C587" s="7">
        <v>71.764584920771597</v>
      </c>
      <c r="D587" s="6">
        <f t="shared" si="63"/>
        <v>9</v>
      </c>
      <c r="I587" s="17">
        <v>585</v>
      </c>
      <c r="J587" s="9">
        <f t="shared" si="64"/>
        <v>0.37475976937860345</v>
      </c>
      <c r="K587" s="8">
        <f t="shared" si="65"/>
        <v>14.576208267146537</v>
      </c>
      <c r="L587" s="9" cm="1">
        <f t="array" ref="L587">INDEX($J$3:$J$1562,MATCH(MIN(ABS($K$3:$K$1562-C587)),ABS($K$3:$K$1562-C587),0))</f>
        <v>0.90326713645099299</v>
      </c>
      <c r="M587" s="8" cm="1">
        <f t="array" ref="M587">INDEX($H$3:$H$362,MATCH(MIN(ABS($F$3:$F$362-L587)),ABS($F$3:$F$362-L587),0))</f>
        <v>63.83332573676234</v>
      </c>
      <c r="N587" s="8">
        <f t="shared" si="66"/>
        <v>1.1242495059197826</v>
      </c>
      <c r="O587" s="8" cm="1">
        <f t="array" ref="O587">INDEX($G$3:$G$362,MATCH(MIN(ABS($F$3:$F$362-L587)),ABS($F$3:$F$362-L587),0))</f>
        <v>49.385766170075009</v>
      </c>
      <c r="P587" s="18">
        <f t="shared" si="67"/>
        <v>55.521923216176738</v>
      </c>
    </row>
    <row r="588" spans="1:16" x14ac:dyDescent="0.25">
      <c r="A588" s="2">
        <v>43739</v>
      </c>
      <c r="C588" s="7">
        <v>11.217643120665661</v>
      </c>
      <c r="D588" s="6">
        <f t="shared" si="63"/>
        <v>10</v>
      </c>
      <c r="I588" s="17">
        <v>586</v>
      </c>
      <c r="J588" s="9">
        <f t="shared" si="64"/>
        <v>0.37540038436899426</v>
      </c>
      <c r="K588" s="8">
        <f t="shared" si="65"/>
        <v>14.581038294784529</v>
      </c>
      <c r="L588" s="9" cm="1">
        <f t="array" ref="L588">INDEX($J$3:$J$1562,MATCH(MIN(ABS($K$3:$K$1562-C588)),ABS($K$3:$K$1562-C588),0))</f>
        <v>0.30429212043561821</v>
      </c>
      <c r="M588" s="8" cm="1">
        <f t="array" ref="M588">INDEX($H$3:$H$362,MATCH(MIN(ABS($F$3:$F$362-L588)),ABS($F$3:$F$362-L588),0))</f>
        <v>12.114731250379014</v>
      </c>
      <c r="N588" s="8">
        <f t="shared" si="66"/>
        <v>0.92595063718930726</v>
      </c>
      <c r="O588" s="8" cm="1">
        <f t="array" ref="O588">INDEX($G$3:$G$362,MATCH(MIN(ABS($F$3:$F$362-L588)),ABS($F$3:$F$362-L588),0))</f>
        <v>4.6966246766181277</v>
      </c>
      <c r="P588" s="18">
        <f t="shared" si="67"/>
        <v>4.3488426119535797</v>
      </c>
    </row>
    <row r="589" spans="1:16" x14ac:dyDescent="0.25">
      <c r="A589" s="2">
        <v>43770</v>
      </c>
      <c r="C589" s="7">
        <v>52.638299973661852</v>
      </c>
      <c r="D589" s="6">
        <f t="shared" si="63"/>
        <v>11</v>
      </c>
      <c r="I589" s="17">
        <v>587</v>
      </c>
      <c r="J589" s="9">
        <f t="shared" si="64"/>
        <v>0.37604099935938501</v>
      </c>
      <c r="K589" s="8">
        <f t="shared" si="65"/>
        <v>14.609119189597628</v>
      </c>
      <c r="L589" s="9" cm="1">
        <f t="array" ref="L589">INDEX($J$3:$J$1562,MATCH(MIN(ABS($K$3:$K$1562-C589)),ABS($K$3:$K$1562-C589),0))</f>
        <v>0.8219090326713645</v>
      </c>
      <c r="M589" s="8" cm="1">
        <f t="array" ref="M589">INDEX($H$3:$H$362,MATCH(MIN(ABS($F$3:$F$362-L589)),ABS($F$3:$F$362-L589),0))</f>
        <v>48.393373379430294</v>
      </c>
      <c r="N589" s="8">
        <f t="shared" si="66"/>
        <v>1.0877171045909328</v>
      </c>
      <c r="O589" s="8" cm="1">
        <f t="array" ref="O589">INDEX($G$3:$G$362,MATCH(MIN(ABS($F$3:$F$362-L589)),ABS($F$3:$F$362-L589),0))</f>
        <v>36.626743362910986</v>
      </c>
      <c r="P589" s="18">
        <f t="shared" si="67"/>
        <v>39.839535241300702</v>
      </c>
    </row>
    <row r="590" spans="1:16" x14ac:dyDescent="0.25">
      <c r="A590" s="2">
        <v>43800</v>
      </c>
      <c r="C590" s="7">
        <v>25.476499455368739</v>
      </c>
      <c r="D590" s="6">
        <f t="shared" si="63"/>
        <v>12</v>
      </c>
      <c r="I590" s="17">
        <v>588</v>
      </c>
      <c r="J590" s="9">
        <f t="shared" si="64"/>
        <v>0.37668161434977576</v>
      </c>
      <c r="K590" s="8">
        <f t="shared" si="65"/>
        <v>14.687529567621516</v>
      </c>
      <c r="L590" s="9" cm="1">
        <f t="array" ref="L590">INDEX($J$3:$J$1562,MATCH(MIN(ABS($K$3:$K$1562-C590)),ABS($K$3:$K$1562-C590),0))</f>
        <v>0.56566303651505445</v>
      </c>
      <c r="M590" s="8" cm="1">
        <f t="array" ref="M590">INDEX($H$3:$H$362,MATCH(MIN(ABS($F$3:$F$362-L590)),ABS($F$3:$F$362-L590),0))</f>
        <v>23.182287475832041</v>
      </c>
      <c r="N590" s="8">
        <f t="shared" si="66"/>
        <v>1.0989640035276267</v>
      </c>
      <c r="O590" s="8" cm="1">
        <f t="array" ref="O590">INDEX($G$3:$G$362,MATCH(MIN(ABS($F$3:$F$362-L590)),ABS($F$3:$F$362-L590),0))</f>
        <v>14.734795200789119</v>
      </c>
      <c r="P590" s="18">
        <f t="shared" si="67"/>
        <v>16.193009525018869</v>
      </c>
    </row>
    <row r="591" spans="1:16" x14ac:dyDescent="0.25">
      <c r="A591" s="2">
        <v>43831</v>
      </c>
      <c r="C591" s="7">
        <v>5.4595049941795732</v>
      </c>
      <c r="D591" s="6">
        <f t="shared" si="63"/>
        <v>1</v>
      </c>
      <c r="I591" s="17">
        <v>589</v>
      </c>
      <c r="J591" s="9">
        <f t="shared" si="64"/>
        <v>0.37732222934016657</v>
      </c>
      <c r="K591" s="8">
        <f t="shared" si="65"/>
        <v>14.694359829197216</v>
      </c>
      <c r="L591" s="9" cm="1">
        <f t="array" ref="L591">INDEX($J$3:$J$1562,MATCH(MIN(ABS($K$3:$K$1562-C591)),ABS($K$3:$K$1562-C591),0))</f>
        <v>0.16527866752081999</v>
      </c>
      <c r="M591" s="8" cm="1">
        <f t="array" ref="M591">INDEX($H$3:$H$362,MATCH(MIN(ABS($F$3:$F$362-L591)),ABS($F$3:$F$362-L591),0))</f>
        <v>4.9473318327815061</v>
      </c>
      <c r="N591" s="8">
        <f t="shared" si="66"/>
        <v>1.1035251280304987</v>
      </c>
      <c r="O591" s="8" cm="1">
        <f t="array" ref="O591">INDEX($G$3:$G$362,MATCH(MIN(ABS($F$3:$F$362-L591)),ABS($F$3:$F$362-L591),0))</f>
        <v>2.0544425987490076</v>
      </c>
      <c r="P591" s="18">
        <f t="shared" si="67"/>
        <v>2.2671290318158093</v>
      </c>
    </row>
    <row r="592" spans="1:16" x14ac:dyDescent="0.25">
      <c r="A592" s="2">
        <v>43862</v>
      </c>
      <c r="C592" s="7">
        <v>44.223349266303984</v>
      </c>
      <c r="D592" s="6">
        <f t="shared" si="63"/>
        <v>2</v>
      </c>
      <c r="I592" s="17">
        <v>590</v>
      </c>
      <c r="J592" s="9">
        <f t="shared" si="64"/>
        <v>0.37796284433055732</v>
      </c>
      <c r="K592" s="8">
        <f t="shared" si="65"/>
        <v>14.6977812870081</v>
      </c>
      <c r="L592" s="9" cm="1">
        <f t="array" ref="L592">INDEX($J$3:$J$1562,MATCH(MIN(ABS($K$3:$K$1562-C592)),ABS($K$3:$K$1562-C592),0))</f>
        <v>0.75208199871877002</v>
      </c>
      <c r="M592" s="8" cm="1">
        <f t="array" ref="M592">INDEX($H$3:$H$362,MATCH(MIN(ABS($F$3:$F$362-L592)),ABS($F$3:$F$362-L592),0))</f>
        <v>38.188639535438213</v>
      </c>
      <c r="N592" s="8">
        <f t="shared" si="66"/>
        <v>1.1580236898794389</v>
      </c>
      <c r="O592" s="8" cm="1">
        <f t="array" ref="O592">INDEX($G$3:$G$362,MATCH(MIN(ABS($F$3:$F$362-L592)),ABS($F$3:$F$362-L592),0))</f>
        <v>30.540465772719564</v>
      </c>
      <c r="P592" s="18">
        <f t="shared" si="67"/>
        <v>35.366582864761419</v>
      </c>
    </row>
    <row r="593" spans="1:16" x14ac:dyDescent="0.25">
      <c r="A593" s="2">
        <v>43891</v>
      </c>
      <c r="C593" s="7">
        <v>44.939017627655545</v>
      </c>
      <c r="D593" s="6">
        <f t="shared" si="63"/>
        <v>3</v>
      </c>
      <c r="I593" s="17">
        <v>591</v>
      </c>
      <c r="J593" s="9">
        <f t="shared" si="64"/>
        <v>0.37860345932094813</v>
      </c>
      <c r="K593" s="8">
        <f t="shared" si="65"/>
        <v>14.751404432377205</v>
      </c>
      <c r="L593" s="9" cm="1">
        <f t="array" ref="L593">INDEX($J$3:$J$1562,MATCH(MIN(ABS($K$3:$K$1562-C593)),ABS($K$3:$K$1562-C593),0))</f>
        <v>0.75976937860345928</v>
      </c>
      <c r="M593" s="8" cm="1">
        <f t="array" ref="M593">INDEX($H$3:$H$362,MATCH(MIN(ABS($F$3:$F$362-L593)),ABS($F$3:$F$362-L593),0))</f>
        <v>38.615237515685422</v>
      </c>
      <c r="N593" s="8">
        <f t="shared" si="66"/>
        <v>1.1637638538258743</v>
      </c>
      <c r="O593" s="8" cm="1">
        <f t="array" ref="O593">INDEX($G$3:$G$362,MATCH(MIN(ABS($F$3:$F$362-L593)),ABS($F$3:$F$362-L593),0))</f>
        <v>30.997745136664836</v>
      </c>
      <c r="P593" s="18">
        <f t="shared" si="67"/>
        <v>36.074055340157322</v>
      </c>
    </row>
    <row r="594" spans="1:16" x14ac:dyDescent="0.25">
      <c r="A594" s="2">
        <v>43922</v>
      </c>
      <c r="C594" s="7">
        <v>13.864934178149628</v>
      </c>
      <c r="D594" s="6">
        <f t="shared" si="63"/>
        <v>4</v>
      </c>
      <c r="I594" s="17">
        <v>592</v>
      </c>
      <c r="J594" s="9">
        <f t="shared" si="64"/>
        <v>0.37924407431133889</v>
      </c>
      <c r="K594" s="8">
        <f t="shared" si="65"/>
        <v>14.766068841694548</v>
      </c>
      <c r="L594" s="9" cm="1">
        <f t="array" ref="L594">INDEX($J$3:$J$1562,MATCH(MIN(ABS($K$3:$K$1562-C594)),ABS($K$3:$K$1562-C594),0))</f>
        <v>0.35490070467648943</v>
      </c>
      <c r="M594" s="8" cm="1">
        <f t="array" ref="M594">INDEX($H$3:$H$362,MATCH(MIN(ABS($F$3:$F$362-L594)),ABS($F$3:$F$362-L594),0))</f>
        <v>13.738918594212501</v>
      </c>
      <c r="N594" s="8">
        <f t="shared" si="66"/>
        <v>1.0091721617733589</v>
      </c>
      <c r="O594" s="8" cm="1">
        <f t="array" ref="O594">INDEX($G$3:$G$362,MATCH(MIN(ABS($F$3:$F$362-L594)),ABS($F$3:$F$362-L594),0))</f>
        <v>6.2114102013894072</v>
      </c>
      <c r="P594" s="18">
        <f t="shared" si="67"/>
        <v>6.2683822605972424</v>
      </c>
    </row>
    <row r="595" spans="1:16" x14ac:dyDescent="0.25">
      <c r="A595" s="2">
        <v>43952</v>
      </c>
      <c r="C595" s="7">
        <v>25.826406358527851</v>
      </c>
      <c r="D595" s="6">
        <f t="shared" si="63"/>
        <v>5</v>
      </c>
      <c r="I595" s="17">
        <v>593</v>
      </c>
      <c r="J595" s="9">
        <f t="shared" si="64"/>
        <v>0.37988468930172964</v>
      </c>
      <c r="K595" s="8">
        <f t="shared" si="65"/>
        <v>14.777747878003311</v>
      </c>
      <c r="L595" s="9" cm="1">
        <f t="array" ref="L595">INDEX($J$3:$J$1562,MATCH(MIN(ABS($K$3:$K$1562-C595)),ABS($K$3:$K$1562-C595),0))</f>
        <v>0.57527226137091603</v>
      </c>
      <c r="M595" s="8" cm="1">
        <f t="array" ref="M595">INDEX($H$3:$H$362,MATCH(MIN(ABS($F$3:$F$362-L595)),ABS($F$3:$F$362-L595),0))</f>
        <v>23.73684952093625</v>
      </c>
      <c r="N595" s="8">
        <f t="shared" si="66"/>
        <v>1.088030083172941</v>
      </c>
      <c r="O595" s="8" cm="1">
        <f t="array" ref="O595">INDEX($G$3:$G$362,MATCH(MIN(ABS($F$3:$F$362-L595)),ABS($F$3:$F$362-L595),0))</f>
        <v>15.200990498590674</v>
      </c>
      <c r="P595" s="18">
        <f t="shared" si="67"/>
        <v>16.539134956492695</v>
      </c>
    </row>
    <row r="596" spans="1:16" x14ac:dyDescent="0.25">
      <c r="A596" s="2">
        <v>43983</v>
      </c>
      <c r="C596" s="7">
        <v>35.523021494084716</v>
      </c>
      <c r="D596" s="6">
        <f t="shared" si="63"/>
        <v>6</v>
      </c>
      <c r="I596" s="17">
        <v>594</v>
      </c>
      <c r="J596" s="9">
        <f t="shared" si="64"/>
        <v>0.38052530429212045</v>
      </c>
      <c r="K596" s="8">
        <f t="shared" si="65"/>
        <v>14.814935784566163</v>
      </c>
      <c r="L596" s="9" cm="1">
        <f t="array" ref="L596">INDEX($J$3:$J$1562,MATCH(MIN(ABS($K$3:$K$1562-C596)),ABS($K$3:$K$1562-C596),0))</f>
        <v>0.68161434977578472</v>
      </c>
      <c r="M596" s="8" cm="1">
        <f t="array" ref="M596">INDEX($H$3:$H$362,MATCH(MIN(ABS($F$3:$F$362-L596)),ABS($F$3:$F$362-L596),0))</f>
        <v>29.58962694076914</v>
      </c>
      <c r="N596" s="8">
        <f t="shared" si="66"/>
        <v>1.2005227901383384</v>
      </c>
      <c r="O596" s="8" cm="1">
        <f t="array" ref="O596">INDEX($G$3:$G$362,MATCH(MIN(ABS($F$3:$F$362-L596)),ABS($F$3:$F$362-L596),0))</f>
        <v>22.087209042025197</v>
      </c>
      <c r="P596" s="18">
        <f t="shared" si="67"/>
        <v>26.516197825500825</v>
      </c>
    </row>
    <row r="597" spans="1:16" x14ac:dyDescent="0.25">
      <c r="A597" s="2">
        <v>44013</v>
      </c>
      <c r="C597" s="7">
        <v>32.687722505921286</v>
      </c>
      <c r="D597" s="6">
        <f t="shared" si="63"/>
        <v>7</v>
      </c>
      <c r="I597" s="17">
        <v>595</v>
      </c>
      <c r="J597" s="9">
        <f t="shared" si="64"/>
        <v>0.3811659192825112</v>
      </c>
      <c r="K597" s="8">
        <f t="shared" si="65"/>
        <v>14.830473530018075</v>
      </c>
      <c r="L597" s="9" cm="1">
        <f t="array" ref="L597">INDEX($J$3:$J$1562,MATCH(MIN(ABS($K$3:$K$1562-C597)),ABS($K$3:$K$1562-C597),0))</f>
        <v>0.65214606021780908</v>
      </c>
      <c r="M597" s="8" cm="1">
        <f t="array" ref="M597">INDEX($H$3:$H$362,MATCH(MIN(ABS($F$3:$F$362-L597)),ABS($F$3:$F$362-L597),0))</f>
        <v>27.508160880240979</v>
      </c>
      <c r="N597" s="8">
        <f t="shared" si="66"/>
        <v>1.1882918181346238</v>
      </c>
      <c r="O597" s="8" cm="1">
        <f t="array" ref="O597">INDEX($G$3:$G$362,MATCH(MIN(ABS($F$3:$F$362-L597)),ABS($F$3:$F$362-L597),0))</f>
        <v>19.743484215533851</v>
      </c>
      <c r="P597" s="18">
        <f t="shared" si="67"/>
        <v>23.461020754788965</v>
      </c>
    </row>
    <row r="598" spans="1:16" x14ac:dyDescent="0.25">
      <c r="A598" s="2">
        <v>44044</v>
      </c>
      <c r="C598" s="7">
        <v>90.038033145341416</v>
      </c>
      <c r="D598" s="6">
        <f t="shared" si="63"/>
        <v>8</v>
      </c>
      <c r="I598" s="17">
        <v>596</v>
      </c>
      <c r="J598" s="9">
        <f t="shared" si="64"/>
        <v>0.38180653427290201</v>
      </c>
      <c r="K598" s="8">
        <f t="shared" si="65"/>
        <v>14.854665021380784</v>
      </c>
      <c r="L598" s="9" cm="1">
        <f t="array" ref="L598">INDEX($J$3:$J$1562,MATCH(MIN(ABS($K$3:$K$1562-C598)),ABS($K$3:$K$1562-C598),0))</f>
        <v>0.9525944907110826</v>
      </c>
      <c r="M598" s="8" cm="1">
        <f t="array" ref="M598">INDEX($H$3:$H$362,MATCH(MIN(ABS($F$3:$F$362-L598)),ABS($F$3:$F$362-L598),0))</f>
        <v>82.809021264295055</v>
      </c>
      <c r="N598" s="8">
        <f t="shared" si="66"/>
        <v>1.0872973955092899</v>
      </c>
      <c r="O598" s="8" cm="1">
        <f t="array" ref="O598">INDEX($G$3:$G$362,MATCH(MIN(ABS($F$3:$F$362-L598)),ABS($F$3:$F$362-L598),0))</f>
        <v>79.72137515291854</v>
      </c>
      <c r="P598" s="18">
        <f t="shared" si="67"/>
        <v>86.680843570187349</v>
      </c>
    </row>
    <row r="599" spans="1:16" x14ac:dyDescent="0.25">
      <c r="A599" s="2">
        <v>44075</v>
      </c>
      <c r="C599" s="7">
        <v>12.222426453552462</v>
      </c>
      <c r="D599" s="6">
        <f t="shared" si="63"/>
        <v>9</v>
      </c>
      <c r="I599" s="17">
        <v>597</v>
      </c>
      <c r="J599" s="9">
        <f t="shared" si="64"/>
        <v>0.38244714926329276</v>
      </c>
      <c r="K599" s="8">
        <f t="shared" si="65"/>
        <v>14.866453233395882</v>
      </c>
      <c r="L599" s="9" cm="1">
        <f t="array" ref="L599">INDEX($J$3:$J$1562,MATCH(MIN(ABS($K$3:$K$1562-C599)),ABS($K$3:$K$1562-C599),0))</f>
        <v>0.32671364509929535</v>
      </c>
      <c r="M599" s="8" cm="1">
        <f t="array" ref="M599">INDEX($H$3:$H$362,MATCH(MIN(ABS($F$3:$F$362-L599)),ABS($F$3:$F$362-L599),0))</f>
        <v>12.537341062961998</v>
      </c>
      <c r="N599" s="8">
        <f t="shared" si="66"/>
        <v>0.97488186627227824</v>
      </c>
      <c r="O599" s="8" cm="1">
        <f t="array" ref="O599">INDEX($G$3:$G$362,MATCH(MIN(ABS($F$3:$F$362-L599)),ABS($F$3:$F$362-L599),0))</f>
        <v>5.3303567434997374</v>
      </c>
      <c r="P599" s="18">
        <f t="shared" si="67"/>
        <v>5.1964681300000475</v>
      </c>
    </row>
    <row r="600" spans="1:16" x14ac:dyDescent="0.25">
      <c r="A600" s="2">
        <v>44105</v>
      </c>
      <c r="C600" s="7">
        <v>40.789450548088602</v>
      </c>
      <c r="D600" s="6">
        <f t="shared" si="63"/>
        <v>10</v>
      </c>
      <c r="I600" s="17">
        <v>598</v>
      </c>
      <c r="J600" s="9">
        <f t="shared" si="64"/>
        <v>0.38308776425368352</v>
      </c>
      <c r="K600" s="8">
        <f t="shared" si="65"/>
        <v>14.882522897597145</v>
      </c>
      <c r="L600" s="9" cm="1">
        <f t="array" ref="L600">INDEX($J$3:$J$1562,MATCH(MIN(ABS($K$3:$K$1562-C600)),ABS($K$3:$K$1562-C600),0))</f>
        <v>0.726457399103139</v>
      </c>
      <c r="M600" s="8" cm="1">
        <f t="array" ref="M600">INDEX($H$3:$H$362,MATCH(MIN(ABS($F$3:$F$362-L600)),ABS($F$3:$F$362-L600),0))</f>
        <v>34.825004875672072</v>
      </c>
      <c r="N600" s="8">
        <f t="shared" si="66"/>
        <v>1.1712690549135616</v>
      </c>
      <c r="O600" s="8" cm="1">
        <f t="array" ref="O600">INDEX($G$3:$G$362,MATCH(MIN(ABS($F$3:$F$362-L600)),ABS($F$3:$F$362-L600),0))</f>
        <v>26.042797940263913</v>
      </c>
      <c r="P600" s="18">
        <f t="shared" si="67"/>
        <v>30.503123330797763</v>
      </c>
    </row>
    <row r="601" spans="1:16" x14ac:dyDescent="0.25">
      <c r="A601" s="2">
        <v>44136</v>
      </c>
      <c r="C601" s="7">
        <v>120.90612569914433</v>
      </c>
      <c r="D601" s="6">
        <f t="shared" si="63"/>
        <v>11</v>
      </c>
      <c r="I601" s="17">
        <v>599</v>
      </c>
      <c r="J601" s="9">
        <f t="shared" si="64"/>
        <v>0.38372837924407432</v>
      </c>
      <c r="K601" s="8">
        <f t="shared" si="65"/>
        <v>14.903752062990826</v>
      </c>
      <c r="L601" s="9" cm="1">
        <f t="array" ref="L601">INDEX($J$3:$J$1562,MATCH(MIN(ABS($K$3:$K$1562-C601)),ABS($K$3:$K$1562-C601),0))</f>
        <v>0.98206278026905824</v>
      </c>
      <c r="M601" s="8" cm="1">
        <f t="array" ref="M601">INDEX($H$3:$H$362,MATCH(MIN(ABS($F$3:$F$362-L601)),ABS($F$3:$F$362-L601),0))</f>
        <v>103.99868113093537</v>
      </c>
      <c r="N601" s="8">
        <f t="shared" si="66"/>
        <v>1.1625736440534502</v>
      </c>
      <c r="O601" s="8" cm="1">
        <f t="array" ref="O601">INDEX($G$3:$G$362,MATCH(MIN(ABS($F$3:$F$362-L601)),ABS($F$3:$F$362-L601),0))</f>
        <v>111.24660146852426</v>
      </c>
      <c r="P601" s="18">
        <f t="shared" si="67"/>
        <v>129.33236685782416</v>
      </c>
    </row>
    <row r="602" spans="1:16" x14ac:dyDescent="0.25">
      <c r="A602" s="2">
        <v>44166</v>
      </c>
      <c r="C602" s="7">
        <v>41.928747609664924</v>
      </c>
      <c r="D602" s="6">
        <f t="shared" si="63"/>
        <v>12</v>
      </c>
      <c r="I602" s="17">
        <v>600</v>
      </c>
      <c r="J602" s="9">
        <f t="shared" si="64"/>
        <v>0.38436899423446508</v>
      </c>
      <c r="K602" s="8">
        <f t="shared" si="65"/>
        <v>14.947596903860651</v>
      </c>
      <c r="L602" s="9" cm="1">
        <f t="array" ref="L602">INDEX($J$3:$J$1562,MATCH(MIN(ABS($K$3:$K$1562-C602)),ABS($K$3:$K$1562-C602),0))</f>
        <v>0.73542600896860988</v>
      </c>
      <c r="M602" s="8" cm="1">
        <f t="array" ref="M602">INDEX($H$3:$H$362,MATCH(MIN(ABS($F$3:$F$362-L602)),ABS($F$3:$F$362-L602),0))</f>
        <v>35.452303920090429</v>
      </c>
      <c r="N602" s="8">
        <f t="shared" si="66"/>
        <v>1.1826804741427359</v>
      </c>
      <c r="O602" s="8" cm="1">
        <f t="array" ref="O602">INDEX($G$3:$G$362,MATCH(MIN(ABS($F$3:$F$362-L602)),ABS($F$3:$F$362-L602),0))</f>
        <v>27.266095036813624</v>
      </c>
      <c r="P602" s="18">
        <f t="shared" si="67"/>
        <v>32.247078206159635</v>
      </c>
    </row>
    <row r="603" spans="1:16" x14ac:dyDescent="0.25">
      <c r="A603" s="2">
        <v>44197</v>
      </c>
      <c r="C603" s="7">
        <v>7.137738506995002E-2</v>
      </c>
      <c r="D603" s="6">
        <f t="shared" si="63"/>
        <v>1</v>
      </c>
      <c r="I603" s="17">
        <v>601</v>
      </c>
      <c r="J603" s="9">
        <f t="shared" si="64"/>
        <v>0.38500960922485589</v>
      </c>
      <c r="K603" s="8">
        <f t="shared" si="65"/>
        <v>14.963725997722388</v>
      </c>
      <c r="L603" s="9" cm="1">
        <f t="array" ref="L603">INDEX($J$3:$J$1562,MATCH(MIN(ABS($K$3:$K$1562-C603)),ABS($K$3:$K$1562-C603),0))</f>
        <v>4.4843049327354259E-3</v>
      </c>
      <c r="M603" s="8" cm="1">
        <f t="array" ref="M603">INDEX($H$3:$H$362,MATCH(MIN(ABS($F$3:$F$362-L603)),ABS($F$3:$F$362-L603),0))</f>
        <v>0.12445541989485269</v>
      </c>
      <c r="N603" s="8">
        <f t="shared" si="66"/>
        <v>0.57351769115602891</v>
      </c>
      <c r="O603" s="8" cm="1">
        <f t="array" ref="O603">INDEX($G$3:$G$362,MATCH(MIN(ABS($F$3:$F$362-L603)),ABS($F$3:$F$362-L603),0))</f>
        <v>2.8739602258660568E-2</v>
      </c>
      <c r="P603" s="18">
        <f t="shared" si="67"/>
        <v>1.6482670332129603E-2</v>
      </c>
    </row>
    <row r="604" spans="1:16" x14ac:dyDescent="0.25">
      <c r="A604" s="2">
        <v>44228</v>
      </c>
      <c r="C604" s="7">
        <v>5.8642620368161813</v>
      </c>
      <c r="D604" s="6">
        <f t="shared" si="63"/>
        <v>2</v>
      </c>
      <c r="I604" s="17">
        <v>602</v>
      </c>
      <c r="J604" s="9">
        <f t="shared" si="64"/>
        <v>0.38565022421524664</v>
      </c>
      <c r="K604" s="8">
        <f t="shared" si="65"/>
        <v>14.998357725961435</v>
      </c>
      <c r="L604" s="9" cm="1">
        <f t="array" ref="L604">INDEX($J$3:$J$1562,MATCH(MIN(ABS($K$3:$K$1562-C604)),ABS($K$3:$K$1562-C604),0))</f>
        <v>0.17424727738629084</v>
      </c>
      <c r="M604" s="8" cm="1">
        <f t="array" ref="M604">INDEX($H$3:$H$362,MATCH(MIN(ABS($F$3:$F$362-L604)),ABS($F$3:$F$362-L604),0))</f>
        <v>5.2755563563721974</v>
      </c>
      <c r="N604" s="8">
        <f t="shared" si="66"/>
        <v>1.1115912030269381</v>
      </c>
      <c r="O604" s="8" cm="1">
        <f t="array" ref="O604">INDEX($G$3:$G$362,MATCH(MIN(ABS($F$3:$F$362-L604)),ABS($F$3:$F$362-L604),0))</f>
        <v>2.0993508695770866</v>
      </c>
      <c r="P604" s="18">
        <f t="shared" si="67"/>
        <v>2.3336199586888426</v>
      </c>
    </row>
    <row r="605" spans="1:16" x14ac:dyDescent="0.25">
      <c r="A605" s="2">
        <v>44256</v>
      </c>
      <c r="C605" s="7">
        <v>8.9113867260575148</v>
      </c>
      <c r="D605" s="6">
        <f t="shared" si="63"/>
        <v>3</v>
      </c>
      <c r="I605" s="17">
        <v>603</v>
      </c>
      <c r="J605" s="9">
        <f t="shared" si="64"/>
        <v>0.38629083920563739</v>
      </c>
      <c r="K605" s="8">
        <f t="shared" si="65"/>
        <v>15.012288233510874</v>
      </c>
      <c r="L605" s="9" cm="1">
        <f t="array" ref="L605">INDEX($J$3:$J$1562,MATCH(MIN(ABS($K$3:$K$1562-C605)),ABS($K$3:$K$1562-C605),0))</f>
        <v>0.25880845611787318</v>
      </c>
      <c r="M605" s="8" cm="1">
        <f t="array" ref="M605">INDEX($H$3:$H$362,MATCH(MIN(ABS($F$3:$F$362-L605)),ABS($F$3:$F$362-L605),0))</f>
        <v>9.291077838832198</v>
      </c>
      <c r="N605" s="8">
        <f t="shared" si="66"/>
        <v>0.95913379272448251</v>
      </c>
      <c r="O605" s="8" cm="1">
        <f t="array" ref="O605">INDEX($G$3:$G$362,MATCH(MIN(ABS($F$3:$F$362-L605)),ABS($F$3:$F$362-L605),0))</f>
        <v>3.5025859010035636</v>
      </c>
      <c r="P605" s="18">
        <f t="shared" si="67"/>
        <v>3.3594484995728466</v>
      </c>
    </row>
    <row r="606" spans="1:16" x14ac:dyDescent="0.25">
      <c r="A606" s="2">
        <v>44287</v>
      </c>
      <c r="C606" s="7">
        <v>50.001528355308743</v>
      </c>
      <c r="D606" s="6">
        <f t="shared" si="63"/>
        <v>4</v>
      </c>
      <c r="I606" s="17">
        <v>604</v>
      </c>
      <c r="J606" s="9">
        <f t="shared" si="64"/>
        <v>0.3869314541960282</v>
      </c>
      <c r="K606" s="8">
        <f t="shared" si="65"/>
        <v>15.034366938495253</v>
      </c>
      <c r="L606" s="9" cm="1">
        <f t="array" ref="L606">INDEX($J$3:$J$1562,MATCH(MIN(ABS($K$3:$K$1562-C606)),ABS($K$3:$K$1562-C606),0))</f>
        <v>0.80589365791159517</v>
      </c>
      <c r="M606" s="8" cm="1">
        <f t="array" ref="M606">INDEX($H$3:$H$362,MATCH(MIN(ABS($F$3:$F$362-L606)),ABS($F$3:$F$362-L606),0))</f>
        <v>44.691103088719565</v>
      </c>
      <c r="N606" s="8">
        <f t="shared" si="66"/>
        <v>1.1188251105829066</v>
      </c>
      <c r="O606" s="8" cm="1">
        <f t="array" ref="O606">INDEX($G$3:$G$362,MATCH(MIN(ABS($F$3:$F$362-L606)),ABS($F$3:$F$362-L606),0))</f>
        <v>33.348670773655755</v>
      </c>
      <c r="P606" s="18">
        <f t="shared" si="67"/>
        <v>37.311330266128344</v>
      </c>
    </row>
    <row r="607" spans="1:16" x14ac:dyDescent="0.25">
      <c r="A607" s="2">
        <v>44317</v>
      </c>
      <c r="C607" s="7">
        <v>17.593089139937256</v>
      </c>
      <c r="D607" s="6">
        <f t="shared" si="63"/>
        <v>5</v>
      </c>
      <c r="I607" s="17">
        <v>605</v>
      </c>
      <c r="J607" s="9">
        <f t="shared" si="64"/>
        <v>0.38757206918641895</v>
      </c>
      <c r="K607" s="8">
        <f t="shared" si="65"/>
        <v>15.042721501523671</v>
      </c>
      <c r="L607" s="9" cm="1">
        <f t="array" ref="L607">INDEX($J$3:$J$1562,MATCH(MIN(ABS($K$3:$K$1562-C607)),ABS($K$3:$K$1562-C607),0))</f>
        <v>0.44010249839846255</v>
      </c>
      <c r="M607" s="8" cm="1">
        <f t="array" ref="M607">INDEX($H$3:$H$362,MATCH(MIN(ABS($F$3:$F$362-L607)),ABS($F$3:$F$362-L607),0))</f>
        <v>16.776317634169803</v>
      </c>
      <c r="N607" s="8">
        <f t="shared" si="66"/>
        <v>1.048685982441335</v>
      </c>
      <c r="O607" s="8" cm="1">
        <f t="array" ref="O607">INDEX($G$3:$G$362,MATCH(MIN(ABS($F$3:$F$362-L607)),ABS($F$3:$F$362-L607),0))</f>
        <v>9.3151925264009687</v>
      </c>
      <c r="P607" s="18">
        <f t="shared" si="67"/>
        <v>9.7687118261789809</v>
      </c>
    </row>
    <row r="608" spans="1:16" x14ac:dyDescent="0.25">
      <c r="A608" s="2">
        <v>44348</v>
      </c>
      <c r="C608" s="7">
        <v>43.097179500283971</v>
      </c>
      <c r="D608" s="6">
        <f t="shared" si="63"/>
        <v>6</v>
      </c>
      <c r="I608" s="17">
        <v>606</v>
      </c>
      <c r="J608" s="9">
        <f t="shared" si="64"/>
        <v>0.38821268417680976</v>
      </c>
      <c r="K608" s="8">
        <f t="shared" si="65"/>
        <v>15.053465330888324</v>
      </c>
      <c r="L608" s="9" cm="1">
        <f t="array" ref="L608">INDEX($J$3:$J$1562,MATCH(MIN(ABS($K$3:$K$1562-C608)),ABS($K$3:$K$1562-C608),0))</f>
        <v>0.74567584881486226</v>
      </c>
      <c r="M608" s="8" cm="1">
        <f t="array" ref="M608">INDEX($H$3:$H$362,MATCH(MIN(ABS($F$3:$F$362-L608)),ABS($F$3:$F$362-L608),0))</f>
        <v>35.768026266403893</v>
      </c>
      <c r="N608" s="8">
        <f t="shared" si="66"/>
        <v>1.2049079582779267</v>
      </c>
      <c r="O608" s="8" cm="1">
        <f t="array" ref="O608">INDEX($G$3:$G$362,MATCH(MIN(ABS($F$3:$F$362-L608)),ABS($F$3:$F$362-L608),0))</f>
        <v>30.228102991615188</v>
      </c>
      <c r="P608" s="18">
        <f t="shared" si="67"/>
        <v>36.422081858241945</v>
      </c>
    </row>
    <row r="609" spans="1:16" x14ac:dyDescent="0.25">
      <c r="A609" s="2">
        <v>44378</v>
      </c>
      <c r="C609" s="7">
        <v>56.971892149884042</v>
      </c>
      <c r="D609" s="6">
        <f t="shared" si="63"/>
        <v>7</v>
      </c>
      <c r="I609" s="17">
        <v>607</v>
      </c>
      <c r="J609" s="9">
        <f t="shared" si="64"/>
        <v>0.38885329916720052</v>
      </c>
      <c r="K609" s="8">
        <f t="shared" si="65"/>
        <v>15.101280295832966</v>
      </c>
      <c r="L609" s="9" cm="1">
        <f t="array" ref="L609">INDEX($J$3:$J$1562,MATCH(MIN(ABS($K$3:$K$1562-C609)),ABS($K$3:$K$1562-C609),0))</f>
        <v>0.84625240230621401</v>
      </c>
      <c r="M609" s="8" cm="1">
        <f t="array" ref="M609">INDEX($H$3:$H$362,MATCH(MIN(ABS($F$3:$F$362-L609)),ABS($F$3:$F$362-L609),0))</f>
        <v>51.951830850902951</v>
      </c>
      <c r="N609" s="8">
        <f t="shared" si="66"/>
        <v>1.0966291508260453</v>
      </c>
      <c r="O609" s="8" cm="1">
        <f t="array" ref="O609">INDEX($G$3:$G$362,MATCH(MIN(ABS($F$3:$F$362-L609)),ABS($F$3:$F$362-L609),0))</f>
        <v>38.305853571146542</v>
      </c>
      <c r="P609" s="18">
        <f t="shared" si="67"/>
        <v>42.007315673393265</v>
      </c>
    </row>
    <row r="610" spans="1:16" x14ac:dyDescent="0.25">
      <c r="A610" s="2">
        <v>44409</v>
      </c>
      <c r="C610" s="7">
        <v>7.4839593396061037</v>
      </c>
      <c r="D610" s="6">
        <f t="shared" si="63"/>
        <v>8</v>
      </c>
      <c r="I610" s="17">
        <v>608</v>
      </c>
      <c r="J610" s="9">
        <f t="shared" si="64"/>
        <v>0.38949391415759127</v>
      </c>
      <c r="K610" s="8">
        <f t="shared" si="65"/>
        <v>15.132565990405945</v>
      </c>
      <c r="L610" s="9" cm="1">
        <f t="array" ref="L610">INDEX($J$3:$J$1562,MATCH(MIN(ABS($K$3:$K$1562-C610)),ABS($K$3:$K$1562-C610),0))</f>
        <v>0.22229340166559897</v>
      </c>
      <c r="M610" s="8" cm="1">
        <f t="array" ref="M610">INDEX($H$3:$H$362,MATCH(MIN(ABS($F$3:$F$362-L610)),ABS($F$3:$F$362-L610),0))</f>
        <v>7.1220837691045142</v>
      </c>
      <c r="N610" s="8">
        <f t="shared" si="66"/>
        <v>1.0508103502055677</v>
      </c>
      <c r="O610" s="8" cm="1">
        <f t="array" ref="O610">INDEX($G$3:$G$362,MATCH(MIN(ABS($F$3:$F$362-L610)),ABS($F$3:$F$362-L610),0))</f>
        <v>2.9321591351710494</v>
      </c>
      <c r="P610" s="18">
        <f t="shared" si="67"/>
        <v>3.0811431676875447</v>
      </c>
    </row>
    <row r="611" spans="1:16" x14ac:dyDescent="0.25">
      <c r="A611" s="2">
        <v>44440</v>
      </c>
      <c r="C611" s="7">
        <v>1.4222605092486891</v>
      </c>
      <c r="D611" s="6">
        <f t="shared" si="63"/>
        <v>9</v>
      </c>
      <c r="I611" s="17">
        <v>609</v>
      </c>
      <c r="J611" s="9">
        <f t="shared" si="64"/>
        <v>0.39013452914798208</v>
      </c>
      <c r="K611" s="8">
        <f t="shared" si="65"/>
        <v>15.137990343795327</v>
      </c>
      <c r="L611" s="9" cm="1">
        <f t="array" ref="L611">INDEX($J$3:$J$1562,MATCH(MIN(ABS($K$3:$K$1562-C611)),ABS($K$3:$K$1562-C611),0))</f>
        <v>4.8046124279308135E-2</v>
      </c>
      <c r="M611" s="8" cm="1">
        <f t="array" ref="M611">INDEX($H$3:$H$362,MATCH(MIN(ABS($F$3:$F$362-L611)),ABS($F$3:$F$362-L611),0))</f>
        <v>1.1408037331938321</v>
      </c>
      <c r="N611" s="8">
        <f t="shared" si="66"/>
        <v>1.2467179654706084</v>
      </c>
      <c r="O611" s="8" cm="1">
        <f t="array" ref="O611">INDEX($G$3:$G$362,MATCH(MIN(ABS($F$3:$F$362-L611)),ABS($F$3:$F$362-L611),0))</f>
        <v>0.60694617503460591</v>
      </c>
      <c r="P611" s="18">
        <f t="shared" si="67"/>
        <v>0.75669070048931164</v>
      </c>
    </row>
    <row r="612" spans="1:16" x14ac:dyDescent="0.25">
      <c r="A612" s="2">
        <v>44470</v>
      </c>
      <c r="C612" s="7">
        <v>46.353260093575209</v>
      </c>
      <c r="D612" s="6">
        <f t="shared" si="63"/>
        <v>10</v>
      </c>
      <c r="I612" s="17">
        <v>610</v>
      </c>
      <c r="J612" s="9">
        <f t="shared" si="64"/>
        <v>0.39077514413837283</v>
      </c>
      <c r="K612" s="8">
        <f t="shared" si="65"/>
        <v>15.259994456362239</v>
      </c>
      <c r="L612" s="9" cm="1">
        <f t="array" ref="L612">INDEX($J$3:$J$1562,MATCH(MIN(ABS($K$3:$K$1562-C612)),ABS($K$3:$K$1562-C612),0))</f>
        <v>0.77130044843049328</v>
      </c>
      <c r="M612" s="8" cm="1">
        <f t="array" ref="M612">INDEX($H$3:$H$362,MATCH(MIN(ABS($F$3:$F$362-L612)),ABS($F$3:$F$362-L612),0))</f>
        <v>39.489368475981337</v>
      </c>
      <c r="N612" s="8">
        <f t="shared" si="66"/>
        <v>1.1738161911039096</v>
      </c>
      <c r="O612" s="8" cm="1">
        <f t="array" ref="O612">INDEX($G$3:$G$362,MATCH(MIN(ABS($F$3:$F$362-L612)),ABS($F$3:$F$362-L612),0))</f>
        <v>32.071317944996963</v>
      </c>
      <c r="P612" s="18">
        <f t="shared" si="67"/>
        <v>37.645832273878796</v>
      </c>
    </row>
    <row r="613" spans="1:16" x14ac:dyDescent="0.25">
      <c r="A613" s="2">
        <v>44501</v>
      </c>
      <c r="C613" s="7">
        <v>36.878621689034574</v>
      </c>
      <c r="D613" s="6">
        <f t="shared" si="63"/>
        <v>11</v>
      </c>
      <c r="I613" s="17">
        <v>611</v>
      </c>
      <c r="J613" s="9">
        <f t="shared" si="64"/>
        <v>0.39141575912876364</v>
      </c>
      <c r="K613" s="8">
        <f t="shared" si="65"/>
        <v>15.292596765628577</v>
      </c>
      <c r="L613" s="9" cm="1">
        <f t="array" ref="L613">INDEX($J$3:$J$1562,MATCH(MIN(ABS($K$3:$K$1562-C613)),ABS($K$3:$K$1562-C613),0))</f>
        <v>0.69634849455477255</v>
      </c>
      <c r="M613" s="8" cm="1">
        <f t="array" ref="M613">INDEX($H$3:$H$362,MATCH(MIN(ABS($F$3:$F$362-L613)),ABS($F$3:$F$362-L613),0))</f>
        <v>30.197145644488646</v>
      </c>
      <c r="N613" s="8">
        <f t="shared" si="66"/>
        <v>1.22126184120867</v>
      </c>
      <c r="O613" s="8" cm="1">
        <f t="array" ref="O613">INDEX($G$3:$G$362,MATCH(MIN(ABS($F$3:$F$362-L613)),ABS($F$3:$F$362-L613),0))</f>
        <v>22.812913256667208</v>
      </c>
      <c r="P613" s="18">
        <f t="shared" si="67"/>
        <v>27.860540447171072</v>
      </c>
    </row>
    <row r="614" spans="1:16" x14ac:dyDescent="0.25">
      <c r="A614" s="2">
        <v>44531</v>
      </c>
      <c r="C614" s="7">
        <v>18.524519784355402</v>
      </c>
      <c r="D614" s="6">
        <f t="shared" si="63"/>
        <v>12</v>
      </c>
      <c r="I614" s="17">
        <v>612</v>
      </c>
      <c r="J614" s="9">
        <f t="shared" si="64"/>
        <v>0.39205637411915439</v>
      </c>
      <c r="K614" s="8">
        <f t="shared" si="65"/>
        <v>15.306977139414897</v>
      </c>
      <c r="L614" s="9" cm="1">
        <f t="array" ref="L614">INDEX($J$3:$J$1562,MATCH(MIN(ABS($K$3:$K$1562-C614)),ABS($K$3:$K$1562-C614),0))</f>
        <v>0.45996156310057656</v>
      </c>
      <c r="M614" s="8" cm="1">
        <f t="array" ref="M614">INDEX($H$3:$H$362,MATCH(MIN(ABS($F$3:$F$362-L614)),ABS($F$3:$F$362-L614),0))</f>
        <v>17.820672015089993</v>
      </c>
      <c r="N614" s="8">
        <f t="shared" si="66"/>
        <v>1.039496140699375</v>
      </c>
      <c r="O614" s="8" cm="1">
        <f t="array" ref="O614">INDEX($G$3:$G$362,MATCH(MIN(ABS($F$3:$F$362-L614)),ABS($F$3:$F$362-L614),0))</f>
        <v>10.382649790101464</v>
      </c>
      <c r="P614" s="18">
        <f t="shared" si="67"/>
        <v>10.792724387043648</v>
      </c>
    </row>
    <row r="615" spans="1:16" x14ac:dyDescent="0.25">
      <c r="A615" s="2">
        <v>44562</v>
      </c>
      <c r="C615" s="7">
        <v>15.985441943598039</v>
      </c>
      <c r="D615" s="6">
        <f t="shared" si="63"/>
        <v>1</v>
      </c>
      <c r="I615" s="17">
        <v>613</v>
      </c>
      <c r="J615" s="9">
        <f t="shared" si="64"/>
        <v>0.39269698910954515</v>
      </c>
      <c r="K615" s="8">
        <f t="shared" si="65"/>
        <v>15.316302828519747</v>
      </c>
      <c r="L615" s="9" cm="1">
        <f t="array" ref="L615">INDEX($J$3:$J$1562,MATCH(MIN(ABS($K$3:$K$1562-C615)),ABS($K$3:$K$1562-C615),0))</f>
        <v>0.40294682895579759</v>
      </c>
      <c r="M615" s="8" cm="1">
        <f t="array" ref="M615">INDEX($H$3:$H$362,MATCH(MIN(ABS($F$3:$F$362-L615)),ABS($F$3:$F$362-L615),0))</f>
        <v>15.996605912537978</v>
      </c>
      <c r="N615" s="8">
        <f t="shared" si="66"/>
        <v>0.99930210389622776</v>
      </c>
      <c r="O615" s="8" cm="1">
        <f t="array" ref="O615">INDEX($G$3:$G$362,MATCH(MIN(ABS($F$3:$F$362-L615)),ABS($F$3:$F$362-L615),0))</f>
        <v>7.8443635327236141</v>
      </c>
      <c r="P615" s="18">
        <f t="shared" si="67"/>
        <v>7.8388889819775533</v>
      </c>
    </row>
    <row r="616" spans="1:16" x14ac:dyDescent="0.25">
      <c r="A616" s="2">
        <v>44593</v>
      </c>
      <c r="C616" s="7">
        <v>23.269892782949075</v>
      </c>
      <c r="D616" s="6">
        <f t="shared" si="63"/>
        <v>2</v>
      </c>
      <c r="I616" s="17">
        <v>614</v>
      </c>
      <c r="J616" s="9">
        <f t="shared" si="64"/>
        <v>0.39333760409993596</v>
      </c>
      <c r="K616" s="8">
        <f t="shared" si="65"/>
        <v>15.32215725459899</v>
      </c>
      <c r="L616" s="9" cm="1">
        <f t="array" ref="L616">INDEX($J$3:$J$1562,MATCH(MIN(ABS($K$3:$K$1562-C616)),ABS($K$3:$K$1562-C616),0))</f>
        <v>0.53171044202434337</v>
      </c>
      <c r="M616" s="8" cm="1">
        <f t="array" ref="M616">INDEX($H$3:$H$362,MATCH(MIN(ABS($F$3:$F$362-L616)),ABS($F$3:$F$362-L616),0))</f>
        <v>20.827084255392908</v>
      </c>
      <c r="N616" s="8">
        <f t="shared" si="66"/>
        <v>1.1172899911289134</v>
      </c>
      <c r="O616" s="8" cm="1">
        <f t="array" ref="O616">INDEX($G$3:$G$362,MATCH(MIN(ABS($F$3:$F$362-L616)),ABS($F$3:$F$362-L616),0))</f>
        <v>13.608362013894553</v>
      </c>
      <c r="P616" s="18">
        <f t="shared" si="67"/>
        <v>15.204486673783286</v>
      </c>
    </row>
    <row r="617" spans="1:16" x14ac:dyDescent="0.25">
      <c r="A617" s="2">
        <v>44621</v>
      </c>
      <c r="C617" s="7">
        <v>4.4978021358899491</v>
      </c>
      <c r="D617" s="6">
        <f t="shared" si="63"/>
        <v>3</v>
      </c>
      <c r="I617" s="17">
        <v>615</v>
      </c>
      <c r="J617" s="9">
        <f t="shared" si="64"/>
        <v>0.39397821909032671</v>
      </c>
      <c r="K617" s="8">
        <f t="shared" si="65"/>
        <v>15.33409351917954</v>
      </c>
      <c r="L617" s="9" cm="1">
        <f t="array" ref="L617">INDEX($J$3:$J$1562,MATCH(MIN(ABS($K$3:$K$1562-C617)),ABS($K$3:$K$1562-C617),0))</f>
        <v>0.13581037796284434</v>
      </c>
      <c r="M617" s="8" cm="1">
        <f t="array" ref="M617">INDEX($H$3:$H$362,MATCH(MIN(ABS($F$3:$F$362-L617)),ABS($F$3:$F$362-L617),0))</f>
        <v>3.8169150602358153</v>
      </c>
      <c r="N617" s="8">
        <f t="shared" si="66"/>
        <v>1.1783867507945192</v>
      </c>
      <c r="O617" s="8" cm="1">
        <f t="array" ref="O617">INDEX($G$3:$G$362,MATCH(MIN(ABS($F$3:$F$362-L617)),ABS($F$3:$F$362-L617),0))</f>
        <v>1.6041271218456905</v>
      </c>
      <c r="P617" s="18">
        <f t="shared" si="67"/>
        <v>1.890282146973107</v>
      </c>
    </row>
    <row r="618" spans="1:16" x14ac:dyDescent="0.25">
      <c r="A618" s="2">
        <v>44652</v>
      </c>
      <c r="C618" s="7">
        <v>7.5201828755816518</v>
      </c>
      <c r="D618" s="6">
        <f t="shared" si="63"/>
        <v>4</v>
      </c>
      <c r="I618" s="17">
        <v>616</v>
      </c>
      <c r="J618" s="9">
        <f t="shared" si="64"/>
        <v>0.39461883408071746</v>
      </c>
      <c r="K618" s="8">
        <f t="shared" si="65"/>
        <v>15.385805716543167</v>
      </c>
      <c r="L618" s="9" cm="1">
        <f t="array" ref="L618">INDEX($J$3:$J$1562,MATCH(MIN(ABS($K$3:$K$1562-C618)),ABS($K$3:$K$1562-C618),0))</f>
        <v>0.22549647661755284</v>
      </c>
      <c r="M618" s="8" cm="1">
        <f t="array" ref="M618">INDEX($H$3:$H$362,MATCH(MIN(ABS($F$3:$F$362-L618)),ABS($F$3:$F$362-L618),0))</f>
        <v>7.126672950030839</v>
      </c>
      <c r="N618" s="8">
        <f t="shared" si="66"/>
        <v>1.0552164984011383</v>
      </c>
      <c r="O618" s="8" cm="1">
        <f t="array" ref="O618">INDEX($G$3:$G$362,MATCH(MIN(ABS($F$3:$F$362-L618)),ABS($F$3:$F$362-L618),0))</f>
        <v>3.0686818093178165</v>
      </c>
      <c r="P618" s="18">
        <f t="shared" si="67"/>
        <v>3.238123673535616</v>
      </c>
    </row>
    <row r="619" spans="1:16" x14ac:dyDescent="0.25">
      <c r="A619" s="2">
        <v>44682</v>
      </c>
      <c r="C619" s="7">
        <v>4.4995303121943531</v>
      </c>
      <c r="D619" s="6">
        <f t="shared" si="63"/>
        <v>5</v>
      </c>
      <c r="I619" s="17">
        <v>617</v>
      </c>
      <c r="J619" s="9">
        <f t="shared" si="64"/>
        <v>0.39525944907110827</v>
      </c>
      <c r="K619" s="8">
        <f t="shared" si="65"/>
        <v>15.410809443688498</v>
      </c>
      <c r="L619" s="9" cm="1">
        <f t="array" ref="L619">INDEX($J$3:$J$1562,MATCH(MIN(ABS($K$3:$K$1562-C619)),ABS($K$3:$K$1562-C619),0))</f>
        <v>0.1364509929532351</v>
      </c>
      <c r="M619" s="8" cm="1">
        <f t="array" ref="M619">INDEX($H$3:$H$362,MATCH(MIN(ABS($F$3:$F$362-L619)),ABS($F$3:$F$362-L619),0))</f>
        <v>3.8169150602358153</v>
      </c>
      <c r="N619" s="8">
        <f t="shared" si="66"/>
        <v>1.1788395186128047</v>
      </c>
      <c r="O619" s="8" cm="1">
        <f t="array" ref="O619">INDEX($G$3:$G$362,MATCH(MIN(ABS($F$3:$F$362-L619)),ABS($F$3:$F$362-L619),0))</f>
        <v>1.6041271218456905</v>
      </c>
      <c r="P619" s="18">
        <f t="shared" si="67"/>
        <v>1.8910084441103177</v>
      </c>
    </row>
    <row r="620" spans="1:16" x14ac:dyDescent="0.25">
      <c r="A620" s="2">
        <v>44713</v>
      </c>
      <c r="C620" s="7">
        <v>57.467113727441124</v>
      </c>
      <c r="D620" s="6">
        <f t="shared" si="63"/>
        <v>6</v>
      </c>
      <c r="I620" s="17">
        <v>618</v>
      </c>
      <c r="J620" s="9">
        <f t="shared" si="64"/>
        <v>0.39590006406149902</v>
      </c>
      <c r="K620" s="8">
        <f t="shared" si="65"/>
        <v>15.461022872065447</v>
      </c>
      <c r="L620" s="9" cm="1">
        <f t="array" ref="L620">INDEX($J$3:$J$1562,MATCH(MIN(ABS($K$3:$K$1562-C620)),ABS($K$3:$K$1562-C620),0))</f>
        <v>0.84881486226777703</v>
      </c>
      <c r="M620" s="8" cm="1">
        <f t="array" ref="M620">INDEX($H$3:$H$362,MATCH(MIN(ABS($F$3:$F$362-L620)),ABS($F$3:$F$362-L620),0))</f>
        <v>52.138770270464427</v>
      </c>
      <c r="N620" s="8">
        <f t="shared" si="66"/>
        <v>1.1021954186747496</v>
      </c>
      <c r="O620" s="8" cm="1">
        <f t="array" ref="O620">INDEX($G$3:$G$362,MATCH(MIN(ABS($F$3:$F$362-L620)),ABS($F$3:$F$362-L620),0))</f>
        <v>38.39824150618437</v>
      </c>
      <c r="P620" s="18">
        <f t="shared" si="67"/>
        <v>42.322365873283026</v>
      </c>
    </row>
    <row r="621" spans="1:16" x14ac:dyDescent="0.25">
      <c r="A621" s="2">
        <v>44743</v>
      </c>
      <c r="C621" s="7">
        <v>55.168174087738528</v>
      </c>
      <c r="D621" s="6">
        <f t="shared" si="63"/>
        <v>7</v>
      </c>
      <c r="I621" s="17">
        <v>619</v>
      </c>
      <c r="J621" s="9">
        <f t="shared" si="64"/>
        <v>0.39654067905188983</v>
      </c>
      <c r="K621" s="8">
        <f t="shared" si="65"/>
        <v>15.484058755373093</v>
      </c>
      <c r="L621" s="9" cm="1">
        <f t="array" ref="L621">INDEX($J$3:$J$1562,MATCH(MIN(ABS($K$3:$K$1562-C621)),ABS($K$3:$K$1562-C621),0))</f>
        <v>0.83664317745035233</v>
      </c>
      <c r="M621" s="8" cm="1">
        <f t="array" ref="M621">INDEX($H$3:$H$362,MATCH(MIN(ABS($F$3:$F$362-L621)),ABS($F$3:$F$362-L621),0))</f>
        <v>50.727289136819074</v>
      </c>
      <c r="N621" s="8">
        <f t="shared" si="66"/>
        <v>1.0875442986701245</v>
      </c>
      <c r="O621" s="8" cm="1">
        <f t="array" ref="O621">INDEX($G$3:$G$362,MATCH(MIN(ABS($F$3:$F$362-L621)),ABS($F$3:$F$362-L621),0))</f>
        <v>37.384354722194168</v>
      </c>
      <c r="P621" s="18">
        <f t="shared" si="67"/>
        <v>40.657141837583815</v>
      </c>
    </row>
    <row r="622" spans="1:16" x14ac:dyDescent="0.25">
      <c r="A622" s="2">
        <v>44774</v>
      </c>
      <c r="C622" s="7">
        <v>90.116851509857611</v>
      </c>
      <c r="D622" s="6">
        <f t="shared" si="63"/>
        <v>8</v>
      </c>
      <c r="I622" s="17">
        <v>620</v>
      </c>
      <c r="J622" s="9">
        <f t="shared" si="64"/>
        <v>0.39718129404228059</v>
      </c>
      <c r="K622" s="8">
        <f t="shared" si="65"/>
        <v>15.624976471915486</v>
      </c>
      <c r="L622" s="9" cm="1">
        <f t="array" ref="L622">INDEX($J$3:$J$1562,MATCH(MIN(ABS($K$3:$K$1562-C622)),ABS($K$3:$K$1562-C622),0))</f>
        <v>0.95323510570147341</v>
      </c>
      <c r="M622" s="8" cm="1">
        <f t="array" ref="M622">INDEX($H$3:$H$362,MATCH(MIN(ABS($F$3:$F$362-L622)),ABS($F$3:$F$362-L622),0))</f>
        <v>82.809021264295055</v>
      </c>
      <c r="N622" s="8">
        <f t="shared" si="66"/>
        <v>1.0882492044222902</v>
      </c>
      <c r="O622" s="8" cm="1">
        <f t="array" ref="O622">INDEX($G$3:$G$362,MATCH(MIN(ABS($F$3:$F$362-L622)),ABS($F$3:$F$362-L622),0))</f>
        <v>79.72137515291854</v>
      </c>
      <c r="P622" s="18">
        <f t="shared" si="67"/>
        <v>86.756723085614539</v>
      </c>
    </row>
    <row r="623" spans="1:16" x14ac:dyDescent="0.25">
      <c r="A623" s="2">
        <v>44805</v>
      </c>
      <c r="C623" s="7">
        <v>12.441468923885402</v>
      </c>
      <c r="D623" s="6">
        <f t="shared" si="63"/>
        <v>9</v>
      </c>
      <c r="I623" s="17">
        <v>621</v>
      </c>
      <c r="J623" s="9">
        <f t="shared" si="64"/>
        <v>0.39782190903267134</v>
      </c>
      <c r="K623" s="8">
        <f t="shared" si="65"/>
        <v>15.640953812241923</v>
      </c>
      <c r="L623" s="9" cm="1">
        <f t="array" ref="L623">INDEX($J$3:$J$1562,MATCH(MIN(ABS($K$3:$K$1562-C623)),ABS($K$3:$K$1562-C623),0))</f>
        <v>0.33183856502242154</v>
      </c>
      <c r="M623" s="8" cm="1">
        <f t="array" ref="M623">INDEX($H$3:$H$362,MATCH(MIN(ABS($F$3:$F$362-L623)),ABS($F$3:$F$362-L623),0))</f>
        <v>13.271400695558638</v>
      </c>
      <c r="N623" s="8">
        <f t="shared" si="66"/>
        <v>0.93746464365656768</v>
      </c>
      <c r="O623" s="8" cm="1">
        <f t="array" ref="O623">INDEX($G$3:$G$362,MATCH(MIN(ABS($F$3:$F$362-L623)),ABS($F$3:$F$362-L623),0))</f>
        <v>5.4322088940410351</v>
      </c>
      <c r="P623" s="18">
        <f t="shared" si="67"/>
        <v>5.0925037751202167</v>
      </c>
    </row>
    <row r="624" spans="1:16" x14ac:dyDescent="0.25">
      <c r="A624" s="2">
        <v>44835</v>
      </c>
      <c r="C624" s="7">
        <v>7.9386855272041332</v>
      </c>
      <c r="D624" s="6">
        <f t="shared" si="63"/>
        <v>10</v>
      </c>
      <c r="I624" s="17">
        <v>622</v>
      </c>
      <c r="J624" s="9">
        <f t="shared" si="64"/>
        <v>0.39846252402306215</v>
      </c>
      <c r="K624" s="8">
        <f t="shared" si="65"/>
        <v>15.726174450209825</v>
      </c>
      <c r="L624" s="9" cm="1">
        <f t="array" ref="L624">INDEX($J$3:$J$1562,MATCH(MIN(ABS($K$3:$K$1562-C624)),ABS($K$3:$K$1562-C624),0))</f>
        <v>0.23510570147341447</v>
      </c>
      <c r="M624" s="8" cm="1">
        <f t="array" ref="M624">INDEX($H$3:$H$362,MATCH(MIN(ABS($F$3:$F$362-L624)),ABS($F$3:$F$362-L624),0))</f>
        <v>7.4613024662819196</v>
      </c>
      <c r="N624" s="8">
        <f t="shared" si="66"/>
        <v>1.0639811967253086</v>
      </c>
      <c r="O624" s="8" cm="1">
        <f t="array" ref="O624">INDEX($G$3:$G$362,MATCH(MIN(ABS($F$3:$F$362-L624)),ABS($F$3:$F$362-L624),0))</f>
        <v>3.2762328849396707</v>
      </c>
      <c r="P624" s="18">
        <f t="shared" si="67"/>
        <v>3.4858501856689208</v>
      </c>
    </row>
    <row r="625" spans="1:16" x14ac:dyDescent="0.25">
      <c r="A625" s="2">
        <v>44866</v>
      </c>
      <c r="C625" s="7">
        <v>57.761189403066552</v>
      </c>
      <c r="D625" s="6">
        <f t="shared" si="63"/>
        <v>11</v>
      </c>
      <c r="I625" s="17">
        <v>623</v>
      </c>
      <c r="J625" s="9">
        <f t="shared" si="64"/>
        <v>0.3991031390134529</v>
      </c>
      <c r="K625" s="8">
        <f t="shared" si="65"/>
        <v>15.769281194948489</v>
      </c>
      <c r="L625" s="9" cm="1">
        <f t="array" ref="L625">INDEX($J$3:$J$1562,MATCH(MIN(ABS($K$3:$K$1562-C625)),ABS($K$3:$K$1562-C625),0))</f>
        <v>0.85073670723894934</v>
      </c>
      <c r="M625" s="8" cm="1">
        <f t="array" ref="M625">INDEX($H$3:$H$362,MATCH(MIN(ABS($F$3:$F$362-L625)),ABS($F$3:$F$362-L625),0))</f>
        <v>52.493952255954561</v>
      </c>
      <c r="N625" s="8">
        <f t="shared" si="66"/>
        <v>1.1003398852772515</v>
      </c>
      <c r="O625" s="8" cm="1">
        <f t="array" ref="O625">INDEX($G$3:$G$362,MATCH(MIN(ABS($F$3:$F$362-L625)),ABS($F$3:$F$362-L625),0))</f>
        <v>38.412989371984004</v>
      </c>
      <c r="P625" s="18">
        <f t="shared" si="67"/>
        <v>42.267344318725158</v>
      </c>
    </row>
    <row r="626" spans="1:16" x14ac:dyDescent="0.25">
      <c r="A626" s="2">
        <v>44896</v>
      </c>
      <c r="C626" s="7">
        <v>6.5254416322597342</v>
      </c>
      <c r="D626" s="6">
        <f t="shared" si="63"/>
        <v>12</v>
      </c>
      <c r="I626" s="17">
        <v>624</v>
      </c>
      <c r="J626" s="9">
        <f t="shared" si="64"/>
        <v>0.39974375400384371</v>
      </c>
      <c r="K626" s="8">
        <f t="shared" si="65"/>
        <v>15.824602788804555</v>
      </c>
      <c r="L626" s="9" cm="1">
        <f t="array" ref="L626">INDEX($J$3:$J$1562,MATCH(MIN(ABS($K$3:$K$1562-C626)),ABS($K$3:$K$1562-C626),0))</f>
        <v>0.19282511210762332</v>
      </c>
      <c r="M626" s="8" cm="1">
        <f t="array" ref="M626">INDEX($H$3:$H$362,MATCH(MIN(ABS($F$3:$F$362-L626)),ABS($F$3:$F$362-L626),0))</f>
        <v>6.0644963446640103</v>
      </c>
      <c r="N626" s="8">
        <f t="shared" si="66"/>
        <v>1.076007183680026</v>
      </c>
      <c r="O626" s="8" cm="1">
        <f t="array" ref="O626">INDEX($G$3:$G$362,MATCH(MIN(ABS($F$3:$F$362-L626)),ABS($F$3:$F$362-L626),0))</f>
        <v>2.2636432273096636</v>
      </c>
      <c r="P626" s="18">
        <f t="shared" si="67"/>
        <v>2.435696373873836</v>
      </c>
    </row>
    <row r="627" spans="1:16" x14ac:dyDescent="0.25">
      <c r="A627" s="2">
        <v>44927</v>
      </c>
      <c r="C627" s="7">
        <v>51.06707312668226</v>
      </c>
      <c r="D627" s="6">
        <f t="shared" si="63"/>
        <v>1</v>
      </c>
      <c r="I627" s="17">
        <v>625</v>
      </c>
      <c r="J627" s="9">
        <f t="shared" si="64"/>
        <v>0.40038436899423446</v>
      </c>
      <c r="K627" s="8">
        <f t="shared" si="65"/>
        <v>15.921000233285547</v>
      </c>
      <c r="L627" s="9" cm="1">
        <f t="array" ref="L627">INDEX($J$3:$J$1562,MATCH(MIN(ABS($K$3:$K$1562-C627)),ABS($K$3:$K$1562-C627),0))</f>
        <v>0.81294042280589363</v>
      </c>
      <c r="M627" s="8" cm="1">
        <f t="array" ref="M627">INDEX($H$3:$H$362,MATCH(MIN(ABS($F$3:$F$362-L627)),ABS($F$3:$F$362-L627),0))</f>
        <v>46.868700967757555</v>
      </c>
      <c r="N627" s="8">
        <f t="shared" si="66"/>
        <v>1.0895773100648318</v>
      </c>
      <c r="O627" s="8" cm="1">
        <f t="array" ref="O627">INDEX($G$3:$G$362,MATCH(MIN(ABS($F$3:$F$362-L627)),ABS($F$3:$F$362-L627),0))</f>
        <v>35.235829084402994</v>
      </c>
      <c r="P627" s="18">
        <f t="shared" si="67"/>
        <v>38.39215987168798</v>
      </c>
    </row>
    <row r="628" spans="1:16" x14ac:dyDescent="0.25">
      <c r="A628" s="2">
        <v>44958</v>
      </c>
      <c r="C628" s="7">
        <v>5.9970954242940293E-2</v>
      </c>
      <c r="D628" s="6">
        <f t="shared" si="63"/>
        <v>2</v>
      </c>
      <c r="I628" s="17">
        <v>626</v>
      </c>
      <c r="J628" s="9">
        <f t="shared" si="64"/>
        <v>0.40102498398462522</v>
      </c>
      <c r="K628" s="8">
        <f t="shared" si="65"/>
        <v>15.967509789114885</v>
      </c>
      <c r="L628" s="9" cm="1">
        <f t="array" ref="L628">INDEX($J$3:$J$1562,MATCH(MIN(ABS($K$3:$K$1562-C628)),ABS($K$3:$K$1562-C628),0))</f>
        <v>3.2030749519538757E-3</v>
      </c>
      <c r="M628" s="8" cm="1">
        <f t="array" ref="M628">INDEX($H$3:$H$362,MATCH(MIN(ABS($F$3:$F$362-L628)),ABS($F$3:$F$362-L628),0))</f>
        <v>2.0675292177371293E-2</v>
      </c>
      <c r="N628" s="8">
        <f t="shared" si="66"/>
        <v>2.9006097581816688</v>
      </c>
      <c r="O628" s="8" cm="1">
        <f t="array" ref="O628">INDEX($G$3:$G$362,MATCH(MIN(ABS($F$3:$F$362-L628)),ABS($F$3:$F$362-L628),0))</f>
        <v>8.0599739669938945E-3</v>
      </c>
      <c r="P628" s="18">
        <f t="shared" si="67"/>
        <v>2.3378839139352705E-2</v>
      </c>
    </row>
    <row r="629" spans="1:16" x14ac:dyDescent="0.25">
      <c r="A629" s="2">
        <v>44986</v>
      </c>
      <c r="C629" s="7">
        <v>21.229711498022731</v>
      </c>
      <c r="D629" s="6">
        <f t="shared" si="63"/>
        <v>3</v>
      </c>
      <c r="I629" s="17">
        <v>627</v>
      </c>
      <c r="J629" s="9">
        <f t="shared" si="64"/>
        <v>0.40166559897501602</v>
      </c>
      <c r="K629" s="8">
        <f t="shared" si="65"/>
        <v>15.974116834415058</v>
      </c>
      <c r="L629" s="9" cm="1">
        <f t="array" ref="L629">INDEX($J$3:$J$1562,MATCH(MIN(ABS($K$3:$K$1562-C629)),ABS($K$3:$K$1562-C629),0))</f>
        <v>0.51057014734144779</v>
      </c>
      <c r="M629" s="8" cm="1">
        <f t="array" ref="M629">INDEX($H$3:$H$362,MATCH(MIN(ABS($F$3:$F$362-L629)),ABS($F$3:$F$362-L629),0))</f>
        <v>19.683745225492125</v>
      </c>
      <c r="N629" s="8">
        <f t="shared" si="66"/>
        <v>1.0785402500804799</v>
      </c>
      <c r="O629" s="8" cm="1">
        <f t="array" ref="O629">INDEX($G$3:$G$362,MATCH(MIN(ABS($F$3:$F$362-L629)),ABS($F$3:$F$362-L629),0))</f>
        <v>12.44891006122131</v>
      </c>
      <c r="P629" s="18">
        <f t="shared" si="67"/>
        <v>13.426650570659035</v>
      </c>
    </row>
    <row r="630" spans="1:16" x14ac:dyDescent="0.25">
      <c r="A630" s="2">
        <v>45017</v>
      </c>
      <c r="C630" s="7">
        <v>18.110551408977461</v>
      </c>
      <c r="D630" s="6">
        <f t="shared" si="63"/>
        <v>4</v>
      </c>
      <c r="I630" s="17">
        <v>628</v>
      </c>
      <c r="J630" s="9">
        <f t="shared" si="64"/>
        <v>0.40230621396540678</v>
      </c>
      <c r="K630" s="8">
        <f t="shared" si="65"/>
        <v>15.984367650942866</v>
      </c>
      <c r="L630" s="9" cm="1">
        <f t="array" ref="L630">INDEX($J$3:$J$1562,MATCH(MIN(ABS($K$3:$K$1562-C630)),ABS($K$3:$K$1562-C630),0))</f>
        <v>0.45035233824471493</v>
      </c>
      <c r="M630" s="8" cm="1">
        <f t="array" ref="M630">INDEX($H$3:$H$362,MATCH(MIN(ABS($F$3:$F$362-L630)),ABS($F$3:$F$362-L630),0))</f>
        <v>17.478608552722992</v>
      </c>
      <c r="N630" s="8">
        <f t="shared" si="66"/>
        <v>1.0361552153507103</v>
      </c>
      <c r="O630" s="8" cm="1">
        <f t="array" ref="O630">INDEX($G$3:$G$362,MATCH(MIN(ABS($F$3:$F$362-L630)),ABS($F$3:$F$362-L630),0))</f>
        <v>10.057175867714705</v>
      </c>
      <c r="P630" s="18">
        <f t="shared" si="67"/>
        <v>10.420795227031897</v>
      </c>
    </row>
    <row r="631" spans="1:16" x14ac:dyDescent="0.25">
      <c r="A631" s="2">
        <v>45047</v>
      </c>
      <c r="C631" s="7">
        <v>34.463372942585174</v>
      </c>
      <c r="D631" s="6">
        <f t="shared" si="63"/>
        <v>5</v>
      </c>
      <c r="I631" s="17">
        <v>629</v>
      </c>
      <c r="J631" s="9">
        <f t="shared" si="64"/>
        <v>0.40294682895579759</v>
      </c>
      <c r="K631" s="8">
        <f t="shared" si="65"/>
        <v>15.985441943598039</v>
      </c>
      <c r="L631" s="9" cm="1">
        <f t="array" ref="L631">INDEX($J$3:$J$1562,MATCH(MIN(ABS($K$3:$K$1562-C631)),ABS($K$3:$K$1562-C631),0))</f>
        <v>0.67328635490070465</v>
      </c>
      <c r="M631" s="8" cm="1">
        <f t="array" ref="M631">INDEX($H$3:$H$362,MATCH(MIN(ABS($F$3:$F$362-L631)),ABS($F$3:$F$362-L631),0))</f>
        <v>29.094825329859454</v>
      </c>
      <c r="N631" s="8">
        <f t="shared" si="66"/>
        <v>1.1845189841100743</v>
      </c>
      <c r="O631" s="8" cm="1">
        <f t="array" ref="O631">INDEX($G$3:$G$362,MATCH(MIN(ABS($F$3:$F$362-L631)),ABS($F$3:$F$362-L631),0))</f>
        <v>21.712107964758594</v>
      </c>
      <c r="P631" s="18">
        <f t="shared" si="67"/>
        <v>25.718404069304103</v>
      </c>
    </row>
    <row r="632" spans="1:16" x14ac:dyDescent="0.25">
      <c r="A632" s="2">
        <v>45078</v>
      </c>
      <c r="C632" s="7">
        <v>49.638025419577666</v>
      </c>
      <c r="D632" s="6">
        <f t="shared" si="63"/>
        <v>6</v>
      </c>
      <c r="I632" s="17">
        <v>630</v>
      </c>
      <c r="J632" s="9">
        <f t="shared" si="64"/>
        <v>0.40358744394618834</v>
      </c>
      <c r="K632" s="8">
        <f t="shared" si="65"/>
        <v>15.996605912537978</v>
      </c>
      <c r="L632" s="9" cm="1">
        <f t="array" ref="L632">INDEX($J$3:$J$1562,MATCH(MIN(ABS($K$3:$K$1562-C632)),ABS($K$3:$K$1562-C632),0))</f>
        <v>0.80525304292120437</v>
      </c>
      <c r="M632" s="8" cm="1">
        <f t="array" ref="M632">INDEX($H$3:$H$362,MATCH(MIN(ABS($F$3:$F$362-L632)),ABS($F$3:$F$362-L632),0))</f>
        <v>44.691103088719565</v>
      </c>
      <c r="N632" s="8">
        <f t="shared" si="66"/>
        <v>1.1106914349605022</v>
      </c>
      <c r="O632" s="8" cm="1">
        <f t="array" ref="O632">INDEX($G$3:$G$362,MATCH(MIN(ABS($F$3:$F$362-L632)),ABS($F$3:$F$362-L632),0))</f>
        <v>33.348670773655755</v>
      </c>
      <c r="P632" s="18">
        <f t="shared" si="67"/>
        <v>37.04008299561707</v>
      </c>
    </row>
    <row r="633" spans="1:16" x14ac:dyDescent="0.25">
      <c r="A633" s="2">
        <v>45108</v>
      </c>
      <c r="C633" s="7">
        <v>47.054503292700367</v>
      </c>
      <c r="D633" s="6">
        <f t="shared" si="63"/>
        <v>7</v>
      </c>
      <c r="I633" s="17">
        <v>631</v>
      </c>
      <c r="J633" s="9">
        <f t="shared" si="64"/>
        <v>0.40422805893657909</v>
      </c>
      <c r="K633" s="8">
        <f t="shared" si="65"/>
        <v>16.064452675369505</v>
      </c>
      <c r="L633" s="9" cm="1">
        <f t="array" ref="L633">INDEX($J$3:$J$1562,MATCH(MIN(ABS($K$3:$K$1562-C633)),ABS($K$3:$K$1562-C633),0))</f>
        <v>0.78219090326713647</v>
      </c>
      <c r="M633" s="8" cm="1">
        <f t="array" ref="M633">INDEX($H$3:$H$362,MATCH(MIN(ABS($F$3:$F$362-L633)),ABS($F$3:$F$362-L633),0))</f>
        <v>41.414112259759072</v>
      </c>
      <c r="N633" s="8">
        <f t="shared" si="66"/>
        <v>1.1361949037459365</v>
      </c>
      <c r="O633" s="8" cm="1">
        <f t="array" ref="O633">INDEX($G$3:$G$362,MATCH(MIN(ABS($F$3:$F$362-L633)),ABS($F$3:$F$362-L633),0))</f>
        <v>32.455917411374401</v>
      </c>
      <c r="P633" s="18">
        <f t="shared" si="67"/>
        <v>36.876247959202601</v>
      </c>
    </row>
    <row r="634" spans="1:16" x14ac:dyDescent="0.25">
      <c r="A634" s="2">
        <v>45139</v>
      </c>
      <c r="C634" s="7">
        <v>25.173669304389271</v>
      </c>
      <c r="D634" s="6">
        <f t="shared" si="63"/>
        <v>8</v>
      </c>
      <c r="I634" s="17">
        <v>632</v>
      </c>
      <c r="J634" s="9">
        <f t="shared" si="64"/>
        <v>0.4048686739269699</v>
      </c>
      <c r="K634" s="8">
        <f t="shared" si="65"/>
        <v>16.076178822773056</v>
      </c>
      <c r="L634" s="9" cm="1">
        <f t="array" ref="L634">INDEX($J$3:$J$1562,MATCH(MIN(ABS($K$3:$K$1562-C634)),ABS($K$3:$K$1562-C634),0))</f>
        <v>0.56245996156310063</v>
      </c>
      <c r="M634" s="8" cm="1">
        <f t="array" ref="M634">INDEX($H$3:$H$362,MATCH(MIN(ABS($F$3:$F$362-L634)),ABS($F$3:$F$362-L634),0))</f>
        <v>22.89736284611212</v>
      </c>
      <c r="N634" s="8">
        <f t="shared" si="66"/>
        <v>1.0994134771578579</v>
      </c>
      <c r="O634" s="8" cm="1">
        <f t="array" ref="O634">INDEX($G$3:$G$362,MATCH(MIN(ABS($F$3:$F$362-L634)),ABS($F$3:$F$362-L634),0))</f>
        <v>14.715111406221993</v>
      </c>
      <c r="P634" s="18">
        <f t="shared" si="67"/>
        <v>16.177991797879777</v>
      </c>
    </row>
    <row r="635" spans="1:16" x14ac:dyDescent="0.25">
      <c r="A635" s="2">
        <v>45170</v>
      </c>
      <c r="C635" s="7">
        <v>21.673872907249869</v>
      </c>
      <c r="D635" s="6">
        <f t="shared" si="63"/>
        <v>9</v>
      </c>
      <c r="I635" s="17">
        <v>633</v>
      </c>
      <c r="J635" s="9">
        <f t="shared" si="64"/>
        <v>0.40550928891736066</v>
      </c>
      <c r="K635" s="8">
        <f t="shared" si="65"/>
        <v>16.102308208179476</v>
      </c>
      <c r="L635" s="9" cm="1">
        <f t="array" ref="L635">INDEX($J$3:$J$1562,MATCH(MIN(ABS($K$3:$K$1562-C635)),ABS($K$3:$K$1562-C635),0))</f>
        <v>0.51505445227418323</v>
      </c>
      <c r="M635" s="8" cm="1">
        <f t="array" ref="M635">INDEX($H$3:$H$362,MATCH(MIN(ABS($F$3:$F$362-L635)),ABS($F$3:$F$362-L635),0))</f>
        <v>19.771552401386462</v>
      </c>
      <c r="N635" s="8">
        <f t="shared" si="66"/>
        <v>1.0962150299199576</v>
      </c>
      <c r="O635" s="8" cm="1">
        <f t="array" ref="O635">INDEX($G$3:$G$362,MATCH(MIN(ABS($F$3:$F$362-L635)),ABS($F$3:$F$362-L635),0))</f>
        <v>12.617324259402508</v>
      </c>
      <c r="P635" s="18">
        <f t="shared" si="67"/>
        <v>13.831300490530728</v>
      </c>
    </row>
    <row r="636" spans="1:16" x14ac:dyDescent="0.25">
      <c r="A636" s="2">
        <v>45200</v>
      </c>
      <c r="C636" s="7">
        <v>27.973631542091432</v>
      </c>
      <c r="D636" s="6">
        <f t="shared" si="63"/>
        <v>10</v>
      </c>
      <c r="I636" s="17">
        <v>634</v>
      </c>
      <c r="J636" s="9">
        <f t="shared" si="64"/>
        <v>0.40614990390775146</v>
      </c>
      <c r="K636" s="8">
        <f t="shared" si="65"/>
        <v>16.151420100445275</v>
      </c>
      <c r="L636" s="9" cm="1">
        <f t="array" ref="L636">INDEX($J$3:$J$1562,MATCH(MIN(ABS($K$3:$K$1562-C636)),ABS($K$3:$K$1562-C636),0))</f>
        <v>0.59769378603459322</v>
      </c>
      <c r="M636" s="8" cm="1">
        <f t="array" ref="M636">INDEX($H$3:$H$362,MATCH(MIN(ABS($F$3:$F$362-L636)),ABS($F$3:$F$362-L636),0))</f>
        <v>24.690814598019731</v>
      </c>
      <c r="N636" s="8">
        <f t="shared" si="66"/>
        <v>1.1329570124565673</v>
      </c>
      <c r="O636" s="8" cm="1">
        <f t="array" ref="O636">INDEX($G$3:$G$362,MATCH(MIN(ABS($F$3:$F$362-L636)),ABS($F$3:$F$362-L636),0))</f>
        <v>16.889914214532876</v>
      </c>
      <c r="P636" s="18">
        <f t="shared" si="67"/>
        <v>19.135546749144876</v>
      </c>
    </row>
    <row r="637" spans="1:16" x14ac:dyDescent="0.25">
      <c r="A637" s="2">
        <v>45231</v>
      </c>
      <c r="C637" s="7">
        <v>1.6980229731612138</v>
      </c>
      <c r="D637" s="6">
        <f t="shared" si="63"/>
        <v>11</v>
      </c>
      <c r="I637" s="17">
        <v>635</v>
      </c>
      <c r="J637" s="9">
        <f t="shared" si="64"/>
        <v>0.40679051889814222</v>
      </c>
      <c r="K637" s="8">
        <f t="shared" si="65"/>
        <v>16.174190082122902</v>
      </c>
      <c r="L637" s="9" cm="1">
        <f t="array" ref="L637">INDEX($J$3:$J$1562,MATCH(MIN(ABS($K$3:$K$1562-C637)),ABS($K$3:$K$1562-C637),0))</f>
        <v>5.4452274183215889E-2</v>
      </c>
      <c r="M637" s="8" cm="1">
        <f t="array" ref="M637">INDEX($H$3:$H$362,MATCH(MIN(ABS($F$3:$F$362-L637)),ABS($F$3:$F$362-L637),0))</f>
        <v>1.435405762693561</v>
      </c>
      <c r="N637" s="8">
        <f t="shared" si="66"/>
        <v>1.1829567759118143</v>
      </c>
      <c r="O637" s="8" cm="1">
        <f t="array" ref="O637">INDEX($G$3:$G$362,MATCH(MIN(ABS($F$3:$F$362-L637)),ABS($F$3:$F$362-L637),0))</f>
        <v>0.74003341986399751</v>
      </c>
      <c r="P637" s="18">
        <f t="shared" si="67"/>
        <v>0.87542754842930848</v>
      </c>
    </row>
    <row r="638" spans="1:16" x14ac:dyDescent="0.25">
      <c r="A638" s="2">
        <v>45261</v>
      </c>
      <c r="C638" s="7">
        <v>59.099752660183931</v>
      </c>
      <c r="D638" s="6">
        <f t="shared" si="63"/>
        <v>12</v>
      </c>
      <c r="I638" s="17">
        <v>636</v>
      </c>
      <c r="J638" s="9">
        <f t="shared" si="64"/>
        <v>0.40743113388853297</v>
      </c>
      <c r="K638" s="8">
        <f t="shared" si="65"/>
        <v>16.180188792029899</v>
      </c>
      <c r="L638" s="9" cm="1">
        <f t="array" ref="L638">INDEX($J$3:$J$1562,MATCH(MIN(ABS($K$3:$K$1562-C638)),ABS($K$3:$K$1562-C638),0))</f>
        <v>0.8565022421524664</v>
      </c>
      <c r="M638" s="8" cm="1">
        <f t="array" ref="M638">INDEX($H$3:$H$362,MATCH(MIN(ABS($F$3:$F$362-L638)),ABS($F$3:$F$362-L638),0))</f>
        <v>52.812823856189318</v>
      </c>
      <c r="N638" s="8">
        <f t="shared" si="66"/>
        <v>1.1190417089060429</v>
      </c>
      <c r="O638" s="8" cm="1">
        <f t="array" ref="O638">INDEX($G$3:$G$362,MATCH(MIN(ABS($F$3:$F$362-L638)),ABS($F$3:$F$362-L638),0))</f>
        <v>38.917634475696019</v>
      </c>
      <c r="P638" s="18">
        <f t="shared" si="67"/>
        <v>43.550456190263603</v>
      </c>
    </row>
    <row r="639" spans="1:16" x14ac:dyDescent="0.25">
      <c r="A639" s="2">
        <v>45292</v>
      </c>
      <c r="C639" s="7">
        <v>14.963725997722388</v>
      </c>
      <c r="D639" s="6">
        <f t="shared" si="63"/>
        <v>1</v>
      </c>
      <c r="I639" s="17">
        <v>637</v>
      </c>
      <c r="J639" s="9">
        <f t="shared" si="64"/>
        <v>0.40807174887892378</v>
      </c>
      <c r="K639" s="8">
        <f t="shared" si="65"/>
        <v>16.182848624318623</v>
      </c>
      <c r="L639" s="9" cm="1">
        <f t="array" ref="L639">INDEX($J$3:$J$1562,MATCH(MIN(ABS($K$3:$K$1562-C639)),ABS($K$3:$K$1562-C639),0))</f>
        <v>0.38500960922485589</v>
      </c>
      <c r="M639" s="8" cm="1">
        <f t="array" ref="M639">INDEX($H$3:$H$362,MATCH(MIN(ABS($F$3:$F$362-L639)),ABS($F$3:$F$362-L639),0))</f>
        <v>14.766068841694548</v>
      </c>
      <c r="N639" s="8">
        <f t="shared" si="66"/>
        <v>1.0133859023784124</v>
      </c>
      <c r="O639" s="8" cm="1">
        <f t="array" ref="O639">INDEX($G$3:$G$362,MATCH(MIN(ABS($F$3:$F$362-L639)),ABS($F$3:$F$362-L639),0))</f>
        <v>7.1276747968949747</v>
      </c>
      <c r="P639" s="18">
        <f t="shared" si="67"/>
        <v>7.2230851559112814</v>
      </c>
    </row>
    <row r="640" spans="1:16" x14ac:dyDescent="0.25">
      <c r="A640" s="2">
        <v>45323</v>
      </c>
      <c r="C640" s="7">
        <v>36.131046377100304</v>
      </c>
      <c r="D640" s="6">
        <f t="shared" si="63"/>
        <v>2</v>
      </c>
      <c r="I640" s="17">
        <v>638</v>
      </c>
      <c r="J640" s="9">
        <f t="shared" si="64"/>
        <v>0.40871236386931453</v>
      </c>
      <c r="K640" s="8">
        <f t="shared" si="65"/>
        <v>16.231044147568294</v>
      </c>
      <c r="L640" s="9" cm="1">
        <f t="array" ref="L640">INDEX($J$3:$J$1562,MATCH(MIN(ABS($K$3:$K$1562-C640)),ABS($K$3:$K$1562-C640),0))</f>
        <v>0.68994234465086479</v>
      </c>
      <c r="M640" s="8" cm="1">
        <f t="array" ref="M640">INDEX($H$3:$H$362,MATCH(MIN(ABS($F$3:$F$362-L640)),ABS($F$3:$F$362-L640),0))</f>
        <v>29.85148591451054</v>
      </c>
      <c r="N640" s="8">
        <f t="shared" si="66"/>
        <v>1.2103600631664813</v>
      </c>
      <c r="O640" s="8" cm="1">
        <f t="array" ref="O640">INDEX($G$3:$G$362,MATCH(MIN(ABS($F$3:$F$362-L640)),ABS($F$3:$F$362-L640),0))</f>
        <v>22.465695489861304</v>
      </c>
      <c r="P640" s="18">
        <f t="shared" si="67"/>
        <v>27.191580612187462</v>
      </c>
    </row>
    <row r="641" spans="1:16" x14ac:dyDescent="0.25">
      <c r="A641" s="2">
        <v>45352</v>
      </c>
      <c r="C641" s="7">
        <v>24.430175710233335</v>
      </c>
      <c r="D641" s="6">
        <f t="shared" si="63"/>
        <v>3</v>
      </c>
      <c r="I641" s="17">
        <v>639</v>
      </c>
      <c r="J641" s="9">
        <f t="shared" si="64"/>
        <v>0.40935297885970534</v>
      </c>
      <c r="K641" s="8">
        <f t="shared" si="65"/>
        <v>16.23787869650814</v>
      </c>
      <c r="L641" s="9" cm="1">
        <f t="array" ref="L641">INDEX($J$3:$J$1562,MATCH(MIN(ABS($K$3:$K$1562-C641)),ABS($K$3:$K$1562-C641),0))</f>
        <v>0.55028827674567582</v>
      </c>
      <c r="M641" s="8" cm="1">
        <f t="array" ref="M641">INDEX($H$3:$H$362,MATCH(MIN(ABS($F$3:$F$362-L641)),ABS($F$3:$F$362-L641),0))</f>
        <v>22.084168346267546</v>
      </c>
      <c r="N641" s="8">
        <f t="shared" si="66"/>
        <v>1.1062302789573821</v>
      </c>
      <c r="O641" s="8" cm="1">
        <f t="array" ref="O641">INDEX($G$3:$G$362,MATCH(MIN(ABS($F$3:$F$362-L641)),ABS($F$3:$F$362-L641),0))</f>
        <v>14.301635547784395</v>
      </c>
      <c r="P641" s="18">
        <f t="shared" si="67"/>
        <v>15.820902281572344</v>
      </c>
    </row>
    <row r="642" spans="1:16" x14ac:dyDescent="0.25">
      <c r="A642" s="2">
        <v>45383</v>
      </c>
      <c r="C642" s="7">
        <v>36.007414791959569</v>
      </c>
      <c r="D642" s="6">
        <f t="shared" si="63"/>
        <v>4</v>
      </c>
      <c r="I642" s="17">
        <v>640</v>
      </c>
      <c r="J642" s="9">
        <f t="shared" si="64"/>
        <v>0.40999359385009609</v>
      </c>
      <c r="K642" s="8">
        <f t="shared" si="65"/>
        <v>16.263855929785091</v>
      </c>
      <c r="L642" s="9" cm="1">
        <f t="array" ref="L642">INDEX($J$3:$J$1562,MATCH(MIN(ABS($K$3:$K$1562-C642)),ABS($K$3:$K$1562-C642),0))</f>
        <v>0.68737988468930178</v>
      </c>
      <c r="M642" s="8" cm="1">
        <f t="array" ref="M642">INDEX($H$3:$H$362,MATCH(MIN(ABS($F$3:$F$362-L642)),ABS($F$3:$F$362-L642),0))</f>
        <v>29.82800779432765</v>
      </c>
      <c r="N642" s="8">
        <f t="shared" si="66"/>
        <v>1.2071679422990846</v>
      </c>
      <c r="O642" s="8" cm="1">
        <f t="array" ref="O642">INDEX($G$3:$G$362,MATCH(MIN(ABS($F$3:$F$362-L642)),ABS($F$3:$F$362-L642),0))</f>
        <v>22.420388969980056</v>
      </c>
      <c r="P642" s="18">
        <f t="shared" si="67"/>
        <v>27.065174818435917</v>
      </c>
    </row>
    <row r="643" spans="1:16" x14ac:dyDescent="0.25">
      <c r="A643" s="2">
        <v>45413</v>
      </c>
      <c r="C643" s="7">
        <v>36.884496404347495</v>
      </c>
      <c r="D643" s="6">
        <f t="shared" ref="D643:D706" si="68">MONTH(A643)</f>
        <v>5</v>
      </c>
      <c r="I643" s="17">
        <v>641</v>
      </c>
      <c r="J643" s="9">
        <f t="shared" si="64"/>
        <v>0.41063420884048685</v>
      </c>
      <c r="K643" s="8">
        <f t="shared" si="65"/>
        <v>16.279618851300249</v>
      </c>
      <c r="L643" s="9" cm="1">
        <f t="array" ref="L643">INDEX($J$3:$J$1562,MATCH(MIN(ABS($K$3:$K$1562-C643)),ABS($K$3:$K$1562-C643),0))</f>
        <v>0.69698910954516335</v>
      </c>
      <c r="M643" s="8" cm="1">
        <f t="array" ref="M643">INDEX($H$3:$H$362,MATCH(MIN(ABS($F$3:$F$362-L643)),ABS($F$3:$F$362-L643),0))</f>
        <v>30.760304292206182</v>
      </c>
      <c r="N643" s="8">
        <f t="shared" si="66"/>
        <v>1.1990940029059796</v>
      </c>
      <c r="O643" s="8" cm="1">
        <f t="array" ref="O643">INDEX($G$3:$G$362,MATCH(MIN(ABS($F$3:$F$362-L643)),ABS($F$3:$F$362-L643),0))</f>
        <v>22.954765630458674</v>
      </c>
      <c r="P643" s="18">
        <f t="shared" si="67"/>
        <v>27.524921805595294</v>
      </c>
    </row>
    <row r="644" spans="1:16" x14ac:dyDescent="0.25">
      <c r="A644" s="2">
        <v>45444</v>
      </c>
      <c r="C644" s="7">
        <v>44.378383813531919</v>
      </c>
      <c r="D644" s="6">
        <f t="shared" si="68"/>
        <v>6</v>
      </c>
      <c r="I644" s="17">
        <v>642</v>
      </c>
      <c r="J644" s="9">
        <f t="shared" ref="J644:J707" si="69">I644/($I$1+1)</f>
        <v>0.41127482383087766</v>
      </c>
      <c r="K644" s="8">
        <f t="shared" ref="K644:K707" si="70">_xlfn.PERCENTILE.EXC($C$3:$C$1562,J644)</f>
        <v>16.293413498476752</v>
      </c>
      <c r="L644" s="9" cm="1">
        <f t="array" ref="L644">INDEX($J$3:$J$1562,MATCH(MIN(ABS($K$3:$K$1562-C644)),ABS($K$3:$K$1562-C644),0))</f>
        <v>0.75336322869955152</v>
      </c>
      <c r="M644" s="8" cm="1">
        <f t="array" ref="M644">INDEX($H$3:$H$362,MATCH(MIN(ABS($F$3:$F$362-L644)),ABS($F$3:$F$362-L644),0))</f>
        <v>38.188639535438213</v>
      </c>
      <c r="N644" s="8">
        <f t="shared" ref="N644:N707" si="71">C644/M644</f>
        <v>1.1620833932130459</v>
      </c>
      <c r="O644" s="8" cm="1">
        <f t="array" ref="O644">INDEX($G$3:$G$362,MATCH(MIN(ABS($F$3:$F$362-L644)),ABS($F$3:$F$362-L644),0))</f>
        <v>30.540465772719564</v>
      </c>
      <c r="P644" s="18">
        <f t="shared" ref="P644:P707" si="72">N644*O644</f>
        <v>35.490568095468838</v>
      </c>
    </row>
    <row r="645" spans="1:16" x14ac:dyDescent="0.25">
      <c r="A645" s="2">
        <v>45474</v>
      </c>
      <c r="C645" s="7">
        <v>18.69990985609315</v>
      </c>
      <c r="D645" s="6">
        <f t="shared" si="68"/>
        <v>7</v>
      </c>
      <c r="I645" s="17">
        <v>643</v>
      </c>
      <c r="J645" s="9">
        <f t="shared" si="69"/>
        <v>0.41191543882126841</v>
      </c>
      <c r="K645" s="8">
        <f t="shared" si="70"/>
        <v>16.3010043563539</v>
      </c>
      <c r="L645" s="9" cm="1">
        <f t="array" ref="L645">INDEX($J$3:$J$1562,MATCH(MIN(ABS($K$3:$K$1562-C645)),ABS($K$3:$K$1562-C645),0))</f>
        <v>0.464445868033312</v>
      </c>
      <c r="M645" s="8" cm="1">
        <f t="array" ref="M645">INDEX($H$3:$H$362,MATCH(MIN(ABS($F$3:$F$362-L645)),ABS($F$3:$F$362-L645),0))</f>
        <v>17.845047811504703</v>
      </c>
      <c r="N645" s="8">
        <f t="shared" si="71"/>
        <v>1.0479047214453143</v>
      </c>
      <c r="O645" s="8" cm="1">
        <f t="array" ref="O645">INDEX($G$3:$G$362,MATCH(MIN(ABS($F$3:$F$362-L645)),ABS($F$3:$F$362-L645),0))</f>
        <v>10.663485140150476</v>
      </c>
      <c r="P645" s="18">
        <f t="shared" si="72"/>
        <v>11.174316425425634</v>
      </c>
    </row>
    <row r="646" spans="1:16" x14ac:dyDescent="0.25">
      <c r="A646" s="2">
        <v>45505</v>
      </c>
      <c r="C646" s="7">
        <v>4.3963772647337187</v>
      </c>
      <c r="D646" s="6">
        <f t="shared" si="68"/>
        <v>8</v>
      </c>
      <c r="I646" s="17">
        <v>644</v>
      </c>
      <c r="J646" s="9">
        <f t="shared" si="69"/>
        <v>0.41255605381165922</v>
      </c>
      <c r="K646" s="8">
        <f t="shared" si="70"/>
        <v>16.355367017782292</v>
      </c>
      <c r="L646" s="9" cm="1">
        <f t="array" ref="L646">INDEX($J$3:$J$1562,MATCH(MIN(ABS($K$3:$K$1562-C646)),ABS($K$3:$K$1562-C646),0))</f>
        <v>0.13324791800128122</v>
      </c>
      <c r="M646" s="8" cm="1">
        <f t="array" ref="M646">INDEX($H$3:$H$362,MATCH(MIN(ABS($F$3:$F$362-L646)),ABS($F$3:$F$362-L646),0))</f>
        <v>3.7395572045500911</v>
      </c>
      <c r="N646" s="8">
        <f t="shared" si="71"/>
        <v>1.1756411318924189</v>
      </c>
      <c r="O646" s="8" cm="1">
        <f t="array" ref="O646">INDEX($G$3:$G$362,MATCH(MIN(ABS($F$3:$F$362-L646)),ABS($F$3:$F$362-L646),0))</f>
        <v>1.5949677138207221</v>
      </c>
      <c r="P646" s="18">
        <f t="shared" si="72"/>
        <v>1.8751096484080574</v>
      </c>
    </row>
    <row r="647" spans="1:16" x14ac:dyDescent="0.25">
      <c r="A647" s="2">
        <v>45536</v>
      </c>
      <c r="C647" s="7">
        <v>8.3896293605956558</v>
      </c>
      <c r="D647" s="6">
        <f t="shared" si="68"/>
        <v>9</v>
      </c>
      <c r="I647" s="17">
        <v>645</v>
      </c>
      <c r="J647" s="9">
        <f t="shared" si="69"/>
        <v>0.41319666880204997</v>
      </c>
      <c r="K647" s="8">
        <f t="shared" si="70"/>
        <v>16.401947653493497</v>
      </c>
      <c r="L647" s="9" cm="1">
        <f t="array" ref="L647">INDEX($J$3:$J$1562,MATCH(MIN(ABS($K$3:$K$1562-C647)),ABS($K$3:$K$1562-C647),0))</f>
        <v>0.24791800128122998</v>
      </c>
      <c r="M647" s="8" cm="1">
        <f t="array" ref="M647">INDEX($H$3:$H$362,MATCH(MIN(ABS($F$3:$F$362-L647)),ABS($F$3:$F$362-L647),0))</f>
        <v>7.9341070347907428</v>
      </c>
      <c r="N647" s="8">
        <f t="shared" si="71"/>
        <v>1.0574131813205274</v>
      </c>
      <c r="O647" s="8" cm="1">
        <f t="array" ref="O647">INDEX($G$3:$G$362,MATCH(MIN(ABS($F$3:$F$362-L647)),ABS($F$3:$F$362-L647),0))</f>
        <v>3.3340634974936081</v>
      </c>
      <c r="P647" s="18">
        <f t="shared" si="72"/>
        <v>3.5254826896093605</v>
      </c>
    </row>
    <row r="648" spans="1:16" x14ac:dyDescent="0.25">
      <c r="A648" s="2">
        <v>45566</v>
      </c>
      <c r="C648" s="7">
        <v>157.13891521106495</v>
      </c>
      <c r="D648" s="6">
        <f t="shared" si="68"/>
        <v>10</v>
      </c>
      <c r="I648" s="17">
        <v>646</v>
      </c>
      <c r="J648" s="9">
        <f t="shared" si="69"/>
        <v>0.41383728379244072</v>
      </c>
      <c r="K648" s="8">
        <f t="shared" si="70"/>
        <v>16.420459794123129</v>
      </c>
      <c r="L648" s="9" cm="1">
        <f t="array" ref="L648">INDEX($J$3:$J$1562,MATCH(MIN(ABS($K$3:$K$1562-C648)),ABS($K$3:$K$1562-C648),0))</f>
        <v>0.99423446508648305</v>
      </c>
      <c r="M648" s="8" cm="1">
        <f t="array" ref="M648">INDEX($H$3:$H$362,MATCH(MIN(ABS($F$3:$F$362-L648)),ABS($F$3:$F$362-L648),0))</f>
        <v>155.35628163730277</v>
      </c>
      <c r="N648" s="8">
        <f t="shared" si="71"/>
        <v>1.0114744866121599</v>
      </c>
      <c r="O648" s="8" cm="1">
        <f t="array" ref="O648">INDEX($G$3:$G$362,MATCH(MIN(ABS($F$3:$F$362-L648)),ABS($F$3:$F$362-L648),0))</f>
        <v>178.59724126969402</v>
      </c>
      <c r="P648" s="18">
        <f t="shared" si="72"/>
        <v>180.64655292361181</v>
      </c>
    </row>
    <row r="649" spans="1:16" x14ac:dyDescent="0.25">
      <c r="A649" s="2">
        <v>45597</v>
      </c>
      <c r="C649" s="7">
        <v>7.2916350084006663</v>
      </c>
      <c r="D649" s="6">
        <f t="shared" si="68"/>
        <v>11</v>
      </c>
      <c r="I649" s="17">
        <v>647</v>
      </c>
      <c r="J649" s="9">
        <f t="shared" si="69"/>
        <v>0.41447789878283153</v>
      </c>
      <c r="K649" s="8">
        <f t="shared" si="70"/>
        <v>16.496557258521168</v>
      </c>
      <c r="L649" s="9" cm="1">
        <f t="array" ref="L649">INDEX($J$3:$J$1562,MATCH(MIN(ABS($K$3:$K$1562-C649)),ABS($K$3:$K$1562-C649),0))</f>
        <v>0.21652786675208199</v>
      </c>
      <c r="M649" s="8" cm="1">
        <f t="array" ref="M649">INDEX($H$3:$H$362,MATCH(MIN(ABS($F$3:$F$362-L649)),ABS($F$3:$F$362-L649),0))</f>
        <v>6.7402929992719658</v>
      </c>
      <c r="N649" s="8">
        <f t="shared" si="71"/>
        <v>1.0817979291387261</v>
      </c>
      <c r="O649" s="8" cm="1">
        <f t="array" ref="O649">INDEX($G$3:$G$362,MATCH(MIN(ABS($F$3:$F$362-L649)),ABS($F$3:$F$362-L649),0))</f>
        <v>2.8480498960954446</v>
      </c>
      <c r="P649" s="18">
        <f t="shared" si="72"/>
        <v>3.081014479679816</v>
      </c>
    </row>
    <row r="650" spans="1:16" x14ac:dyDescent="0.25">
      <c r="A650" s="2">
        <v>45627</v>
      </c>
      <c r="C650" s="7">
        <v>1.4656579013837976</v>
      </c>
      <c r="D650" s="6">
        <f t="shared" si="68"/>
        <v>12</v>
      </c>
      <c r="I650" s="17">
        <v>648</v>
      </c>
      <c r="J650" s="9">
        <f t="shared" si="69"/>
        <v>0.41511851377322229</v>
      </c>
      <c r="K650" s="8">
        <f t="shared" si="70"/>
        <v>16.522399694326857</v>
      </c>
      <c r="L650" s="9" cm="1">
        <f t="array" ref="L650">INDEX($J$3:$J$1562,MATCH(MIN(ABS($K$3:$K$1562-C650)),ABS($K$3:$K$1562-C650),0))</f>
        <v>4.9967969250480464E-2</v>
      </c>
      <c r="M650" s="8" cm="1">
        <f t="array" ref="M650">INDEX($H$3:$H$362,MATCH(MIN(ABS($F$3:$F$362-L650)),ABS($F$3:$F$362-L650),0))</f>
        <v>1.1644748238020601</v>
      </c>
      <c r="N650" s="8">
        <f t="shared" si="71"/>
        <v>1.2586428417562192</v>
      </c>
      <c r="O650" s="8" cm="1">
        <f t="array" ref="O650">INDEX($G$3:$G$362,MATCH(MIN(ABS($F$3:$F$362-L650)),ABS($F$3:$F$362-L650),0))</f>
        <v>0.64081587889982883</v>
      </c>
      <c r="P650" s="18">
        <f t="shared" si="72"/>
        <v>0.80655831886098983</v>
      </c>
    </row>
    <row r="651" spans="1:16" x14ac:dyDescent="0.25">
      <c r="A651" s="2">
        <v>45658</v>
      </c>
      <c r="C651" s="7">
        <v>5.8061133810334296</v>
      </c>
      <c r="D651" s="6">
        <f t="shared" si="68"/>
        <v>1</v>
      </c>
      <c r="I651" s="17">
        <v>649</v>
      </c>
      <c r="J651" s="9">
        <f t="shared" si="69"/>
        <v>0.4157591287636131</v>
      </c>
      <c r="K651" s="8">
        <f t="shared" si="70"/>
        <v>16.529535593291989</v>
      </c>
      <c r="L651" s="9" cm="1">
        <f t="array" ref="L651">INDEX($J$3:$J$1562,MATCH(MIN(ABS($K$3:$K$1562-C651)),ABS($K$3:$K$1562-C651),0))</f>
        <v>0.17232543241511852</v>
      </c>
      <c r="M651" s="8" cm="1">
        <f t="array" ref="M651">INDEX($H$3:$H$362,MATCH(MIN(ABS($F$3:$F$362-L651)),ABS($F$3:$F$362-L651),0))</f>
        <v>5.2042341903532439</v>
      </c>
      <c r="N651" s="8">
        <f t="shared" si="71"/>
        <v>1.1156518266983162</v>
      </c>
      <c r="O651" s="8" cm="1">
        <f t="array" ref="O651">INDEX($G$3:$G$362,MATCH(MIN(ABS($F$3:$F$362-L651)),ABS($F$3:$F$362-L651),0))</f>
        <v>2.0964448283366797</v>
      </c>
      <c r="P651" s="18">
        <f t="shared" si="72"/>
        <v>2.3389025023060546</v>
      </c>
    </row>
    <row r="652" spans="1:16" x14ac:dyDescent="0.25">
      <c r="A652" s="2">
        <v>45689</v>
      </c>
      <c r="C652" s="7">
        <v>13.993765647918003</v>
      </c>
      <c r="D652" s="6">
        <f t="shared" si="68"/>
        <v>2</v>
      </c>
      <c r="I652" s="17">
        <v>650</v>
      </c>
      <c r="J652" s="9">
        <f t="shared" si="69"/>
        <v>0.41639974375400385</v>
      </c>
      <c r="K652" s="8">
        <f t="shared" si="70"/>
        <v>16.54183237815937</v>
      </c>
      <c r="L652" s="9" cm="1">
        <f t="array" ref="L652">INDEX($J$3:$J$1562,MATCH(MIN(ABS($K$3:$K$1562-C652)),ABS($K$3:$K$1562-C652),0))</f>
        <v>0.35938500960922487</v>
      </c>
      <c r="M652" s="8" cm="1">
        <f t="array" ref="M652">INDEX($H$3:$H$362,MATCH(MIN(ABS($F$3:$F$362-L652)),ABS($F$3:$F$362-L652),0))</f>
        <v>13.889280198453093</v>
      </c>
      <c r="N652" s="8">
        <f t="shared" si="71"/>
        <v>1.0075227404136138</v>
      </c>
      <c r="O652" s="8" cm="1">
        <f t="array" ref="O652">INDEX($G$3:$G$362,MATCH(MIN(ABS($F$3:$F$362-L652)),ABS($F$3:$F$362-L652),0))</f>
        <v>6.2684204040810192</v>
      </c>
      <c r="P652" s="18">
        <f t="shared" si="72"/>
        <v>6.3155761035843208</v>
      </c>
    </row>
    <row r="653" spans="1:16" x14ac:dyDescent="0.25">
      <c r="A653" s="2">
        <v>45717</v>
      </c>
      <c r="C653" s="7">
        <v>0.23738856453145976</v>
      </c>
      <c r="D653" s="6">
        <f t="shared" si="68"/>
        <v>3</v>
      </c>
      <c r="I653" s="17">
        <v>651</v>
      </c>
      <c r="J653" s="9">
        <f t="shared" si="69"/>
        <v>0.4170403587443946</v>
      </c>
      <c r="K653" s="8">
        <f t="shared" si="70"/>
        <v>16.574940891708518</v>
      </c>
      <c r="L653" s="9" cm="1">
        <f t="array" ref="L653">INDEX($J$3:$J$1562,MATCH(MIN(ABS($K$3:$K$1562-C653)),ABS($K$3:$K$1562-C653),0))</f>
        <v>1.1531069827033953E-2</v>
      </c>
      <c r="M653" s="8" cm="1">
        <f t="array" ref="M653">INDEX($H$3:$H$362,MATCH(MIN(ABS($F$3:$F$362-L653)),ABS($F$3:$F$362-L653),0))</f>
        <v>0.21678980718955909</v>
      </c>
      <c r="N653" s="8">
        <f t="shared" si="71"/>
        <v>1.0950171855814665</v>
      </c>
      <c r="O653" s="8" cm="1">
        <f t="array" ref="O653">INDEX($G$3:$G$362,MATCH(MIN(ABS($F$3:$F$362-L653)),ABS($F$3:$F$362-L653),0))</f>
        <v>6.2602580847925957E-2</v>
      </c>
      <c r="P653" s="18">
        <f t="shared" si="72"/>
        <v>6.8550901890232094E-2</v>
      </c>
    </row>
    <row r="654" spans="1:16" x14ac:dyDescent="0.25">
      <c r="A654" s="2">
        <v>45748</v>
      </c>
      <c r="C654" s="7">
        <v>45.033367329507911</v>
      </c>
      <c r="D654" s="6">
        <f t="shared" si="68"/>
        <v>4</v>
      </c>
      <c r="I654" s="17">
        <v>652</v>
      </c>
      <c r="J654" s="9">
        <f t="shared" si="69"/>
        <v>0.41768097373478541</v>
      </c>
      <c r="K654" s="8">
        <f t="shared" si="70"/>
        <v>16.599550743503151</v>
      </c>
      <c r="L654" s="9" cm="1">
        <f t="array" ref="L654">INDEX($J$3:$J$1562,MATCH(MIN(ABS($K$3:$K$1562-C654)),ABS($K$3:$K$1562-C654),0))</f>
        <v>0.7610506085842409</v>
      </c>
      <c r="M654" s="8" cm="1">
        <f t="array" ref="M654">INDEX($H$3:$H$362,MATCH(MIN(ABS($F$3:$F$362-L654)),ABS($F$3:$F$362-L654),0))</f>
        <v>39.215935702147412</v>
      </c>
      <c r="N654" s="8">
        <f t="shared" si="71"/>
        <v>1.1483435629725889</v>
      </c>
      <c r="O654" s="8" cm="1">
        <f t="array" ref="O654">INDEX($G$3:$G$362,MATCH(MIN(ABS($F$3:$F$362-L654)),ABS($F$3:$F$362-L654),0))</f>
        <v>31.497020735637435</v>
      </c>
      <c r="P654" s="18">
        <f t="shared" si="72"/>
        <v>36.169401014583407</v>
      </c>
    </row>
    <row r="655" spans="1:16" x14ac:dyDescent="0.25">
      <c r="A655" s="2">
        <v>45778</v>
      </c>
      <c r="C655" s="7">
        <v>132.24905879763287</v>
      </c>
      <c r="D655" s="6">
        <f t="shared" si="68"/>
        <v>5</v>
      </c>
      <c r="I655" s="17">
        <v>653</v>
      </c>
      <c r="J655" s="9">
        <f t="shared" si="69"/>
        <v>0.41832158872517616</v>
      </c>
      <c r="K655" s="8">
        <f t="shared" si="70"/>
        <v>16.638895290586984</v>
      </c>
      <c r="L655" s="9" cm="1">
        <f t="array" ref="L655">INDEX($J$3:$J$1562,MATCH(MIN(ABS($K$3:$K$1562-C655)),ABS($K$3:$K$1562-C655),0))</f>
        <v>0.99039077514413842</v>
      </c>
      <c r="M655" s="8" cm="1">
        <f t="array" ref="M655">INDEX($H$3:$H$362,MATCH(MIN(ABS($F$3:$F$362-L655)),ABS($F$3:$F$362-L655),0))</f>
        <v>124.61366925686465</v>
      </c>
      <c r="N655" s="8">
        <f t="shared" si="71"/>
        <v>1.0612724878923956</v>
      </c>
      <c r="O655" s="8" cm="1">
        <f t="array" ref="O655">INDEX($G$3:$G$362,MATCH(MIN(ABS($F$3:$F$362-L655)),ABS($F$3:$F$362-L655),0))</f>
        <v>130.44738509310162</v>
      </c>
      <c r="P655" s="18">
        <f t="shared" si="72"/>
        <v>138.44022091681336</v>
      </c>
    </row>
    <row r="656" spans="1:16" x14ac:dyDescent="0.25">
      <c r="A656" s="2">
        <v>45809</v>
      </c>
      <c r="C656" s="7">
        <v>75.892282351359157</v>
      </c>
      <c r="D656" s="6">
        <f t="shared" si="68"/>
        <v>6</v>
      </c>
      <c r="I656" s="17">
        <v>654</v>
      </c>
      <c r="J656" s="9">
        <f t="shared" si="69"/>
        <v>0.41896220371556692</v>
      </c>
      <c r="K656" s="8">
        <f t="shared" si="70"/>
        <v>16.652231772561006</v>
      </c>
      <c r="L656" s="9" cm="1">
        <f t="array" ref="L656">INDEX($J$3:$J$1562,MATCH(MIN(ABS($K$3:$K$1562-C656)),ABS($K$3:$K$1562-C656),0))</f>
        <v>0.91992312620115313</v>
      </c>
      <c r="M656" s="8" cm="1">
        <f t="array" ref="M656">INDEX($H$3:$H$362,MATCH(MIN(ABS($F$3:$F$362-L656)),ABS($F$3:$F$362-L656),0))</f>
        <v>67.940745803070584</v>
      </c>
      <c r="N656" s="8">
        <f t="shared" si="71"/>
        <v>1.1170363447486502</v>
      </c>
      <c r="O656" s="8" cm="1">
        <f t="array" ref="O656">INDEX($G$3:$G$362,MATCH(MIN(ABS($F$3:$F$362-L656)),ABS($F$3:$F$362-L656),0))</f>
        <v>54.1055614917478</v>
      </c>
      <c r="P656" s="18">
        <f t="shared" si="72"/>
        <v>60.437878639315286</v>
      </c>
    </row>
    <row r="657" spans="1:16" x14ac:dyDescent="0.25">
      <c r="A657" s="2">
        <v>45839</v>
      </c>
      <c r="C657" s="7">
        <v>46.75513164119603</v>
      </c>
      <c r="D657" s="6">
        <f t="shared" si="68"/>
        <v>7</v>
      </c>
      <c r="I657" s="17">
        <v>655</v>
      </c>
      <c r="J657" s="9">
        <f t="shared" si="69"/>
        <v>0.41960281870595773</v>
      </c>
      <c r="K657" s="8">
        <f t="shared" si="70"/>
        <v>16.693275434555044</v>
      </c>
      <c r="L657" s="9" cm="1">
        <f t="array" ref="L657">INDEX($J$3:$J$1562,MATCH(MIN(ABS($K$3:$K$1562-C657)),ABS($K$3:$K$1562-C657),0))</f>
        <v>0.77770659833440103</v>
      </c>
      <c r="M657" s="8" cm="1">
        <f t="array" ref="M657">INDEX($H$3:$H$362,MATCH(MIN(ABS($F$3:$F$362-L657)),ABS($F$3:$F$362-L657),0))</f>
        <v>41.287355544340144</v>
      </c>
      <c r="N657" s="8">
        <f t="shared" si="71"/>
        <v>1.1324322186482449</v>
      </c>
      <c r="O657" s="8" cm="1">
        <f t="array" ref="O657">INDEX($G$3:$G$362,MATCH(MIN(ABS($F$3:$F$362-L657)),ABS($F$3:$F$362-L657),0))</f>
        <v>32.438150993196032</v>
      </c>
      <c r="P657" s="18">
        <f t="shared" si="72"/>
        <v>36.734007298071752</v>
      </c>
    </row>
    <row r="658" spans="1:16" x14ac:dyDescent="0.25">
      <c r="A658" s="2">
        <v>45870</v>
      </c>
      <c r="C658" s="7">
        <v>22.71047640966778</v>
      </c>
      <c r="D658" s="6">
        <f t="shared" si="68"/>
        <v>8</v>
      </c>
      <c r="I658" s="17">
        <v>656</v>
      </c>
      <c r="J658" s="9">
        <f t="shared" si="69"/>
        <v>0.42024343369634848</v>
      </c>
      <c r="K658" s="8">
        <f t="shared" si="70"/>
        <v>16.69958919709099</v>
      </c>
      <c r="L658" s="9" cm="1">
        <f t="array" ref="L658">INDEX($J$3:$J$1562,MATCH(MIN(ABS($K$3:$K$1562-C658)),ABS($K$3:$K$1562-C658),0))</f>
        <v>0.52530429212043561</v>
      </c>
      <c r="M658" s="8" cm="1">
        <f t="array" ref="M658">INDEX($H$3:$H$362,MATCH(MIN(ABS($F$3:$F$362-L658)),ABS($F$3:$F$362-L658),0))</f>
        <v>20.613666276313655</v>
      </c>
      <c r="N658" s="8">
        <f t="shared" si="71"/>
        <v>1.101719417848706</v>
      </c>
      <c r="O658" s="8" cm="1">
        <f t="array" ref="O658">INDEX($G$3:$G$362,MATCH(MIN(ABS($F$3:$F$362-L658)),ABS($F$3:$F$362-L658),0))</f>
        <v>13.217134748051638</v>
      </c>
      <c r="P658" s="18">
        <f t="shared" si="72"/>
        <v>14.561574000251355</v>
      </c>
    </row>
    <row r="659" spans="1:16" x14ac:dyDescent="0.25">
      <c r="A659" s="2">
        <v>45901</v>
      </c>
      <c r="C659" s="7">
        <v>4.7596177416216188</v>
      </c>
      <c r="D659" s="6">
        <f t="shared" si="68"/>
        <v>9</v>
      </c>
      <c r="I659" s="17">
        <v>657</v>
      </c>
      <c r="J659" s="9">
        <f t="shared" si="69"/>
        <v>0.42088404868673929</v>
      </c>
      <c r="K659" s="8">
        <f t="shared" si="70"/>
        <v>16.724439209349391</v>
      </c>
      <c r="L659" s="9" cm="1">
        <f t="array" ref="L659">INDEX($J$3:$J$1562,MATCH(MIN(ABS($K$3:$K$1562-C659)),ABS($K$3:$K$1562-C659),0))</f>
        <v>0.14093529788597053</v>
      </c>
      <c r="M659" s="8" cm="1">
        <f t="array" ref="M659">INDEX($H$3:$H$362,MATCH(MIN(ABS($F$3:$F$362-L659)),ABS($F$3:$F$362-L659),0))</f>
        <v>3.9622721892881048</v>
      </c>
      <c r="N659" s="8">
        <f t="shared" si="71"/>
        <v>1.2012344216253281</v>
      </c>
      <c r="O659" s="8" cm="1">
        <f t="array" ref="O659">INDEX($G$3:$G$362,MATCH(MIN(ABS($F$3:$F$362-L659)),ABS($F$3:$F$362-L659),0))</f>
        <v>1.6507937037460201</v>
      </c>
      <c r="P659" s="18">
        <f t="shared" si="72"/>
        <v>1.9829902199420837</v>
      </c>
    </row>
    <row r="660" spans="1:16" x14ac:dyDescent="0.25">
      <c r="A660" s="2">
        <v>45931</v>
      </c>
      <c r="C660" s="7">
        <v>29.757970979062403</v>
      </c>
      <c r="D660" s="6">
        <f t="shared" si="68"/>
        <v>10</v>
      </c>
      <c r="I660" s="17">
        <v>658</v>
      </c>
      <c r="J660" s="9">
        <f t="shared" si="69"/>
        <v>0.42152466367713004</v>
      </c>
      <c r="K660" s="8">
        <f t="shared" si="70"/>
        <v>16.732780158942955</v>
      </c>
      <c r="L660" s="9" cm="1">
        <f t="array" ref="L660">INDEX($J$3:$J$1562,MATCH(MIN(ABS($K$3:$K$1562-C660)),ABS($K$3:$K$1562-C660),0))</f>
        <v>0.62331838565022424</v>
      </c>
      <c r="M660" s="8" cm="1">
        <f t="array" ref="M660">INDEX($H$3:$H$362,MATCH(MIN(ABS($F$3:$F$362-L660)),ABS($F$3:$F$362-L660),0))</f>
        <v>26.129606240396352</v>
      </c>
      <c r="N660" s="8">
        <f t="shared" si="71"/>
        <v>1.1388602914749095</v>
      </c>
      <c r="O660" s="8" cm="1">
        <f t="array" ref="O660">INDEX($G$3:$G$362,MATCH(MIN(ABS($F$3:$F$362-L660)),ABS($F$3:$F$362-L660),0))</f>
        <v>18.07987794606106</v>
      </c>
      <c r="P660" s="18">
        <f t="shared" si="72"/>
        <v>20.590455067481887</v>
      </c>
    </row>
    <row r="661" spans="1:16" x14ac:dyDescent="0.25">
      <c r="A661" s="2">
        <v>45962</v>
      </c>
      <c r="C661" s="7">
        <v>58.91314390471522</v>
      </c>
      <c r="D661" s="6">
        <f t="shared" si="68"/>
        <v>11</v>
      </c>
      <c r="I661" s="17">
        <v>659</v>
      </c>
      <c r="J661" s="9">
        <f t="shared" si="69"/>
        <v>0.42216527866752079</v>
      </c>
      <c r="K661" s="8">
        <f t="shared" si="70"/>
        <v>16.776317634169803</v>
      </c>
      <c r="L661" s="9" cm="1">
        <f t="array" ref="L661">INDEX($J$3:$J$1562,MATCH(MIN(ABS($K$3:$K$1562-C661)),ABS($K$3:$K$1562-C661),0))</f>
        <v>0.85586162716207559</v>
      </c>
      <c r="M661" s="8" cm="1">
        <f t="array" ref="M661">INDEX($H$3:$H$362,MATCH(MIN(ABS($F$3:$F$362-L661)),ABS($F$3:$F$362-L661),0))</f>
        <v>52.812823856189318</v>
      </c>
      <c r="N661" s="8">
        <f t="shared" si="71"/>
        <v>1.1155083103516152</v>
      </c>
      <c r="O661" s="8" cm="1">
        <f t="array" ref="O661">INDEX($G$3:$G$362,MATCH(MIN(ABS($F$3:$F$362-L661)),ABS($F$3:$F$362-L661),0))</f>
        <v>38.917634475696019</v>
      </c>
      <c r="P661" s="18">
        <f t="shared" si="72"/>
        <v>43.412944676865436</v>
      </c>
    </row>
    <row r="662" spans="1:16" x14ac:dyDescent="0.25">
      <c r="A662" s="2">
        <v>45992</v>
      </c>
      <c r="C662" s="7">
        <v>24.446771534567514</v>
      </c>
      <c r="D662" s="6">
        <f t="shared" si="68"/>
        <v>12</v>
      </c>
      <c r="I662" s="17">
        <v>660</v>
      </c>
      <c r="J662" s="9">
        <f t="shared" si="69"/>
        <v>0.4228058936579116</v>
      </c>
      <c r="K662" s="8">
        <f t="shared" si="70"/>
        <v>16.798579874619744</v>
      </c>
      <c r="L662" s="9" cm="1">
        <f t="array" ref="L662">INDEX($J$3:$J$1562,MATCH(MIN(ABS($K$3:$K$1562-C662)),ABS($K$3:$K$1562-C662),0))</f>
        <v>0.55156950672645744</v>
      </c>
      <c r="M662" s="8" cm="1">
        <f t="array" ref="M662">INDEX($H$3:$H$362,MATCH(MIN(ABS($F$3:$F$362-L662)),ABS($F$3:$F$362-L662),0))</f>
        <v>22.084168346267546</v>
      </c>
      <c r="N662" s="8">
        <f t="shared" si="71"/>
        <v>1.1069817595689209</v>
      </c>
      <c r="O662" s="8" cm="1">
        <f t="array" ref="O662">INDEX($G$3:$G$362,MATCH(MIN(ABS($F$3:$F$362-L662)),ABS($F$3:$F$362-L662),0))</f>
        <v>14.301635547784395</v>
      </c>
      <c r="P662" s="18">
        <f t="shared" si="72"/>
        <v>15.831649683399796</v>
      </c>
    </row>
    <row r="663" spans="1:16" x14ac:dyDescent="0.25">
      <c r="A663" s="2">
        <v>46023</v>
      </c>
      <c r="C663" s="7">
        <v>28.320120449037486</v>
      </c>
      <c r="D663" s="6">
        <f t="shared" si="68"/>
        <v>1</v>
      </c>
      <c r="I663" s="17">
        <v>661</v>
      </c>
      <c r="J663" s="9">
        <f t="shared" si="69"/>
        <v>0.42344650864830236</v>
      </c>
      <c r="K663" s="8">
        <f t="shared" si="70"/>
        <v>16.824432005874186</v>
      </c>
      <c r="L663" s="9" cm="1">
        <f t="array" ref="L663">INDEX($J$3:$J$1562,MATCH(MIN(ABS($K$3:$K$1562-C663)),ABS($K$3:$K$1562-C663),0))</f>
        <v>0.60281870595771936</v>
      </c>
      <c r="M663" s="8" cm="1">
        <f t="array" ref="M663">INDEX($H$3:$H$362,MATCH(MIN(ABS($F$3:$F$362-L663)),ABS($F$3:$F$362-L663),0))</f>
        <v>25.26008254434258</v>
      </c>
      <c r="N663" s="8">
        <f t="shared" si="71"/>
        <v>1.121141247235562</v>
      </c>
      <c r="O663" s="8" cm="1">
        <f t="array" ref="O663">INDEX($G$3:$G$362,MATCH(MIN(ABS($F$3:$F$362-L663)),ABS($F$3:$F$362-L663),0))</f>
        <v>17.376480685776716</v>
      </c>
      <c r="P663" s="18">
        <f t="shared" si="72"/>
        <v>19.481489228616361</v>
      </c>
    </row>
    <row r="664" spans="1:16" x14ac:dyDescent="0.25">
      <c r="A664" s="2">
        <v>46054</v>
      </c>
      <c r="C664" s="7">
        <v>61.248889903038112</v>
      </c>
      <c r="D664" s="6">
        <f t="shared" si="68"/>
        <v>2</v>
      </c>
      <c r="I664" s="17">
        <v>662</v>
      </c>
      <c r="J664" s="9">
        <f t="shared" si="69"/>
        <v>0.42408712363869316</v>
      </c>
      <c r="K664" s="8">
        <f t="shared" si="70"/>
        <v>16.842078215339036</v>
      </c>
      <c r="L664" s="9" cm="1">
        <f t="array" ref="L664">INDEX($J$3:$J$1562,MATCH(MIN(ABS($K$3:$K$1562-C664)),ABS($K$3:$K$1562-C664),0))</f>
        <v>0.86547085201793716</v>
      </c>
      <c r="M664" s="8" cm="1">
        <f t="array" ref="M664">INDEX($H$3:$H$362,MATCH(MIN(ABS($F$3:$F$362-L664)),ABS($F$3:$F$362-L664),0))</f>
        <v>53.739788399002038</v>
      </c>
      <c r="N664" s="8">
        <f t="shared" si="71"/>
        <v>1.1397307605359965</v>
      </c>
      <c r="O664" s="8" cm="1">
        <f t="array" ref="O664">INDEX($G$3:$G$362,MATCH(MIN(ABS($F$3:$F$362-L664)),ABS($F$3:$F$362-L664),0))</f>
        <v>39.859626983152431</v>
      </c>
      <c r="P664" s="18">
        <f t="shared" si="72"/>
        <v>45.42924297618945</v>
      </c>
    </row>
    <row r="665" spans="1:16" x14ac:dyDescent="0.25">
      <c r="A665" s="2">
        <v>46082</v>
      </c>
      <c r="C665" s="7">
        <v>20.625422257342109</v>
      </c>
      <c r="D665" s="6">
        <f t="shared" si="68"/>
        <v>3</v>
      </c>
      <c r="I665" s="17">
        <v>663</v>
      </c>
      <c r="J665" s="9">
        <f t="shared" si="69"/>
        <v>0.42472773862908392</v>
      </c>
      <c r="K665" s="8">
        <f t="shared" si="70"/>
        <v>16.845852850092204</v>
      </c>
      <c r="L665" s="9" cm="1">
        <f t="array" ref="L665">INDEX($J$3:$J$1562,MATCH(MIN(ABS($K$3:$K$1562-C665)),ABS($K$3:$K$1562-C665),0))</f>
        <v>0.4996796925048046</v>
      </c>
      <c r="M665" s="8" cm="1">
        <f t="array" ref="M665">INDEX($H$3:$H$362,MATCH(MIN(ABS($F$3:$F$362-L665)),ABS($F$3:$F$362-L665),0))</f>
        <v>19.040456733460061</v>
      </c>
      <c r="N665" s="8">
        <f t="shared" si="71"/>
        <v>1.0832419907814903</v>
      </c>
      <c r="O665" s="8" cm="1">
        <f t="array" ref="O665">INDEX($G$3:$G$362,MATCH(MIN(ABS($F$3:$F$362-L665)),ABS($F$3:$F$362-L665),0))</f>
        <v>12.091595392485354</v>
      </c>
      <c r="P665" s="18">
        <f t="shared" si="72"/>
        <v>13.098123864680131</v>
      </c>
    </row>
    <row r="666" spans="1:16" x14ac:dyDescent="0.25">
      <c r="A666" s="2">
        <v>46113</v>
      </c>
      <c r="C666" s="7">
        <v>8.9972340351164046</v>
      </c>
      <c r="D666" s="6">
        <f t="shared" si="68"/>
        <v>4</v>
      </c>
      <c r="I666" s="17">
        <v>664</v>
      </c>
      <c r="J666" s="9">
        <f t="shared" si="69"/>
        <v>0.42536835361947467</v>
      </c>
      <c r="K666" s="8">
        <f t="shared" si="70"/>
        <v>16.896460303850702</v>
      </c>
      <c r="L666" s="9" cm="1">
        <f t="array" ref="L666">INDEX($J$3:$J$1562,MATCH(MIN(ABS($K$3:$K$1562-C666)),ABS($K$3:$K$1562-C666),0))</f>
        <v>0.26073030108904549</v>
      </c>
      <c r="M666" s="8" cm="1">
        <f t="array" ref="M666">INDEX($H$3:$H$362,MATCH(MIN(ABS($F$3:$F$362-L666)),ABS($F$3:$F$362-L666),0))</f>
        <v>9.5717071303893348</v>
      </c>
      <c r="N666" s="8">
        <f t="shared" si="71"/>
        <v>0.9399821695913545</v>
      </c>
      <c r="O666" s="8" cm="1">
        <f t="array" ref="O666">INDEX($G$3:$G$362,MATCH(MIN(ABS($F$3:$F$362-L666)),ABS($F$3:$F$362-L666),0))</f>
        <v>3.5227161627451609</v>
      </c>
      <c r="P666" s="18">
        <f t="shared" si="72"/>
        <v>3.3112903815117272</v>
      </c>
    </row>
    <row r="667" spans="1:16" x14ac:dyDescent="0.25">
      <c r="A667" s="2">
        <v>46143</v>
      </c>
      <c r="C667" s="7">
        <v>9.8086498648314429</v>
      </c>
      <c r="D667" s="6">
        <f t="shared" si="68"/>
        <v>5</v>
      </c>
      <c r="I667" s="17">
        <v>665</v>
      </c>
      <c r="J667" s="9">
        <f t="shared" si="69"/>
        <v>0.42600896860986548</v>
      </c>
      <c r="K667" s="8">
        <f t="shared" si="70"/>
        <v>16.909921596184503</v>
      </c>
      <c r="L667" s="9" cm="1">
        <f t="array" ref="L667">INDEX($J$3:$J$1562,MATCH(MIN(ABS($K$3:$K$1562-C667)),ABS($K$3:$K$1562-C667),0))</f>
        <v>0.27546444586803331</v>
      </c>
      <c r="M667" s="8" cm="1">
        <f t="array" ref="M667">INDEX($H$3:$H$362,MATCH(MIN(ABS($F$3:$F$362-L667)),ABS($F$3:$F$362-L667),0))</f>
        <v>10.381040448817689</v>
      </c>
      <c r="N667" s="8">
        <f t="shared" si="71"/>
        <v>0.94486192527537671</v>
      </c>
      <c r="O667" s="8" cm="1">
        <f t="array" ref="O667">INDEX($G$3:$G$362,MATCH(MIN(ABS($F$3:$F$362-L667)),ABS($F$3:$F$362-L667),0))</f>
        <v>3.6546572253042338</v>
      </c>
      <c r="P667" s="18">
        <f t="shared" si="72"/>
        <v>3.4531464621225245</v>
      </c>
    </row>
    <row r="668" spans="1:16" x14ac:dyDescent="0.25">
      <c r="A668" s="2">
        <v>46174</v>
      </c>
      <c r="C668" s="7">
        <v>19.482822876006679</v>
      </c>
      <c r="D668" s="6">
        <f t="shared" si="68"/>
        <v>6</v>
      </c>
      <c r="I668" s="17">
        <v>666</v>
      </c>
      <c r="J668" s="9">
        <f t="shared" si="69"/>
        <v>0.42664958360025623</v>
      </c>
      <c r="K668" s="8">
        <f t="shared" si="70"/>
        <v>16.983749183823175</v>
      </c>
      <c r="L668" s="9" cm="1">
        <f t="array" ref="L668">INDEX($J$3:$J$1562,MATCH(MIN(ABS($K$3:$K$1562-C668)),ABS($K$3:$K$1562-C668),0))</f>
        <v>0.47982062780269058</v>
      </c>
      <c r="M668" s="8" cm="1">
        <f t="array" ref="M668">INDEX($H$3:$H$362,MATCH(MIN(ABS($F$3:$F$362-L668)),ABS($F$3:$F$362-L668),0))</f>
        <v>18.264426954659662</v>
      </c>
      <c r="N668" s="8">
        <f t="shared" si="71"/>
        <v>1.0667086859265615</v>
      </c>
      <c r="O668" s="8" cm="1">
        <f t="array" ref="O668">INDEX($G$3:$G$362,MATCH(MIN(ABS($F$3:$F$362-L668)),ABS($F$3:$F$362-L668),0))</f>
        <v>10.969914369354562</v>
      </c>
      <c r="P668" s="18">
        <f t="shared" si="72"/>
        <v>11.701702941661111</v>
      </c>
    </row>
    <row r="669" spans="1:16" x14ac:dyDescent="0.25">
      <c r="A669" s="2">
        <v>46204</v>
      </c>
      <c r="C669" s="7">
        <v>10.010736464952521</v>
      </c>
      <c r="D669" s="6">
        <f t="shared" si="68"/>
        <v>7</v>
      </c>
      <c r="I669" s="17">
        <v>667</v>
      </c>
      <c r="J669" s="9">
        <f t="shared" si="69"/>
        <v>0.42729019859064704</v>
      </c>
      <c r="K669" s="8">
        <f t="shared" si="70"/>
        <v>16.995547832110102</v>
      </c>
      <c r="L669" s="9" cm="1">
        <f t="array" ref="L669">INDEX($J$3:$J$1562,MATCH(MIN(ABS($K$3:$K$1562-C669)),ABS($K$3:$K$1562-C669),0))</f>
        <v>0.28058936579115951</v>
      </c>
      <c r="M669" s="8" cm="1">
        <f t="array" ref="M669">INDEX($H$3:$H$362,MATCH(MIN(ABS($F$3:$F$362-L669)),ABS($F$3:$F$362-L669),0))</f>
        <v>10.443917055431843</v>
      </c>
      <c r="N669" s="8">
        <f t="shared" si="71"/>
        <v>0.9585231682538089</v>
      </c>
      <c r="O669" s="8" cm="1">
        <f t="array" ref="O669">INDEX($G$3:$G$362,MATCH(MIN(ABS($F$3:$F$362-L669)),ABS($F$3:$F$362-L669),0))</f>
        <v>3.7512191322400117</v>
      </c>
      <c r="P669" s="18">
        <f t="shared" si="72"/>
        <v>3.595630447449</v>
      </c>
    </row>
    <row r="670" spans="1:16" x14ac:dyDescent="0.25">
      <c r="A670" s="2">
        <v>46235</v>
      </c>
      <c r="C670" s="7">
        <v>14.024446075546088</v>
      </c>
      <c r="D670" s="6">
        <f t="shared" si="68"/>
        <v>8</v>
      </c>
      <c r="I670" s="17">
        <v>668</v>
      </c>
      <c r="J670" s="9">
        <f t="shared" si="69"/>
        <v>0.42793081358103779</v>
      </c>
      <c r="K670" s="8">
        <f t="shared" si="70"/>
        <v>17.055158094180904</v>
      </c>
      <c r="L670" s="9" cm="1">
        <f t="array" ref="L670">INDEX($J$3:$J$1562,MATCH(MIN(ABS($K$3:$K$1562-C670)),ABS($K$3:$K$1562-C670),0))</f>
        <v>0.36002562459961562</v>
      </c>
      <c r="M670" s="8" cm="1">
        <f t="array" ref="M670">INDEX($H$3:$H$362,MATCH(MIN(ABS($F$3:$F$362-L670)),ABS($F$3:$F$362-L670),0))</f>
        <v>13.889280198453093</v>
      </c>
      <c r="N670" s="8">
        <f t="shared" si="71"/>
        <v>1.0097316689678453</v>
      </c>
      <c r="O670" s="8" cm="1">
        <f t="array" ref="O670">INDEX($G$3:$G$362,MATCH(MIN(ABS($F$3:$F$362-L670)),ABS($F$3:$F$362-L670),0))</f>
        <v>6.2684204040810192</v>
      </c>
      <c r="P670" s="18">
        <f t="shared" si="72"/>
        <v>6.3294225964048225</v>
      </c>
    </row>
    <row r="671" spans="1:16" x14ac:dyDescent="0.25">
      <c r="A671" s="2">
        <v>46266</v>
      </c>
      <c r="C671" s="7">
        <v>98.082483228260486</v>
      </c>
      <c r="D671" s="6">
        <f t="shared" si="68"/>
        <v>9</v>
      </c>
      <c r="I671" s="17">
        <v>669</v>
      </c>
      <c r="J671" s="9">
        <f t="shared" si="69"/>
        <v>0.42857142857142855</v>
      </c>
      <c r="K671" s="8">
        <f t="shared" si="70"/>
        <v>17.068792921895085</v>
      </c>
      <c r="L671" s="9" cm="1">
        <f t="array" ref="L671">INDEX($J$3:$J$1562,MATCH(MIN(ABS($K$3:$K$1562-C671)),ABS($K$3:$K$1562-C671),0))</f>
        <v>0.96540679051889811</v>
      </c>
      <c r="M671" s="8" cm="1">
        <f t="array" ref="M671">INDEX($H$3:$H$362,MATCH(MIN(ABS($F$3:$F$362-L671)),ABS($F$3:$F$362-L671),0))</f>
        <v>89.782361309762734</v>
      </c>
      <c r="N671" s="8">
        <f t="shared" si="71"/>
        <v>1.0924471332388004</v>
      </c>
      <c r="O671" s="8" cm="1">
        <f t="array" ref="O671">INDEX($G$3:$G$362,MATCH(MIN(ABS($F$3:$F$362-L671)),ABS($F$3:$F$362-L671),0))</f>
        <v>90.66955607985544</v>
      </c>
      <c r="P671" s="18">
        <f t="shared" si="72"/>
        <v>99.051696611472721</v>
      </c>
    </row>
    <row r="672" spans="1:16" x14ac:dyDescent="0.25">
      <c r="A672" s="2">
        <v>46296</v>
      </c>
      <c r="C672" s="7">
        <v>54.829042654939379</v>
      </c>
      <c r="D672" s="6">
        <f t="shared" si="68"/>
        <v>10</v>
      </c>
      <c r="I672" s="17">
        <v>670</v>
      </c>
      <c r="J672" s="9">
        <f t="shared" si="69"/>
        <v>0.42921204356181936</v>
      </c>
      <c r="K672" s="8">
        <f t="shared" si="70"/>
        <v>17.089058847098897</v>
      </c>
      <c r="L672" s="9" cm="1">
        <f t="array" ref="L672">INDEX($J$3:$J$1562,MATCH(MIN(ABS($K$3:$K$1562-C672)),ABS($K$3:$K$1562-C672),0))</f>
        <v>0.8340807174887892</v>
      </c>
      <c r="M672" s="8" cm="1">
        <f t="array" ref="M672">INDEX($H$3:$H$362,MATCH(MIN(ABS($F$3:$F$362-L672)),ABS($F$3:$F$362-L672),0))</f>
        <v>49.48693873178776</v>
      </c>
      <c r="N672" s="8">
        <f t="shared" si="71"/>
        <v>1.1079497754368091</v>
      </c>
      <c r="O672" s="8" cm="1">
        <f t="array" ref="O672">INDEX($G$3:$G$362,MATCH(MIN(ABS($F$3:$F$362-L672)),ABS($F$3:$F$362-L672),0))</f>
        <v>37.304652661453737</v>
      </c>
      <c r="P672" s="18">
        <f t="shared" si="72"/>
        <v>41.331681539005828</v>
      </c>
    </row>
    <row r="673" spans="1:16" x14ac:dyDescent="0.25">
      <c r="A673" s="2">
        <v>46327</v>
      </c>
      <c r="C673" s="7">
        <v>20.028388620797003</v>
      </c>
      <c r="D673" s="6">
        <f t="shared" si="68"/>
        <v>11</v>
      </c>
      <c r="I673" s="17">
        <v>671</v>
      </c>
      <c r="J673" s="9">
        <f t="shared" si="69"/>
        <v>0.42985265855221011</v>
      </c>
      <c r="K673" s="8">
        <f t="shared" si="70"/>
        <v>17.095156690240152</v>
      </c>
      <c r="L673" s="9" cm="1">
        <f t="array" ref="L673">INDEX($J$3:$J$1562,MATCH(MIN(ABS($K$3:$K$1562-C673)),ABS($K$3:$K$1562-C673),0))</f>
        <v>0.49071108263933377</v>
      </c>
      <c r="M673" s="8" cm="1">
        <f t="array" ref="M673">INDEX($H$3:$H$362,MATCH(MIN(ABS($F$3:$F$362-L673)),ABS($F$3:$F$362-L673),0))</f>
        <v>18.744074792494931</v>
      </c>
      <c r="N673" s="8">
        <f t="shared" si="71"/>
        <v>1.0685183900789974</v>
      </c>
      <c r="O673" s="8" cm="1">
        <f t="array" ref="O673">INDEX($G$3:$G$362,MATCH(MIN(ABS($F$3:$F$362-L673)),ABS($F$3:$F$362-L673),0))</f>
        <v>11.714097098963624</v>
      </c>
      <c r="P673" s="18">
        <f t="shared" si="72"/>
        <v>12.516728173413664</v>
      </c>
    </row>
    <row r="674" spans="1:16" x14ac:dyDescent="0.25">
      <c r="A674" s="2">
        <v>46357</v>
      </c>
      <c r="C674" s="7">
        <v>2.3795563503794046</v>
      </c>
      <c r="D674" s="6">
        <f t="shared" si="68"/>
        <v>12</v>
      </c>
      <c r="I674" s="17">
        <v>672</v>
      </c>
      <c r="J674" s="9">
        <f t="shared" si="69"/>
        <v>0.43049327354260092</v>
      </c>
      <c r="K674" s="8">
        <f t="shared" si="70"/>
        <v>17.110508611682491</v>
      </c>
      <c r="L674" s="9" cm="1">
        <f t="array" ref="L674">INDEX($J$3:$J$1562,MATCH(MIN(ABS($K$3:$K$1562-C674)),ABS($K$3:$K$1562-C674),0))</f>
        <v>7.8155028827674569E-2</v>
      </c>
      <c r="M674" s="8" cm="1">
        <f t="array" ref="M674">INDEX($H$3:$H$362,MATCH(MIN(ABS($F$3:$F$362-L674)),ABS($F$3:$F$362-L674),0))</f>
        <v>2.3294792052344016</v>
      </c>
      <c r="N674" s="8">
        <f t="shared" si="71"/>
        <v>1.0214971419502172</v>
      </c>
      <c r="O674" s="8" cm="1">
        <f t="array" ref="O674">INDEX($G$3:$G$362,MATCH(MIN(ABS($F$3:$F$362-L674)),ABS($F$3:$F$362-L674),0))</f>
        <v>1.0270017899446511</v>
      </c>
      <c r="P674" s="18">
        <f t="shared" si="72"/>
        <v>1.0490793932062183</v>
      </c>
    </row>
    <row r="675" spans="1:16" x14ac:dyDescent="0.25">
      <c r="A675" s="2">
        <v>46388</v>
      </c>
      <c r="C675" s="7">
        <v>5.308341126186785</v>
      </c>
      <c r="D675" s="6">
        <f t="shared" si="68"/>
        <v>1</v>
      </c>
      <c r="I675" s="17">
        <v>673</v>
      </c>
      <c r="J675" s="9">
        <f t="shared" si="69"/>
        <v>0.43113388853299167</v>
      </c>
      <c r="K675" s="8">
        <f t="shared" si="70"/>
        <v>17.201173281902477</v>
      </c>
      <c r="L675" s="9" cm="1">
        <f t="array" ref="L675">INDEX($J$3:$J$1562,MATCH(MIN(ABS($K$3:$K$1562-C675)),ABS($K$3:$K$1562-C675),0))</f>
        <v>0.16079436258808455</v>
      </c>
      <c r="M675" s="8" cm="1">
        <f t="array" ref="M675">INDEX($H$3:$H$362,MATCH(MIN(ABS($F$3:$F$362-L675)),ABS($F$3:$F$362-L675),0))</f>
        <v>4.7070696595971784</v>
      </c>
      <c r="N675" s="8">
        <f t="shared" si="71"/>
        <v>1.127737958023137</v>
      </c>
      <c r="O675" s="8" cm="1">
        <f t="array" ref="O675">INDEX($G$3:$G$362,MATCH(MIN(ABS($F$3:$F$362-L675)),ABS($F$3:$F$362-L675),0))</f>
        <v>1.9517522748328595</v>
      </c>
      <c r="P675" s="18">
        <f t="shared" si="72"/>
        <v>2.2010651249870214</v>
      </c>
    </row>
    <row r="676" spans="1:16" x14ac:dyDescent="0.25">
      <c r="A676" s="2">
        <v>46419</v>
      </c>
      <c r="C676" s="7">
        <v>25.712677206464271</v>
      </c>
      <c r="D676" s="6">
        <f t="shared" si="68"/>
        <v>2</v>
      </c>
      <c r="I676" s="17">
        <v>674</v>
      </c>
      <c r="J676" s="9">
        <f t="shared" si="69"/>
        <v>0.43177450352338242</v>
      </c>
      <c r="K676" s="8">
        <f t="shared" si="70"/>
        <v>17.201733618949092</v>
      </c>
      <c r="L676" s="9" cm="1">
        <f t="array" ref="L676">INDEX($J$3:$J$1562,MATCH(MIN(ABS($K$3:$K$1562-C676)),ABS($K$3:$K$1562-C676),0))</f>
        <v>0.57206918641896221</v>
      </c>
      <c r="M676" s="8" cm="1">
        <f t="array" ref="M676">INDEX($H$3:$H$362,MATCH(MIN(ABS($F$3:$F$362-L676)),ABS($F$3:$F$362-L676),0))</f>
        <v>23.449762943157452</v>
      </c>
      <c r="N676" s="8">
        <f t="shared" si="71"/>
        <v>1.0965005176722746</v>
      </c>
      <c r="O676" s="8" cm="1">
        <f t="array" ref="O676">INDEX($G$3:$G$362,MATCH(MIN(ABS($F$3:$F$362-L676)),ABS($F$3:$F$362-L676),0))</f>
        <v>15.161702649149026</v>
      </c>
      <c r="P676" s="18">
        <f t="shared" si="72"/>
        <v>16.624814803585004</v>
      </c>
    </row>
    <row r="677" spans="1:16" x14ac:dyDescent="0.25">
      <c r="A677" s="2">
        <v>46447</v>
      </c>
      <c r="C677" s="7">
        <v>13.015650611949539</v>
      </c>
      <c r="D677" s="6">
        <f t="shared" si="68"/>
        <v>3</v>
      </c>
      <c r="I677" s="17">
        <v>675</v>
      </c>
      <c r="J677" s="9">
        <f t="shared" si="69"/>
        <v>0.43241511851377323</v>
      </c>
      <c r="K677" s="8">
        <f t="shared" si="70"/>
        <v>17.208167894495791</v>
      </c>
      <c r="L677" s="9" cm="1">
        <f t="array" ref="L677">INDEX($J$3:$J$1562,MATCH(MIN(ABS($K$3:$K$1562-C677)),ABS($K$3:$K$1562-C677),0))</f>
        <v>0.34016655989750161</v>
      </c>
      <c r="M677" s="8" cm="1">
        <f t="array" ref="M677">INDEX($H$3:$H$362,MATCH(MIN(ABS($F$3:$F$362-L677)),ABS($F$3:$F$362-L677),0))</f>
        <v>13.509517047322342</v>
      </c>
      <c r="N677" s="8">
        <f t="shared" si="71"/>
        <v>0.96344307249157435</v>
      </c>
      <c r="O677" s="8" cm="1">
        <f t="array" ref="O677">INDEX($G$3:$G$362,MATCH(MIN(ABS($F$3:$F$362-L677)),ABS($F$3:$F$362-L677),0))</f>
        <v>5.6630867584900093</v>
      </c>
      <c r="P677" s="18">
        <f t="shared" si="72"/>
        <v>5.4560617063859649</v>
      </c>
    </row>
    <row r="678" spans="1:16" x14ac:dyDescent="0.25">
      <c r="A678" s="2">
        <v>46478</v>
      </c>
      <c r="C678" s="7">
        <v>8.3475447744829552</v>
      </c>
      <c r="D678" s="6">
        <f t="shared" si="68"/>
        <v>4</v>
      </c>
      <c r="I678" s="17">
        <v>676</v>
      </c>
      <c r="J678" s="9">
        <f t="shared" si="69"/>
        <v>0.43305573350416399</v>
      </c>
      <c r="K678" s="8">
        <f t="shared" si="70"/>
        <v>17.208777488946723</v>
      </c>
      <c r="L678" s="9" cm="1">
        <f t="array" ref="L678">INDEX($J$3:$J$1562,MATCH(MIN(ABS($K$3:$K$1562-C678)),ABS($K$3:$K$1562-C678),0))</f>
        <v>0.2472773862908392</v>
      </c>
      <c r="M678" s="8" cm="1">
        <f t="array" ref="M678">INDEX($H$3:$H$362,MATCH(MIN(ABS($F$3:$F$362-L678)),ABS($F$3:$F$362-L678),0))</f>
        <v>7.9341070347907428</v>
      </c>
      <c r="N678" s="8">
        <f t="shared" si="71"/>
        <v>1.0521089188587076</v>
      </c>
      <c r="O678" s="8" cm="1">
        <f t="array" ref="O678">INDEX($G$3:$G$362,MATCH(MIN(ABS($F$3:$F$362-L678)),ABS($F$3:$F$362-L678),0))</f>
        <v>3.3340634974936081</v>
      </c>
      <c r="P678" s="18">
        <f t="shared" si="72"/>
        <v>3.5077979417542813</v>
      </c>
    </row>
    <row r="679" spans="1:16" x14ac:dyDescent="0.25">
      <c r="A679" s="2">
        <v>46508</v>
      </c>
      <c r="C679" s="7">
        <v>17.201733618949092</v>
      </c>
      <c r="D679" s="6">
        <f t="shared" si="68"/>
        <v>5</v>
      </c>
      <c r="I679" s="17">
        <v>677</v>
      </c>
      <c r="J679" s="9">
        <f t="shared" si="69"/>
        <v>0.4336963484945548</v>
      </c>
      <c r="K679" s="8">
        <f t="shared" si="70"/>
        <v>17.213161366688581</v>
      </c>
      <c r="L679" s="9" cm="1">
        <f t="array" ref="L679">INDEX($J$3:$J$1562,MATCH(MIN(ABS($K$3:$K$1562-C679)),ABS($K$3:$K$1562-C679),0))</f>
        <v>0.43177450352338242</v>
      </c>
      <c r="M679" s="8" cm="1">
        <f t="array" ref="M679">INDEX($H$3:$H$362,MATCH(MIN(ABS($F$3:$F$362-L679)),ABS($F$3:$F$362-L679),0))</f>
        <v>16.652231772561006</v>
      </c>
      <c r="N679" s="8">
        <f t="shared" si="71"/>
        <v>1.0329986907396724</v>
      </c>
      <c r="O679" s="8" cm="1">
        <f t="array" ref="O679">INDEX($G$3:$G$362,MATCH(MIN(ABS($F$3:$F$362-L679)),ABS($F$3:$F$362-L679),0))</f>
        <v>9.0825561212291603</v>
      </c>
      <c r="P679" s="18">
        <f t="shared" si="72"/>
        <v>9.3822685817993197</v>
      </c>
    </row>
    <row r="680" spans="1:16" x14ac:dyDescent="0.25">
      <c r="A680" s="2">
        <v>46539</v>
      </c>
      <c r="C680" s="7">
        <v>6.1809238309984265</v>
      </c>
      <c r="D680" s="6">
        <f t="shared" si="68"/>
        <v>6</v>
      </c>
      <c r="I680" s="17">
        <v>678</v>
      </c>
      <c r="J680" s="9">
        <f t="shared" si="69"/>
        <v>0.43433696348494555</v>
      </c>
      <c r="K680" s="8">
        <f t="shared" si="70"/>
        <v>17.242772400947214</v>
      </c>
      <c r="L680" s="9" cm="1">
        <f t="array" ref="L680">INDEX($J$3:$J$1562,MATCH(MIN(ABS($K$3:$K$1562-C680)),ABS($K$3:$K$1562-C680),0))</f>
        <v>0.18193465727098015</v>
      </c>
      <c r="M680" s="8" cm="1">
        <f t="array" ref="M680">INDEX($H$3:$H$362,MATCH(MIN(ABS($F$3:$F$362-L680)),ABS($F$3:$F$362-L680),0))</f>
        <v>5.700452563304462</v>
      </c>
      <c r="N680" s="8">
        <f t="shared" si="71"/>
        <v>1.0842865127563561</v>
      </c>
      <c r="O680" s="8" cm="1">
        <f t="array" ref="O680">INDEX($G$3:$G$362,MATCH(MIN(ABS($F$3:$F$362-L680)),ABS($F$3:$F$362-L680),0))</f>
        <v>2.1985930743230666</v>
      </c>
      <c r="P680" s="18">
        <f t="shared" si="72"/>
        <v>2.383904817528034</v>
      </c>
    </row>
    <row r="681" spans="1:16" x14ac:dyDescent="0.25">
      <c r="A681" s="2">
        <v>46569</v>
      </c>
      <c r="C681" s="7">
        <v>20.9646350022254</v>
      </c>
      <c r="D681" s="6">
        <f t="shared" si="68"/>
        <v>7</v>
      </c>
      <c r="I681" s="17">
        <v>679</v>
      </c>
      <c r="J681" s="9">
        <f t="shared" si="69"/>
        <v>0.4349775784753363</v>
      </c>
      <c r="K681" s="8">
        <f t="shared" si="70"/>
        <v>17.24914917111278</v>
      </c>
      <c r="L681" s="9" cm="1">
        <f t="array" ref="L681">INDEX($J$3:$J$1562,MATCH(MIN(ABS($K$3:$K$1562-C681)),ABS($K$3:$K$1562-C681),0))</f>
        <v>0.50544522741832154</v>
      </c>
      <c r="M681" s="8" cm="1">
        <f t="array" ref="M681">INDEX($H$3:$H$362,MATCH(MIN(ABS($F$3:$F$362-L681)),ABS($F$3:$F$362-L681),0))</f>
        <v>19.423676058232271</v>
      </c>
      <c r="N681" s="8">
        <f t="shared" si="71"/>
        <v>1.0793340529039575</v>
      </c>
      <c r="O681" s="8" cm="1">
        <f t="array" ref="O681">INDEX($G$3:$G$362,MATCH(MIN(ABS($F$3:$F$362-L681)),ABS($F$3:$F$362-L681),0))</f>
        <v>12.174154270000868</v>
      </c>
      <c r="P681" s="18">
        <f t="shared" si="72"/>
        <v>13.139979268918056</v>
      </c>
    </row>
    <row r="682" spans="1:16" x14ac:dyDescent="0.25">
      <c r="A682" s="2">
        <v>46600</v>
      </c>
      <c r="C682" s="7">
        <v>18.565509127031699</v>
      </c>
      <c r="D682" s="6">
        <f t="shared" si="68"/>
        <v>8</v>
      </c>
      <c r="I682" s="17">
        <v>680</v>
      </c>
      <c r="J682" s="9">
        <f t="shared" si="69"/>
        <v>0.43561819346572711</v>
      </c>
      <c r="K682" s="8">
        <f t="shared" si="70"/>
        <v>17.368232389897642</v>
      </c>
      <c r="L682" s="9" cm="1">
        <f t="array" ref="L682">INDEX($J$3:$J$1562,MATCH(MIN(ABS($K$3:$K$1562-C682)),ABS($K$3:$K$1562-C682),0))</f>
        <v>0.46124279308135813</v>
      </c>
      <c r="M682" s="8" cm="1">
        <f t="array" ref="M682">INDEX($H$3:$H$362,MATCH(MIN(ABS($F$3:$F$362-L682)),ABS($F$3:$F$362-L682),0))</f>
        <v>17.82993500779202</v>
      </c>
      <c r="N682" s="8">
        <f t="shared" si="71"/>
        <v>1.0412550084404806</v>
      </c>
      <c r="O682" s="8" cm="1">
        <f t="array" ref="O682">INDEX($G$3:$G$362,MATCH(MIN(ABS($F$3:$F$362-L682)),ABS($F$3:$F$362-L682),0))</f>
        <v>10.459704925572067</v>
      </c>
      <c r="P682" s="18">
        <f t="shared" si="72"/>
        <v>10.891220140561479</v>
      </c>
    </row>
    <row r="683" spans="1:16" x14ac:dyDescent="0.25">
      <c r="A683" s="2">
        <v>46631</v>
      </c>
      <c r="C683" s="7">
        <v>15.316302828519747</v>
      </c>
      <c r="D683" s="6">
        <f t="shared" si="68"/>
        <v>9</v>
      </c>
      <c r="I683" s="17">
        <v>681</v>
      </c>
      <c r="J683" s="9">
        <f t="shared" si="69"/>
        <v>0.43625880845611786</v>
      </c>
      <c r="K683" s="8">
        <f t="shared" si="70"/>
        <v>17.420011207552278</v>
      </c>
      <c r="L683" s="9" cm="1">
        <f t="array" ref="L683">INDEX($J$3:$J$1562,MATCH(MIN(ABS($K$3:$K$1562-C683)),ABS($K$3:$K$1562-C683),0))</f>
        <v>0.39269698910954515</v>
      </c>
      <c r="M683" s="8" cm="1">
        <f t="array" ref="M683">INDEX($H$3:$H$362,MATCH(MIN(ABS($F$3:$F$362-L683)),ABS($F$3:$F$362-L683),0))</f>
        <v>15.053465330888324</v>
      </c>
      <c r="N683" s="8">
        <f t="shared" si="71"/>
        <v>1.0174602652514904</v>
      </c>
      <c r="O683" s="8" cm="1">
        <f t="array" ref="O683">INDEX($G$3:$G$362,MATCH(MIN(ABS($F$3:$F$362-L683)),ABS($F$3:$F$362-L683),0))</f>
        <v>7.2832809072089644</v>
      </c>
      <c r="P683" s="18">
        <f t="shared" si="72"/>
        <v>7.4104489237499482</v>
      </c>
    </row>
    <row r="684" spans="1:16" x14ac:dyDescent="0.25">
      <c r="A684" s="2">
        <v>46661</v>
      </c>
      <c r="C684" s="7">
        <v>15.385805716543167</v>
      </c>
      <c r="D684" s="6">
        <f t="shared" si="68"/>
        <v>10</v>
      </c>
      <c r="I684" s="17">
        <v>682</v>
      </c>
      <c r="J684" s="9">
        <f t="shared" si="69"/>
        <v>0.43689942344650867</v>
      </c>
      <c r="K684" s="8">
        <f t="shared" si="70"/>
        <v>17.478608552722992</v>
      </c>
      <c r="L684" s="9" cm="1">
        <f t="array" ref="L684">INDEX($J$3:$J$1562,MATCH(MIN(ABS($K$3:$K$1562-C684)),ABS($K$3:$K$1562-C684),0))</f>
        <v>0.39461883408071746</v>
      </c>
      <c r="M684" s="8" cm="1">
        <f t="array" ref="M684">INDEX($H$3:$H$362,MATCH(MIN(ABS($F$3:$F$362-L684)),ABS($F$3:$F$362-L684),0))</f>
        <v>15.053465330888324</v>
      </c>
      <c r="N684" s="8">
        <f t="shared" si="71"/>
        <v>1.0220773342449536</v>
      </c>
      <c r="O684" s="8" cm="1">
        <f t="array" ref="O684">INDEX($G$3:$G$362,MATCH(MIN(ABS($F$3:$F$362-L684)),ABS($F$3:$F$362-L684),0))</f>
        <v>7.2832809072089644</v>
      </c>
      <c r="P684" s="18">
        <f t="shared" si="72"/>
        <v>7.4440763341973053</v>
      </c>
    </row>
    <row r="685" spans="1:16" x14ac:dyDescent="0.25">
      <c r="A685" s="2">
        <v>46692</v>
      </c>
      <c r="C685" s="7">
        <v>4.1221223311949142</v>
      </c>
      <c r="D685" s="6">
        <f t="shared" si="68"/>
        <v>11</v>
      </c>
      <c r="I685" s="17">
        <v>683</v>
      </c>
      <c r="J685" s="9">
        <f t="shared" si="69"/>
        <v>0.43754003843689943</v>
      </c>
      <c r="K685" s="8">
        <f t="shared" si="70"/>
        <v>17.484122831085369</v>
      </c>
      <c r="L685" s="9" cm="1">
        <f t="array" ref="L685">INDEX($J$3:$J$1562,MATCH(MIN(ABS($K$3:$K$1562-C685)),ABS($K$3:$K$1562-C685),0))</f>
        <v>0.12748238308776424</v>
      </c>
      <c r="M685" s="8" cm="1">
        <f t="array" ref="M685">INDEX($H$3:$H$362,MATCH(MIN(ABS($F$3:$F$362-L685)),ABS($F$3:$F$362-L685),0))</f>
        <v>3.5036941082031419</v>
      </c>
      <c r="N685" s="8">
        <f t="shared" si="71"/>
        <v>1.1765074815018401</v>
      </c>
      <c r="O685" s="8" cm="1">
        <f t="array" ref="O685">INDEX($G$3:$G$362,MATCH(MIN(ABS($F$3:$F$362-L685)),ABS($F$3:$F$362-L685),0))</f>
        <v>1.5549833127668655</v>
      </c>
      <c r="P685" s="18">
        <f t="shared" si="72"/>
        <v>1.8294495010807332</v>
      </c>
    </row>
    <row r="686" spans="1:16" x14ac:dyDescent="0.25">
      <c r="A686" s="2">
        <v>46722</v>
      </c>
      <c r="C686" s="7">
        <v>3.5951562808462785</v>
      </c>
      <c r="D686" s="6">
        <f t="shared" si="68"/>
        <v>12</v>
      </c>
      <c r="I686" s="17">
        <v>684</v>
      </c>
      <c r="J686" s="9">
        <f t="shared" si="69"/>
        <v>0.43818065342729018</v>
      </c>
      <c r="K686" s="8">
        <f t="shared" si="70"/>
        <v>17.484926236854733</v>
      </c>
      <c r="L686" s="9" cm="1">
        <f t="array" ref="L686">INDEX($J$3:$J$1562,MATCH(MIN(ABS($K$3:$K$1562-C686)),ABS($K$3:$K$1562-C686),0))</f>
        <v>0.1133888532991672</v>
      </c>
      <c r="M686" s="8" cm="1">
        <f t="array" ref="M686">INDEX($H$3:$H$362,MATCH(MIN(ABS($F$3:$F$362-L686)),ABS($F$3:$F$362-L686),0))</f>
        <v>3.0936068999421402</v>
      </c>
      <c r="N686" s="8">
        <f t="shared" si="71"/>
        <v>1.1621244706021048</v>
      </c>
      <c r="O686" s="8" cm="1">
        <f t="array" ref="O686">INDEX($G$3:$G$362,MATCH(MIN(ABS($F$3:$F$362-L686)),ABS($F$3:$F$362-L686),0))</f>
        <v>1.3774577531801064</v>
      </c>
      <c r="P686" s="18">
        <f t="shared" si="72"/>
        <v>1.6007773621911958</v>
      </c>
    </row>
    <row r="687" spans="1:16" x14ac:dyDescent="0.25">
      <c r="A687" s="2">
        <v>46753</v>
      </c>
      <c r="C687" s="7">
        <v>20.976259589801959</v>
      </c>
      <c r="D687" s="6">
        <f t="shared" si="68"/>
        <v>1</v>
      </c>
      <c r="I687" s="17">
        <v>685</v>
      </c>
      <c r="J687" s="9">
        <f t="shared" si="69"/>
        <v>0.43882126841768099</v>
      </c>
      <c r="K687" s="8">
        <f t="shared" si="70"/>
        <v>17.528248416286374</v>
      </c>
      <c r="L687" s="9" cm="1">
        <f t="array" ref="L687">INDEX($J$3:$J$1562,MATCH(MIN(ABS($K$3:$K$1562-C687)),ABS($K$3:$K$1562-C687),0))</f>
        <v>0.50672645739910316</v>
      </c>
      <c r="M687" s="8" cm="1">
        <f t="array" ref="M687">INDEX($H$3:$H$362,MATCH(MIN(ABS($F$3:$F$362-L687)),ABS($F$3:$F$362-L687),0))</f>
        <v>19.664920460314015</v>
      </c>
      <c r="N687" s="8">
        <f t="shared" si="71"/>
        <v>1.0666841817201536</v>
      </c>
      <c r="O687" s="8" cm="1">
        <f t="array" ref="O687">INDEX($G$3:$G$362,MATCH(MIN(ABS($F$3:$F$362-L687)),ABS($F$3:$F$362-L687),0))</f>
        <v>12.191169283881806</v>
      </c>
      <c r="P687" s="18">
        <f t="shared" si="72"/>
        <v>13.004127431789334</v>
      </c>
    </row>
    <row r="688" spans="1:16" x14ac:dyDescent="0.25">
      <c r="A688" s="2">
        <v>46784</v>
      </c>
      <c r="C688" s="7">
        <v>9.7723339667755571</v>
      </c>
      <c r="D688" s="6">
        <f t="shared" si="68"/>
        <v>2</v>
      </c>
      <c r="I688" s="17">
        <v>686</v>
      </c>
      <c r="J688" s="9">
        <f t="shared" si="69"/>
        <v>0.43946188340807174</v>
      </c>
      <c r="K688" s="8">
        <f t="shared" si="70"/>
        <v>17.569326407836019</v>
      </c>
      <c r="L688" s="9" cm="1">
        <f t="array" ref="L688">INDEX($J$3:$J$1562,MATCH(MIN(ABS($K$3:$K$1562-C688)),ABS($K$3:$K$1562-C688),0))</f>
        <v>0.27482383087764256</v>
      </c>
      <c r="M688" s="8" cm="1">
        <f t="array" ref="M688">INDEX($H$3:$H$362,MATCH(MIN(ABS($F$3:$F$362-L688)),ABS($F$3:$F$362-L688),0))</f>
        <v>10.381040448817689</v>
      </c>
      <c r="N688" s="8">
        <f t="shared" si="71"/>
        <v>0.94136363449855753</v>
      </c>
      <c r="O688" s="8" cm="1">
        <f t="array" ref="O688">INDEX($G$3:$G$362,MATCH(MIN(ABS($F$3:$F$362-L688)),ABS($F$3:$F$362-L688),0))</f>
        <v>3.6546572253042338</v>
      </c>
      <c r="P688" s="18">
        <f t="shared" si="72"/>
        <v>3.440361408458807</v>
      </c>
    </row>
    <row r="689" spans="1:16" x14ac:dyDescent="0.25">
      <c r="A689" s="2">
        <v>46813</v>
      </c>
      <c r="C689" s="7">
        <v>17.886928128509666</v>
      </c>
      <c r="D689" s="6">
        <f t="shared" si="68"/>
        <v>3</v>
      </c>
      <c r="I689" s="17">
        <v>687</v>
      </c>
      <c r="J689" s="9">
        <f t="shared" si="69"/>
        <v>0.44010249839846255</v>
      </c>
      <c r="K689" s="8">
        <f t="shared" si="70"/>
        <v>17.593089139937256</v>
      </c>
      <c r="L689" s="9" cm="1">
        <f t="array" ref="L689">INDEX($J$3:$J$1562,MATCH(MIN(ABS($K$3:$K$1562-C689)),ABS($K$3:$K$1562-C689),0))</f>
        <v>0.44650864830237025</v>
      </c>
      <c r="M689" s="8" cm="1">
        <f t="array" ref="M689">INDEX($H$3:$H$362,MATCH(MIN(ABS($F$3:$F$362-L689)),ABS($F$3:$F$362-L689),0))</f>
        <v>17.068792921895085</v>
      </c>
      <c r="N689" s="8">
        <f t="shared" si="71"/>
        <v>1.0479316381866179</v>
      </c>
      <c r="O689" s="8" cm="1">
        <f t="array" ref="O689">INDEX($G$3:$G$362,MATCH(MIN(ABS($F$3:$F$362-L689)),ABS($F$3:$F$362-L689),0))</f>
        <v>9.5883445930632334</v>
      </c>
      <c r="P689" s="18">
        <f t="shared" si="72"/>
        <v>10.047929656906554</v>
      </c>
    </row>
    <row r="690" spans="1:16" x14ac:dyDescent="0.25">
      <c r="A690" s="2">
        <v>46844</v>
      </c>
      <c r="C690" s="7">
        <v>21.679896824312124</v>
      </c>
      <c r="D690" s="6">
        <f t="shared" si="68"/>
        <v>4</v>
      </c>
      <c r="I690" s="17">
        <v>688</v>
      </c>
      <c r="J690" s="9">
        <f t="shared" si="69"/>
        <v>0.4407431133888533</v>
      </c>
      <c r="K690" s="8">
        <f t="shared" si="70"/>
        <v>17.61568792685032</v>
      </c>
      <c r="L690" s="9" cm="1">
        <f t="array" ref="L690">INDEX($J$3:$J$1562,MATCH(MIN(ABS($K$3:$K$1562-C690)),ABS($K$3:$K$1562-C690),0))</f>
        <v>0.51569506726457404</v>
      </c>
      <c r="M690" s="8" cm="1">
        <f t="array" ref="M690">INDEX($H$3:$H$362,MATCH(MIN(ABS($F$3:$F$362-L690)),ABS($F$3:$F$362-L690),0))</f>
        <v>19.771552401386462</v>
      </c>
      <c r="N690" s="8">
        <f t="shared" si="71"/>
        <v>1.0965197058978455</v>
      </c>
      <c r="O690" s="8" cm="1">
        <f t="array" ref="O690">INDEX($G$3:$G$362,MATCH(MIN(ABS($F$3:$F$362-L690)),ABS($F$3:$F$362-L690),0))</f>
        <v>12.617324259402508</v>
      </c>
      <c r="P690" s="18">
        <f t="shared" si="72"/>
        <v>13.83514468613779</v>
      </c>
    </row>
    <row r="691" spans="1:16" x14ac:dyDescent="0.25">
      <c r="A691" s="2">
        <v>46874</v>
      </c>
      <c r="C691" s="7">
        <v>13.465779985863913</v>
      </c>
      <c r="D691" s="6">
        <f t="shared" si="68"/>
        <v>5</v>
      </c>
      <c r="I691" s="17">
        <v>689</v>
      </c>
      <c r="J691" s="9">
        <f t="shared" si="69"/>
        <v>0.44138372837924406</v>
      </c>
      <c r="K691" s="8">
        <f t="shared" si="70"/>
        <v>17.629825901505473</v>
      </c>
      <c r="L691" s="9" cm="1">
        <f t="array" ref="L691">INDEX($J$3:$J$1562,MATCH(MIN(ABS($K$3:$K$1562-C691)),ABS($K$3:$K$1562-C691),0))</f>
        <v>0.34785393978219092</v>
      </c>
      <c r="M691" s="8" cm="1">
        <f t="array" ref="M691">INDEX($H$3:$H$362,MATCH(MIN(ABS($F$3:$F$362-L691)),ABS($F$3:$F$362-L691),0))</f>
        <v>13.681139783697287</v>
      </c>
      <c r="N691" s="8">
        <f t="shared" si="71"/>
        <v>0.9842586362511988</v>
      </c>
      <c r="O691" s="8" cm="1">
        <f t="array" ref="O691">INDEX($G$3:$G$362,MATCH(MIN(ABS($F$3:$F$362-L691)),ABS($F$3:$F$362-L691),0))</f>
        <v>5.9833735399377002</v>
      </c>
      <c r="P691" s="18">
        <f t="shared" si="72"/>
        <v>5.8891870806005882</v>
      </c>
    </row>
    <row r="692" spans="1:16" x14ac:dyDescent="0.25">
      <c r="A692" s="2">
        <v>46905</v>
      </c>
      <c r="C692" s="7">
        <v>23.582732890823959</v>
      </c>
      <c r="D692" s="6">
        <f t="shared" si="68"/>
        <v>6</v>
      </c>
      <c r="I692" s="17">
        <v>690</v>
      </c>
      <c r="J692" s="9">
        <f t="shared" si="69"/>
        <v>0.44202434336963486</v>
      </c>
      <c r="K692" s="8">
        <f t="shared" si="70"/>
        <v>17.667581381972536</v>
      </c>
      <c r="L692" s="9" cm="1">
        <f t="array" ref="L692">INDEX($J$3:$J$1562,MATCH(MIN(ABS($K$3:$K$1562-C692)),ABS($K$3:$K$1562-C692),0))</f>
        <v>0.53939782190903263</v>
      </c>
      <c r="M692" s="8" cm="1">
        <f t="array" ref="M692">INDEX($H$3:$H$362,MATCH(MIN(ABS($F$3:$F$362-L692)),ABS($F$3:$F$362-L692),0))</f>
        <v>20.974881788016749</v>
      </c>
      <c r="N692" s="8">
        <f t="shared" si="71"/>
        <v>1.1243321001359403</v>
      </c>
      <c r="O692" s="8" cm="1">
        <f t="array" ref="O692">INDEX($G$3:$G$362,MATCH(MIN(ABS($F$3:$F$362-L692)),ABS($F$3:$F$362-L692),0))</f>
        <v>13.785662111162397</v>
      </c>
      <c r="P692" s="18">
        <f t="shared" si="72"/>
        <v>15.499662433207678</v>
      </c>
    </row>
    <row r="693" spans="1:16" x14ac:dyDescent="0.25">
      <c r="A693" s="2">
        <v>46935</v>
      </c>
      <c r="C693" s="7">
        <v>95.060921202172622</v>
      </c>
      <c r="D693" s="6">
        <f t="shared" si="68"/>
        <v>7</v>
      </c>
      <c r="I693" s="17">
        <v>691</v>
      </c>
      <c r="J693" s="9">
        <f t="shared" si="69"/>
        <v>0.44266495836002562</v>
      </c>
      <c r="K693" s="8">
        <f t="shared" si="70"/>
        <v>17.700979280123349</v>
      </c>
      <c r="L693" s="9" cm="1">
        <f t="array" ref="L693">INDEX($J$3:$J$1562,MATCH(MIN(ABS($K$3:$K$1562-C693)),ABS($K$3:$K$1562-C693),0))</f>
        <v>0.96156310057655348</v>
      </c>
      <c r="M693" s="8" cm="1">
        <f t="array" ref="M693">INDEX($H$3:$H$362,MATCH(MIN(ABS($F$3:$F$362-L693)),ABS($F$3:$F$362-L693),0))</f>
        <v>86.156186375604776</v>
      </c>
      <c r="N693" s="8">
        <f t="shared" si="71"/>
        <v>1.1033557217556837</v>
      </c>
      <c r="O693" s="8" cm="1">
        <f t="array" ref="O693">INDEX($G$3:$G$362,MATCH(MIN(ABS($F$3:$F$362-L693)),ABS($F$3:$F$362-L693),0))</f>
        <v>84.37177479812155</v>
      </c>
      <c r="P693" s="18">
        <f t="shared" si="72"/>
        <v>93.092080478189416</v>
      </c>
    </row>
    <row r="694" spans="1:16" x14ac:dyDescent="0.25">
      <c r="A694" s="2">
        <v>46966</v>
      </c>
      <c r="C694" s="7">
        <v>46.527881869745059</v>
      </c>
      <c r="D694" s="6">
        <f t="shared" si="68"/>
        <v>8</v>
      </c>
      <c r="I694" s="17">
        <v>692</v>
      </c>
      <c r="J694" s="9">
        <f t="shared" si="69"/>
        <v>0.44330557335041643</v>
      </c>
      <c r="K694" s="8">
        <f t="shared" si="70"/>
        <v>17.707106598027625</v>
      </c>
      <c r="L694" s="9" cm="1">
        <f t="array" ref="L694">INDEX($J$3:$J$1562,MATCH(MIN(ABS($K$3:$K$1562-C694)),ABS($K$3:$K$1562-C694),0))</f>
        <v>0.77258167841127479</v>
      </c>
      <c r="M694" s="8" cm="1">
        <f t="array" ref="M694">INDEX($H$3:$H$362,MATCH(MIN(ABS($F$3:$F$362-L694)),ABS($F$3:$F$362-L694),0))</f>
        <v>40.167383135507009</v>
      </c>
      <c r="N694" s="8">
        <f t="shared" si="71"/>
        <v>1.1583498410334707</v>
      </c>
      <c r="O694" s="8" cm="1">
        <f t="array" ref="O694">INDEX($G$3:$G$362,MATCH(MIN(ABS($F$3:$F$362-L694)),ABS($F$3:$F$362-L694),0))</f>
        <v>32.264853463097474</v>
      </c>
      <c r="P694" s="18">
        <f t="shared" si="72"/>
        <v>37.373987879947187</v>
      </c>
    </row>
    <row r="695" spans="1:16" x14ac:dyDescent="0.25">
      <c r="A695" s="2">
        <v>46997</v>
      </c>
      <c r="C695" s="7">
        <v>83.147078338261451</v>
      </c>
      <c r="D695" s="6">
        <f t="shared" si="68"/>
        <v>9</v>
      </c>
      <c r="I695" s="17">
        <v>693</v>
      </c>
      <c r="J695" s="9">
        <f t="shared" si="69"/>
        <v>0.44394618834080718</v>
      </c>
      <c r="K695" s="8">
        <f t="shared" si="70"/>
        <v>17.820672015089993</v>
      </c>
      <c r="L695" s="9" cm="1">
        <f t="array" ref="L695">INDEX($J$3:$J$1562,MATCH(MIN(ABS($K$3:$K$1562-C695)),ABS($K$3:$K$1562-C695),0))</f>
        <v>0.93786034593209477</v>
      </c>
      <c r="M695" s="8" cm="1">
        <f t="array" ref="M695">INDEX($H$3:$H$362,MATCH(MIN(ABS($F$3:$F$362-L695)),ABS($F$3:$F$362-L695),0))</f>
        <v>76.969226227746219</v>
      </c>
      <c r="N695" s="8">
        <f t="shared" si="71"/>
        <v>1.0802639238211311</v>
      </c>
      <c r="O695" s="8" cm="1">
        <f t="array" ref="O695">INDEX($G$3:$G$362,MATCH(MIN(ABS($F$3:$F$362-L695)),ABS($F$3:$F$362-L695),0))</f>
        <v>64.266219126276752</v>
      </c>
      <c r="P695" s="18">
        <f t="shared" si="72"/>
        <v>69.424478042500354</v>
      </c>
    </row>
    <row r="696" spans="1:16" x14ac:dyDescent="0.25">
      <c r="A696" s="2">
        <v>47027</v>
      </c>
      <c r="C696" s="7">
        <v>24.088751164532056</v>
      </c>
      <c r="D696" s="6">
        <f t="shared" si="68"/>
        <v>10</v>
      </c>
      <c r="I696" s="17">
        <v>694</v>
      </c>
      <c r="J696" s="9">
        <f t="shared" si="69"/>
        <v>0.44458680333119793</v>
      </c>
      <c r="K696" s="8">
        <f t="shared" si="70"/>
        <v>17.82993500779202</v>
      </c>
      <c r="L696" s="9" cm="1">
        <f t="array" ref="L696">INDEX($J$3:$J$1562,MATCH(MIN(ABS($K$3:$K$1562-C696)),ABS($K$3:$K$1562-C696),0))</f>
        <v>0.547085201793722</v>
      </c>
      <c r="M696" s="8" cm="1">
        <f t="array" ref="M696">INDEX($H$3:$H$362,MATCH(MIN(ABS($F$3:$F$362-L696)),ABS($F$3:$F$362-L696),0))</f>
        <v>21.133142281921806</v>
      </c>
      <c r="N696" s="8">
        <f t="shared" si="71"/>
        <v>1.1398565742463487</v>
      </c>
      <c r="O696" s="8" cm="1">
        <f t="array" ref="O696">INDEX($G$3:$G$362,MATCH(MIN(ABS($F$3:$F$362-L696)),ABS($F$3:$F$362-L696),0))</f>
        <v>14.233695127170819</v>
      </c>
      <c r="P696" s="18">
        <f t="shared" si="72"/>
        <v>16.224370966523875</v>
      </c>
    </row>
    <row r="697" spans="1:16" x14ac:dyDescent="0.25">
      <c r="A697" s="2">
        <v>47058</v>
      </c>
      <c r="C697" s="7">
        <v>14.464559590609566</v>
      </c>
      <c r="D697" s="6">
        <f t="shared" si="68"/>
        <v>11</v>
      </c>
      <c r="I697" s="17">
        <v>695</v>
      </c>
      <c r="J697" s="9">
        <f t="shared" si="69"/>
        <v>0.44522741832158874</v>
      </c>
      <c r="K697" s="8">
        <f t="shared" si="70"/>
        <v>17.845047811504703</v>
      </c>
      <c r="L697" s="9" cm="1">
        <f t="array" ref="L697">INDEX($J$3:$J$1562,MATCH(MIN(ABS($K$3:$K$1562-C697)),ABS($K$3:$K$1562-C697),0))</f>
        <v>0.37091607943625882</v>
      </c>
      <c r="M697" s="8" cm="1">
        <f t="array" ref="M697">INDEX($H$3:$H$362,MATCH(MIN(ABS($F$3:$F$362-L697)),ABS($F$3:$F$362-L697),0))</f>
        <v>14.440305076666501</v>
      </c>
      <c r="N697" s="8">
        <f t="shared" si="71"/>
        <v>1.0016796399947434</v>
      </c>
      <c r="O697" s="8" cm="1">
        <f t="array" ref="O697">INDEX($G$3:$G$362,MATCH(MIN(ABS($F$3:$F$362-L697)),ABS($F$3:$F$362-L697),0))</f>
        <v>6.4113999444079752</v>
      </c>
      <c r="P697" s="18">
        <f t="shared" si="72"/>
        <v>6.422168788176899</v>
      </c>
    </row>
    <row r="698" spans="1:16" x14ac:dyDescent="0.25">
      <c r="A698" s="2">
        <v>47088</v>
      </c>
      <c r="C698" s="7">
        <v>28.450564096082363</v>
      </c>
      <c r="D698" s="6">
        <f t="shared" si="68"/>
        <v>12</v>
      </c>
      <c r="I698" s="17">
        <v>696</v>
      </c>
      <c r="J698" s="9">
        <f t="shared" si="69"/>
        <v>0.44586803331197949</v>
      </c>
      <c r="K698" s="8">
        <f t="shared" si="70"/>
        <v>17.84671291534773</v>
      </c>
      <c r="L698" s="9" cm="1">
        <f t="array" ref="L698">INDEX($J$3:$J$1562,MATCH(MIN(ABS($K$3:$K$1562-C698)),ABS($K$3:$K$1562-C698),0))</f>
        <v>0.60474055092889178</v>
      </c>
      <c r="M698" s="8" cm="1">
        <f t="array" ref="M698">INDEX($H$3:$H$362,MATCH(MIN(ABS($F$3:$F$362-L698)),ABS($F$3:$F$362-L698),0))</f>
        <v>25.26008254434258</v>
      </c>
      <c r="N698" s="8">
        <f t="shared" si="71"/>
        <v>1.1263052702278022</v>
      </c>
      <c r="O698" s="8" cm="1">
        <f t="array" ref="O698">INDEX($G$3:$G$362,MATCH(MIN(ABS($F$3:$F$362-L698)),ABS($F$3:$F$362-L698),0))</f>
        <v>17.376480685776716</v>
      </c>
      <c r="P698" s="18">
        <f t="shared" si="72"/>
        <v>19.571221774401931</v>
      </c>
    </row>
    <row r="699" spans="1:16" x14ac:dyDescent="0.25">
      <c r="A699" s="2">
        <v>47119</v>
      </c>
      <c r="C699" s="7">
        <v>0.37152721791679105</v>
      </c>
      <c r="D699" s="6">
        <f t="shared" si="68"/>
        <v>1</v>
      </c>
      <c r="I699" s="17">
        <v>697</v>
      </c>
      <c r="J699" s="9">
        <f t="shared" si="69"/>
        <v>0.44650864830237025</v>
      </c>
      <c r="K699" s="8">
        <f t="shared" si="70"/>
        <v>17.886928128509666</v>
      </c>
      <c r="L699" s="9" cm="1">
        <f t="array" ref="L699">INDEX($J$3:$J$1562,MATCH(MIN(ABS($K$3:$K$1562-C699)),ABS($K$3:$K$1562-C699),0))</f>
        <v>1.729660474055093E-2</v>
      </c>
      <c r="M699" s="8" cm="1">
        <f t="array" ref="M699">INDEX($H$3:$H$362,MATCH(MIN(ABS($F$3:$F$362-L699)),ABS($F$3:$F$362-L699),0))</f>
        <v>0.43353844494202987</v>
      </c>
      <c r="N699" s="8">
        <f t="shared" si="71"/>
        <v>0.85696487186152415</v>
      </c>
      <c r="O699" s="8" cm="1">
        <f t="array" ref="O699">INDEX($G$3:$G$362,MATCH(MIN(ABS($F$3:$F$362-L699)),ABS($F$3:$F$362-L699),0))</f>
        <v>0.17893382693136875</v>
      </c>
      <c r="P699" s="18">
        <f t="shared" si="72"/>
        <v>0.15334000406793255</v>
      </c>
    </row>
    <row r="700" spans="1:16" x14ac:dyDescent="0.25">
      <c r="A700" s="2">
        <v>47150</v>
      </c>
      <c r="C700" s="7">
        <v>17.110508611682491</v>
      </c>
      <c r="D700" s="6">
        <f t="shared" si="68"/>
        <v>2</v>
      </c>
      <c r="I700" s="17">
        <v>698</v>
      </c>
      <c r="J700" s="9">
        <f t="shared" si="69"/>
        <v>0.44714926329276106</v>
      </c>
      <c r="K700" s="8">
        <f t="shared" si="70"/>
        <v>17.895265327411646</v>
      </c>
      <c r="L700" s="9" cm="1">
        <f t="array" ref="L700">INDEX($J$3:$J$1562,MATCH(MIN(ABS($K$3:$K$1562-C700)),ABS($K$3:$K$1562-C700),0))</f>
        <v>0.43049327354260092</v>
      </c>
      <c r="M700" s="8" cm="1">
        <f t="array" ref="M700">INDEX($H$3:$H$362,MATCH(MIN(ABS($F$3:$F$362-L700)),ABS($F$3:$F$362-L700),0))</f>
        <v>16.54183237815937</v>
      </c>
      <c r="N700" s="8">
        <f t="shared" si="71"/>
        <v>1.034378067708748</v>
      </c>
      <c r="O700" s="8" cm="1">
        <f t="array" ref="O700">INDEX($G$3:$G$362,MATCH(MIN(ABS($F$3:$F$362-L700)),ABS($F$3:$F$362-L700),0))</f>
        <v>8.7041870327793998</v>
      </c>
      <c r="P700" s="18">
        <f t="shared" si="72"/>
        <v>9.0034201639418967</v>
      </c>
    </row>
    <row r="701" spans="1:16" x14ac:dyDescent="0.25">
      <c r="A701" s="2">
        <v>47178</v>
      </c>
      <c r="C701" s="7">
        <v>38.406842789072478</v>
      </c>
      <c r="D701" s="6">
        <f t="shared" si="68"/>
        <v>3</v>
      </c>
      <c r="I701" s="17">
        <v>699</v>
      </c>
      <c r="J701" s="9">
        <f t="shared" si="69"/>
        <v>0.44778987828315181</v>
      </c>
      <c r="K701" s="8">
        <f t="shared" si="70"/>
        <v>17.961644124641495</v>
      </c>
      <c r="L701" s="9" cm="1">
        <f t="array" ref="L701">INDEX($J$3:$J$1562,MATCH(MIN(ABS($K$3:$K$1562-C701)),ABS($K$3:$K$1562-C701),0))</f>
        <v>0.70787956438180655</v>
      </c>
      <c r="M701" s="8" cm="1">
        <f t="array" ref="M701">INDEX($H$3:$H$362,MATCH(MIN(ABS($F$3:$F$362-L701)),ABS($F$3:$F$362-L701),0))</f>
        <v>33.332738857965332</v>
      </c>
      <c r="N701" s="8">
        <f t="shared" si="71"/>
        <v>1.1522258327684529</v>
      </c>
      <c r="O701" s="8" cm="1">
        <f t="array" ref="O701">INDEX($G$3:$G$362,MATCH(MIN(ABS($F$3:$F$362-L701)),ABS($F$3:$F$362-L701),0))</f>
        <v>24.454499441724007</v>
      </c>
      <c r="P701" s="18">
        <f t="shared" si="72"/>
        <v>28.177105984176112</v>
      </c>
    </row>
    <row r="702" spans="1:16" x14ac:dyDescent="0.25">
      <c r="A702" s="2">
        <v>47209</v>
      </c>
      <c r="C702" s="7">
        <v>28.171483171909237</v>
      </c>
      <c r="D702" s="6">
        <f t="shared" si="68"/>
        <v>4</v>
      </c>
      <c r="I702" s="17">
        <v>700</v>
      </c>
      <c r="J702" s="9">
        <f t="shared" si="69"/>
        <v>0.44843049327354262</v>
      </c>
      <c r="K702" s="8">
        <f t="shared" si="70"/>
        <v>18.042049032786817</v>
      </c>
      <c r="L702" s="9" cm="1">
        <f t="array" ref="L702">INDEX($J$3:$J$1562,MATCH(MIN(ABS($K$3:$K$1562-C702)),ABS($K$3:$K$1562-C702),0))</f>
        <v>0.60025624599615635</v>
      </c>
      <c r="M702" s="8" cm="1">
        <f t="array" ref="M702">INDEX($H$3:$H$362,MATCH(MIN(ABS($F$3:$F$362-L702)),ABS($F$3:$F$362-L702),0))</f>
        <v>24.836369032613906</v>
      </c>
      <c r="N702" s="8">
        <f t="shared" si="71"/>
        <v>1.1342834830210415</v>
      </c>
      <c r="O702" s="8" cm="1">
        <f t="array" ref="O702">INDEX($G$3:$G$362,MATCH(MIN(ABS($F$3:$F$362-L702)),ABS($F$3:$F$362-L702),0))</f>
        <v>17.094878005506615</v>
      </c>
      <c r="P702" s="18">
        <f t="shared" si="72"/>
        <v>19.39043776590584</v>
      </c>
    </row>
    <row r="703" spans="1:16" x14ac:dyDescent="0.25">
      <c r="A703" s="2">
        <v>47239</v>
      </c>
      <c r="C703" s="7">
        <v>13.865237197417729</v>
      </c>
      <c r="D703" s="6">
        <f t="shared" si="68"/>
        <v>5</v>
      </c>
      <c r="I703" s="17">
        <v>701</v>
      </c>
      <c r="J703" s="9">
        <f t="shared" si="69"/>
        <v>0.44907110826393337</v>
      </c>
      <c r="K703" s="8">
        <f t="shared" si="70"/>
        <v>18.045912640502333</v>
      </c>
      <c r="L703" s="9" cm="1">
        <f t="array" ref="L703">INDEX($J$3:$J$1562,MATCH(MIN(ABS($K$3:$K$1562-C703)),ABS($K$3:$K$1562-C703),0))</f>
        <v>0.35554131966688018</v>
      </c>
      <c r="M703" s="8" cm="1">
        <f t="array" ref="M703">INDEX($H$3:$H$362,MATCH(MIN(ABS($F$3:$F$362-L703)),ABS($F$3:$F$362-L703),0))</f>
        <v>13.738918594212501</v>
      </c>
      <c r="N703" s="8">
        <f t="shared" si="71"/>
        <v>1.0091942173133217</v>
      </c>
      <c r="O703" s="8" cm="1">
        <f t="array" ref="O703">INDEX($G$3:$G$362,MATCH(MIN(ABS($F$3:$F$362-L703)),ABS($F$3:$F$362-L703),0))</f>
        <v>6.2114102013894072</v>
      </c>
      <c r="P703" s="18">
        <f t="shared" si="72"/>
        <v>6.2685192566031649</v>
      </c>
    </row>
    <row r="704" spans="1:16" x14ac:dyDescent="0.25">
      <c r="A704" s="2">
        <v>47270</v>
      </c>
      <c r="C704" s="7">
        <v>156.99151666157522</v>
      </c>
      <c r="D704" s="6">
        <f t="shared" si="68"/>
        <v>6</v>
      </c>
      <c r="I704" s="17">
        <v>702</v>
      </c>
      <c r="J704" s="9">
        <f t="shared" si="69"/>
        <v>0.44971172325432412</v>
      </c>
      <c r="K704" s="8">
        <f t="shared" si="70"/>
        <v>18.063506496891666</v>
      </c>
      <c r="L704" s="9" cm="1">
        <f t="array" ref="L704">INDEX($J$3:$J$1562,MATCH(MIN(ABS($K$3:$K$1562-C704)),ABS($K$3:$K$1562-C704),0))</f>
        <v>0.99359385009609225</v>
      </c>
      <c r="M704" s="8" cm="1">
        <f t="array" ref="M704">INDEX($H$3:$H$362,MATCH(MIN(ABS($F$3:$F$362-L704)),ABS($F$3:$F$362-L704),0))</f>
        <v>155.35628163730277</v>
      </c>
      <c r="N704" s="8">
        <f t="shared" si="71"/>
        <v>1.0105257090800492</v>
      </c>
      <c r="O704" s="8" cm="1">
        <f t="array" ref="O704">INDEX($G$3:$G$362,MATCH(MIN(ABS($F$3:$F$362-L704)),ABS($F$3:$F$362-L704),0))</f>
        <v>178.59724126969402</v>
      </c>
      <c r="P704" s="18">
        <f t="shared" si="72"/>
        <v>180.4771038737982</v>
      </c>
    </row>
    <row r="705" spans="1:16" x14ac:dyDescent="0.25">
      <c r="A705" s="2">
        <v>47300</v>
      </c>
      <c r="C705" s="7">
        <v>15.984367650942866</v>
      </c>
      <c r="D705" s="6">
        <f t="shared" si="68"/>
        <v>7</v>
      </c>
      <c r="I705" s="17">
        <v>703</v>
      </c>
      <c r="J705" s="9">
        <f t="shared" si="69"/>
        <v>0.45035233824471493</v>
      </c>
      <c r="K705" s="8">
        <f t="shared" si="70"/>
        <v>18.110551408977461</v>
      </c>
      <c r="L705" s="9" cm="1">
        <f t="array" ref="L705">INDEX($J$3:$J$1562,MATCH(MIN(ABS($K$3:$K$1562-C705)),ABS($K$3:$K$1562-C705),0))</f>
        <v>0.40230621396540678</v>
      </c>
      <c r="M705" s="8" cm="1">
        <f t="array" ref="M705">INDEX($H$3:$H$362,MATCH(MIN(ABS($F$3:$F$362-L705)),ABS($F$3:$F$362-L705),0))</f>
        <v>15.996605912537978</v>
      </c>
      <c r="N705" s="8">
        <f t="shared" si="71"/>
        <v>0.99923494635911991</v>
      </c>
      <c r="O705" s="8" cm="1">
        <f t="array" ref="O705">INDEX($G$3:$G$362,MATCH(MIN(ABS($F$3:$F$362-L705)),ABS($F$3:$F$362-L705),0))</f>
        <v>7.8443635327236141</v>
      </c>
      <c r="P705" s="18">
        <f t="shared" si="72"/>
        <v>7.8383621738425173</v>
      </c>
    </row>
    <row r="706" spans="1:16" x14ac:dyDescent="0.25">
      <c r="A706" s="2">
        <v>47331</v>
      </c>
      <c r="C706" s="7">
        <v>50.615167340364216</v>
      </c>
      <c r="D706" s="6">
        <f t="shared" si="68"/>
        <v>8</v>
      </c>
      <c r="I706" s="17">
        <v>704</v>
      </c>
      <c r="J706" s="9">
        <f t="shared" si="69"/>
        <v>0.45099295323510569</v>
      </c>
      <c r="K706" s="8">
        <f t="shared" si="70"/>
        <v>18.134037866714628</v>
      </c>
      <c r="L706" s="9" cm="1">
        <f t="array" ref="L706">INDEX($J$3:$J$1562,MATCH(MIN(ABS($K$3:$K$1562-C706)),ABS($K$3:$K$1562-C706),0))</f>
        <v>0.81037796284433061</v>
      </c>
      <c r="M706" s="8" cm="1">
        <f t="array" ref="M706">INDEX($H$3:$H$362,MATCH(MIN(ABS($F$3:$F$362-L706)),ABS($F$3:$F$362-L706),0))</f>
        <v>46.868700967757555</v>
      </c>
      <c r="N706" s="8">
        <f t="shared" si="71"/>
        <v>1.0799353576107</v>
      </c>
      <c r="O706" s="8" cm="1">
        <f t="array" ref="O706">INDEX($G$3:$G$362,MATCH(MIN(ABS($F$3:$F$362-L706)),ABS($F$3:$F$362-L706),0))</f>
        <v>35.235829084402994</v>
      </c>
      <c r="P706" s="18">
        <f t="shared" si="72"/>
        <v>38.052417682974252</v>
      </c>
    </row>
    <row r="707" spans="1:16" x14ac:dyDescent="0.25">
      <c r="A707" s="2">
        <v>47362</v>
      </c>
      <c r="C707" s="7">
        <v>46.326881287949668</v>
      </c>
      <c r="D707" s="6">
        <f t="shared" ref="D707:D770" si="73">MONTH(A707)</f>
        <v>9</v>
      </c>
      <c r="I707" s="17">
        <v>705</v>
      </c>
      <c r="J707" s="9">
        <f t="shared" si="69"/>
        <v>0.4516335682254965</v>
      </c>
      <c r="K707" s="8">
        <f t="shared" si="70"/>
        <v>18.141373823468779</v>
      </c>
      <c r="L707" s="9" cm="1">
        <f t="array" ref="L707">INDEX($J$3:$J$1562,MATCH(MIN(ABS($K$3:$K$1562-C707)),ABS($K$3:$K$1562-C707),0))</f>
        <v>0.77065983344010247</v>
      </c>
      <c r="M707" s="8" cm="1">
        <f t="array" ref="M707">INDEX($H$3:$H$362,MATCH(MIN(ABS($F$3:$F$362-L707)),ABS($F$3:$F$362-L707),0))</f>
        <v>39.489368475981337</v>
      </c>
      <c r="N707" s="8">
        <f t="shared" si="71"/>
        <v>1.1731481934467278</v>
      </c>
      <c r="O707" s="8" cm="1">
        <f t="array" ref="O707">INDEX($G$3:$G$362,MATCH(MIN(ABS($F$3:$F$362-L707)),ABS($F$3:$F$362-L707),0))</f>
        <v>32.071317944996963</v>
      </c>
      <c r="P707" s="18">
        <f t="shared" si="72"/>
        <v>37.624408708628813</v>
      </c>
    </row>
    <row r="708" spans="1:16" x14ac:dyDescent="0.25">
      <c r="A708" s="2">
        <v>47392</v>
      </c>
      <c r="C708" s="7">
        <v>16.231044147568294</v>
      </c>
      <c r="D708" s="6">
        <f t="shared" si="73"/>
        <v>10</v>
      </c>
      <c r="I708" s="17">
        <v>706</v>
      </c>
      <c r="J708" s="9">
        <f t="shared" ref="J708:J771" si="74">I708/($I$1+1)</f>
        <v>0.45227418321588725</v>
      </c>
      <c r="K708" s="8">
        <f t="shared" ref="K708:K771" si="75">_xlfn.PERCENTILE.EXC($C$3:$C$1562,J708)</f>
        <v>18.16258076152949</v>
      </c>
      <c r="L708" s="9" cm="1">
        <f t="array" ref="L708">INDEX($J$3:$J$1562,MATCH(MIN(ABS($K$3:$K$1562-C708)),ABS($K$3:$K$1562-C708),0))</f>
        <v>0.40871236386931453</v>
      </c>
      <c r="M708" s="8" cm="1">
        <f t="array" ref="M708">INDEX($H$3:$H$362,MATCH(MIN(ABS($F$3:$F$362-L708)),ABS($F$3:$F$362-L708),0))</f>
        <v>16.182848624318623</v>
      </c>
      <c r="N708" s="8">
        <f t="shared" ref="N708:N771" si="76">C708/M708</f>
        <v>1.0029781853843238</v>
      </c>
      <c r="O708" s="8" cm="1">
        <f t="array" ref="O708">INDEX($G$3:$G$362,MATCH(MIN(ABS($F$3:$F$362-L708)),ABS($F$3:$F$362-L708),0))</f>
        <v>8.0914284853817637</v>
      </c>
      <c r="P708" s="18">
        <f t="shared" ref="P708:P771" si="77">N708*O708</f>
        <v>8.1155262594352298</v>
      </c>
    </row>
    <row r="709" spans="1:16" x14ac:dyDescent="0.25">
      <c r="A709" s="2">
        <v>47423</v>
      </c>
      <c r="C709" s="7">
        <v>56.159802088589771</v>
      </c>
      <c r="D709" s="6">
        <f t="shared" si="73"/>
        <v>11</v>
      </c>
      <c r="I709" s="17">
        <v>707</v>
      </c>
      <c r="J709" s="9">
        <f t="shared" si="74"/>
        <v>0.452914798206278</v>
      </c>
      <c r="K709" s="8">
        <f t="shared" si="75"/>
        <v>18.243437745197589</v>
      </c>
      <c r="L709" s="9" cm="1">
        <f t="array" ref="L709">INDEX($J$3:$J$1562,MATCH(MIN(ABS($K$3:$K$1562-C709)),ABS($K$3:$K$1562-C709),0))</f>
        <v>0.83984625240230626</v>
      </c>
      <c r="M709" s="8" cm="1">
        <f t="array" ref="M709">INDEX($H$3:$H$362,MATCH(MIN(ABS($F$3:$F$362-L709)),ABS($F$3:$F$362-L709),0))</f>
        <v>51.121928578618757</v>
      </c>
      <c r="N709" s="8">
        <f t="shared" si="76"/>
        <v>1.0985462334861533</v>
      </c>
      <c r="O709" s="8" cm="1">
        <f t="array" ref="O709">INDEX($G$3:$G$362,MATCH(MIN(ABS($F$3:$F$362-L709)),ABS($F$3:$F$362-L709),0))</f>
        <v>37.557194408612929</v>
      </c>
      <c r="P709" s="18">
        <f t="shared" si="77"/>
        <v>41.25831445788895</v>
      </c>
    </row>
    <row r="710" spans="1:16" x14ac:dyDescent="0.25">
      <c r="A710" s="2">
        <v>47453</v>
      </c>
      <c r="C710" s="7">
        <v>2.7705079055144899</v>
      </c>
      <c r="D710" s="6">
        <f t="shared" si="73"/>
        <v>12</v>
      </c>
      <c r="I710" s="17">
        <v>708</v>
      </c>
      <c r="J710" s="9">
        <f t="shared" si="74"/>
        <v>0.45355541319666881</v>
      </c>
      <c r="K710" s="8">
        <f t="shared" si="75"/>
        <v>18.247209367715737</v>
      </c>
      <c r="L710" s="9" cm="1">
        <f t="array" ref="L710">INDEX($J$3:$J$1562,MATCH(MIN(ABS($K$3:$K$1562-C710)),ABS($K$3:$K$1562-C710),0))</f>
        <v>9.3529788597053173E-2</v>
      </c>
      <c r="M710" s="8" cm="1">
        <f t="array" ref="M710">INDEX($H$3:$H$362,MATCH(MIN(ABS($F$3:$F$362-L710)),ABS($F$3:$F$362-L710),0))</f>
        <v>2.7072737822849255</v>
      </c>
      <c r="N710" s="8">
        <f t="shared" si="76"/>
        <v>1.0233571217079476</v>
      </c>
      <c r="O710" s="8" cm="1">
        <f t="array" ref="O710">INDEX($G$3:$G$362,MATCH(MIN(ABS($F$3:$F$362-L710)),ABS($F$3:$F$362-L710),0))</f>
        <v>1.2225330676139157</v>
      </c>
      <c r="P710" s="18">
        <f t="shared" si="77"/>
        <v>1.2510879212661643</v>
      </c>
    </row>
    <row r="711" spans="1:16" x14ac:dyDescent="0.25">
      <c r="A711" s="2">
        <v>47484</v>
      </c>
      <c r="C711" s="7">
        <v>18.443761067716853</v>
      </c>
      <c r="D711" s="6">
        <f t="shared" si="73"/>
        <v>1</v>
      </c>
      <c r="I711" s="17">
        <v>709</v>
      </c>
      <c r="J711" s="9">
        <f t="shared" si="74"/>
        <v>0.45419602818705956</v>
      </c>
      <c r="K711" s="8">
        <f t="shared" si="75"/>
        <v>18.264426954659662</v>
      </c>
      <c r="L711" s="9" cm="1">
        <f t="array" ref="L711">INDEX($J$3:$J$1562,MATCH(MIN(ABS($K$3:$K$1562-C711)),ABS($K$3:$K$1562-C711),0))</f>
        <v>0.45803971812940425</v>
      </c>
      <c r="M711" s="8" cm="1">
        <f t="array" ref="M711">INDEX($H$3:$H$362,MATCH(MIN(ABS($F$3:$F$362-L711)),ABS($F$3:$F$362-L711),0))</f>
        <v>17.700979280123349</v>
      </c>
      <c r="N711" s="8">
        <f t="shared" si="76"/>
        <v>1.0419627510907028</v>
      </c>
      <c r="O711" s="8" cm="1">
        <f t="array" ref="O711">INDEX($G$3:$G$362,MATCH(MIN(ABS($F$3:$F$362-L711)),ABS($F$3:$F$362-L711),0))</f>
        <v>10.363824694099574</v>
      </c>
      <c r="P711" s="18">
        <f t="shared" si="77"/>
        <v>10.798719290085753</v>
      </c>
    </row>
    <row r="712" spans="1:16" x14ac:dyDescent="0.25">
      <c r="A712" s="2">
        <v>47515</v>
      </c>
      <c r="C712" s="7">
        <v>18.987291710942369</v>
      </c>
      <c r="D712" s="6">
        <f t="shared" si="73"/>
        <v>2</v>
      </c>
      <c r="I712" s="17">
        <v>710</v>
      </c>
      <c r="J712" s="9">
        <f t="shared" si="74"/>
        <v>0.45483664317745037</v>
      </c>
      <c r="K712" s="8">
        <f t="shared" si="75"/>
        <v>18.282373850117882</v>
      </c>
      <c r="L712" s="9" cm="1">
        <f t="array" ref="L712">INDEX($J$3:$J$1562,MATCH(MIN(ABS($K$3:$K$1562-C712)),ABS($K$3:$K$1562-C712),0))</f>
        <v>0.4695707879564382</v>
      </c>
      <c r="M712" s="8" cm="1">
        <f t="array" ref="M712">INDEX($H$3:$H$362,MATCH(MIN(ABS($F$3:$F$362-L712)),ABS($F$3:$F$362-L712),0))</f>
        <v>18.063506496891666</v>
      </c>
      <c r="N712" s="8">
        <f t="shared" si="76"/>
        <v>1.0511409683501742</v>
      </c>
      <c r="O712" s="8" cm="1">
        <f t="array" ref="O712">INDEX($G$3:$G$362,MATCH(MIN(ABS($F$3:$F$362-L712)),ABS($F$3:$F$362-L712),0))</f>
        <v>10.775915844807804</v>
      </c>
      <c r="P712" s="18">
        <f t="shared" si="77"/>
        <v>11.327006615971261</v>
      </c>
    </row>
    <row r="713" spans="1:16" x14ac:dyDescent="0.25">
      <c r="A713" s="2">
        <v>47543</v>
      </c>
      <c r="C713" s="7">
        <v>11.396895125958759</v>
      </c>
      <c r="D713" s="6">
        <f t="shared" si="73"/>
        <v>3</v>
      </c>
      <c r="I713" s="17">
        <v>711</v>
      </c>
      <c r="J713" s="9">
        <f t="shared" si="74"/>
        <v>0.45547725816784113</v>
      </c>
      <c r="K713" s="8">
        <f t="shared" si="75"/>
        <v>18.30143947633761</v>
      </c>
      <c r="L713" s="9" cm="1">
        <f t="array" ref="L713">INDEX($J$3:$J$1562,MATCH(MIN(ABS($K$3:$K$1562-C713)),ABS($K$3:$K$1562-C713),0))</f>
        <v>0.31005765534913515</v>
      </c>
      <c r="M713" s="8" cm="1">
        <f t="array" ref="M713">INDEX($H$3:$H$362,MATCH(MIN(ABS($F$3:$F$362-L713)),ABS($F$3:$F$362-L713),0))</f>
        <v>12.210235860799376</v>
      </c>
      <c r="N713" s="8">
        <f t="shared" si="76"/>
        <v>0.93338861393727657</v>
      </c>
      <c r="O713" s="8" cm="1">
        <f t="array" ref="O713">INDEX($G$3:$G$362,MATCH(MIN(ABS($F$3:$F$362-L713)),ABS($F$3:$F$362-L713),0))</f>
        <v>4.763717457992616</v>
      </c>
      <c r="P713" s="18">
        <f t="shared" si="77"/>
        <v>4.4463996353045347</v>
      </c>
    </row>
    <row r="714" spans="1:16" x14ac:dyDescent="0.25">
      <c r="A714" s="2">
        <v>47574</v>
      </c>
      <c r="C714" s="7">
        <v>37.541727706660808</v>
      </c>
      <c r="D714" s="6">
        <f t="shared" si="73"/>
        <v>4</v>
      </c>
      <c r="I714" s="17">
        <v>712</v>
      </c>
      <c r="J714" s="9">
        <f t="shared" si="74"/>
        <v>0.45611787315823188</v>
      </c>
      <c r="K714" s="8">
        <f t="shared" si="75"/>
        <v>18.319038384340875</v>
      </c>
      <c r="L714" s="9" cm="1">
        <f t="array" ref="L714">INDEX($J$3:$J$1562,MATCH(MIN(ABS($K$3:$K$1562-C714)),ABS($K$3:$K$1562-C714),0))</f>
        <v>0.70083279948750798</v>
      </c>
      <c r="M714" s="8" cm="1">
        <f t="array" ref="M714">INDEX($H$3:$H$362,MATCH(MIN(ABS($F$3:$F$362-L714)),ABS($F$3:$F$362-L714),0))</f>
        <v>30.765365841394996</v>
      </c>
      <c r="N714" s="8">
        <f t="shared" si="76"/>
        <v>1.2202594274418859</v>
      </c>
      <c r="O714" s="8" cm="1">
        <f t="array" ref="O714">INDEX($G$3:$G$362,MATCH(MIN(ABS($F$3:$F$362-L714)),ABS($F$3:$F$362-L714),0))</f>
        <v>23.064813967734956</v>
      </c>
      <c r="P714" s="18">
        <f t="shared" si="77"/>
        <v>28.145056686321869</v>
      </c>
    </row>
    <row r="715" spans="1:16" x14ac:dyDescent="0.25">
      <c r="A715" s="2">
        <v>47604</v>
      </c>
      <c r="C715" s="7">
        <v>6.7509752951195594</v>
      </c>
      <c r="D715" s="6">
        <f t="shared" si="73"/>
        <v>5</v>
      </c>
      <c r="I715" s="17">
        <v>713</v>
      </c>
      <c r="J715" s="9">
        <f t="shared" si="74"/>
        <v>0.45675848814862269</v>
      </c>
      <c r="K715" s="8">
        <f t="shared" si="75"/>
        <v>18.319547084175568</v>
      </c>
      <c r="L715" s="9" cm="1">
        <f t="array" ref="L715">INDEX($J$3:$J$1562,MATCH(MIN(ABS($K$3:$K$1562-C715)),ABS($K$3:$K$1562-C715),0))</f>
        <v>0.19795003203074951</v>
      </c>
      <c r="M715" s="8" cm="1">
        <f t="array" ref="M715">INDEX($H$3:$H$362,MATCH(MIN(ABS($F$3:$F$362-L715)),ABS($F$3:$F$362-L715),0))</f>
        <v>6.068600093989148</v>
      </c>
      <c r="N715" s="8">
        <f t="shared" si="76"/>
        <v>1.1124435933430996</v>
      </c>
      <c r="O715" s="8" cm="1">
        <f t="array" ref="O715">INDEX($G$3:$G$362,MATCH(MIN(ABS($F$3:$F$362-L715)),ABS($F$3:$F$362-L715),0))</f>
        <v>2.3254195202086696</v>
      </c>
      <c r="P715" s="18">
        <f t="shared" si="77"/>
        <v>2.5868980470911191</v>
      </c>
    </row>
    <row r="716" spans="1:16" x14ac:dyDescent="0.25">
      <c r="A716" s="2">
        <v>47635</v>
      </c>
      <c r="C716" s="7">
        <v>19.020899297893518</v>
      </c>
      <c r="D716" s="6">
        <f t="shared" si="73"/>
        <v>6</v>
      </c>
      <c r="I716" s="17">
        <v>714</v>
      </c>
      <c r="J716" s="9">
        <f t="shared" si="74"/>
        <v>0.45739910313901344</v>
      </c>
      <c r="K716" s="8">
        <f t="shared" si="75"/>
        <v>18.411298227960355</v>
      </c>
      <c r="L716" s="9" cm="1">
        <f t="array" ref="L716">INDEX($J$3:$J$1562,MATCH(MIN(ABS($K$3:$K$1562-C716)),ABS($K$3:$K$1562-C716),0))</f>
        <v>0.47085201793721976</v>
      </c>
      <c r="M716" s="8" cm="1">
        <f t="array" ref="M716">INDEX($H$3:$H$362,MATCH(MIN(ABS($F$3:$F$362-L716)),ABS($F$3:$F$362-L716),0))</f>
        <v>18.063506496891666</v>
      </c>
      <c r="N716" s="8">
        <f t="shared" si="76"/>
        <v>1.0530014923274502</v>
      </c>
      <c r="O716" s="8" cm="1">
        <f t="array" ref="O716">INDEX($G$3:$G$362,MATCH(MIN(ABS($F$3:$F$362-L716)),ABS($F$3:$F$362-L716),0))</f>
        <v>10.775915844807804</v>
      </c>
      <c r="P716" s="18">
        <f t="shared" si="77"/>
        <v>11.347055465777634</v>
      </c>
    </row>
    <row r="717" spans="1:16" x14ac:dyDescent="0.25">
      <c r="A717" s="2">
        <v>47665</v>
      </c>
      <c r="C717" s="7">
        <v>0.52364889891216659</v>
      </c>
      <c r="D717" s="6">
        <f t="shared" si="73"/>
        <v>7</v>
      </c>
      <c r="I717" s="17">
        <v>715</v>
      </c>
      <c r="J717" s="9">
        <f t="shared" si="74"/>
        <v>0.45803971812940425</v>
      </c>
      <c r="K717" s="8">
        <f t="shared" si="75"/>
        <v>18.443761067716853</v>
      </c>
      <c r="L717" s="9" cm="1">
        <f t="array" ref="L717">INDEX($J$3:$J$1562,MATCH(MIN(ABS($K$3:$K$1562-C717)),ABS($K$3:$K$1562-C717),0))</f>
        <v>2.3062139654067906E-2</v>
      </c>
      <c r="M717" s="8" cm="1">
        <f t="array" ref="M717">INDEX($H$3:$H$362,MATCH(MIN(ABS($F$3:$F$362-L717)),ABS($F$3:$F$362-L717),0))</f>
        <v>0.61017336182544679</v>
      </c>
      <c r="N717" s="8">
        <f t="shared" si="76"/>
        <v>0.85819691857011549</v>
      </c>
      <c r="O717" s="8" cm="1">
        <f t="array" ref="O717">INDEX($G$3:$G$362,MATCH(MIN(ABS($F$3:$F$362-L717)),ABS($F$3:$F$362-L717),0))</f>
        <v>0.39365858525395375</v>
      </c>
      <c r="P717" s="18">
        <f t="shared" si="77"/>
        <v>0.33783658483361423</v>
      </c>
    </row>
    <row r="718" spans="1:16" x14ac:dyDescent="0.25">
      <c r="A718" s="2">
        <v>47696</v>
      </c>
      <c r="C718" s="7">
        <v>7.3639258213358101</v>
      </c>
      <c r="D718" s="6">
        <f t="shared" si="73"/>
        <v>8</v>
      </c>
      <c r="I718" s="17">
        <v>716</v>
      </c>
      <c r="J718" s="9">
        <f t="shared" si="74"/>
        <v>0.458680333119795</v>
      </c>
      <c r="K718" s="8">
        <f t="shared" si="75"/>
        <v>18.498900742909765</v>
      </c>
      <c r="L718" s="9" cm="1">
        <f t="array" ref="L718">INDEX($J$3:$J$1562,MATCH(MIN(ABS($K$3:$K$1562-C718)),ABS($K$3:$K$1562-C718),0))</f>
        <v>0.21844971172325434</v>
      </c>
      <c r="M718" s="8" cm="1">
        <f t="array" ref="M718">INDEX($H$3:$H$362,MATCH(MIN(ABS($F$3:$F$362-L718)),ABS($F$3:$F$362-L718),0))</f>
        <v>7.0551332628524923</v>
      </c>
      <c r="N718" s="8">
        <f t="shared" si="76"/>
        <v>1.0437684940848968</v>
      </c>
      <c r="O718" s="8" cm="1">
        <f t="array" ref="O718">INDEX($G$3:$G$362,MATCH(MIN(ABS($F$3:$F$362-L718)),ABS($F$3:$F$362-L718),0))</f>
        <v>2.8643198121006388</v>
      </c>
      <c r="P718" s="18">
        <f t="shared" si="77"/>
        <v>2.9896867768538185</v>
      </c>
    </row>
    <row r="719" spans="1:16" x14ac:dyDescent="0.25">
      <c r="A719" s="2">
        <v>47727</v>
      </c>
      <c r="C719" s="7">
        <v>36.485116732783993</v>
      </c>
      <c r="D719" s="6">
        <f t="shared" si="73"/>
        <v>9</v>
      </c>
      <c r="I719" s="17">
        <v>717</v>
      </c>
      <c r="J719" s="9">
        <f t="shared" si="74"/>
        <v>0.45932094811018576</v>
      </c>
      <c r="K719" s="8">
        <f t="shared" si="75"/>
        <v>18.500030706268547</v>
      </c>
      <c r="L719" s="9" cm="1">
        <f t="array" ref="L719">INDEX($J$3:$J$1562,MATCH(MIN(ABS($K$3:$K$1562-C719)),ABS($K$3:$K$1562-C719),0))</f>
        <v>0.69314541960281872</v>
      </c>
      <c r="M719" s="8" cm="1">
        <f t="array" ref="M719">INDEX($H$3:$H$362,MATCH(MIN(ABS($F$3:$F$362-L719)),ABS($F$3:$F$362-L719),0))</f>
        <v>30.162074555995744</v>
      </c>
      <c r="N719" s="8">
        <f t="shared" si="76"/>
        <v>1.2096355197667041</v>
      </c>
      <c r="O719" s="8" cm="1">
        <f t="array" ref="O719">INDEX($G$3:$G$362,MATCH(MIN(ABS($F$3:$F$362-L719)),ABS($F$3:$F$362-L719),0))</f>
        <v>22.569256687663859</v>
      </c>
      <c r="P719" s="18">
        <f t="shared" si="77"/>
        <v>27.300574544130434</v>
      </c>
    </row>
    <row r="720" spans="1:16" x14ac:dyDescent="0.25">
      <c r="A720" s="2">
        <v>47757</v>
      </c>
      <c r="C720" s="7">
        <v>29.486958351819737</v>
      </c>
      <c r="D720" s="6">
        <f t="shared" si="73"/>
        <v>10</v>
      </c>
      <c r="I720" s="17">
        <v>718</v>
      </c>
      <c r="J720" s="9">
        <f t="shared" si="74"/>
        <v>0.45996156310057656</v>
      </c>
      <c r="K720" s="8">
        <f t="shared" si="75"/>
        <v>18.524519784355402</v>
      </c>
      <c r="L720" s="9" cm="1">
        <f t="array" ref="L720">INDEX($J$3:$J$1562,MATCH(MIN(ABS($K$3:$K$1562-C720)),ABS($K$3:$K$1562-C720),0))</f>
        <v>0.62011531069827031</v>
      </c>
      <c r="M720" s="8" cm="1">
        <f t="array" ref="M720">INDEX($H$3:$H$362,MATCH(MIN(ABS($F$3:$F$362-L720)),ABS($F$3:$F$362-L720),0))</f>
        <v>26.072507390574039</v>
      </c>
      <c r="N720" s="8">
        <f t="shared" si="76"/>
        <v>1.1309598233148883</v>
      </c>
      <c r="O720" s="8" cm="1">
        <f t="array" ref="O720">INDEX($G$3:$G$362,MATCH(MIN(ABS($F$3:$F$362-L720)),ABS($F$3:$F$362-L720),0))</f>
        <v>18.025530211675974</v>
      </c>
      <c r="P720" s="18">
        <f t="shared" si="77"/>
        <v>20.386150463354241</v>
      </c>
    </row>
    <row r="721" spans="1:16" x14ac:dyDescent="0.25">
      <c r="A721" s="2">
        <v>47788</v>
      </c>
      <c r="C721" s="7">
        <v>58.812274117172443</v>
      </c>
      <c r="D721" s="6">
        <f t="shared" si="73"/>
        <v>11</v>
      </c>
      <c r="I721" s="17">
        <v>719</v>
      </c>
      <c r="J721" s="9">
        <f t="shared" si="74"/>
        <v>0.46060217809096732</v>
      </c>
      <c r="K721" s="8">
        <f t="shared" si="75"/>
        <v>18.561669925740301</v>
      </c>
      <c r="L721" s="9" cm="1">
        <f t="array" ref="L721">INDEX($J$3:$J$1562,MATCH(MIN(ABS($K$3:$K$1562-C721)),ABS($K$3:$K$1562-C721),0))</f>
        <v>0.85393978219090327</v>
      </c>
      <c r="M721" s="8" cm="1">
        <f t="array" ref="M721">INDEX($H$3:$H$362,MATCH(MIN(ABS($F$3:$F$362-L721)),ABS($F$3:$F$362-L721),0))</f>
        <v>52.635099492014632</v>
      </c>
      <c r="N721" s="8">
        <f t="shared" si="76"/>
        <v>1.1173584677292185</v>
      </c>
      <c r="O721" s="8" cm="1">
        <f t="array" ref="O721">INDEX($G$3:$G$362,MATCH(MIN(ABS($F$3:$F$362-L721)),ABS($F$3:$F$362-L721),0))</f>
        <v>38.719725585737514</v>
      </c>
      <c r="P721" s="18">
        <f t="shared" si="77"/>
        <v>43.263813251375488</v>
      </c>
    </row>
    <row r="722" spans="1:16" x14ac:dyDescent="0.25">
      <c r="A722" s="2">
        <v>47818</v>
      </c>
      <c r="C722" s="7">
        <v>0.72550456336779712</v>
      </c>
      <c r="D722" s="6">
        <f t="shared" si="73"/>
        <v>12</v>
      </c>
      <c r="I722" s="17">
        <v>720</v>
      </c>
      <c r="J722" s="9">
        <f t="shared" si="74"/>
        <v>0.46124279308135813</v>
      </c>
      <c r="K722" s="8">
        <f t="shared" si="75"/>
        <v>18.565509127031699</v>
      </c>
      <c r="L722" s="9" cm="1">
        <f t="array" ref="L722">INDEX($J$3:$J$1562,MATCH(MIN(ABS($K$3:$K$1562-C722)),ABS($K$3:$K$1562-C722),0))</f>
        <v>2.6905829596412557E-2</v>
      </c>
      <c r="M722" s="8" cm="1">
        <f t="array" ref="M722">INDEX($H$3:$H$362,MATCH(MIN(ABS($F$3:$F$362-L722)),ABS($F$3:$F$362-L722),0))</f>
        <v>0.92880459409680605</v>
      </c>
      <c r="N722" s="8">
        <f t="shared" si="76"/>
        <v>0.7811164673160309</v>
      </c>
      <c r="O722" s="8" cm="1">
        <f t="array" ref="O722">INDEX($G$3:$G$362,MATCH(MIN(ABS($F$3:$F$362-L722)),ABS($F$3:$F$362-L722),0))</f>
        <v>0.51224347403159209</v>
      </c>
      <c r="P722" s="18">
        <f t="shared" si="77"/>
        <v>0.40012181284124826</v>
      </c>
    </row>
    <row r="723" spans="1:16" x14ac:dyDescent="0.25">
      <c r="A723" s="2">
        <v>47849</v>
      </c>
      <c r="C723" s="7">
        <v>4.0633255881401187</v>
      </c>
      <c r="D723" s="6">
        <f t="shared" si="73"/>
        <v>1</v>
      </c>
      <c r="I723" s="17">
        <v>721</v>
      </c>
      <c r="J723" s="9">
        <f t="shared" si="74"/>
        <v>0.46188340807174888</v>
      </c>
      <c r="K723" s="8">
        <f t="shared" si="75"/>
        <v>18.595297148822887</v>
      </c>
      <c r="L723" s="9" cm="1">
        <f t="array" ref="L723">INDEX($J$3:$J$1562,MATCH(MIN(ABS($K$3:$K$1562-C723)),ABS($K$3:$K$1562-C723),0))</f>
        <v>0.12491992312620115</v>
      </c>
      <c r="M723" s="8" cm="1">
        <f t="array" ref="M723">INDEX($H$3:$H$362,MATCH(MIN(ABS($F$3:$F$362-L723)),ABS($F$3:$F$362-L723),0))</f>
        <v>3.2587579825794148</v>
      </c>
      <c r="N723" s="8">
        <f t="shared" si="76"/>
        <v>1.2468939423736713</v>
      </c>
      <c r="O723" s="8" cm="1">
        <f t="array" ref="O723">INDEX($G$3:$G$362,MATCH(MIN(ABS($F$3:$F$362-L723)),ABS($F$3:$F$362-L723),0))</f>
        <v>1.5436230531064421</v>
      </c>
      <c r="P723" s="18">
        <f t="shared" si="77"/>
        <v>1.9247342342267746</v>
      </c>
    </row>
    <row r="724" spans="1:16" x14ac:dyDescent="0.25">
      <c r="A724" s="2">
        <v>47880</v>
      </c>
      <c r="C724" s="7">
        <v>27.582714701386763</v>
      </c>
      <c r="D724" s="6">
        <f t="shared" si="73"/>
        <v>2</v>
      </c>
      <c r="I724" s="17">
        <v>722</v>
      </c>
      <c r="J724" s="9">
        <f t="shared" si="74"/>
        <v>0.46252402306213963</v>
      </c>
      <c r="K724" s="8">
        <f t="shared" si="75"/>
        <v>18.608865082711581</v>
      </c>
      <c r="L724" s="9" cm="1">
        <f t="array" ref="L724">INDEX($J$3:$J$1562,MATCH(MIN(ABS($K$3:$K$1562-C724)),ABS($K$3:$K$1562-C724),0))</f>
        <v>0.5951313260730301</v>
      </c>
      <c r="M724" s="8" cm="1">
        <f t="array" ref="M724">INDEX($H$3:$H$362,MATCH(MIN(ABS($F$3:$F$362-L724)),ABS($F$3:$F$362-L724),0))</f>
        <v>24.578829792610854</v>
      </c>
      <c r="N724" s="8">
        <f t="shared" si="76"/>
        <v>1.1222143175294281</v>
      </c>
      <c r="O724" s="8" cm="1">
        <f t="array" ref="O724">INDEX($G$3:$G$362,MATCH(MIN(ABS($F$3:$F$362-L724)),ABS($F$3:$F$362-L724),0))</f>
        <v>16.526783518170451</v>
      </c>
      <c r="P724" s="18">
        <f t="shared" si="77"/>
        <v>18.546593086800254</v>
      </c>
    </row>
    <row r="725" spans="1:16" x14ac:dyDescent="0.25">
      <c r="A725" s="2">
        <v>47908</v>
      </c>
      <c r="C725" s="7">
        <v>14.208988919485748</v>
      </c>
      <c r="D725" s="6">
        <f t="shared" si="73"/>
        <v>3</v>
      </c>
      <c r="I725" s="17">
        <v>723</v>
      </c>
      <c r="J725" s="9">
        <f t="shared" si="74"/>
        <v>0.46316463805253044</v>
      </c>
      <c r="K725" s="8">
        <f t="shared" si="75"/>
        <v>18.614251543647086</v>
      </c>
      <c r="L725" s="9" cm="1">
        <f t="array" ref="L725">INDEX($J$3:$J$1562,MATCH(MIN(ABS($K$3:$K$1562-C725)),ABS($K$3:$K$1562-C725),0))</f>
        <v>0.36515054452274182</v>
      </c>
      <c r="M725" s="8" cm="1">
        <f t="array" ref="M725">INDEX($H$3:$H$362,MATCH(MIN(ABS($F$3:$F$362-L725)),ABS($F$3:$F$362-L725),0))</f>
        <v>14.198051480241189</v>
      </c>
      <c r="N725" s="8">
        <f t="shared" si="76"/>
        <v>1.0007703479072307</v>
      </c>
      <c r="O725" s="8" cm="1">
        <f t="array" ref="O725">INDEX($G$3:$G$362,MATCH(MIN(ABS($F$3:$F$362-L725)),ABS($F$3:$F$362-L725),0))</f>
        <v>6.3024032742906462</v>
      </c>
      <c r="P725" s="18">
        <f t="shared" si="77"/>
        <v>6.3072583174635204</v>
      </c>
    </row>
    <row r="726" spans="1:16" x14ac:dyDescent="0.25">
      <c r="A726" s="2">
        <v>47939</v>
      </c>
      <c r="C726" s="7">
        <v>18.903899801479405</v>
      </c>
      <c r="D726" s="6">
        <f t="shared" si="73"/>
        <v>4</v>
      </c>
      <c r="I726" s="17">
        <v>724</v>
      </c>
      <c r="J726" s="9">
        <f t="shared" si="74"/>
        <v>0.4638052530429212</v>
      </c>
      <c r="K726" s="8">
        <f t="shared" si="75"/>
        <v>18.688622098698843</v>
      </c>
      <c r="L726" s="9" cm="1">
        <f t="array" ref="L726">INDEX($J$3:$J$1562,MATCH(MIN(ABS($K$3:$K$1562-C726)),ABS($K$3:$K$1562-C726),0))</f>
        <v>0.46764894298526588</v>
      </c>
      <c r="M726" s="8" cm="1">
        <f t="array" ref="M726">INDEX($H$3:$H$362,MATCH(MIN(ABS($F$3:$F$362-L726)),ABS($F$3:$F$362-L726),0))</f>
        <v>18.042049032786817</v>
      </c>
      <c r="N726" s="8">
        <f t="shared" si="76"/>
        <v>1.0477690071192243</v>
      </c>
      <c r="O726" s="8" cm="1">
        <f t="array" ref="O726">INDEX($G$3:$G$362,MATCH(MIN(ABS($F$3:$F$362-L726)),ABS($F$3:$F$362-L726),0))</f>
        <v>10.719747746120509</v>
      </c>
      <c r="P726" s="18">
        <f t="shared" si="77"/>
        <v>11.231819452521227</v>
      </c>
    </row>
    <row r="727" spans="1:16" x14ac:dyDescent="0.25">
      <c r="A727" s="2">
        <v>47969</v>
      </c>
      <c r="C727" s="7">
        <v>40.612214460186564</v>
      </c>
      <c r="D727" s="6">
        <f t="shared" si="73"/>
        <v>5</v>
      </c>
      <c r="I727" s="17">
        <v>725</v>
      </c>
      <c r="J727" s="9">
        <f t="shared" si="74"/>
        <v>0.464445868033312</v>
      </c>
      <c r="K727" s="8">
        <f t="shared" si="75"/>
        <v>18.69990985609315</v>
      </c>
      <c r="L727" s="9" cm="1">
        <f t="array" ref="L727">INDEX($J$3:$J$1562,MATCH(MIN(ABS($K$3:$K$1562-C727)),ABS($K$3:$K$1562-C727),0))</f>
        <v>0.72517616912235749</v>
      </c>
      <c r="M727" s="8" cm="1">
        <f t="array" ref="M727">INDEX($H$3:$H$362,MATCH(MIN(ABS($F$3:$F$362-L727)),ABS($F$3:$F$362-L727),0))</f>
        <v>34.825004875672072</v>
      </c>
      <c r="N727" s="8">
        <f t="shared" si="76"/>
        <v>1.1661797207258195</v>
      </c>
      <c r="O727" s="8" cm="1">
        <f t="array" ref="O727">INDEX($G$3:$G$362,MATCH(MIN(ABS($F$3:$F$362-L727)),ABS($F$3:$F$362-L727),0))</f>
        <v>26.042797940263913</v>
      </c>
      <c r="P727" s="18">
        <f t="shared" si="77"/>
        <v>30.37058282889592</v>
      </c>
    </row>
    <row r="728" spans="1:16" x14ac:dyDescent="0.25">
      <c r="A728" s="2">
        <v>48000</v>
      </c>
      <c r="C728" s="7">
        <v>4.0392370787766652</v>
      </c>
      <c r="D728" s="6">
        <f t="shared" si="73"/>
        <v>6</v>
      </c>
      <c r="I728" s="17">
        <v>726</v>
      </c>
      <c r="J728" s="9">
        <f t="shared" si="74"/>
        <v>0.46508648302370276</v>
      </c>
      <c r="K728" s="8">
        <f t="shared" si="75"/>
        <v>18.700159433589963</v>
      </c>
      <c r="L728" s="9" cm="1">
        <f t="array" ref="L728">INDEX($J$3:$J$1562,MATCH(MIN(ABS($K$3:$K$1562-C728)),ABS($K$3:$K$1562-C728),0))</f>
        <v>0.12427930813581038</v>
      </c>
      <c r="M728" s="8" cm="1">
        <f t="array" ref="M728">INDEX($H$3:$H$362,MATCH(MIN(ABS($F$3:$F$362-L728)),ABS($F$3:$F$362-L728),0))</f>
        <v>3.2587579825794148</v>
      </c>
      <c r="N728" s="8">
        <f t="shared" si="76"/>
        <v>1.2395020128433949</v>
      </c>
      <c r="O728" s="8" cm="1">
        <f t="array" ref="O728">INDEX($G$3:$G$362,MATCH(MIN(ABS($F$3:$F$362-L728)),ABS($F$3:$F$362-L728),0))</f>
        <v>1.5436230531064421</v>
      </c>
      <c r="P728" s="18">
        <f t="shared" si="77"/>
        <v>1.9133238813969016</v>
      </c>
    </row>
    <row r="729" spans="1:16" x14ac:dyDescent="0.25">
      <c r="A729" s="2">
        <v>48030</v>
      </c>
      <c r="C729" s="7">
        <v>28.232185347158385</v>
      </c>
      <c r="D729" s="6">
        <f t="shared" si="73"/>
        <v>7</v>
      </c>
      <c r="I729" s="17">
        <v>727</v>
      </c>
      <c r="J729" s="9">
        <f t="shared" si="74"/>
        <v>0.46572709801409351</v>
      </c>
      <c r="K729" s="8">
        <f t="shared" si="75"/>
        <v>18.744074792494931</v>
      </c>
      <c r="L729" s="9" cm="1">
        <f t="array" ref="L729">INDEX($J$3:$J$1562,MATCH(MIN(ABS($K$3:$K$1562-C729)),ABS($K$3:$K$1562-C729),0))</f>
        <v>0.60153747597693785</v>
      </c>
      <c r="M729" s="8" cm="1">
        <f t="array" ref="M729">INDEX($H$3:$H$362,MATCH(MIN(ABS($F$3:$F$362-L729)),ABS($F$3:$F$362-L729),0))</f>
        <v>24.836369032613906</v>
      </c>
      <c r="N729" s="8">
        <f t="shared" si="76"/>
        <v>1.1367275671449903</v>
      </c>
      <c r="O729" s="8" cm="1">
        <f t="array" ref="O729">INDEX($G$3:$G$362,MATCH(MIN(ABS($F$3:$F$362-L729)),ABS($F$3:$F$362-L729),0))</f>
        <v>17.094878005506615</v>
      </c>
      <c r="P729" s="18">
        <f t="shared" si="77"/>
        <v>19.43221908583994</v>
      </c>
    </row>
    <row r="730" spans="1:16" x14ac:dyDescent="0.25">
      <c r="A730" s="2">
        <v>48061</v>
      </c>
      <c r="C730" s="7">
        <v>46.386240060694995</v>
      </c>
      <c r="D730" s="6">
        <f t="shared" si="73"/>
        <v>8</v>
      </c>
      <c r="I730" s="17">
        <v>728</v>
      </c>
      <c r="J730" s="9">
        <f t="shared" si="74"/>
        <v>0.46636771300448432</v>
      </c>
      <c r="K730" s="8">
        <f t="shared" si="75"/>
        <v>18.798803101672359</v>
      </c>
      <c r="L730" s="9" cm="1">
        <f t="array" ref="L730">INDEX($J$3:$J$1562,MATCH(MIN(ABS($K$3:$K$1562-C730)),ABS($K$3:$K$1562-C730),0))</f>
        <v>0.77194106342088409</v>
      </c>
      <c r="M730" s="8" cm="1">
        <f t="array" ref="M730">INDEX($H$3:$H$362,MATCH(MIN(ABS($F$3:$F$362-L730)),ABS($F$3:$F$362-L730),0))</f>
        <v>40.167383135507009</v>
      </c>
      <c r="N730" s="8">
        <f t="shared" si="76"/>
        <v>1.1548235518407637</v>
      </c>
      <c r="O730" s="8" cm="1">
        <f t="array" ref="O730">INDEX($G$3:$G$362,MATCH(MIN(ABS($F$3:$F$362-L730)),ABS($F$3:$F$362-L730),0))</f>
        <v>32.264853463097474</v>
      </c>
      <c r="P730" s="18">
        <f t="shared" si="77"/>
        <v>37.260212675875991</v>
      </c>
    </row>
    <row r="731" spans="1:16" x14ac:dyDescent="0.25">
      <c r="A731" s="2">
        <v>48092</v>
      </c>
      <c r="C731" s="7">
        <v>26.722008717776642</v>
      </c>
      <c r="D731" s="6">
        <f t="shared" si="73"/>
        <v>9</v>
      </c>
      <c r="I731" s="17">
        <v>729</v>
      </c>
      <c r="J731" s="9">
        <f t="shared" si="74"/>
        <v>0.46700832799487507</v>
      </c>
      <c r="K731" s="8">
        <f t="shared" si="75"/>
        <v>18.871229325029727</v>
      </c>
      <c r="L731" s="9" cm="1">
        <f t="array" ref="L731">INDEX($J$3:$J$1562,MATCH(MIN(ABS($K$3:$K$1562-C731)),ABS($K$3:$K$1562-C731),0))</f>
        <v>0.58680333119795003</v>
      </c>
      <c r="M731" s="8" cm="1">
        <f t="array" ref="M731">INDEX($H$3:$H$362,MATCH(MIN(ABS($F$3:$F$362-L731)),ABS($F$3:$F$362-L731),0))</f>
        <v>24.351032644998707</v>
      </c>
      <c r="N731" s="8">
        <f t="shared" si="76"/>
        <v>1.0973665514454023</v>
      </c>
      <c r="O731" s="8" cm="1">
        <f t="array" ref="O731">INDEX($G$3:$G$362,MATCH(MIN(ABS($F$3:$F$362-L731)),ABS($F$3:$F$362-L731),0))</f>
        <v>16.022683472343754</v>
      </c>
      <c r="P731" s="18">
        <f t="shared" si="77"/>
        <v>17.582756906947111</v>
      </c>
    </row>
    <row r="732" spans="1:16" x14ac:dyDescent="0.25">
      <c r="A732" s="2">
        <v>48122</v>
      </c>
      <c r="C732" s="7">
        <v>4.8460819879533394</v>
      </c>
      <c r="D732" s="6">
        <f t="shared" si="73"/>
        <v>10</v>
      </c>
      <c r="I732" s="17">
        <v>730</v>
      </c>
      <c r="J732" s="9">
        <f t="shared" si="74"/>
        <v>0.46764894298526588</v>
      </c>
      <c r="K732" s="8">
        <f t="shared" si="75"/>
        <v>18.903899801479405</v>
      </c>
      <c r="L732" s="9" cm="1">
        <f t="array" ref="L732">INDEX($J$3:$J$1562,MATCH(MIN(ABS($K$3:$K$1562-C732)),ABS($K$3:$K$1562-C732),0))</f>
        <v>0.14606021780909673</v>
      </c>
      <c r="M732" s="8" cm="1">
        <f t="array" ref="M732">INDEX($H$3:$H$362,MATCH(MIN(ABS($F$3:$F$362-L732)),ABS($F$3:$F$362-L732),0))</f>
        <v>4.0836386837744296</v>
      </c>
      <c r="N732" s="8">
        <f t="shared" si="76"/>
        <v>1.1867068473046685</v>
      </c>
      <c r="O732" s="8" cm="1">
        <f t="array" ref="O732">INDEX($G$3:$G$362,MATCH(MIN(ABS($F$3:$F$362-L732)),ABS($F$3:$F$362-L732),0))</f>
        <v>1.7591198847701144</v>
      </c>
      <c r="P732" s="18">
        <f t="shared" si="77"/>
        <v>2.0875596124864941</v>
      </c>
    </row>
    <row r="733" spans="1:16" x14ac:dyDescent="0.25">
      <c r="A733" s="2">
        <v>48153</v>
      </c>
      <c r="C733" s="7">
        <v>14.121215904333159</v>
      </c>
      <c r="D733" s="6">
        <f t="shared" si="73"/>
        <v>11</v>
      </c>
      <c r="I733" s="17">
        <v>731</v>
      </c>
      <c r="J733" s="9">
        <f t="shared" si="74"/>
        <v>0.46828955797565663</v>
      </c>
      <c r="K733" s="8">
        <f t="shared" si="75"/>
        <v>18.916960203055844</v>
      </c>
      <c r="L733" s="9" cm="1">
        <f t="array" ref="L733">INDEX($J$3:$J$1562,MATCH(MIN(ABS($K$3:$K$1562-C733)),ABS($K$3:$K$1562-C733),0))</f>
        <v>0.36258808456117875</v>
      </c>
      <c r="M733" s="8" cm="1">
        <f t="array" ref="M733">INDEX($H$3:$H$362,MATCH(MIN(ABS($F$3:$F$362-L733)),ABS($F$3:$F$362-L733),0))</f>
        <v>14.176114170478504</v>
      </c>
      <c r="N733" s="8">
        <f t="shared" si="76"/>
        <v>0.99612741083450995</v>
      </c>
      <c r="O733" s="8" cm="1">
        <f t="array" ref="O733">INDEX($G$3:$G$362,MATCH(MIN(ABS($F$3:$F$362-L733)),ABS($F$3:$F$362-L733),0))</f>
        <v>6.2734083212416838</v>
      </c>
      <c r="P733" s="18">
        <f t="shared" si="77"/>
        <v>6.2491139881461484</v>
      </c>
    </row>
    <row r="734" spans="1:16" x14ac:dyDescent="0.25">
      <c r="A734" s="2">
        <v>48183</v>
      </c>
      <c r="C734" s="7">
        <v>16.845852850092204</v>
      </c>
      <c r="D734" s="6">
        <f t="shared" si="73"/>
        <v>12</v>
      </c>
      <c r="I734" s="17">
        <v>732</v>
      </c>
      <c r="J734" s="9">
        <f t="shared" si="74"/>
        <v>0.46893017296604739</v>
      </c>
      <c r="K734" s="8">
        <f t="shared" si="75"/>
        <v>18.961850497394508</v>
      </c>
      <c r="L734" s="9" cm="1">
        <f t="array" ref="L734">INDEX($J$3:$J$1562,MATCH(MIN(ABS($K$3:$K$1562-C734)),ABS($K$3:$K$1562-C734),0))</f>
        <v>0.42472773862908392</v>
      </c>
      <c r="M734" s="8" cm="1">
        <f t="array" ref="M734">INDEX($H$3:$H$362,MATCH(MIN(ABS($F$3:$F$362-L734)),ABS($F$3:$F$362-L734),0))</f>
        <v>16.401947653493497</v>
      </c>
      <c r="N734" s="8">
        <f t="shared" si="76"/>
        <v>1.0270641759123136</v>
      </c>
      <c r="O734" s="8" cm="1">
        <f t="array" ref="O734">INDEX($G$3:$G$362,MATCH(MIN(ABS($F$3:$F$362-L734)),ABS($F$3:$F$362-L734),0))</f>
        <v>8.3663477740518655</v>
      </c>
      <c r="P734" s="18">
        <f t="shared" si="77"/>
        <v>8.5927760819523975</v>
      </c>
    </row>
    <row r="735" spans="1:16" x14ac:dyDescent="0.25">
      <c r="A735" s="2">
        <v>48214</v>
      </c>
      <c r="C735" s="7">
        <v>8.4365823100009685</v>
      </c>
      <c r="D735" s="6">
        <f t="shared" si="73"/>
        <v>1</v>
      </c>
      <c r="I735" s="17">
        <v>733</v>
      </c>
      <c r="J735" s="9">
        <f t="shared" si="74"/>
        <v>0.4695707879564382</v>
      </c>
      <c r="K735" s="8">
        <f t="shared" si="75"/>
        <v>18.987291710942369</v>
      </c>
      <c r="L735" s="9" cm="1">
        <f t="array" ref="L735">INDEX($J$3:$J$1562,MATCH(MIN(ABS($K$3:$K$1562-C735)),ABS($K$3:$K$1562-C735),0))</f>
        <v>0.24855861627162076</v>
      </c>
      <c r="M735" s="8" cm="1">
        <f t="array" ref="M735">INDEX($H$3:$H$362,MATCH(MIN(ABS($F$3:$F$362-L735)),ABS($F$3:$F$362-L735),0))</f>
        <v>7.9999969114744118</v>
      </c>
      <c r="N735" s="8">
        <f t="shared" si="76"/>
        <v>1.0545731958846585</v>
      </c>
      <c r="O735" s="8" cm="1">
        <f t="array" ref="O735">INDEX($G$3:$G$362,MATCH(MIN(ABS($F$3:$F$362-L735)),ABS($F$3:$F$362-L735),0))</f>
        <v>3.4050955534645291</v>
      </c>
      <c r="P735" s="18">
        <f t="shared" si="77"/>
        <v>3.5909225001097282</v>
      </c>
    </row>
    <row r="736" spans="1:16" x14ac:dyDescent="0.25">
      <c r="A736" s="2">
        <v>48245</v>
      </c>
      <c r="C736" s="7">
        <v>41.94461938737205</v>
      </c>
      <c r="D736" s="6">
        <f t="shared" si="73"/>
        <v>2</v>
      </c>
      <c r="I736" s="17">
        <v>734</v>
      </c>
      <c r="J736" s="9">
        <f t="shared" si="74"/>
        <v>0.47021140294682895</v>
      </c>
      <c r="K736" s="8">
        <f t="shared" si="75"/>
        <v>19.014276868866666</v>
      </c>
      <c r="L736" s="9" cm="1">
        <f t="array" ref="L736">INDEX($J$3:$J$1562,MATCH(MIN(ABS($K$3:$K$1562-C736)),ABS($K$3:$K$1562-C736),0))</f>
        <v>0.73606662395900069</v>
      </c>
      <c r="M736" s="8" cm="1">
        <f t="array" ref="M736">INDEX($H$3:$H$362,MATCH(MIN(ABS($F$3:$F$362-L736)),ABS($F$3:$F$362-L736),0))</f>
        <v>35.49111951431167</v>
      </c>
      <c r="N736" s="8">
        <f t="shared" si="76"/>
        <v>1.1818342154706625</v>
      </c>
      <c r="O736" s="8" cm="1">
        <f t="array" ref="O736">INDEX($G$3:$G$362,MATCH(MIN(ABS($F$3:$F$362-L736)),ABS($F$3:$F$362-L736),0))</f>
        <v>28.400338669022233</v>
      </c>
      <c r="P736" s="18">
        <f t="shared" si="77"/>
        <v>33.564491970005008</v>
      </c>
    </row>
    <row r="737" spans="1:16" x14ac:dyDescent="0.25">
      <c r="A737" s="2">
        <v>48274</v>
      </c>
      <c r="C737" s="7">
        <v>7.5935125344212251</v>
      </c>
      <c r="D737" s="6">
        <f t="shared" si="73"/>
        <v>3</v>
      </c>
      <c r="I737" s="17">
        <v>735</v>
      </c>
      <c r="J737" s="9">
        <f t="shared" si="74"/>
        <v>0.47085201793721976</v>
      </c>
      <c r="K737" s="8">
        <f t="shared" si="75"/>
        <v>19.020899297893518</v>
      </c>
      <c r="L737" s="9" cm="1">
        <f t="array" ref="L737">INDEX($J$3:$J$1562,MATCH(MIN(ABS($K$3:$K$1562-C737)),ABS($K$3:$K$1562-C737),0))</f>
        <v>0.22805893657911594</v>
      </c>
      <c r="M737" s="8" cm="1">
        <f t="array" ref="M737">INDEX($H$3:$H$362,MATCH(MIN(ABS($F$3:$F$362-L737)),ABS($F$3:$F$362-L737),0))</f>
        <v>7.1422628580178076</v>
      </c>
      <c r="N737" s="8">
        <f t="shared" si="76"/>
        <v>1.0631802112823181</v>
      </c>
      <c r="O737" s="8" cm="1">
        <f t="array" ref="O737">INDEX($G$3:$G$362,MATCH(MIN(ABS($F$3:$F$362-L737)),ABS($F$3:$F$362-L737),0))</f>
        <v>3.1554437431199789</v>
      </c>
      <c r="P737" s="18">
        <f t="shared" si="77"/>
        <v>3.3548053454997677</v>
      </c>
    </row>
    <row r="738" spans="1:16" x14ac:dyDescent="0.25">
      <c r="A738" s="2">
        <v>48305</v>
      </c>
      <c r="C738" s="7">
        <v>28.836485143357898</v>
      </c>
      <c r="D738" s="6">
        <f t="shared" si="73"/>
        <v>4</v>
      </c>
      <c r="I738" s="17">
        <v>736</v>
      </c>
      <c r="J738" s="9">
        <f t="shared" si="74"/>
        <v>0.47149263292761051</v>
      </c>
      <c r="K738" s="8">
        <f t="shared" si="75"/>
        <v>19.036101377320826</v>
      </c>
      <c r="L738" s="9" cm="1">
        <f t="array" ref="L738">INDEX($J$3:$J$1562,MATCH(MIN(ABS($K$3:$K$1562-C738)),ABS($K$3:$K$1562-C738),0))</f>
        <v>0.61050608584240873</v>
      </c>
      <c r="M738" s="8" cm="1">
        <f t="array" ref="M738">INDEX($H$3:$H$362,MATCH(MIN(ABS($F$3:$F$362-L738)),ABS($F$3:$F$362-L738),0))</f>
        <v>25.567960238792633</v>
      </c>
      <c r="N738" s="8">
        <f t="shared" si="76"/>
        <v>1.1278367485727758</v>
      </c>
      <c r="O738" s="8" cm="1">
        <f t="array" ref="O738">INDEX($G$3:$G$362,MATCH(MIN(ABS($F$3:$F$362-L738)),ABS($F$3:$F$362-L738),0))</f>
        <v>17.612794862014233</v>
      </c>
      <c r="P738" s="18">
        <f t="shared" si="77"/>
        <v>19.864357290453423</v>
      </c>
    </row>
    <row r="739" spans="1:16" x14ac:dyDescent="0.25">
      <c r="A739" s="2">
        <v>48335</v>
      </c>
      <c r="C739" s="7">
        <v>25.66565764828303</v>
      </c>
      <c r="D739" s="6">
        <f t="shared" si="73"/>
        <v>5</v>
      </c>
      <c r="I739" s="17">
        <v>737</v>
      </c>
      <c r="J739" s="9">
        <f t="shared" si="74"/>
        <v>0.47213324791800126</v>
      </c>
      <c r="K739" s="8">
        <f t="shared" si="75"/>
        <v>19.040456733460061</v>
      </c>
      <c r="L739" s="9" cm="1">
        <f t="array" ref="L739">INDEX($J$3:$J$1562,MATCH(MIN(ABS($K$3:$K$1562-C739)),ABS($K$3:$K$1562-C739),0))</f>
        <v>0.5707879564381807</v>
      </c>
      <c r="M739" s="8" cm="1">
        <f t="array" ref="M739">INDEX($H$3:$H$362,MATCH(MIN(ABS($F$3:$F$362-L739)),ABS($F$3:$F$362-L739),0))</f>
        <v>23.409792724356567</v>
      </c>
      <c r="N739" s="8">
        <f t="shared" si="76"/>
        <v>1.0963641562524116</v>
      </c>
      <c r="O739" s="8" cm="1">
        <f t="array" ref="O739">INDEX($G$3:$G$362,MATCH(MIN(ABS($F$3:$F$362-L739)),ABS($F$3:$F$362-L739),0))</f>
        <v>15.118089928792671</v>
      </c>
      <c r="P739" s="18">
        <f t="shared" si="77"/>
        <v>16.574931908928857</v>
      </c>
    </row>
    <row r="740" spans="1:16" x14ac:dyDescent="0.25">
      <c r="A740" s="2">
        <v>48366</v>
      </c>
      <c r="C740" s="7">
        <v>21.724888107692031</v>
      </c>
      <c r="D740" s="6">
        <f t="shared" si="73"/>
        <v>6</v>
      </c>
      <c r="I740" s="17">
        <v>738</v>
      </c>
      <c r="J740" s="9">
        <f t="shared" si="74"/>
        <v>0.47277386290839207</v>
      </c>
      <c r="K740" s="8">
        <f t="shared" si="75"/>
        <v>19.109005287371481</v>
      </c>
      <c r="L740" s="9" cm="1">
        <f t="array" ref="L740">INDEX($J$3:$J$1562,MATCH(MIN(ABS($K$3:$K$1562-C740)),ABS($K$3:$K$1562-C740),0))</f>
        <v>0.51633568225496473</v>
      </c>
      <c r="M740" s="8" cm="1">
        <f t="array" ref="M740">INDEX($H$3:$H$362,MATCH(MIN(ABS($F$3:$F$362-L740)),ABS($F$3:$F$362-L740),0))</f>
        <v>19.771552401386462</v>
      </c>
      <c r="N740" s="8">
        <f t="shared" si="76"/>
        <v>1.0987952623370432</v>
      </c>
      <c r="O740" s="8" cm="1">
        <f t="array" ref="O740">INDEX($G$3:$G$362,MATCH(MIN(ABS($F$3:$F$362-L740)),ABS($F$3:$F$362-L740),0))</f>
        <v>12.617324259402508</v>
      </c>
      <c r="P740" s="18">
        <f t="shared" si="77"/>
        <v>13.863856119601717</v>
      </c>
    </row>
    <row r="741" spans="1:16" x14ac:dyDescent="0.25">
      <c r="A741" s="2">
        <v>48396</v>
      </c>
      <c r="C741" s="7">
        <v>14.439451192286688</v>
      </c>
      <c r="D741" s="6">
        <f t="shared" si="73"/>
        <v>7</v>
      </c>
      <c r="I741" s="17">
        <v>739</v>
      </c>
      <c r="J741" s="9">
        <f t="shared" si="74"/>
        <v>0.47341447789878283</v>
      </c>
      <c r="K741" s="8">
        <f t="shared" si="75"/>
        <v>19.134599179801722</v>
      </c>
      <c r="L741" s="9" cm="1">
        <f t="array" ref="L741">INDEX($J$3:$J$1562,MATCH(MIN(ABS($K$3:$K$1562-C741)),ABS($K$3:$K$1562-C741),0))</f>
        <v>0.36835361947469569</v>
      </c>
      <c r="M741" s="8" cm="1">
        <f t="array" ref="M741">INDEX($H$3:$H$362,MATCH(MIN(ABS($F$3:$F$362-L741)),ABS($F$3:$F$362-L741),0))</f>
        <v>14.310778456508832</v>
      </c>
      <c r="N741" s="8">
        <f t="shared" si="76"/>
        <v>1.0089913163123096</v>
      </c>
      <c r="O741" s="8" cm="1">
        <f t="array" ref="O741">INDEX($G$3:$G$362,MATCH(MIN(ABS($F$3:$F$362-L741)),ABS($F$3:$F$362-L741),0))</f>
        <v>6.3552421045161882</v>
      </c>
      <c r="P741" s="18">
        <f t="shared" si="77"/>
        <v>6.4123840965192018</v>
      </c>
    </row>
    <row r="742" spans="1:16" x14ac:dyDescent="0.25">
      <c r="A742" s="2">
        <v>48427</v>
      </c>
      <c r="C742" s="7">
        <v>25.890979582697781</v>
      </c>
      <c r="D742" s="6">
        <f t="shared" si="73"/>
        <v>8</v>
      </c>
      <c r="I742" s="17">
        <v>740</v>
      </c>
      <c r="J742" s="9">
        <f t="shared" si="74"/>
        <v>0.47405509288917358</v>
      </c>
      <c r="K742" s="8">
        <f t="shared" si="75"/>
        <v>19.159372501657035</v>
      </c>
      <c r="L742" s="9" cm="1">
        <f t="array" ref="L742">INDEX($J$3:$J$1562,MATCH(MIN(ABS($K$3:$K$1562-C742)),ABS($K$3:$K$1562-C742),0))</f>
        <v>0.57655349135169764</v>
      </c>
      <c r="M742" s="8" cm="1">
        <f t="array" ref="M742">INDEX($H$3:$H$362,MATCH(MIN(ABS($F$3:$F$362-L742)),ABS($F$3:$F$362-L742),0))</f>
        <v>23.73684952093625</v>
      </c>
      <c r="N742" s="8">
        <f t="shared" si="76"/>
        <v>1.0907504620552764</v>
      </c>
      <c r="O742" s="8" cm="1">
        <f t="array" ref="O742">INDEX($G$3:$G$362,MATCH(MIN(ABS($F$3:$F$362-L742)),ABS($F$3:$F$362-L742),0))</f>
        <v>15.200990498590674</v>
      </c>
      <c r="P742" s="18">
        <f t="shared" si="77"/>
        <v>16.580487410035644</v>
      </c>
    </row>
    <row r="743" spans="1:16" x14ac:dyDescent="0.25">
      <c r="A743" s="2">
        <v>48458</v>
      </c>
      <c r="C743" s="7">
        <v>0.36092288303488484</v>
      </c>
      <c r="D743" s="6">
        <f t="shared" si="73"/>
        <v>9</v>
      </c>
      <c r="I743" s="17">
        <v>741</v>
      </c>
      <c r="J743" s="9">
        <f t="shared" si="74"/>
        <v>0.47469570787956439</v>
      </c>
      <c r="K743" s="8">
        <f t="shared" si="75"/>
        <v>19.221135290400248</v>
      </c>
      <c r="L743" s="9" cm="1">
        <f t="array" ref="L743">INDEX($J$3:$J$1562,MATCH(MIN(ABS($K$3:$K$1562-C743)),ABS($K$3:$K$1562-C743),0))</f>
        <v>1.6655989750160152E-2</v>
      </c>
      <c r="M743" s="8" cm="1">
        <f t="array" ref="M743">INDEX($H$3:$H$362,MATCH(MIN(ABS($F$3:$F$362-L743)),ABS($F$3:$F$362-L743),0))</f>
        <v>0.43353844494202987</v>
      </c>
      <c r="N743" s="8">
        <f t="shared" si="76"/>
        <v>0.83250490757087359</v>
      </c>
      <c r="O743" s="8" cm="1">
        <f t="array" ref="O743">INDEX($G$3:$G$362,MATCH(MIN(ABS($F$3:$F$362-L743)),ABS($F$3:$F$362-L743),0))</f>
        <v>0.17893382693136875</v>
      </c>
      <c r="P743" s="18">
        <f t="shared" si="77"/>
        <v>0.14896328905080183</v>
      </c>
    </row>
    <row r="744" spans="1:16" x14ac:dyDescent="0.25">
      <c r="A744" s="2">
        <v>48488</v>
      </c>
      <c r="C744" s="7">
        <v>8.4739264869989661</v>
      </c>
      <c r="D744" s="6">
        <f t="shared" si="73"/>
        <v>10</v>
      </c>
      <c r="I744" s="17">
        <v>742</v>
      </c>
      <c r="J744" s="9">
        <f t="shared" si="74"/>
        <v>0.47533632286995514</v>
      </c>
      <c r="K744" s="8">
        <f t="shared" si="75"/>
        <v>19.237947224833466</v>
      </c>
      <c r="L744" s="9" cm="1">
        <f t="array" ref="L744">INDEX($J$3:$J$1562,MATCH(MIN(ABS($K$3:$K$1562-C744)),ABS($K$3:$K$1562-C744),0))</f>
        <v>0.2498398462524023</v>
      </c>
      <c r="M744" s="8" cm="1">
        <f t="array" ref="M744">INDEX($H$3:$H$362,MATCH(MIN(ABS($F$3:$F$362-L744)),ABS($F$3:$F$362-L744),0))</f>
        <v>7.9999969114744118</v>
      </c>
      <c r="N744" s="8">
        <f t="shared" si="76"/>
        <v>1.0592412198115722</v>
      </c>
      <c r="O744" s="8" cm="1">
        <f t="array" ref="O744">INDEX($G$3:$G$362,MATCH(MIN(ABS($F$3:$F$362-L744)),ABS($F$3:$F$362-L744),0))</f>
        <v>3.4050955534645291</v>
      </c>
      <c r="P744" s="18">
        <f t="shared" si="77"/>
        <v>3.6068175676267282</v>
      </c>
    </row>
    <row r="745" spans="1:16" x14ac:dyDescent="0.25">
      <c r="A745" s="2">
        <v>48519</v>
      </c>
      <c r="C745" s="7">
        <v>8.0957566989957375</v>
      </c>
      <c r="D745" s="6">
        <f t="shared" si="73"/>
        <v>11</v>
      </c>
      <c r="I745" s="17">
        <v>743</v>
      </c>
      <c r="J745" s="9">
        <f t="shared" si="74"/>
        <v>0.47597693786034595</v>
      </c>
      <c r="K745" s="8">
        <f t="shared" si="75"/>
        <v>19.260291855968564</v>
      </c>
      <c r="L745" s="9" cm="1">
        <f t="array" ref="L745">INDEX($J$3:$J$1562,MATCH(MIN(ABS($K$3:$K$1562-C745)),ABS($K$3:$K$1562-C745),0))</f>
        <v>0.23830877642536835</v>
      </c>
      <c r="M745" s="8" cm="1">
        <f t="array" ref="M745">INDEX($H$3:$H$362,MATCH(MIN(ABS($F$3:$F$362-L745)),ABS($F$3:$F$362-L745),0))</f>
        <v>7.5794724310359616</v>
      </c>
      <c r="N745" s="8">
        <f t="shared" si="76"/>
        <v>1.0681161218880784</v>
      </c>
      <c r="O745" s="8" cm="1">
        <f t="array" ref="O745">INDEX($G$3:$G$362,MATCH(MIN(ABS($F$3:$F$362-L745)),ABS($F$3:$F$362-L745),0))</f>
        <v>3.288214679301217</v>
      </c>
      <c r="P745" s="18">
        <f t="shared" si="77"/>
        <v>3.5121951111906671</v>
      </c>
    </row>
    <row r="746" spans="1:16" x14ac:dyDescent="0.25">
      <c r="A746" s="2">
        <v>48549</v>
      </c>
      <c r="C746" s="7">
        <v>10.413366146338619</v>
      </c>
      <c r="D746" s="6">
        <f t="shared" si="73"/>
        <v>12</v>
      </c>
      <c r="I746" s="17">
        <v>744</v>
      </c>
      <c r="J746" s="9">
        <f t="shared" si="74"/>
        <v>0.4766175528507367</v>
      </c>
      <c r="K746" s="8">
        <f t="shared" si="75"/>
        <v>19.350662200373986</v>
      </c>
      <c r="L746" s="9" cm="1">
        <f t="array" ref="L746">INDEX($J$3:$J$1562,MATCH(MIN(ABS($K$3:$K$1562-C746)),ABS($K$3:$K$1562-C746),0))</f>
        <v>0.28827674567584882</v>
      </c>
      <c r="M746" s="8" cm="1">
        <f t="array" ref="M746">INDEX($H$3:$H$362,MATCH(MIN(ABS($F$3:$F$362-L746)),ABS($F$3:$F$362-L746),0))</f>
        <v>11.26356668135319</v>
      </c>
      <c r="N746" s="8">
        <f t="shared" si="76"/>
        <v>0.92451764533679415</v>
      </c>
      <c r="O746" s="8" cm="1">
        <f t="array" ref="O746">INDEX($G$3:$G$362,MATCH(MIN(ABS($F$3:$F$362-L746)),ABS($F$3:$F$362-L746),0))</f>
        <v>4.3921823082451645</v>
      </c>
      <c r="P746" s="18">
        <f t="shared" si="77"/>
        <v>4.0606500455087451</v>
      </c>
    </row>
    <row r="747" spans="1:16" x14ac:dyDescent="0.25">
      <c r="A747" s="2">
        <v>48580</v>
      </c>
      <c r="C747" s="7">
        <v>23.965654128261171</v>
      </c>
      <c r="D747" s="6">
        <f t="shared" si="73"/>
        <v>1</v>
      </c>
      <c r="I747" s="17">
        <v>745</v>
      </c>
      <c r="J747" s="9">
        <f t="shared" si="74"/>
        <v>0.47725816784112746</v>
      </c>
      <c r="K747" s="8">
        <f t="shared" si="75"/>
        <v>19.353326244646912</v>
      </c>
      <c r="L747" s="9" cm="1">
        <f t="array" ref="L747">INDEX($J$3:$J$1562,MATCH(MIN(ABS($K$3:$K$1562-C747)),ABS($K$3:$K$1562-C747),0))</f>
        <v>0.54452274183215887</v>
      </c>
      <c r="M747" s="8" cm="1">
        <f t="array" ref="M747">INDEX($H$3:$H$362,MATCH(MIN(ABS($F$3:$F$362-L747)),ABS($F$3:$F$362-L747),0))</f>
        <v>21.133142281921806</v>
      </c>
      <c r="N747" s="8">
        <f t="shared" si="76"/>
        <v>1.1340317406920795</v>
      </c>
      <c r="O747" s="8" cm="1">
        <f t="array" ref="O747">INDEX($G$3:$G$362,MATCH(MIN(ABS($F$3:$F$362-L747)),ABS($F$3:$F$362-L747),0))</f>
        <v>14.233695127170819</v>
      </c>
      <c r="P747" s="18">
        <f t="shared" si="77"/>
        <v>16.141462061545894</v>
      </c>
    </row>
    <row r="748" spans="1:16" x14ac:dyDescent="0.25">
      <c r="A748" s="2">
        <v>48611</v>
      </c>
      <c r="C748" s="7">
        <v>10.52438329483215</v>
      </c>
      <c r="D748" s="6">
        <f t="shared" si="73"/>
        <v>2</v>
      </c>
      <c r="I748" s="17">
        <v>746</v>
      </c>
      <c r="J748" s="9">
        <f t="shared" si="74"/>
        <v>0.47789878283151827</v>
      </c>
      <c r="K748" s="8">
        <f t="shared" si="75"/>
        <v>19.387293112995863</v>
      </c>
      <c r="L748" s="9" cm="1">
        <f t="array" ref="L748">INDEX($J$3:$J$1562,MATCH(MIN(ABS($K$3:$K$1562-C748)),ABS($K$3:$K$1562-C748),0))</f>
        <v>0.2914798206278027</v>
      </c>
      <c r="M748" s="8" cm="1">
        <f t="array" ref="M748">INDEX($H$3:$H$362,MATCH(MIN(ABS($F$3:$F$362-L748)),ABS($F$3:$F$362-L748),0))</f>
        <v>11.305321680464957</v>
      </c>
      <c r="N748" s="8">
        <f t="shared" si="76"/>
        <v>0.93092293985917884</v>
      </c>
      <c r="O748" s="8" cm="1">
        <f t="array" ref="O748">INDEX($G$3:$G$362,MATCH(MIN(ABS($F$3:$F$362-L748)),ABS($F$3:$F$362-L748),0))</f>
        <v>4.3974094129076127</v>
      </c>
      <c r="P748" s="18">
        <f t="shared" si="77"/>
        <v>4.0936492984283808</v>
      </c>
    </row>
    <row r="749" spans="1:16" x14ac:dyDescent="0.25">
      <c r="A749" s="2">
        <v>48639</v>
      </c>
      <c r="C749" s="7">
        <v>1.6283995126469708</v>
      </c>
      <c r="D749" s="6">
        <f t="shared" si="73"/>
        <v>3</v>
      </c>
      <c r="I749" s="17">
        <v>747</v>
      </c>
      <c r="J749" s="9">
        <f t="shared" si="74"/>
        <v>0.47853939782190902</v>
      </c>
      <c r="K749" s="8">
        <f t="shared" si="75"/>
        <v>19.423676058232274</v>
      </c>
      <c r="L749" s="9" cm="1">
        <f t="array" ref="L749">INDEX($J$3:$J$1562,MATCH(MIN(ABS($K$3:$K$1562-C749)),ABS($K$3:$K$1562-C749),0))</f>
        <v>5.3171044202434334E-2</v>
      </c>
      <c r="M749" s="8" cm="1">
        <f t="array" ref="M749">INDEX($H$3:$H$362,MATCH(MIN(ABS($F$3:$F$362-L749)),ABS($F$3:$F$362-L749),0))</f>
        <v>1.1712218055068941</v>
      </c>
      <c r="N749" s="8">
        <f t="shared" si="76"/>
        <v>1.3903425508221428</v>
      </c>
      <c r="O749" s="8" cm="1">
        <f t="array" ref="O749">INDEX($G$3:$G$362,MATCH(MIN(ABS($F$3:$F$362-L749)),ABS($F$3:$F$362-L749),0))</f>
        <v>0.65039248423906637</v>
      </c>
      <c r="P749" s="18">
        <f t="shared" si="77"/>
        <v>0.9042683455724938</v>
      </c>
    </row>
    <row r="750" spans="1:16" x14ac:dyDescent="0.25">
      <c r="A750" s="2">
        <v>48670</v>
      </c>
      <c r="C750" s="7">
        <v>0.31884467236522596</v>
      </c>
      <c r="D750" s="6">
        <f t="shared" si="73"/>
        <v>4</v>
      </c>
      <c r="I750" s="17">
        <v>748</v>
      </c>
      <c r="J750" s="9">
        <f t="shared" si="74"/>
        <v>0.47918001281229983</v>
      </c>
      <c r="K750" s="8">
        <f t="shared" si="75"/>
        <v>19.450399031030781</v>
      </c>
      <c r="L750" s="9" cm="1">
        <f t="array" ref="L750">INDEX($J$3:$J$1562,MATCH(MIN(ABS($K$3:$K$1562-C750)),ABS($K$3:$K$1562-C750),0))</f>
        <v>1.4093529788597053E-2</v>
      </c>
      <c r="M750" s="8" cm="1">
        <f t="array" ref="M750">INDEX($H$3:$H$362,MATCH(MIN(ABS($F$3:$F$362-L750)),ABS($F$3:$F$362-L750),0))</f>
        <v>0.3580031354006708</v>
      </c>
      <c r="N750" s="8">
        <f t="shared" si="76"/>
        <v>0.89061977629994948</v>
      </c>
      <c r="O750" s="8" cm="1">
        <f t="array" ref="O750">INDEX($G$3:$G$362,MATCH(MIN(ABS($F$3:$F$362-L750)),ABS($F$3:$F$362-L750),0))</f>
        <v>0.13134337202983098</v>
      </c>
      <c r="P750" s="18">
        <f t="shared" si="77"/>
        <v>0.11697700461568912</v>
      </c>
    </row>
    <row r="751" spans="1:16" x14ac:dyDescent="0.25">
      <c r="A751" s="2">
        <v>48700</v>
      </c>
      <c r="C751" s="7">
        <v>11.237968166894083</v>
      </c>
      <c r="D751" s="6">
        <f t="shared" si="73"/>
        <v>5</v>
      </c>
      <c r="I751" s="17">
        <v>749</v>
      </c>
      <c r="J751" s="9">
        <f t="shared" si="74"/>
        <v>0.47982062780269058</v>
      </c>
      <c r="K751" s="8">
        <f t="shared" si="75"/>
        <v>19.482822876006679</v>
      </c>
      <c r="L751" s="9" cm="1">
        <f t="array" ref="L751">INDEX($J$3:$J$1562,MATCH(MIN(ABS($K$3:$K$1562-C751)),ABS($K$3:$K$1562-C751),0))</f>
        <v>0.30493273542600896</v>
      </c>
      <c r="M751" s="8" cm="1">
        <f t="array" ref="M751">INDEX($H$3:$H$362,MATCH(MIN(ABS($F$3:$F$362-L751)),ABS($F$3:$F$362-L751),0))</f>
        <v>12.114731250379014</v>
      </c>
      <c r="N751" s="8">
        <f t="shared" si="76"/>
        <v>0.92762835052923676</v>
      </c>
      <c r="O751" s="8" cm="1">
        <f t="array" ref="O751">INDEX($G$3:$G$362,MATCH(MIN(ABS($F$3:$F$362-L751)),ABS($F$3:$F$362-L751),0))</f>
        <v>4.6966246766181277</v>
      </c>
      <c r="P751" s="18">
        <f t="shared" si="77"/>
        <v>4.3567222018261837</v>
      </c>
    </row>
    <row r="752" spans="1:16" x14ac:dyDescent="0.25">
      <c r="A752" s="2">
        <v>48731</v>
      </c>
      <c r="C752" s="7">
        <v>5.3851695325210613</v>
      </c>
      <c r="D752" s="6">
        <f t="shared" si="73"/>
        <v>6</v>
      </c>
      <c r="I752" s="17">
        <v>750</v>
      </c>
      <c r="J752" s="9">
        <f t="shared" si="74"/>
        <v>0.48046124279308133</v>
      </c>
      <c r="K752" s="8">
        <f t="shared" si="75"/>
        <v>19.642950707615402</v>
      </c>
      <c r="L752" s="9" cm="1">
        <f t="array" ref="L752">INDEX($J$3:$J$1562,MATCH(MIN(ABS($K$3:$K$1562-C752)),ABS($K$3:$K$1562-C752),0))</f>
        <v>0.16207559256886611</v>
      </c>
      <c r="M752" s="8" cm="1">
        <f t="array" ref="M752">INDEX($H$3:$H$362,MATCH(MIN(ABS($F$3:$F$362-L752)),ABS($F$3:$F$362-L752),0))</f>
        <v>4.8870819320459447</v>
      </c>
      <c r="N752" s="8">
        <f t="shared" si="76"/>
        <v>1.1019192244781122</v>
      </c>
      <c r="O752" s="8" cm="1">
        <f t="array" ref="O752">INDEX($G$3:$G$362,MATCH(MIN(ABS($F$3:$F$362-L752)),ABS($F$3:$F$362-L752),0))</f>
        <v>1.9801176576027026</v>
      </c>
      <c r="P752" s="18">
        <f t="shared" si="77"/>
        <v>2.1819297136409861</v>
      </c>
    </row>
    <row r="753" spans="1:16" x14ac:dyDescent="0.25">
      <c r="A753" s="2">
        <v>48761</v>
      </c>
      <c r="C753" s="7">
        <v>101.91618267871311</v>
      </c>
      <c r="D753" s="6">
        <f t="shared" si="73"/>
        <v>7</v>
      </c>
      <c r="I753" s="17">
        <v>751</v>
      </c>
      <c r="J753" s="9">
        <f t="shared" si="74"/>
        <v>0.48110185778347214</v>
      </c>
      <c r="K753" s="8">
        <f t="shared" si="75"/>
        <v>19.647747364455661</v>
      </c>
      <c r="L753" s="9" cm="1">
        <f t="array" ref="L753">INDEX($J$3:$J$1562,MATCH(MIN(ABS($K$3:$K$1562-C753)),ABS($K$3:$K$1562-C753),0))</f>
        <v>0.96668802049967972</v>
      </c>
      <c r="M753" s="8" cm="1">
        <f t="array" ref="M753">INDEX($H$3:$H$362,MATCH(MIN(ABS($F$3:$F$362-L753)),ABS($F$3:$F$362-L753),0))</f>
        <v>89.782361309762734</v>
      </c>
      <c r="N753" s="8">
        <f t="shared" si="76"/>
        <v>1.1351470510681587</v>
      </c>
      <c r="O753" s="8" cm="1">
        <f t="array" ref="O753">INDEX($G$3:$G$362,MATCH(MIN(ABS($F$3:$F$362-L753)),ABS($F$3:$F$362-L753),0))</f>
        <v>90.66955607985544</v>
      </c>
      <c r="P753" s="18">
        <f t="shared" si="77"/>
        <v>102.92327920570695</v>
      </c>
    </row>
    <row r="754" spans="1:16" x14ac:dyDescent="0.25">
      <c r="A754" s="2">
        <v>48792</v>
      </c>
      <c r="C754" s="7">
        <v>12.837530765819761</v>
      </c>
      <c r="D754" s="6">
        <f t="shared" si="73"/>
        <v>8</v>
      </c>
      <c r="I754" s="17">
        <v>752</v>
      </c>
      <c r="J754" s="9">
        <f t="shared" si="74"/>
        <v>0.4817424727738629</v>
      </c>
      <c r="K754" s="8">
        <f t="shared" si="75"/>
        <v>19.664920460314015</v>
      </c>
      <c r="L754" s="9" cm="1">
        <f t="array" ref="L754">INDEX($J$3:$J$1562,MATCH(MIN(ABS($K$3:$K$1562-C754)),ABS($K$3:$K$1562-C754),0))</f>
        <v>0.3395259449071108</v>
      </c>
      <c r="M754" s="8" cm="1">
        <f t="array" ref="M754">INDEX($H$3:$H$362,MATCH(MIN(ABS($F$3:$F$362-L754)),ABS($F$3:$F$362-L754),0))</f>
        <v>13.509517047322342</v>
      </c>
      <c r="N754" s="8">
        <f t="shared" si="76"/>
        <v>0.95025830463452632</v>
      </c>
      <c r="O754" s="8" cm="1">
        <f t="array" ref="O754">INDEX($G$3:$G$362,MATCH(MIN(ABS($F$3:$F$362-L754)),ABS($F$3:$F$362-L754),0))</f>
        <v>5.6630867584900093</v>
      </c>
      <c r="P754" s="18">
        <f t="shared" si="77"/>
        <v>5.3813952221209513</v>
      </c>
    </row>
    <row r="755" spans="1:16" x14ac:dyDescent="0.25">
      <c r="A755" s="2">
        <v>48823</v>
      </c>
      <c r="C755" s="7">
        <v>24.606514077932278</v>
      </c>
      <c r="D755" s="6">
        <f t="shared" si="73"/>
        <v>9</v>
      </c>
      <c r="I755" s="17">
        <v>753</v>
      </c>
      <c r="J755" s="9">
        <f t="shared" si="74"/>
        <v>0.4823830877642537</v>
      </c>
      <c r="K755" s="8">
        <f t="shared" si="75"/>
        <v>19.683745225492125</v>
      </c>
      <c r="L755" s="9" cm="1">
        <f t="array" ref="L755">INDEX($J$3:$J$1562,MATCH(MIN(ABS($K$3:$K$1562-C755)),ABS($K$3:$K$1562-C755),0))</f>
        <v>0.55477258167841126</v>
      </c>
      <c r="M755" s="8" cm="1">
        <f t="array" ref="M755">INDEX($H$3:$H$362,MATCH(MIN(ABS($F$3:$F$362-L755)),ABS($F$3:$F$362-L755),0))</f>
        <v>22.104154137109273</v>
      </c>
      <c r="N755" s="8">
        <f t="shared" si="76"/>
        <v>1.1132076769507298</v>
      </c>
      <c r="O755" s="8" cm="1">
        <f t="array" ref="O755">INDEX($G$3:$G$362,MATCH(MIN(ABS($F$3:$F$362-L755)),ABS($F$3:$F$362-L755),0))</f>
        <v>14.315070802378051</v>
      </c>
      <c r="P755" s="18">
        <f t="shared" si="77"/>
        <v>15.935646713300489</v>
      </c>
    </row>
    <row r="756" spans="1:16" x14ac:dyDescent="0.25">
      <c r="A756" s="2">
        <v>48853</v>
      </c>
      <c r="C756" s="7">
        <v>22.841038381991968</v>
      </c>
      <c r="D756" s="6">
        <f t="shared" si="73"/>
        <v>10</v>
      </c>
      <c r="I756" s="17">
        <v>754</v>
      </c>
      <c r="J756" s="9">
        <f t="shared" si="74"/>
        <v>0.48302370275464446</v>
      </c>
      <c r="K756" s="8">
        <f t="shared" si="75"/>
        <v>19.722409879431567</v>
      </c>
      <c r="L756" s="9" cm="1">
        <f t="array" ref="L756">INDEX($J$3:$J$1562,MATCH(MIN(ABS($K$3:$K$1562-C756)),ABS($K$3:$K$1562-C756),0))</f>
        <v>0.52786675208199874</v>
      </c>
      <c r="M756" s="8" cm="1">
        <f t="array" ref="M756">INDEX($H$3:$H$362,MATCH(MIN(ABS($F$3:$F$362-L756)),ABS($F$3:$F$362-L756),0))</f>
        <v>20.824924253601321</v>
      </c>
      <c r="N756" s="8">
        <f t="shared" si="76"/>
        <v>1.0968125551785377</v>
      </c>
      <c r="O756" s="8" cm="1">
        <f t="array" ref="O756">INDEX($G$3:$G$362,MATCH(MIN(ABS($F$3:$F$362-L756)),ABS($F$3:$F$362-L756),0))</f>
        <v>13.586982674796754</v>
      </c>
      <c r="P756" s="18">
        <f t="shared" si="77"/>
        <v>14.902373184710351</v>
      </c>
    </row>
    <row r="757" spans="1:16" x14ac:dyDescent="0.25">
      <c r="A757" s="2">
        <v>48884</v>
      </c>
      <c r="C757" s="7">
        <v>46.709943077977648</v>
      </c>
      <c r="D757" s="6">
        <f t="shared" si="73"/>
        <v>11</v>
      </c>
      <c r="I757" s="17">
        <v>755</v>
      </c>
      <c r="J757" s="9">
        <f t="shared" si="74"/>
        <v>0.48366431774503521</v>
      </c>
      <c r="K757" s="8">
        <f t="shared" si="75"/>
        <v>19.759300601592305</v>
      </c>
      <c r="L757" s="9" cm="1">
        <f t="array" ref="L757">INDEX($J$3:$J$1562,MATCH(MIN(ABS($K$3:$K$1562-C757)),ABS($K$3:$K$1562-C757),0))</f>
        <v>0.77706598334401022</v>
      </c>
      <c r="M757" s="8" cm="1">
        <f t="array" ref="M757">INDEX($H$3:$H$362,MATCH(MIN(ABS($F$3:$F$362-L757)),ABS($F$3:$F$362-L757),0))</f>
        <v>41.287355544340144</v>
      </c>
      <c r="N757" s="8">
        <f t="shared" si="76"/>
        <v>1.1313377294850955</v>
      </c>
      <c r="O757" s="8" cm="1">
        <f t="array" ref="O757">INDEX($G$3:$G$362,MATCH(MIN(ABS($F$3:$F$362-L757)),ABS($F$3:$F$362-L757),0))</f>
        <v>32.438150993196032</v>
      </c>
      <c r="P757" s="18">
        <f t="shared" si="77"/>
        <v>36.698504093337093</v>
      </c>
    </row>
    <row r="758" spans="1:16" x14ac:dyDescent="0.25">
      <c r="A758" s="2">
        <v>48914</v>
      </c>
      <c r="C758" s="7">
        <v>0.97737261199881598</v>
      </c>
      <c r="D758" s="6">
        <f t="shared" si="73"/>
        <v>12</v>
      </c>
      <c r="I758" s="17">
        <v>756</v>
      </c>
      <c r="J758" s="9">
        <f t="shared" si="74"/>
        <v>0.48430493273542602</v>
      </c>
      <c r="K758" s="8">
        <f t="shared" si="75"/>
        <v>19.771552401386462</v>
      </c>
      <c r="L758" s="9" cm="1">
        <f t="array" ref="L758">INDEX($J$3:$J$1562,MATCH(MIN(ABS($K$3:$K$1562-C758)),ABS($K$3:$K$1562-C758),0))</f>
        <v>3.2030749519538756E-2</v>
      </c>
      <c r="M758" s="8" cm="1">
        <f t="array" ref="M758">INDEX($H$3:$H$362,MATCH(MIN(ABS($F$3:$F$362-L758)),ABS($F$3:$F$362-L758),0))</f>
        <v>0.97774830288323766</v>
      </c>
      <c r="N758" s="8">
        <f t="shared" si="76"/>
        <v>0.99961575910353018</v>
      </c>
      <c r="O758" s="8" cm="1">
        <f t="array" ref="O758">INDEX($G$3:$G$362,MATCH(MIN(ABS($F$3:$F$362-L758)),ABS($F$3:$F$362-L758),0))</f>
        <v>0.52395768148549593</v>
      </c>
      <c r="P758" s="18">
        <f t="shared" si="77"/>
        <v>0.52375635551624966</v>
      </c>
    </row>
    <row r="759" spans="1:16" x14ac:dyDescent="0.25">
      <c r="A759" s="2">
        <v>48945</v>
      </c>
      <c r="C759" s="7">
        <v>20.419994482948301</v>
      </c>
      <c r="D759" s="6">
        <f t="shared" si="73"/>
        <v>1</v>
      </c>
      <c r="I759" s="17">
        <v>757</v>
      </c>
      <c r="J759" s="9">
        <f t="shared" si="74"/>
        <v>0.48494554772581677</v>
      </c>
      <c r="K759" s="8">
        <f t="shared" si="75"/>
        <v>19.791331663932194</v>
      </c>
      <c r="L759" s="9" cm="1">
        <f t="array" ref="L759">INDEX($J$3:$J$1562,MATCH(MIN(ABS($K$3:$K$1562-C759)),ABS($K$3:$K$1562-C759),0))</f>
        <v>0.49647661755285072</v>
      </c>
      <c r="M759" s="8" cm="1">
        <f t="array" ref="M759">INDEX($H$3:$H$362,MATCH(MIN(ABS($F$3:$F$362-L759)),ABS($F$3:$F$362-L759),0))</f>
        <v>19.036101377320826</v>
      </c>
      <c r="N759" s="8">
        <f t="shared" si="76"/>
        <v>1.0726983471140898</v>
      </c>
      <c r="O759" s="8" cm="1">
        <f t="array" ref="O759">INDEX($G$3:$G$362,MATCH(MIN(ABS($F$3:$F$362-L759)),ABS($F$3:$F$362-L759),0))</f>
        <v>11.822362127352164</v>
      </c>
      <c r="P759" s="18">
        <f t="shared" si="77"/>
        <v>12.681828312994881</v>
      </c>
    </row>
    <row r="760" spans="1:16" x14ac:dyDescent="0.25">
      <c r="A760" s="2">
        <v>48976</v>
      </c>
      <c r="C760" s="7">
        <v>18.961850497394508</v>
      </c>
      <c r="D760" s="6">
        <f t="shared" si="73"/>
        <v>2</v>
      </c>
      <c r="I760" s="17">
        <v>758</v>
      </c>
      <c r="J760" s="9">
        <f t="shared" si="74"/>
        <v>0.48558616271620758</v>
      </c>
      <c r="K760" s="8">
        <f t="shared" si="75"/>
        <v>19.791604536994907</v>
      </c>
      <c r="L760" s="9" cm="1">
        <f t="array" ref="L760">INDEX($J$3:$J$1562,MATCH(MIN(ABS($K$3:$K$1562-C760)),ABS($K$3:$K$1562-C760),0))</f>
        <v>0.46893017296604739</v>
      </c>
      <c r="M760" s="8" cm="1">
        <f t="array" ref="M760">INDEX($H$3:$H$362,MATCH(MIN(ABS($F$3:$F$362-L760)),ABS($F$3:$F$362-L760),0))</f>
        <v>18.042049032786817</v>
      </c>
      <c r="N760" s="8">
        <f t="shared" si="76"/>
        <v>1.0509809868566584</v>
      </c>
      <c r="O760" s="8" cm="1">
        <f t="array" ref="O760">INDEX($G$3:$G$362,MATCH(MIN(ABS($F$3:$F$362-L760)),ABS($F$3:$F$362-L760),0))</f>
        <v>10.719747746120509</v>
      </c>
      <c r="P760" s="18">
        <f t="shared" si="77"/>
        <v>11.266251065072172</v>
      </c>
    </row>
    <row r="761" spans="1:16" x14ac:dyDescent="0.25">
      <c r="A761" s="2">
        <v>49004</v>
      </c>
      <c r="C761" s="7">
        <v>8.5425258477533053</v>
      </c>
      <c r="D761" s="6">
        <f t="shared" si="73"/>
        <v>3</v>
      </c>
      <c r="I761" s="17">
        <v>759</v>
      </c>
      <c r="J761" s="9">
        <f t="shared" si="74"/>
        <v>0.48622677770659833</v>
      </c>
      <c r="K761" s="8">
        <f t="shared" si="75"/>
        <v>19.815272460410178</v>
      </c>
      <c r="L761" s="9" cm="1">
        <f t="array" ref="L761">INDEX($J$3:$J$1562,MATCH(MIN(ABS($K$3:$K$1562-C761)),ABS($K$3:$K$1562-C761),0))</f>
        <v>0.25176169122357461</v>
      </c>
      <c r="M761" s="8" cm="1">
        <f t="array" ref="M761">INDEX($H$3:$H$362,MATCH(MIN(ABS($F$3:$F$362-L761)),ABS($F$3:$F$362-L761),0))</f>
        <v>8.5168984626902962</v>
      </c>
      <c r="N761" s="8">
        <f t="shared" si="76"/>
        <v>1.0030090044134345</v>
      </c>
      <c r="O761" s="8" cm="1">
        <f t="array" ref="O761">INDEX($G$3:$G$362,MATCH(MIN(ABS($F$3:$F$362-L761)),ABS($F$3:$F$362-L761),0))</f>
        <v>3.4416560812075727</v>
      </c>
      <c r="P761" s="18">
        <f t="shared" si="77"/>
        <v>3.4520120395454503</v>
      </c>
    </row>
    <row r="762" spans="1:16" x14ac:dyDescent="0.25">
      <c r="A762" s="2">
        <v>49035</v>
      </c>
      <c r="C762" s="7">
        <v>57.926915567550012</v>
      </c>
      <c r="D762" s="6">
        <f t="shared" si="73"/>
        <v>4</v>
      </c>
      <c r="I762" s="17">
        <v>760</v>
      </c>
      <c r="J762" s="9">
        <f t="shared" si="74"/>
        <v>0.48686739269698909</v>
      </c>
      <c r="K762" s="8">
        <f t="shared" si="75"/>
        <v>19.850015857459777</v>
      </c>
      <c r="L762" s="9" cm="1">
        <f t="array" ref="L762">INDEX($J$3:$J$1562,MATCH(MIN(ABS($K$3:$K$1562-C762)),ABS($K$3:$K$1562-C762),0))</f>
        <v>0.85201793721973096</v>
      </c>
      <c r="M762" s="8" cm="1">
        <f t="array" ref="M762">INDEX($H$3:$H$362,MATCH(MIN(ABS($F$3:$F$362-L762)),ABS($F$3:$F$362-L762),0))</f>
        <v>52.635099492014632</v>
      </c>
      <c r="N762" s="8">
        <f t="shared" si="76"/>
        <v>1.1005377804280243</v>
      </c>
      <c r="O762" s="8" cm="1">
        <f t="array" ref="O762">INDEX($G$3:$G$362,MATCH(MIN(ABS($F$3:$F$362-L762)),ABS($F$3:$F$362-L762),0))</f>
        <v>38.719725585737514</v>
      </c>
      <c r="P762" s="18">
        <f t="shared" si="77"/>
        <v>42.612520854909747</v>
      </c>
    </row>
    <row r="763" spans="1:16" x14ac:dyDescent="0.25">
      <c r="A763" s="2">
        <v>49065</v>
      </c>
      <c r="C763" s="7">
        <v>7.4893453601087563</v>
      </c>
      <c r="D763" s="6">
        <f t="shared" si="73"/>
        <v>5</v>
      </c>
      <c r="I763" s="17">
        <v>761</v>
      </c>
      <c r="J763" s="9">
        <f t="shared" si="74"/>
        <v>0.4875080076873799</v>
      </c>
      <c r="K763" s="8">
        <f t="shared" si="75"/>
        <v>19.904244588590103</v>
      </c>
      <c r="L763" s="9" cm="1">
        <f t="array" ref="L763">INDEX($J$3:$J$1562,MATCH(MIN(ABS($K$3:$K$1562-C763)),ABS($K$3:$K$1562-C763),0))</f>
        <v>0.22293401665598975</v>
      </c>
      <c r="M763" s="8" cm="1">
        <f t="array" ref="M763">INDEX($H$3:$H$362,MATCH(MIN(ABS($F$3:$F$362-L763)),ABS($F$3:$F$362-L763),0))</f>
        <v>7.1220837691045142</v>
      </c>
      <c r="N763" s="8">
        <f t="shared" si="76"/>
        <v>1.0515665924342841</v>
      </c>
      <c r="O763" s="8" cm="1">
        <f t="array" ref="O763">INDEX($G$3:$G$362,MATCH(MIN(ABS($F$3:$F$362-L763)),ABS($F$3:$F$362-L763),0))</f>
        <v>2.9321591351710494</v>
      </c>
      <c r="P763" s="18">
        <f t="shared" si="77"/>
        <v>3.0833605902468779</v>
      </c>
    </row>
    <row r="764" spans="1:16" x14ac:dyDescent="0.25">
      <c r="A764" s="2">
        <v>49096</v>
      </c>
      <c r="C764" s="7">
        <v>35.931305546433407</v>
      </c>
      <c r="D764" s="6">
        <f t="shared" si="73"/>
        <v>6</v>
      </c>
      <c r="I764" s="17">
        <v>762</v>
      </c>
      <c r="J764" s="9">
        <f t="shared" si="74"/>
        <v>0.48814862267777065</v>
      </c>
      <c r="K764" s="8">
        <f t="shared" si="75"/>
        <v>19.921450680175205</v>
      </c>
      <c r="L764" s="9" cm="1">
        <f t="array" ref="L764">INDEX($J$3:$J$1562,MATCH(MIN(ABS($K$3:$K$1562-C764)),ABS($K$3:$K$1562-C764),0))</f>
        <v>0.68545803971812935</v>
      </c>
      <c r="M764" s="8" cm="1">
        <f t="array" ref="M764">INDEX($H$3:$H$362,MATCH(MIN(ABS($F$3:$F$362-L764)),ABS($F$3:$F$362-L764),0))</f>
        <v>29.597765616739458</v>
      </c>
      <c r="N764" s="8">
        <f t="shared" si="76"/>
        <v>1.2139870965838016</v>
      </c>
      <c r="O764" s="8" cm="1">
        <f t="array" ref="O764">INDEX($G$3:$G$362,MATCH(MIN(ABS($F$3:$F$362-L764)),ABS($F$3:$F$362-L764),0))</f>
        <v>22.326756222743899</v>
      </c>
      <c r="P764" s="18">
        <f t="shared" si="77"/>
        <v>27.104393962983192</v>
      </c>
    </row>
    <row r="765" spans="1:16" x14ac:dyDescent="0.25">
      <c r="A765" s="2">
        <v>49126</v>
      </c>
      <c r="C765" s="7">
        <v>21.302874530587875</v>
      </c>
      <c r="D765" s="6">
        <f t="shared" si="73"/>
        <v>7</v>
      </c>
      <c r="I765" s="17">
        <v>763</v>
      </c>
      <c r="J765" s="9">
        <f t="shared" si="74"/>
        <v>0.48878923766816146</v>
      </c>
      <c r="K765" s="8">
        <f t="shared" si="75"/>
        <v>19.954990985421944</v>
      </c>
      <c r="L765" s="9" cm="1">
        <f t="array" ref="L765">INDEX($J$3:$J$1562,MATCH(MIN(ABS($K$3:$K$1562-C765)),ABS($K$3:$K$1562-C765),0))</f>
        <v>0.5112107623318386</v>
      </c>
      <c r="M765" s="8" cm="1">
        <f t="array" ref="M765">INDEX($H$3:$H$362,MATCH(MIN(ABS($F$3:$F$362-L765)),ABS($F$3:$F$362-L765),0))</f>
        <v>19.759300601592305</v>
      </c>
      <c r="N765" s="8">
        <f t="shared" si="76"/>
        <v>1.0781188545140703</v>
      </c>
      <c r="O765" s="8" cm="1">
        <f t="array" ref="O765">INDEX($G$3:$G$362,MATCH(MIN(ABS($F$3:$F$362-L765)),ABS($F$3:$F$362-L765),0))</f>
        <v>12.454588278655519</v>
      </c>
      <c r="P765" s="18">
        <f t="shared" si="77"/>
        <v>13.427526448428456</v>
      </c>
    </row>
    <row r="766" spans="1:16" x14ac:dyDescent="0.25">
      <c r="A766" s="2">
        <v>49157</v>
      </c>
      <c r="C766" s="7">
        <v>5.213515092869546</v>
      </c>
      <c r="D766" s="6">
        <f t="shared" si="73"/>
        <v>8</v>
      </c>
      <c r="I766" s="17">
        <v>764</v>
      </c>
      <c r="J766" s="9">
        <f t="shared" si="74"/>
        <v>0.48942985265855221</v>
      </c>
      <c r="K766" s="8">
        <f t="shared" si="75"/>
        <v>19.996886196639785</v>
      </c>
      <c r="L766" s="9" cm="1">
        <f t="array" ref="L766">INDEX($J$3:$J$1562,MATCH(MIN(ABS($K$3:$K$1562-C766)),ABS($K$3:$K$1562-C766),0))</f>
        <v>0.15631005765534914</v>
      </c>
      <c r="M766" s="8" cm="1">
        <f t="array" ref="M766">INDEX($H$3:$H$362,MATCH(MIN(ABS($F$3:$F$362-L766)),ABS($F$3:$F$362-L766),0))</f>
        <v>4.2969534586609628</v>
      </c>
      <c r="N766" s="8">
        <f t="shared" si="76"/>
        <v>1.2133049945796264</v>
      </c>
      <c r="O766" s="8" cm="1">
        <f t="array" ref="O766">INDEX($G$3:$G$362,MATCH(MIN(ABS($F$3:$F$362-L766)),ABS($F$3:$F$362-L766),0))</f>
        <v>1.8780522531533057</v>
      </c>
      <c r="P766" s="18">
        <f t="shared" si="77"/>
        <v>2.2786501788324265</v>
      </c>
    </row>
    <row r="767" spans="1:16" x14ac:dyDescent="0.25">
      <c r="A767" s="2">
        <v>49188</v>
      </c>
      <c r="C767" s="7">
        <v>24.296707372293149</v>
      </c>
      <c r="D767" s="6">
        <f t="shared" si="73"/>
        <v>9</v>
      </c>
      <c r="I767" s="17">
        <v>765</v>
      </c>
      <c r="J767" s="9">
        <f t="shared" si="74"/>
        <v>0.49007046764894296</v>
      </c>
      <c r="K767" s="8">
        <f t="shared" si="75"/>
        <v>20.028000633360733</v>
      </c>
      <c r="L767" s="9" cm="1">
        <f t="array" ref="L767">INDEX($J$3:$J$1562,MATCH(MIN(ABS($K$3:$K$1562-C767)),ABS($K$3:$K$1562-C767),0))</f>
        <v>0.54900704676489431</v>
      </c>
      <c r="M767" s="8" cm="1">
        <f t="array" ref="M767">INDEX($H$3:$H$362,MATCH(MIN(ABS($F$3:$F$362-L767)),ABS($F$3:$F$362-L767),0))</f>
        <v>21.646338373148275</v>
      </c>
      <c r="N767" s="8">
        <f t="shared" si="76"/>
        <v>1.1224395994119998</v>
      </c>
      <c r="O767" s="8" cm="1">
        <f t="array" ref="O767">INDEX($G$3:$G$362,MATCH(MIN(ABS($F$3:$F$362-L767)),ABS($F$3:$F$362-L767),0))</f>
        <v>14.290898261811188</v>
      </c>
      <c r="P767" s="18">
        <f t="shared" si="77"/>
        <v>16.040670120224995</v>
      </c>
    </row>
    <row r="768" spans="1:16" x14ac:dyDescent="0.25">
      <c r="A768" s="2">
        <v>49218</v>
      </c>
      <c r="C768" s="7">
        <v>4.432461922314034</v>
      </c>
      <c r="D768" s="6">
        <f t="shared" si="73"/>
        <v>10</v>
      </c>
      <c r="I768" s="17">
        <v>766</v>
      </c>
      <c r="J768" s="9">
        <f t="shared" si="74"/>
        <v>0.49071108263933377</v>
      </c>
      <c r="K768" s="8">
        <f t="shared" si="75"/>
        <v>20.028388620797003</v>
      </c>
      <c r="L768" s="9" cm="1">
        <f t="array" ref="L768">INDEX($J$3:$J$1562,MATCH(MIN(ABS($K$3:$K$1562-C768)),ABS($K$3:$K$1562-C768),0))</f>
        <v>0.133888532991672</v>
      </c>
      <c r="M768" s="8" cm="1">
        <f t="array" ref="M768">INDEX($H$3:$H$362,MATCH(MIN(ABS($F$3:$F$362-L768)),ABS($F$3:$F$362-L768),0))</f>
        <v>3.7395572045500911</v>
      </c>
      <c r="N768" s="8">
        <f t="shared" si="76"/>
        <v>1.1852905784997363</v>
      </c>
      <c r="O768" s="8" cm="1">
        <f t="array" ref="O768">INDEX($G$3:$G$362,MATCH(MIN(ABS($F$3:$F$362-L768)),ABS($F$3:$F$362-L768),0))</f>
        <v>1.5949677138207221</v>
      </c>
      <c r="P768" s="18">
        <f t="shared" si="77"/>
        <v>1.8905002042029655</v>
      </c>
    </row>
    <row r="769" spans="1:16" x14ac:dyDescent="0.25">
      <c r="A769" s="2">
        <v>49249</v>
      </c>
      <c r="C769" s="7">
        <v>46.626082693743847</v>
      </c>
      <c r="D769" s="6">
        <f t="shared" si="73"/>
        <v>11</v>
      </c>
      <c r="I769" s="17">
        <v>767</v>
      </c>
      <c r="J769" s="9">
        <f t="shared" si="74"/>
        <v>0.49135169762972453</v>
      </c>
      <c r="K769" s="8">
        <f t="shared" si="75"/>
        <v>20.069005128938624</v>
      </c>
      <c r="L769" s="9" cm="1">
        <f t="array" ref="L769">INDEX($J$3:$J$1562,MATCH(MIN(ABS($K$3:$K$1562-C769)),ABS($K$3:$K$1562-C769),0))</f>
        <v>0.7738629083920564</v>
      </c>
      <c r="M769" s="8" cm="1">
        <f t="array" ref="M769">INDEX($H$3:$H$362,MATCH(MIN(ABS($F$3:$F$362-L769)),ABS($F$3:$F$362-L769),0))</f>
        <v>40.167383135507009</v>
      </c>
      <c r="N769" s="8">
        <f t="shared" si="76"/>
        <v>1.160794631217275</v>
      </c>
      <c r="O769" s="8" cm="1">
        <f t="array" ref="O769">INDEX($G$3:$G$362,MATCH(MIN(ABS($F$3:$F$362-L769)),ABS($F$3:$F$362-L769),0))</f>
        <v>32.264853463097474</v>
      </c>
      <c r="P769" s="18">
        <f t="shared" si="77"/>
        <v>37.452868676975648</v>
      </c>
    </row>
    <row r="770" spans="1:16" x14ac:dyDescent="0.25">
      <c r="A770" s="2">
        <v>49279</v>
      </c>
      <c r="C770" s="7">
        <v>15.824602788804555</v>
      </c>
      <c r="D770" s="6">
        <f t="shared" si="73"/>
        <v>12</v>
      </c>
      <c r="I770" s="17">
        <v>768</v>
      </c>
      <c r="J770" s="9">
        <f t="shared" si="74"/>
        <v>0.49199231262011534</v>
      </c>
      <c r="K770" s="8">
        <f t="shared" si="75"/>
        <v>20.070254486913559</v>
      </c>
      <c r="L770" s="9" cm="1">
        <f t="array" ref="L770">INDEX($J$3:$J$1562,MATCH(MIN(ABS($K$3:$K$1562-C770)),ABS($K$3:$K$1562-C770),0))</f>
        <v>0.39974375400384371</v>
      </c>
      <c r="M770" s="8" cm="1">
        <f t="array" ref="M770">INDEX($H$3:$H$362,MATCH(MIN(ABS($F$3:$F$362-L770)),ABS($F$3:$F$362-L770),0))</f>
        <v>15.726174450209825</v>
      </c>
      <c r="N770" s="8">
        <f t="shared" si="76"/>
        <v>1.0062588863494017</v>
      </c>
      <c r="O770" s="8" cm="1">
        <f t="array" ref="O770">INDEX($G$3:$G$362,MATCH(MIN(ABS($F$3:$F$362-L770)),ABS($F$3:$F$362-L770),0))</f>
        <v>7.6633241414857336</v>
      </c>
      <c r="P770" s="18">
        <f t="shared" si="77"/>
        <v>7.7112880163459199</v>
      </c>
    </row>
    <row r="771" spans="1:16" x14ac:dyDescent="0.25">
      <c r="A771" s="2">
        <v>49310</v>
      </c>
      <c r="C771" s="7">
        <v>28.68851903963078</v>
      </c>
      <c r="D771" s="6">
        <f t="shared" ref="D771:D834" si="78">MONTH(A771)</f>
        <v>1</v>
      </c>
      <c r="I771" s="17">
        <v>769</v>
      </c>
      <c r="J771" s="9">
        <f t="shared" si="74"/>
        <v>0.49263292761050609</v>
      </c>
      <c r="K771" s="8">
        <f t="shared" si="75"/>
        <v>20.083214828767371</v>
      </c>
      <c r="L771" s="9" cm="1">
        <f t="array" ref="L771">INDEX($J$3:$J$1562,MATCH(MIN(ABS($K$3:$K$1562-C771)),ABS($K$3:$K$1562-C771),0))</f>
        <v>0.60858424087123641</v>
      </c>
      <c r="M771" s="8" cm="1">
        <f t="array" ref="M771">INDEX($H$3:$H$362,MATCH(MIN(ABS($F$3:$F$362-L771)),ABS($F$3:$F$362-L771),0))</f>
        <v>25.567960238792633</v>
      </c>
      <c r="N771" s="8">
        <f t="shared" si="76"/>
        <v>1.1220495796963703</v>
      </c>
      <c r="O771" s="8" cm="1">
        <f t="array" ref="O771">INDEX($G$3:$G$362,MATCH(MIN(ABS($F$3:$F$362-L771)),ABS($F$3:$F$362-L771),0))</f>
        <v>17.612794862014233</v>
      </c>
      <c r="P771" s="18">
        <f t="shared" si="77"/>
        <v>19.76242907220146</v>
      </c>
    </row>
    <row r="772" spans="1:16" x14ac:dyDescent="0.25">
      <c r="A772" s="2">
        <v>49341</v>
      </c>
      <c r="C772" s="7">
        <v>11.011240003485605</v>
      </c>
      <c r="D772" s="6">
        <f t="shared" si="78"/>
        <v>2</v>
      </c>
      <c r="I772" s="17">
        <v>770</v>
      </c>
      <c r="J772" s="9">
        <f t="shared" ref="J772:J835" si="79">I772/($I$1+1)</f>
        <v>0.49327354260089684</v>
      </c>
      <c r="K772" s="8">
        <f t="shared" ref="K772:K835" si="80">_xlfn.PERCENTILE.EXC($C$3:$C$1562,J772)</f>
        <v>20.100065823848816</v>
      </c>
      <c r="L772" s="9" cm="1">
        <f t="array" ref="L772">INDEX($J$3:$J$1562,MATCH(MIN(ABS($K$3:$K$1562-C772)),ABS($K$3:$K$1562-C772),0))</f>
        <v>0.29852658552210121</v>
      </c>
      <c r="M772" s="8" cm="1">
        <f t="array" ref="M772">INDEX($H$3:$H$362,MATCH(MIN(ABS($F$3:$F$362-L772)),ABS($F$3:$F$362-L772),0))</f>
        <v>11.714506559488665</v>
      </c>
      <c r="N772" s="8">
        <f t="shared" ref="N772:N835" si="81">C772/M772</f>
        <v>0.9399661818932169</v>
      </c>
      <c r="O772" s="8" cm="1">
        <f t="array" ref="O772">INDEX($G$3:$G$362,MATCH(MIN(ABS($F$3:$F$362-L772)),ABS($F$3:$F$362-L772),0))</f>
        <v>4.5672338807611847</v>
      </c>
      <c r="P772" s="18">
        <f t="shared" ref="P772:P835" si="82">N772*O772</f>
        <v>4.2930453927124308</v>
      </c>
    </row>
    <row r="773" spans="1:16" x14ac:dyDescent="0.25">
      <c r="A773" s="2">
        <v>49369</v>
      </c>
      <c r="C773" s="7">
        <v>4.8854879850566473</v>
      </c>
      <c r="D773" s="6">
        <f t="shared" si="78"/>
        <v>3</v>
      </c>
      <c r="I773" s="17">
        <v>771</v>
      </c>
      <c r="J773" s="9">
        <f t="shared" si="79"/>
        <v>0.49391415759128765</v>
      </c>
      <c r="K773" s="8">
        <f t="shared" si="80"/>
        <v>20.123034992190568</v>
      </c>
      <c r="L773" s="9" cm="1">
        <f t="array" ref="L773">INDEX($J$3:$J$1562,MATCH(MIN(ABS($K$3:$K$1562-C773)),ABS($K$3:$K$1562-C773),0))</f>
        <v>0.14798206278026907</v>
      </c>
      <c r="M773" s="8" cm="1">
        <f t="array" ref="M773">INDEX($H$3:$H$362,MATCH(MIN(ABS($F$3:$F$362-L773)),ABS($F$3:$F$362-L773),0))</f>
        <v>4.0836386837744296</v>
      </c>
      <c r="N773" s="8">
        <f t="shared" si="81"/>
        <v>1.1963565739712025</v>
      </c>
      <c r="O773" s="8" cm="1">
        <f t="array" ref="O773">INDEX($G$3:$G$362,MATCH(MIN(ABS($F$3:$F$362-L773)),ABS($F$3:$F$362-L773),0))</f>
        <v>1.7591198847701144</v>
      </c>
      <c r="P773" s="18">
        <f t="shared" si="82"/>
        <v>2.1045346385481905</v>
      </c>
    </row>
    <row r="774" spans="1:16" x14ac:dyDescent="0.25">
      <c r="A774" s="2">
        <v>49400</v>
      </c>
      <c r="C774" s="7">
        <v>23.516090273986528</v>
      </c>
      <c r="D774" s="6">
        <f t="shared" si="78"/>
        <v>4</v>
      </c>
      <c r="I774" s="17">
        <v>772</v>
      </c>
      <c r="J774" s="9">
        <f t="shared" si="79"/>
        <v>0.4945547725816784</v>
      </c>
      <c r="K774" s="8">
        <f t="shared" si="80"/>
        <v>20.14707382494797</v>
      </c>
      <c r="L774" s="9" cm="1">
        <f t="array" ref="L774">INDEX($J$3:$J$1562,MATCH(MIN(ABS($K$3:$K$1562-C774)),ABS($K$3:$K$1562-C774),0))</f>
        <v>0.53811659192825112</v>
      </c>
      <c r="M774" s="8" cm="1">
        <f t="array" ref="M774">INDEX($H$3:$H$362,MATCH(MIN(ABS($F$3:$F$362-L774)),ABS($F$3:$F$362-L774),0))</f>
        <v>20.870677530339265</v>
      </c>
      <c r="N774" s="8">
        <f t="shared" si="81"/>
        <v>1.1267526049310896</v>
      </c>
      <c r="O774" s="8" cm="1">
        <f t="array" ref="O774">INDEX($G$3:$G$362,MATCH(MIN(ABS($F$3:$F$362-L774)),ABS($F$3:$F$362-L774),0))</f>
        <v>13.776646885175417</v>
      </c>
      <c r="P774" s="18">
        <f t="shared" si="82"/>
        <v>15.522872765087183</v>
      </c>
    </row>
    <row r="775" spans="1:16" x14ac:dyDescent="0.25">
      <c r="A775" s="2">
        <v>49430</v>
      </c>
      <c r="C775" s="7">
        <v>4.6180176089373335</v>
      </c>
      <c r="D775" s="6">
        <f t="shared" si="78"/>
        <v>5</v>
      </c>
      <c r="I775" s="17">
        <v>773</v>
      </c>
      <c r="J775" s="9">
        <f t="shared" si="79"/>
        <v>0.49519538757206921</v>
      </c>
      <c r="K775" s="8">
        <f t="shared" si="80"/>
        <v>20.170412198934681</v>
      </c>
      <c r="L775" s="9" cm="1">
        <f t="array" ref="L775">INDEX($J$3:$J$1562,MATCH(MIN(ABS($K$3:$K$1562-C775)),ABS($K$3:$K$1562-C775),0))</f>
        <v>0.13773222293401666</v>
      </c>
      <c r="M775" s="8" cm="1">
        <f t="array" ref="M775">INDEX($H$3:$H$362,MATCH(MIN(ABS($F$3:$F$362-L775)),ABS($F$3:$F$362-L775),0))</f>
        <v>3.832801944845786</v>
      </c>
      <c r="N775" s="8">
        <f t="shared" si="81"/>
        <v>1.2048672682259194</v>
      </c>
      <c r="O775" s="8" cm="1">
        <f t="array" ref="O775">INDEX($G$3:$G$362,MATCH(MIN(ABS($F$3:$F$362-L775)),ABS($F$3:$F$362-L775),0))</f>
        <v>1.6153856539066647</v>
      </c>
      <c r="P775" s="18">
        <f t="shared" si="82"/>
        <v>1.9463252999538636</v>
      </c>
    </row>
    <row r="776" spans="1:16" x14ac:dyDescent="0.25">
      <c r="A776" s="2">
        <v>49461</v>
      </c>
      <c r="C776" s="7">
        <v>105.32869596434445</v>
      </c>
      <c r="D776" s="6">
        <f t="shared" si="78"/>
        <v>6</v>
      </c>
      <c r="I776" s="17">
        <v>774</v>
      </c>
      <c r="J776" s="9">
        <f t="shared" si="79"/>
        <v>0.49583600256245997</v>
      </c>
      <c r="K776" s="8">
        <f t="shared" si="80"/>
        <v>20.411803545449029</v>
      </c>
      <c r="L776" s="9" cm="1">
        <f t="array" ref="L776">INDEX($J$3:$J$1562,MATCH(MIN(ABS($K$3:$K$1562-C776)),ABS($K$3:$K$1562-C776),0))</f>
        <v>0.97245355541319667</v>
      </c>
      <c r="M776" s="8" cm="1">
        <f t="array" ref="M776">INDEX($H$3:$H$362,MATCH(MIN(ABS($F$3:$F$362-L776)),ABS($F$3:$F$362-L776),0))</f>
        <v>90.746873941145466</v>
      </c>
      <c r="N776" s="8">
        <f t="shared" si="81"/>
        <v>1.1606867695812433</v>
      </c>
      <c r="O776" s="8" cm="1">
        <f t="array" ref="O776">INDEX($G$3:$G$362,MATCH(MIN(ABS($F$3:$F$362-L776)),ABS($F$3:$F$362-L776),0))</f>
        <v>92.25851511542615</v>
      </c>
      <c r="P776" s="18">
        <f t="shared" si="82"/>
        <v>107.08323787568628</v>
      </c>
    </row>
    <row r="777" spans="1:16" x14ac:dyDescent="0.25">
      <c r="A777" s="2">
        <v>49491</v>
      </c>
      <c r="C777" s="7">
        <v>40.558755115784692</v>
      </c>
      <c r="D777" s="6">
        <f t="shared" si="78"/>
        <v>7</v>
      </c>
      <c r="I777" s="17">
        <v>775</v>
      </c>
      <c r="J777" s="9">
        <f t="shared" si="79"/>
        <v>0.49647661755285072</v>
      </c>
      <c r="K777" s="8">
        <f t="shared" si="80"/>
        <v>20.419994482948301</v>
      </c>
      <c r="L777" s="9" cm="1">
        <f t="array" ref="L777">INDEX($J$3:$J$1562,MATCH(MIN(ABS($K$3:$K$1562-C777)),ABS($K$3:$K$1562-C777),0))</f>
        <v>0.72453555413196669</v>
      </c>
      <c r="M777" s="8" cm="1">
        <f t="array" ref="M777">INDEX($H$3:$H$362,MATCH(MIN(ABS($F$3:$F$362-L777)),ABS($F$3:$F$362-L777),0))</f>
        <v>34.825004875672072</v>
      </c>
      <c r="N777" s="8">
        <f t="shared" si="81"/>
        <v>1.1646446356743536</v>
      </c>
      <c r="O777" s="8" cm="1">
        <f t="array" ref="O777">INDEX($G$3:$G$362,MATCH(MIN(ABS($F$3:$F$362-L777)),ABS($F$3:$F$362-L777),0))</f>
        <v>26.042797940263913</v>
      </c>
      <c r="P777" s="18">
        <f t="shared" si="82"/>
        <v>30.330604919079473</v>
      </c>
    </row>
    <row r="778" spans="1:16" x14ac:dyDescent="0.25">
      <c r="A778" s="2">
        <v>49522</v>
      </c>
      <c r="C778" s="7">
        <v>33.301440535694411</v>
      </c>
      <c r="D778" s="6">
        <f t="shared" si="78"/>
        <v>8</v>
      </c>
      <c r="I778" s="17">
        <v>776</v>
      </c>
      <c r="J778" s="9">
        <f t="shared" si="79"/>
        <v>0.49711723254324153</v>
      </c>
      <c r="K778" s="8">
        <f t="shared" si="80"/>
        <v>20.473081667406344</v>
      </c>
      <c r="L778" s="9" cm="1">
        <f t="array" ref="L778">INDEX($J$3:$J$1562,MATCH(MIN(ABS($K$3:$K$1562-C778)),ABS($K$3:$K$1562-C778),0))</f>
        <v>0.65983344010249845</v>
      </c>
      <c r="M778" s="8" cm="1">
        <f t="array" ref="M778">INDEX($H$3:$H$362,MATCH(MIN(ABS($F$3:$F$362-L778)),ABS($F$3:$F$362-L778),0))</f>
        <v>28.01366306889053</v>
      </c>
      <c r="N778" s="8">
        <f t="shared" si="81"/>
        <v>1.1887570880609333</v>
      </c>
      <c r="O778" s="8" cm="1">
        <f t="array" ref="O778">INDEX($G$3:$G$362,MATCH(MIN(ABS($F$3:$F$362-L778)),ABS($F$3:$F$362-L778),0))</f>
        <v>20.636945304220294</v>
      </c>
      <c r="P778" s="18">
        <f t="shared" si="82"/>
        <v>24.532315006317667</v>
      </c>
    </row>
    <row r="779" spans="1:16" x14ac:dyDescent="0.25">
      <c r="A779" s="2">
        <v>49553</v>
      </c>
      <c r="C779" s="7">
        <v>2.4481177691617311</v>
      </c>
      <c r="D779" s="6">
        <f t="shared" si="78"/>
        <v>9</v>
      </c>
      <c r="I779" s="17">
        <v>777</v>
      </c>
      <c r="J779" s="9">
        <f t="shared" si="79"/>
        <v>0.49775784753363228</v>
      </c>
      <c r="K779" s="8">
        <f t="shared" si="80"/>
        <v>20.485761726302734</v>
      </c>
      <c r="L779" s="9" cm="1">
        <f t="array" ref="L779">INDEX($J$3:$J$1562,MATCH(MIN(ABS($K$3:$K$1562-C779)),ABS($K$3:$K$1562-C779),0))</f>
        <v>8.0717488789237665E-2</v>
      </c>
      <c r="M779" s="8" cm="1">
        <f t="array" ref="M779">INDEX($H$3:$H$362,MATCH(MIN(ABS($F$3:$F$362-L779)),ABS($F$3:$F$362-L779),0))</f>
        <v>2.4949112208156432</v>
      </c>
      <c r="N779" s="8">
        <f t="shared" si="81"/>
        <v>0.98124444218154816</v>
      </c>
      <c r="O779" s="8" cm="1">
        <f t="array" ref="O779">INDEX($G$3:$G$362,MATCH(MIN(ABS($F$3:$F$362-L779)),ABS($F$3:$F$362-L779),0))</f>
        <v>1.0430498029202124</v>
      </c>
      <c r="P779" s="18">
        <f t="shared" si="82"/>
        <v>1.0234868220340176</v>
      </c>
    </row>
    <row r="780" spans="1:16" x14ac:dyDescent="0.25">
      <c r="A780" s="2">
        <v>49583</v>
      </c>
      <c r="C780" s="7">
        <v>33.276147078593475</v>
      </c>
      <c r="D780" s="6">
        <f t="shared" si="78"/>
        <v>10</v>
      </c>
      <c r="I780" s="17">
        <v>778</v>
      </c>
      <c r="J780" s="9">
        <f t="shared" si="79"/>
        <v>0.49839846252402309</v>
      </c>
      <c r="K780" s="8">
        <f t="shared" si="80"/>
        <v>20.511980358708556</v>
      </c>
      <c r="L780" s="9" cm="1">
        <f t="array" ref="L780">INDEX($J$3:$J$1562,MATCH(MIN(ABS($K$3:$K$1562-C780)),ABS($K$3:$K$1562-C780),0))</f>
        <v>0.65919282511210764</v>
      </c>
      <c r="M780" s="8" cm="1">
        <f t="array" ref="M780">INDEX($H$3:$H$362,MATCH(MIN(ABS($F$3:$F$362-L780)),ABS($F$3:$F$362-L780),0))</f>
        <v>28.01366306889053</v>
      </c>
      <c r="N780" s="8">
        <f t="shared" si="81"/>
        <v>1.1878541908911222</v>
      </c>
      <c r="O780" s="8" cm="1">
        <f t="array" ref="O780">INDEX($G$3:$G$362,MATCH(MIN(ABS($F$3:$F$362-L780)),ABS($F$3:$F$362-L780),0))</f>
        <v>20.636945304220294</v>
      </c>
      <c r="P780" s="18">
        <f t="shared" si="82"/>
        <v>24.513681966808942</v>
      </c>
    </row>
    <row r="781" spans="1:16" x14ac:dyDescent="0.25">
      <c r="A781" s="2">
        <v>49614</v>
      </c>
      <c r="C781" s="7">
        <v>58.72751432489941</v>
      </c>
      <c r="D781" s="6">
        <f t="shared" si="78"/>
        <v>11</v>
      </c>
      <c r="I781" s="17">
        <v>779</v>
      </c>
      <c r="J781" s="9">
        <f t="shared" si="79"/>
        <v>0.49903907751441384</v>
      </c>
      <c r="K781" s="8">
        <f t="shared" si="80"/>
        <v>20.613666276313655</v>
      </c>
      <c r="L781" s="9" cm="1">
        <f t="array" ref="L781">INDEX($J$3:$J$1562,MATCH(MIN(ABS($K$3:$K$1562-C781)),ABS($K$3:$K$1562-C781),0))</f>
        <v>0.85329916720051247</v>
      </c>
      <c r="M781" s="8" cm="1">
        <f t="array" ref="M781">INDEX($H$3:$H$362,MATCH(MIN(ABS($F$3:$F$362-L781)),ABS($F$3:$F$362-L781),0))</f>
        <v>52.635099492014632</v>
      </c>
      <c r="N781" s="8">
        <f t="shared" si="81"/>
        <v>1.1157481393914543</v>
      </c>
      <c r="O781" s="8" cm="1">
        <f t="array" ref="O781">INDEX($G$3:$G$362,MATCH(MIN(ABS($F$3:$F$362-L781)),ABS($F$3:$F$362-L781),0))</f>
        <v>38.719725585737514</v>
      </c>
      <c r="P781" s="18">
        <f t="shared" si="82"/>
        <v>43.201461780034322</v>
      </c>
    </row>
    <row r="782" spans="1:16" x14ac:dyDescent="0.25">
      <c r="A782" s="2">
        <v>49644</v>
      </c>
      <c r="C782" s="7">
        <v>7.6821237409814866</v>
      </c>
      <c r="D782" s="6">
        <f t="shared" si="78"/>
        <v>12</v>
      </c>
      <c r="I782" s="17">
        <v>780</v>
      </c>
      <c r="J782" s="9">
        <f t="shared" si="79"/>
        <v>0.4996796925048046</v>
      </c>
      <c r="K782" s="8">
        <f t="shared" si="80"/>
        <v>20.625422257342109</v>
      </c>
      <c r="L782" s="9" cm="1">
        <f t="array" ref="L782">INDEX($J$3:$J$1562,MATCH(MIN(ABS($K$3:$K$1562-C782)),ABS($K$3:$K$1562-C782),0))</f>
        <v>0.23062139654067906</v>
      </c>
      <c r="M782" s="8" cm="1">
        <f t="array" ref="M782">INDEX($H$3:$H$362,MATCH(MIN(ABS($F$3:$F$362-L782)),ABS($F$3:$F$362-L782),0))</f>
        <v>7.2683507648070913</v>
      </c>
      <c r="N782" s="8">
        <f t="shared" si="81"/>
        <v>1.0569280418025309</v>
      </c>
      <c r="O782" s="8" cm="1">
        <f t="array" ref="O782">INDEX($G$3:$G$362,MATCH(MIN(ABS($F$3:$F$362-L782)),ABS($F$3:$F$362-L782),0))</f>
        <v>3.1731579831411869</v>
      </c>
      <c r="P782" s="18">
        <f t="shared" si="82"/>
        <v>3.3537996534514831</v>
      </c>
    </row>
    <row r="783" spans="1:16" x14ac:dyDescent="0.25">
      <c r="A783" s="2">
        <v>49675</v>
      </c>
      <c r="C783" s="7">
        <v>9.7445736747173743</v>
      </c>
      <c r="D783" s="6">
        <f t="shared" si="78"/>
        <v>1</v>
      </c>
      <c r="I783" s="17">
        <v>781</v>
      </c>
      <c r="J783" s="9">
        <f t="shared" si="79"/>
        <v>0.5003203074951954</v>
      </c>
      <c r="K783" s="8">
        <f t="shared" si="80"/>
        <v>20.744878203885957</v>
      </c>
      <c r="L783" s="9" cm="1">
        <f t="array" ref="L783">INDEX($J$3:$J$1562,MATCH(MIN(ABS($K$3:$K$1562-C783)),ABS($K$3:$K$1562-C783),0))</f>
        <v>0.273542600896861</v>
      </c>
      <c r="M783" s="8" cm="1">
        <f t="array" ref="M783">INDEX($H$3:$H$362,MATCH(MIN(ABS($F$3:$F$362-L783)),ABS($F$3:$F$362-L783),0))</f>
        <v>10.381040448817689</v>
      </c>
      <c r="N783" s="8">
        <f t="shared" si="81"/>
        <v>0.93868950061043221</v>
      </c>
      <c r="O783" s="8" cm="1">
        <f t="array" ref="O783">INDEX($G$3:$G$362,MATCH(MIN(ABS($F$3:$F$362-L783)),ABS($F$3:$F$362-L783),0))</f>
        <v>3.6546572253042338</v>
      </c>
      <c r="P783" s="18">
        <f t="shared" si="82"/>
        <v>3.4305883657231391</v>
      </c>
    </row>
    <row r="784" spans="1:16" x14ac:dyDescent="0.25">
      <c r="A784" s="2">
        <v>49706</v>
      </c>
      <c r="C784" s="7">
        <v>12.217825223924748</v>
      </c>
      <c r="D784" s="6">
        <f t="shared" si="78"/>
        <v>2</v>
      </c>
      <c r="I784" s="17">
        <v>782</v>
      </c>
      <c r="J784" s="9">
        <f t="shared" si="79"/>
        <v>0.50096092248558621</v>
      </c>
      <c r="K784" s="8">
        <f t="shared" si="80"/>
        <v>20.824924253601321</v>
      </c>
      <c r="L784" s="9" cm="1">
        <f t="array" ref="L784">INDEX($J$3:$J$1562,MATCH(MIN(ABS($K$3:$K$1562-C784)),ABS($K$3:$K$1562-C784),0))</f>
        <v>0.32607303010890454</v>
      </c>
      <c r="M784" s="8" cm="1">
        <f t="array" ref="M784">INDEX($H$3:$H$362,MATCH(MIN(ABS($F$3:$F$362-L784)),ABS($F$3:$F$362-L784),0))</f>
        <v>12.537341062961998</v>
      </c>
      <c r="N784" s="8">
        <f t="shared" si="81"/>
        <v>0.97451486424173561</v>
      </c>
      <c r="O784" s="8" cm="1">
        <f t="array" ref="O784">INDEX($G$3:$G$362,MATCH(MIN(ABS($F$3:$F$362-L784)),ABS($F$3:$F$362-L784),0))</f>
        <v>5.3303567434997374</v>
      </c>
      <c r="P784" s="18">
        <f t="shared" si="82"/>
        <v>5.1945118782516664</v>
      </c>
    </row>
    <row r="785" spans="1:16" x14ac:dyDescent="0.25">
      <c r="A785" s="2">
        <v>49735</v>
      </c>
      <c r="C785" s="7">
        <v>3.1334013956594117E-2</v>
      </c>
      <c r="D785" s="6">
        <f t="shared" si="78"/>
        <v>3</v>
      </c>
      <c r="I785" s="17">
        <v>783</v>
      </c>
      <c r="J785" s="9">
        <f t="shared" si="79"/>
        <v>0.50160153747597691</v>
      </c>
      <c r="K785" s="8">
        <f t="shared" si="80"/>
        <v>20.827084255392908</v>
      </c>
      <c r="L785" s="9" cm="1">
        <f t="array" ref="L785">INDEX($J$3:$J$1562,MATCH(MIN(ABS($K$3:$K$1562-C785)),ABS($K$3:$K$1562-C785),0))</f>
        <v>1.2812299807815502E-3</v>
      </c>
      <c r="M785" s="8" cm="1">
        <f t="array" ref="M785">INDEX($H$3:$H$362,MATCH(MIN(ABS($F$3:$F$362-L785)),ABS($F$3:$F$362-L785),0))</f>
        <v>2.0675292177371293E-2</v>
      </c>
      <c r="N785" s="8">
        <f t="shared" si="81"/>
        <v>1.5155294390900356</v>
      </c>
      <c r="O785" s="8" cm="1">
        <f t="array" ref="O785">INDEX($G$3:$G$362,MATCH(MIN(ABS($F$3:$F$362-L785)),ABS($F$3:$F$362-L785),0))</f>
        <v>8.0599739669938945E-3</v>
      </c>
      <c r="P785" s="18">
        <f t="shared" si="82"/>
        <v>1.2215127825278546E-2</v>
      </c>
    </row>
    <row r="786" spans="1:16" x14ac:dyDescent="0.25">
      <c r="A786" s="2">
        <v>49766</v>
      </c>
      <c r="C786" s="7">
        <v>19.642950707615402</v>
      </c>
      <c r="D786" s="6">
        <f t="shared" si="78"/>
        <v>4</v>
      </c>
      <c r="I786" s="17">
        <v>784</v>
      </c>
      <c r="J786" s="9">
        <f t="shared" si="79"/>
        <v>0.50224215246636772</v>
      </c>
      <c r="K786" s="8">
        <f t="shared" si="80"/>
        <v>20.831167342164182</v>
      </c>
      <c r="L786" s="9" cm="1">
        <f t="array" ref="L786">INDEX($J$3:$J$1562,MATCH(MIN(ABS($K$3:$K$1562-C786)),ABS($K$3:$K$1562-C786),0))</f>
        <v>0.48046124279308133</v>
      </c>
      <c r="M786" s="8" cm="1">
        <f t="array" ref="M786">INDEX($H$3:$H$362,MATCH(MIN(ABS($F$3:$F$362-L786)),ABS($F$3:$F$362-L786),0))</f>
        <v>18.264426954659662</v>
      </c>
      <c r="N786" s="8">
        <f t="shared" si="81"/>
        <v>1.0754758830582445</v>
      </c>
      <c r="O786" s="8" cm="1">
        <f t="array" ref="O786">INDEX($G$3:$G$362,MATCH(MIN(ABS($F$3:$F$362-L786)),ABS($F$3:$F$362-L786),0))</f>
        <v>10.969914369354562</v>
      </c>
      <c r="P786" s="18">
        <f t="shared" si="82"/>
        <v>11.797878343454922</v>
      </c>
    </row>
    <row r="787" spans="1:16" x14ac:dyDescent="0.25">
      <c r="A787" s="2">
        <v>49796</v>
      </c>
      <c r="C787" s="7">
        <v>42.334010678528038</v>
      </c>
      <c r="D787" s="6">
        <f t="shared" si="78"/>
        <v>5</v>
      </c>
      <c r="I787" s="17">
        <v>785</v>
      </c>
      <c r="J787" s="9">
        <f t="shared" si="79"/>
        <v>0.50288276745675853</v>
      </c>
      <c r="K787" s="8">
        <f t="shared" si="80"/>
        <v>20.870677530339265</v>
      </c>
      <c r="L787" s="9" cm="1">
        <f t="array" ref="L787">INDEX($J$3:$J$1562,MATCH(MIN(ABS($K$3:$K$1562-C787)),ABS($K$3:$K$1562-C787),0))</f>
        <v>0.74055092889173602</v>
      </c>
      <c r="M787" s="8" cm="1">
        <f t="array" ref="M787">INDEX($H$3:$H$362,MATCH(MIN(ABS($F$3:$F$362-L787)),ABS($F$3:$F$362-L787),0))</f>
        <v>35.637426587574595</v>
      </c>
      <c r="N787" s="8">
        <f t="shared" si="81"/>
        <v>1.1879087446030203</v>
      </c>
      <c r="O787" s="8" cm="1">
        <f t="array" ref="O787">INDEX($G$3:$G$362,MATCH(MIN(ABS($F$3:$F$362-L787)),ABS($F$3:$F$362-L787),0))</f>
        <v>28.451699263726987</v>
      </c>
      <c r="P787" s="18">
        <f t="shared" si="82"/>
        <v>33.798022354196604</v>
      </c>
    </row>
    <row r="788" spans="1:16" x14ac:dyDescent="0.25">
      <c r="A788" s="2">
        <v>49827</v>
      </c>
      <c r="C788" s="7">
        <v>59.374420203589942</v>
      </c>
      <c r="D788" s="6">
        <f t="shared" si="78"/>
        <v>6</v>
      </c>
      <c r="I788" s="17">
        <v>786</v>
      </c>
      <c r="J788" s="9">
        <f t="shared" si="79"/>
        <v>0.50352338244714923</v>
      </c>
      <c r="K788" s="8">
        <f t="shared" si="80"/>
        <v>20.871380257966781</v>
      </c>
      <c r="L788" s="9" cm="1">
        <f t="array" ref="L788">INDEX($J$3:$J$1562,MATCH(MIN(ABS($K$3:$K$1562-C788)),ABS($K$3:$K$1562-C788),0))</f>
        <v>0.8571428571428571</v>
      </c>
      <c r="M788" s="8" cm="1">
        <f t="array" ref="M788">INDEX($H$3:$H$362,MATCH(MIN(ABS($F$3:$F$362-L788)),ABS($F$3:$F$362-L788),0))</f>
        <v>52.812823856189318</v>
      </c>
      <c r="N788" s="8">
        <f t="shared" si="81"/>
        <v>1.124242482569537</v>
      </c>
      <c r="O788" s="8" cm="1">
        <f t="array" ref="O788">INDEX($G$3:$G$362,MATCH(MIN(ABS($F$3:$F$362-L788)),ABS($F$3:$F$362-L788),0))</f>
        <v>38.917634475696019</v>
      </c>
      <c r="P788" s="18">
        <f t="shared" si="82"/>
        <v>43.752857998690295</v>
      </c>
    </row>
    <row r="789" spans="1:16" x14ac:dyDescent="0.25">
      <c r="A789" s="2">
        <v>49857</v>
      </c>
      <c r="C789" s="7">
        <v>1.6761086853103206</v>
      </c>
      <c r="D789" s="6">
        <f t="shared" si="78"/>
        <v>7</v>
      </c>
      <c r="I789" s="17">
        <v>787</v>
      </c>
      <c r="J789" s="9">
        <f t="shared" si="79"/>
        <v>0.50416399743754003</v>
      </c>
      <c r="K789" s="8">
        <f t="shared" si="80"/>
        <v>20.928693279030625</v>
      </c>
      <c r="L789" s="9" cm="1">
        <f t="array" ref="L789">INDEX($J$3:$J$1562,MATCH(MIN(ABS($K$3:$K$1562-C789)),ABS($K$3:$K$1562-C789),0))</f>
        <v>5.3811659192825115E-2</v>
      </c>
      <c r="M789" s="8" cm="1">
        <f t="array" ref="M789">INDEX($H$3:$H$362,MATCH(MIN(ABS($F$3:$F$362-L789)),ABS($F$3:$F$362-L789),0))</f>
        <v>1.1712218055068941</v>
      </c>
      <c r="N789" s="8">
        <f t="shared" si="81"/>
        <v>1.4310770832898865</v>
      </c>
      <c r="O789" s="8" cm="1">
        <f t="array" ref="O789">INDEX($G$3:$G$362,MATCH(MIN(ABS($F$3:$F$362-L789)),ABS($F$3:$F$362-L789),0))</f>
        <v>0.65039248423906637</v>
      </c>
      <c r="P789" s="18">
        <f t="shared" si="82"/>
        <v>0.93076177933850657</v>
      </c>
    </row>
    <row r="790" spans="1:16" x14ac:dyDescent="0.25">
      <c r="A790" s="2">
        <v>49888</v>
      </c>
      <c r="C790" s="7">
        <v>13.883511092151979</v>
      </c>
      <c r="D790" s="6">
        <f t="shared" si="78"/>
        <v>8</v>
      </c>
      <c r="I790" s="17">
        <v>788</v>
      </c>
      <c r="J790" s="9">
        <f t="shared" si="79"/>
        <v>0.50480461242793084</v>
      </c>
      <c r="K790" s="8">
        <f t="shared" si="80"/>
        <v>20.931530015266084</v>
      </c>
      <c r="L790" s="9" cm="1">
        <f t="array" ref="L790">INDEX($J$3:$J$1562,MATCH(MIN(ABS($K$3:$K$1562-C790)),ABS($K$3:$K$1562-C790),0))</f>
        <v>0.35618193465727099</v>
      </c>
      <c r="M790" s="8" cm="1">
        <f t="array" ref="M790">INDEX($H$3:$H$362,MATCH(MIN(ABS($F$3:$F$362-L790)),ABS($F$3:$F$362-L790),0))</f>
        <v>13.852641139947043</v>
      </c>
      <c r="N790" s="8">
        <f t="shared" si="81"/>
        <v>1.002228452458493</v>
      </c>
      <c r="O790" s="8" cm="1">
        <f t="array" ref="O790">INDEX($G$3:$G$362,MATCH(MIN(ABS($F$3:$F$362-L790)),ABS($F$3:$F$362-L790),0))</f>
        <v>6.2521515521740492</v>
      </c>
      <c r="P790" s="18">
        <f t="shared" si="82"/>
        <v>6.266084174671362</v>
      </c>
    </row>
    <row r="791" spans="1:16" x14ac:dyDescent="0.25">
      <c r="A791" s="2">
        <v>49919</v>
      </c>
      <c r="C791" s="7">
        <v>12.697978684780269</v>
      </c>
      <c r="D791" s="6">
        <f t="shared" si="78"/>
        <v>9</v>
      </c>
      <c r="I791" s="17">
        <v>789</v>
      </c>
      <c r="J791" s="9">
        <f t="shared" si="79"/>
        <v>0.50544522741832154</v>
      </c>
      <c r="K791" s="8">
        <f t="shared" si="80"/>
        <v>20.964635002225396</v>
      </c>
      <c r="L791" s="9" cm="1">
        <f t="array" ref="L791">INDEX($J$3:$J$1562,MATCH(MIN(ABS($K$3:$K$1562-C791)),ABS($K$3:$K$1562-C791),0))</f>
        <v>0.33696348494554773</v>
      </c>
      <c r="M791" s="8" cm="1">
        <f t="array" ref="M791">INDEX($H$3:$H$362,MATCH(MIN(ABS($F$3:$F$362-L791)),ABS($F$3:$F$362-L791),0))</f>
        <v>13.396564398233748</v>
      </c>
      <c r="N791" s="8">
        <f t="shared" si="81"/>
        <v>0.9478533680213127</v>
      </c>
      <c r="O791" s="8" cm="1">
        <f t="array" ref="O791">INDEX($G$3:$G$362,MATCH(MIN(ABS($F$3:$F$362-L791)),ABS($F$3:$F$362-L791),0))</f>
        <v>5.6053413128777425</v>
      </c>
      <c r="P791" s="18">
        <f t="shared" si="82"/>
        <v>5.313041642320175</v>
      </c>
    </row>
    <row r="792" spans="1:16" x14ac:dyDescent="0.25">
      <c r="A792" s="2">
        <v>49949</v>
      </c>
      <c r="C792" s="7">
        <v>94.263008763098853</v>
      </c>
      <c r="D792" s="6">
        <f t="shared" si="78"/>
        <v>10</v>
      </c>
      <c r="I792" s="17">
        <v>790</v>
      </c>
      <c r="J792" s="9">
        <f t="shared" si="79"/>
        <v>0.50608584240871235</v>
      </c>
      <c r="K792" s="8">
        <f t="shared" si="80"/>
        <v>20.974881788016752</v>
      </c>
      <c r="L792" s="9" cm="1">
        <f t="array" ref="L792">INDEX($J$3:$J$1562,MATCH(MIN(ABS($K$3:$K$1562-C792)),ABS($K$3:$K$1562-C792),0))</f>
        <v>0.96028187059577197</v>
      </c>
      <c r="M792" s="8" cm="1">
        <f t="array" ref="M792">INDEX($H$3:$H$362,MATCH(MIN(ABS($F$3:$F$362-L792)),ABS($F$3:$F$362-L792),0))</f>
        <v>86.156186375604776</v>
      </c>
      <c r="N792" s="8">
        <f t="shared" si="81"/>
        <v>1.0940944896533806</v>
      </c>
      <c r="O792" s="8" cm="1">
        <f t="array" ref="O792">INDEX($G$3:$G$362,MATCH(MIN(ABS($F$3:$F$362-L792)),ABS($F$3:$F$362-L792),0))</f>
        <v>84.37177479812155</v>
      </c>
      <c r="P792" s="18">
        <f t="shared" si="82"/>
        <v>92.310693888900758</v>
      </c>
    </row>
    <row r="793" spans="1:16" x14ac:dyDescent="0.25">
      <c r="A793" s="2">
        <v>49980</v>
      </c>
      <c r="C793" s="7">
        <v>56.557401424956126</v>
      </c>
      <c r="D793" s="6">
        <f t="shared" si="78"/>
        <v>11</v>
      </c>
      <c r="I793" s="17">
        <v>791</v>
      </c>
      <c r="J793" s="9">
        <f t="shared" si="79"/>
        <v>0.50672645739910316</v>
      </c>
      <c r="K793" s="8">
        <f t="shared" si="80"/>
        <v>20.976259589801959</v>
      </c>
      <c r="L793" s="9" cm="1">
        <f t="array" ref="L793">INDEX($J$3:$J$1562,MATCH(MIN(ABS($K$3:$K$1562-C793)),ABS($K$3:$K$1562-C793),0))</f>
        <v>0.8449711723254324</v>
      </c>
      <c r="M793" s="8" cm="1">
        <f t="array" ref="M793">INDEX($H$3:$H$362,MATCH(MIN(ABS($F$3:$F$362-L793)),ABS($F$3:$F$362-L793),0))</f>
        <v>51.951830850902951</v>
      </c>
      <c r="N793" s="8">
        <f t="shared" si="81"/>
        <v>1.0886507847484865</v>
      </c>
      <c r="O793" s="8" cm="1">
        <f t="array" ref="O793">INDEX($G$3:$G$362,MATCH(MIN(ABS($F$3:$F$362-L793)),ABS($F$3:$F$362-L793),0))</f>
        <v>38.305853571146542</v>
      </c>
      <c r="P793" s="18">
        <f t="shared" si="82"/>
        <v>41.701697550689296</v>
      </c>
    </row>
    <row r="794" spans="1:16" x14ac:dyDescent="0.25">
      <c r="A794" s="2">
        <v>50010</v>
      </c>
      <c r="C794" s="7">
        <v>17.055158094180904</v>
      </c>
      <c r="D794" s="6">
        <f t="shared" si="78"/>
        <v>12</v>
      </c>
      <c r="I794" s="17">
        <v>792</v>
      </c>
      <c r="J794" s="9">
        <f t="shared" si="79"/>
        <v>0.50736707238949397</v>
      </c>
      <c r="K794" s="8">
        <f t="shared" si="80"/>
        <v>21.034889927316875</v>
      </c>
      <c r="L794" s="9" cm="1">
        <f t="array" ref="L794">INDEX($J$3:$J$1562,MATCH(MIN(ABS($K$3:$K$1562-C794)),ABS($K$3:$K$1562-C794),0))</f>
        <v>0.42793081358103779</v>
      </c>
      <c r="M794" s="8" cm="1">
        <f t="array" ref="M794">INDEX($H$3:$H$362,MATCH(MIN(ABS($F$3:$F$362-L794)),ABS($F$3:$F$362-L794),0))</f>
        <v>16.420459794123129</v>
      </c>
      <c r="N794" s="8">
        <f t="shared" si="81"/>
        <v>1.0386528944996372</v>
      </c>
      <c r="O794" s="8" cm="1">
        <f t="array" ref="O794">INDEX($G$3:$G$362,MATCH(MIN(ABS($F$3:$F$362-L794)),ABS($F$3:$F$362-L794),0))</f>
        <v>8.5397825793247772</v>
      </c>
      <c r="P794" s="18">
        <f t="shared" si="82"/>
        <v>8.8698698944132577</v>
      </c>
    </row>
    <row r="795" spans="1:16" x14ac:dyDescent="0.25">
      <c r="A795" s="2">
        <v>50041</v>
      </c>
      <c r="C795" s="7">
        <v>3.983430982652413</v>
      </c>
      <c r="D795" s="6">
        <f t="shared" si="78"/>
        <v>1</v>
      </c>
      <c r="I795" s="17">
        <v>793</v>
      </c>
      <c r="J795" s="9">
        <f t="shared" si="79"/>
        <v>0.50800768737988466</v>
      </c>
      <c r="K795" s="8">
        <f t="shared" si="80"/>
        <v>21.045197798942375</v>
      </c>
      <c r="L795" s="9" cm="1">
        <f t="array" ref="L795">INDEX($J$3:$J$1562,MATCH(MIN(ABS($K$3:$K$1562-C795)),ABS($K$3:$K$1562-C795),0))</f>
        <v>0.12235746316463805</v>
      </c>
      <c r="M795" s="8" cm="1">
        <f t="array" ref="M795">INDEX($H$3:$H$362,MATCH(MIN(ABS($F$3:$F$362-L795)),ABS($F$3:$F$362-L795),0))</f>
        <v>3.2443675348629006</v>
      </c>
      <c r="N795" s="8">
        <f t="shared" si="81"/>
        <v>1.2277989284036968</v>
      </c>
      <c r="O795" s="8" cm="1">
        <f t="array" ref="O795">INDEX($G$3:$G$362,MATCH(MIN(ABS($F$3:$F$362-L795)),ABS($F$3:$F$362-L795),0))</f>
        <v>1.4274763834338673</v>
      </c>
      <c r="P795" s="18">
        <f t="shared" si="82"/>
        <v>1.7526539739016869</v>
      </c>
    </row>
    <row r="796" spans="1:16" x14ac:dyDescent="0.25">
      <c r="A796" s="2">
        <v>50072</v>
      </c>
      <c r="C796" s="7">
        <v>22.450742501622102</v>
      </c>
      <c r="D796" s="6">
        <f t="shared" si="78"/>
        <v>2</v>
      </c>
      <c r="I796" s="17">
        <v>794</v>
      </c>
      <c r="J796" s="9">
        <f t="shared" si="79"/>
        <v>0.50864830237027547</v>
      </c>
      <c r="K796" s="8">
        <f t="shared" si="80"/>
        <v>21.079026274039261</v>
      </c>
      <c r="L796" s="9" cm="1">
        <f t="array" ref="L796">INDEX($J$3:$J$1562,MATCH(MIN(ABS($K$3:$K$1562-C796)),ABS($K$3:$K$1562-C796),0))</f>
        <v>0.52210121716848179</v>
      </c>
      <c r="M796" s="8" cm="1">
        <f t="array" ref="M796">INDEX($H$3:$H$362,MATCH(MIN(ABS($F$3:$F$362-L796)),ABS($F$3:$F$362-L796),0))</f>
        <v>19.815272460410178</v>
      </c>
      <c r="N796" s="8">
        <f t="shared" si="81"/>
        <v>1.1330019582863393</v>
      </c>
      <c r="O796" s="8" cm="1">
        <f t="array" ref="O796">INDEX($G$3:$G$362,MATCH(MIN(ABS($F$3:$F$362-L796)),ABS($F$3:$F$362-L796),0))</f>
        <v>12.884420909560083</v>
      </c>
      <c r="P796" s="18">
        <f t="shared" si="82"/>
        <v>14.598074121917032</v>
      </c>
    </row>
    <row r="797" spans="1:16" x14ac:dyDescent="0.25">
      <c r="A797" s="2">
        <v>50100</v>
      </c>
      <c r="C797" s="7">
        <v>22.67254041177403</v>
      </c>
      <c r="D797" s="6">
        <f t="shared" si="78"/>
        <v>3</v>
      </c>
      <c r="I797" s="17">
        <v>795</v>
      </c>
      <c r="J797" s="9">
        <f t="shared" si="79"/>
        <v>0.50928891736066628</v>
      </c>
      <c r="K797" s="8">
        <f t="shared" si="80"/>
        <v>21.126772087708698</v>
      </c>
      <c r="L797" s="9" cm="1">
        <f t="array" ref="L797">INDEX($J$3:$J$1562,MATCH(MIN(ABS($K$3:$K$1562-C797)),ABS($K$3:$K$1562-C797),0))</f>
        <v>0.52402306213965411</v>
      </c>
      <c r="M797" s="8" cm="1">
        <f t="array" ref="M797">INDEX($H$3:$H$362,MATCH(MIN(ABS($F$3:$F$362-L797)),ABS($F$3:$F$362-L797),0))</f>
        <v>19.954990985421944</v>
      </c>
      <c r="N797" s="8">
        <f t="shared" si="81"/>
        <v>1.136183946579449</v>
      </c>
      <c r="O797" s="8" cm="1">
        <f t="array" ref="O797">INDEX($G$3:$G$362,MATCH(MIN(ABS($F$3:$F$362-L797)),ABS($F$3:$F$362-L797),0))</f>
        <v>13.190824378349649</v>
      </c>
      <c r="P797" s="18">
        <f t="shared" si="82"/>
        <v>14.987202900829711</v>
      </c>
    </row>
    <row r="798" spans="1:16" x14ac:dyDescent="0.25">
      <c r="A798" s="2">
        <v>50131</v>
      </c>
      <c r="C798" s="7">
        <v>3.8897984506454524</v>
      </c>
      <c r="D798" s="6">
        <f t="shared" si="78"/>
        <v>4</v>
      </c>
      <c r="I798" s="17">
        <v>796</v>
      </c>
      <c r="J798" s="9">
        <f t="shared" si="79"/>
        <v>0.50992953235105698</v>
      </c>
      <c r="K798" s="8">
        <f t="shared" si="80"/>
        <v>21.133142281921806</v>
      </c>
      <c r="L798" s="9" cm="1">
        <f t="array" ref="L798">INDEX($J$3:$J$1562,MATCH(MIN(ABS($K$3:$K$1562-C798)),ABS($K$3:$K$1562-C798),0))</f>
        <v>0.12043561819346572</v>
      </c>
      <c r="M798" s="8" cm="1">
        <f t="array" ref="M798">INDEX($H$3:$H$362,MATCH(MIN(ABS($F$3:$F$362-L798)),ABS($F$3:$F$362-L798),0))</f>
        <v>3.1927111804391708</v>
      </c>
      <c r="N798" s="8">
        <f t="shared" si="81"/>
        <v>1.2183370905821787</v>
      </c>
      <c r="O798" s="8" cm="1">
        <f t="array" ref="O798">INDEX($G$3:$G$362,MATCH(MIN(ABS($F$3:$F$362-L798)),ABS($F$3:$F$362-L798),0))</f>
        <v>1.4029602426800245</v>
      </c>
      <c r="P798" s="18">
        <f t="shared" si="82"/>
        <v>1.7092785002692483</v>
      </c>
    </row>
    <row r="799" spans="1:16" x14ac:dyDescent="0.25">
      <c r="A799" s="2">
        <v>50161</v>
      </c>
      <c r="C799" s="7">
        <v>0.33895164840981079</v>
      </c>
      <c r="D799" s="6">
        <f t="shared" si="78"/>
        <v>5</v>
      </c>
      <c r="I799" s="17">
        <v>797</v>
      </c>
      <c r="J799" s="9">
        <f t="shared" si="79"/>
        <v>0.51057014734144779</v>
      </c>
      <c r="K799" s="8">
        <f t="shared" si="80"/>
        <v>21.229711498022731</v>
      </c>
      <c r="L799" s="9" cm="1">
        <f t="array" ref="L799">INDEX($J$3:$J$1562,MATCH(MIN(ABS($K$3:$K$1562-C799)),ABS($K$3:$K$1562-C799),0))</f>
        <v>1.5374759769378604E-2</v>
      </c>
      <c r="M799" s="8" cm="1">
        <f t="array" ref="M799">INDEX($H$3:$H$362,MATCH(MIN(ABS($F$3:$F$362-L799)),ABS($F$3:$F$362-L799),0))</f>
        <v>0.43353844494202987</v>
      </c>
      <c r="N799" s="8">
        <f t="shared" si="81"/>
        <v>0.78182604648852616</v>
      </c>
      <c r="O799" s="8" cm="1">
        <f t="array" ref="O799">INDEX($G$3:$G$362,MATCH(MIN(ABS($F$3:$F$362-L799)),ABS($F$3:$F$362-L799),0))</f>
        <v>0.17893382693136875</v>
      </c>
      <c r="P799" s="18">
        <f t="shared" si="82"/>
        <v>0.13989512649281419</v>
      </c>
    </row>
    <row r="800" spans="1:16" x14ac:dyDescent="0.25">
      <c r="A800" s="2">
        <v>50192</v>
      </c>
      <c r="C800" s="7">
        <v>44.445010561498179</v>
      </c>
      <c r="D800" s="6">
        <f t="shared" si="78"/>
        <v>6</v>
      </c>
      <c r="I800" s="17">
        <v>798</v>
      </c>
      <c r="J800" s="9">
        <f t="shared" si="79"/>
        <v>0.5112107623318386</v>
      </c>
      <c r="K800" s="8">
        <f t="shared" si="80"/>
        <v>21.302874530587875</v>
      </c>
      <c r="L800" s="9" cm="1">
        <f t="array" ref="L800">INDEX($J$3:$J$1562,MATCH(MIN(ABS($K$3:$K$1562-C800)),ABS($K$3:$K$1562-C800),0))</f>
        <v>0.75400384368994233</v>
      </c>
      <c r="M800" s="8" cm="1">
        <f t="array" ref="M800">INDEX($H$3:$H$362,MATCH(MIN(ABS($F$3:$F$362-L800)),ABS($F$3:$F$362-L800),0))</f>
        <v>38.188639535438213</v>
      </c>
      <c r="N800" s="8">
        <f t="shared" si="81"/>
        <v>1.1638280677753443</v>
      </c>
      <c r="O800" s="8" cm="1">
        <f t="array" ref="O800">INDEX($G$3:$G$362,MATCH(MIN(ABS($F$3:$F$362-L800)),ABS($F$3:$F$362-L800),0))</f>
        <v>30.540465772719564</v>
      </c>
      <c r="P800" s="18">
        <f t="shared" si="82"/>
        <v>35.543851269223246</v>
      </c>
    </row>
    <row r="801" spans="1:16" x14ac:dyDescent="0.25">
      <c r="A801" s="2">
        <v>50222</v>
      </c>
      <c r="C801" s="7">
        <v>21.079026274039261</v>
      </c>
      <c r="D801" s="6">
        <f t="shared" si="78"/>
        <v>7</v>
      </c>
      <c r="I801" s="17">
        <v>799</v>
      </c>
      <c r="J801" s="9">
        <f t="shared" si="79"/>
        <v>0.5118513773222293</v>
      </c>
      <c r="K801" s="8">
        <f t="shared" si="80"/>
        <v>21.449054343031683</v>
      </c>
      <c r="L801" s="9" cm="1">
        <f t="array" ref="L801">INDEX($J$3:$J$1562,MATCH(MIN(ABS($K$3:$K$1562-C801)),ABS($K$3:$K$1562-C801),0))</f>
        <v>0.50864830237027547</v>
      </c>
      <c r="M801" s="8" cm="1">
        <f t="array" ref="M801">INDEX($H$3:$H$362,MATCH(MIN(ABS($F$3:$F$362-L801)),ABS($F$3:$F$362-L801),0))</f>
        <v>19.683745225492125</v>
      </c>
      <c r="N801" s="8">
        <f t="shared" si="81"/>
        <v>1.0708849374223828</v>
      </c>
      <c r="O801" s="8" cm="1">
        <f t="array" ref="O801">INDEX($G$3:$G$362,MATCH(MIN(ABS($F$3:$F$362-L801)),ABS($F$3:$F$362-L801),0))</f>
        <v>12.44891006122131</v>
      </c>
      <c r="P801" s="18">
        <f t="shared" si="82"/>
        <v>13.331350271887855</v>
      </c>
    </row>
    <row r="802" spans="1:16" x14ac:dyDescent="0.25">
      <c r="A802" s="2">
        <v>50253</v>
      </c>
      <c r="C802" s="7">
        <v>41.735769826989518</v>
      </c>
      <c r="D802" s="6">
        <f t="shared" si="78"/>
        <v>8</v>
      </c>
      <c r="I802" s="17">
        <v>800</v>
      </c>
      <c r="J802" s="9">
        <f t="shared" si="79"/>
        <v>0.5124919923126201</v>
      </c>
      <c r="K802" s="8">
        <f t="shared" si="80"/>
        <v>21.525337755055439</v>
      </c>
      <c r="L802" s="9" cm="1">
        <f t="array" ref="L802">INDEX($J$3:$J$1562,MATCH(MIN(ABS($K$3:$K$1562-C802)),ABS($K$3:$K$1562-C802),0))</f>
        <v>0.73350416399743756</v>
      </c>
      <c r="M802" s="8" cm="1">
        <f t="array" ref="M802">INDEX($H$3:$H$362,MATCH(MIN(ABS($F$3:$F$362-L802)),ABS($F$3:$F$362-L802),0))</f>
        <v>35.452303920090429</v>
      </c>
      <c r="N802" s="8">
        <f t="shared" si="81"/>
        <v>1.1772371669006909</v>
      </c>
      <c r="O802" s="8" cm="1">
        <f t="array" ref="O802">INDEX($G$3:$G$362,MATCH(MIN(ABS($F$3:$F$362-L802)),ABS($F$3:$F$362-L802),0))</f>
        <v>27.266095036813624</v>
      </c>
      <c r="P802" s="18">
        <f t="shared" si="82"/>
        <v>32.098660473583458</v>
      </c>
    </row>
    <row r="803" spans="1:16" x14ac:dyDescent="0.25">
      <c r="A803" s="2">
        <v>50284</v>
      </c>
      <c r="C803" s="7">
        <v>21.034889927316875</v>
      </c>
      <c r="D803" s="6">
        <f t="shared" si="78"/>
        <v>9</v>
      </c>
      <c r="I803" s="17">
        <v>801</v>
      </c>
      <c r="J803" s="9">
        <f t="shared" si="79"/>
        <v>0.51313260730301091</v>
      </c>
      <c r="K803" s="8">
        <f t="shared" si="80"/>
        <v>21.535183554753484</v>
      </c>
      <c r="L803" s="9" cm="1">
        <f t="array" ref="L803">INDEX($J$3:$J$1562,MATCH(MIN(ABS($K$3:$K$1562-C803)),ABS($K$3:$K$1562-C803),0))</f>
        <v>0.50736707238949397</v>
      </c>
      <c r="M803" s="8" cm="1">
        <f t="array" ref="M803">INDEX($H$3:$H$362,MATCH(MIN(ABS($F$3:$F$362-L803)),ABS($F$3:$F$362-L803),0))</f>
        <v>19.664920460314015</v>
      </c>
      <c r="N803" s="8">
        <f t="shared" si="81"/>
        <v>1.0696656500476374</v>
      </c>
      <c r="O803" s="8" cm="1">
        <f t="array" ref="O803">INDEX($G$3:$G$362,MATCH(MIN(ABS($F$3:$F$362-L803)),ABS($F$3:$F$362-L803),0))</f>
        <v>12.191169283881806</v>
      </c>
      <c r="P803" s="18">
        <f t="shared" si="82"/>
        <v>13.040475016884221</v>
      </c>
    </row>
    <row r="804" spans="1:16" x14ac:dyDescent="0.25">
      <c r="A804" s="2">
        <v>50314</v>
      </c>
      <c r="C804" s="7">
        <v>49.117924801584671</v>
      </c>
      <c r="D804" s="6">
        <f t="shared" si="78"/>
        <v>10</v>
      </c>
      <c r="I804" s="17">
        <v>802</v>
      </c>
      <c r="J804" s="9">
        <f t="shared" si="79"/>
        <v>0.51377322229340161</v>
      </c>
      <c r="K804" s="8">
        <f t="shared" si="80"/>
        <v>21.608124574537118</v>
      </c>
      <c r="L804" s="9" cm="1">
        <f t="array" ref="L804">INDEX($J$3:$J$1562,MATCH(MIN(ABS($K$3:$K$1562-C804)),ABS($K$3:$K$1562-C804),0))</f>
        <v>0.79884689301729661</v>
      </c>
      <c r="M804" s="8" cm="1">
        <f t="array" ref="M804">INDEX($H$3:$H$362,MATCH(MIN(ABS($F$3:$F$362-L804)),ABS($F$3:$F$362-L804),0))</f>
        <v>42.39680417375088</v>
      </c>
      <c r="N804" s="8">
        <f t="shared" si="81"/>
        <v>1.1585289447829428</v>
      </c>
      <c r="O804" s="8" cm="1">
        <f t="array" ref="O804">INDEX($G$3:$G$362,MATCH(MIN(ABS($F$3:$F$362-L804)),ABS($F$3:$F$362-L804),0))</f>
        <v>32.992233354410928</v>
      </c>
      <c r="P804" s="18">
        <f t="shared" si="82"/>
        <v>38.2224572941183</v>
      </c>
    </row>
    <row r="805" spans="1:16" x14ac:dyDescent="0.25">
      <c r="A805" s="2">
        <v>50345</v>
      </c>
      <c r="C805" s="7">
        <v>0.80231689126392747</v>
      </c>
      <c r="D805" s="6">
        <f t="shared" si="78"/>
        <v>11</v>
      </c>
      <c r="I805" s="17">
        <v>803</v>
      </c>
      <c r="J805" s="9">
        <f t="shared" si="79"/>
        <v>0.51441383728379242</v>
      </c>
      <c r="K805" s="8">
        <f t="shared" si="80"/>
        <v>21.646338373148275</v>
      </c>
      <c r="L805" s="9" cm="1">
        <f t="array" ref="L805">INDEX($J$3:$J$1562,MATCH(MIN(ABS($K$3:$K$1562-C805)),ABS($K$3:$K$1562-C805),0))</f>
        <v>2.8187059577194105E-2</v>
      </c>
      <c r="M805" s="8" cm="1">
        <f t="array" ref="M805">INDEX($H$3:$H$362,MATCH(MIN(ABS($F$3:$F$362-L805)),ABS($F$3:$F$362-L805),0))</f>
        <v>0.92880459409680605</v>
      </c>
      <c r="N805" s="8">
        <f t="shared" si="81"/>
        <v>0.86381666968833359</v>
      </c>
      <c r="O805" s="8" cm="1">
        <f t="array" ref="O805">INDEX($G$3:$G$362,MATCH(MIN(ABS($F$3:$F$362-L805)),ABS($F$3:$F$362-L805),0))</f>
        <v>0.51224347403159209</v>
      </c>
      <c r="P805" s="18">
        <f t="shared" si="82"/>
        <v>0.44248445180755225</v>
      </c>
    </row>
    <row r="806" spans="1:16" x14ac:dyDescent="0.25">
      <c r="A806" s="2">
        <v>50375</v>
      </c>
      <c r="C806" s="7">
        <v>17.420011207552278</v>
      </c>
      <c r="D806" s="6">
        <f t="shared" si="78"/>
        <v>12</v>
      </c>
      <c r="I806" s="17">
        <v>804</v>
      </c>
      <c r="J806" s="9">
        <f t="shared" si="79"/>
        <v>0.51505445227418323</v>
      </c>
      <c r="K806" s="8">
        <f t="shared" si="80"/>
        <v>21.673872907249869</v>
      </c>
      <c r="L806" s="9" cm="1">
        <f t="array" ref="L806">INDEX($J$3:$J$1562,MATCH(MIN(ABS($K$3:$K$1562-C806)),ABS($K$3:$K$1562-C806),0))</f>
        <v>0.43625880845611786</v>
      </c>
      <c r="M806" s="8" cm="1">
        <f t="array" ref="M806">INDEX($H$3:$H$362,MATCH(MIN(ABS($F$3:$F$362-L806)),ABS($F$3:$F$362-L806),0))</f>
        <v>16.69958919709099</v>
      </c>
      <c r="N806" s="8">
        <f t="shared" si="81"/>
        <v>1.0431401037449941</v>
      </c>
      <c r="O806" s="8" cm="1">
        <f t="array" ref="O806">INDEX($G$3:$G$362,MATCH(MIN(ABS($F$3:$F$362-L806)),ABS($F$3:$F$362-L806),0))</f>
        <v>9.0835475107285877</v>
      </c>
      <c r="P806" s="18">
        <f t="shared" si="82"/>
        <v>9.4754126927140021</v>
      </c>
    </row>
    <row r="807" spans="1:16" x14ac:dyDescent="0.25">
      <c r="A807" s="2">
        <v>50406</v>
      </c>
      <c r="C807" s="7">
        <v>51.137643194878216</v>
      </c>
      <c r="D807" s="6">
        <f t="shared" si="78"/>
        <v>1</v>
      </c>
      <c r="I807" s="17">
        <v>805</v>
      </c>
      <c r="J807" s="9">
        <f t="shared" si="79"/>
        <v>0.51569506726457404</v>
      </c>
      <c r="K807" s="8">
        <f t="shared" si="80"/>
        <v>21.679896824312127</v>
      </c>
      <c r="L807" s="9" cm="1">
        <f t="array" ref="L807">INDEX($J$3:$J$1562,MATCH(MIN(ABS($K$3:$K$1562-C807)),ABS($K$3:$K$1562-C807),0))</f>
        <v>0.81422165278667524</v>
      </c>
      <c r="M807" s="8" cm="1">
        <f t="array" ref="M807">INDEX($H$3:$H$362,MATCH(MIN(ABS($F$3:$F$362-L807)),ABS($F$3:$F$362-L807),0))</f>
        <v>46.927144732896046</v>
      </c>
      <c r="N807" s="8">
        <f t="shared" si="81"/>
        <v>1.0897241561562683</v>
      </c>
      <c r="O807" s="8" cm="1">
        <f t="array" ref="O807">INDEX($G$3:$G$362,MATCH(MIN(ABS($F$3:$F$362-L807)),ABS($F$3:$F$362-L807),0))</f>
        <v>35.534474268194536</v>
      </c>
      <c r="P807" s="18">
        <f t="shared" si="82"/>
        <v>38.722774986364918</v>
      </c>
    </row>
    <row r="808" spans="1:16" x14ac:dyDescent="0.25">
      <c r="A808" s="2">
        <v>50437</v>
      </c>
      <c r="C808" s="7">
        <v>74.46086441934203</v>
      </c>
      <c r="D808" s="6">
        <f t="shared" si="78"/>
        <v>2</v>
      </c>
      <c r="I808" s="17">
        <v>806</v>
      </c>
      <c r="J808" s="9">
        <f t="shared" si="79"/>
        <v>0.51633568225496473</v>
      </c>
      <c r="K808" s="8">
        <f t="shared" si="80"/>
        <v>21.724888107692031</v>
      </c>
      <c r="L808" s="9" cm="1">
        <f t="array" ref="L808">INDEX($J$3:$J$1562,MATCH(MIN(ABS($K$3:$K$1562-C808)),ABS($K$3:$K$1562-C808),0))</f>
        <v>0.91479820627802688</v>
      </c>
      <c r="M808" s="8" cm="1">
        <f t="array" ref="M808">INDEX($H$3:$H$362,MATCH(MIN(ABS($F$3:$F$362-L808)),ABS($F$3:$F$362-L808),0))</f>
        <v>65.801699538465073</v>
      </c>
      <c r="N808" s="8">
        <f t="shared" si="81"/>
        <v>1.1315948515253038</v>
      </c>
      <c r="O808" s="8" cm="1">
        <f t="array" ref="O808">INDEX($G$3:$G$362,MATCH(MIN(ABS($F$3:$F$362-L808)),ABS($F$3:$F$362-L808),0))</f>
        <v>52.891457044697226</v>
      </c>
      <c r="P808" s="18">
        <f t="shared" si="82"/>
        <v>59.85170048145114</v>
      </c>
    </row>
    <row r="809" spans="1:16" x14ac:dyDescent="0.25">
      <c r="A809" s="2">
        <v>50465</v>
      </c>
      <c r="C809" s="7">
        <v>3.3180323526041997</v>
      </c>
      <c r="D809" s="6">
        <f t="shared" si="78"/>
        <v>3</v>
      </c>
      <c r="I809" s="17">
        <v>807</v>
      </c>
      <c r="J809" s="9">
        <f t="shared" si="79"/>
        <v>0.51697629724535554</v>
      </c>
      <c r="K809" s="8">
        <f t="shared" si="80"/>
        <v>21.800073688423726</v>
      </c>
      <c r="L809" s="9" cm="1">
        <f t="array" ref="L809">INDEX($J$3:$J$1562,MATCH(MIN(ABS($K$3:$K$1562-C809)),ABS($K$3:$K$1562-C809),0))</f>
        <v>0.11082639333760411</v>
      </c>
      <c r="M809" s="8" cm="1">
        <f t="array" ref="M809">INDEX($H$3:$H$362,MATCH(MIN(ABS($F$3:$F$362-L809)),ABS($F$3:$F$362-L809),0))</f>
        <v>3.0761011087211632</v>
      </c>
      <c r="N809" s="8">
        <f t="shared" si="81"/>
        <v>1.0786486644399069</v>
      </c>
      <c r="O809" s="8" cm="1">
        <f t="array" ref="O809">INDEX($G$3:$G$362,MATCH(MIN(ABS($F$3:$F$362-L809)),ABS($F$3:$F$362-L809),0))</f>
        <v>1.3621151435735168</v>
      </c>
      <c r="P809" s="18">
        <f t="shared" si="82"/>
        <v>1.4692436804289459</v>
      </c>
    </row>
    <row r="810" spans="1:16" x14ac:dyDescent="0.25">
      <c r="A810" s="2">
        <v>50496</v>
      </c>
      <c r="C810" s="7">
        <v>119.22613411799642</v>
      </c>
      <c r="D810" s="6">
        <f t="shared" si="78"/>
        <v>4</v>
      </c>
      <c r="I810" s="17">
        <v>808</v>
      </c>
      <c r="J810" s="9">
        <f t="shared" si="79"/>
        <v>0.51761691223574635</v>
      </c>
      <c r="K810" s="8">
        <f t="shared" si="80"/>
        <v>22.08416834626756</v>
      </c>
      <c r="L810" s="9" cm="1">
        <f t="array" ref="L810">INDEX($J$3:$J$1562,MATCH(MIN(ABS($K$3:$K$1562-C810)),ABS($K$3:$K$1562-C810),0))</f>
        <v>0.98078155028827674</v>
      </c>
      <c r="M810" s="8" cm="1">
        <f t="array" ref="M810">INDEX($H$3:$H$362,MATCH(MIN(ABS($F$3:$F$362-L810)),ABS($F$3:$F$362-L810),0))</f>
        <v>103.92207113782094</v>
      </c>
      <c r="N810" s="8">
        <f t="shared" si="81"/>
        <v>1.1472647996004555</v>
      </c>
      <c r="O810" s="8" cm="1">
        <f t="array" ref="O810">INDEX($G$3:$G$362,MATCH(MIN(ABS($F$3:$F$362-L810)),ABS($F$3:$F$362-L810),0))</f>
        <v>103.78714134370219</v>
      </c>
      <c r="P810" s="18">
        <f t="shared" si="82"/>
        <v>119.07133391478663</v>
      </c>
    </row>
    <row r="811" spans="1:16" x14ac:dyDescent="0.25">
      <c r="A811" s="2">
        <v>50526</v>
      </c>
      <c r="C811" s="7">
        <v>54.516202699428042</v>
      </c>
      <c r="D811" s="6">
        <f t="shared" si="78"/>
        <v>5</v>
      </c>
      <c r="I811" s="17">
        <v>809</v>
      </c>
      <c r="J811" s="9">
        <f t="shared" si="79"/>
        <v>0.51825752722613705</v>
      </c>
      <c r="K811" s="8">
        <f t="shared" si="80"/>
        <v>22.104154137109269</v>
      </c>
      <c r="L811" s="9" cm="1">
        <f t="array" ref="L811">INDEX($J$3:$J$1562,MATCH(MIN(ABS($K$3:$K$1562-C811)),ABS($K$3:$K$1562-C811),0))</f>
        <v>0.8327994875080077</v>
      </c>
      <c r="M811" s="8" cm="1">
        <f t="array" ref="M811">INDEX($H$3:$H$362,MATCH(MIN(ABS($F$3:$F$362-L811)),ABS($F$3:$F$362-L811),0))</f>
        <v>49.48693873178776</v>
      </c>
      <c r="N811" s="8">
        <f t="shared" si="81"/>
        <v>1.1016281082751589</v>
      </c>
      <c r="O811" s="8" cm="1">
        <f t="array" ref="O811">INDEX($G$3:$G$362,MATCH(MIN(ABS($F$3:$F$362-L811)),ABS($F$3:$F$362-L811),0))</f>
        <v>37.304652661453737</v>
      </c>
      <c r="P811" s="18">
        <f t="shared" si="82"/>
        <v>41.095853941299154</v>
      </c>
    </row>
    <row r="812" spans="1:16" x14ac:dyDescent="0.25">
      <c r="A812" s="2">
        <v>50557</v>
      </c>
      <c r="C812" s="7">
        <v>7.5430884629315154</v>
      </c>
      <c r="D812" s="6">
        <f t="shared" si="78"/>
        <v>6</v>
      </c>
      <c r="I812" s="17">
        <v>810</v>
      </c>
      <c r="J812" s="9">
        <f t="shared" si="79"/>
        <v>0.51889814221652786</v>
      </c>
      <c r="K812" s="8">
        <f t="shared" si="80"/>
        <v>22.246255306684635</v>
      </c>
      <c r="L812" s="9" cm="1">
        <f t="array" ref="L812">INDEX($J$3:$J$1562,MATCH(MIN(ABS($K$3:$K$1562-C812)),ABS($K$3:$K$1562-C812),0))</f>
        <v>0.22613709160794362</v>
      </c>
      <c r="M812" s="8" cm="1">
        <f t="array" ref="M812">INDEX($H$3:$H$362,MATCH(MIN(ABS($F$3:$F$362-L812)),ABS($F$3:$F$362-L812),0))</f>
        <v>7.1422628580178076</v>
      </c>
      <c r="N812" s="8">
        <f t="shared" si="81"/>
        <v>1.056120253886168</v>
      </c>
      <c r="O812" s="8" cm="1">
        <f t="array" ref="O812">INDEX($G$3:$G$362,MATCH(MIN(ABS($F$3:$F$362-L812)),ABS($F$3:$F$362-L812),0))</f>
        <v>3.1554437431199789</v>
      </c>
      <c r="P812" s="18">
        <f t="shared" si="82"/>
        <v>3.3325280471073926</v>
      </c>
    </row>
    <row r="813" spans="1:16" x14ac:dyDescent="0.25">
      <c r="A813" s="2">
        <v>50587</v>
      </c>
      <c r="C813" s="7">
        <v>11.475718174783129</v>
      </c>
      <c r="D813" s="6">
        <f t="shared" si="78"/>
        <v>7</v>
      </c>
      <c r="I813" s="17">
        <v>811</v>
      </c>
      <c r="J813" s="9">
        <f t="shared" si="79"/>
        <v>0.51953875720691867</v>
      </c>
      <c r="K813" s="8">
        <f t="shared" si="80"/>
        <v>22.369051158579556</v>
      </c>
      <c r="L813" s="9" cm="1">
        <f t="array" ref="L813">INDEX($J$3:$J$1562,MATCH(MIN(ABS($K$3:$K$1562-C813)),ABS($K$3:$K$1562-C813),0))</f>
        <v>0.31133888532991671</v>
      </c>
      <c r="M813" s="8" cm="1">
        <f t="array" ref="M813">INDEX($H$3:$H$362,MATCH(MIN(ABS($F$3:$F$362-L813)),ABS($F$3:$F$362-L813),0))</f>
        <v>12.210235860799376</v>
      </c>
      <c r="N813" s="8">
        <f t="shared" si="81"/>
        <v>0.9398441033907956</v>
      </c>
      <c r="O813" s="8" cm="1">
        <f t="array" ref="O813">INDEX($G$3:$G$362,MATCH(MIN(ABS($F$3:$F$362-L813)),ABS($F$3:$F$362-L813),0))</f>
        <v>4.763717457992616</v>
      </c>
      <c r="P813" s="18">
        <f t="shared" si="82"/>
        <v>4.4771517631141506</v>
      </c>
    </row>
    <row r="814" spans="1:16" x14ac:dyDescent="0.25">
      <c r="A814" s="2">
        <v>50618</v>
      </c>
      <c r="C814" s="7">
        <v>69.882827823486082</v>
      </c>
      <c r="D814" s="6">
        <f t="shared" si="78"/>
        <v>8</v>
      </c>
      <c r="I814" s="17">
        <v>812</v>
      </c>
      <c r="J814" s="9">
        <f t="shared" si="79"/>
        <v>0.52017937219730936</v>
      </c>
      <c r="K814" s="8">
        <f t="shared" si="80"/>
        <v>22.417328148369954</v>
      </c>
      <c r="L814" s="9" cm="1">
        <f t="array" ref="L814">INDEX($J$3:$J$1562,MATCH(MIN(ABS($K$3:$K$1562-C814)),ABS($K$3:$K$1562-C814),0))</f>
        <v>0.89557975656630362</v>
      </c>
      <c r="M814" s="8" cm="1">
        <f t="array" ref="M814">INDEX($H$3:$H$362,MATCH(MIN(ABS($F$3:$F$362-L814)),ABS($F$3:$F$362-L814),0))</f>
        <v>62.886260865005106</v>
      </c>
      <c r="N814" s="8">
        <f t="shared" si="81"/>
        <v>1.1112574807635671</v>
      </c>
      <c r="O814" s="8" cm="1">
        <f t="array" ref="O814">INDEX($G$3:$G$362,MATCH(MIN(ABS($F$3:$F$362-L814)),ABS($F$3:$F$362-L814),0))</f>
        <v>46.292152669493099</v>
      </c>
      <c r="P814" s="18">
        <f t="shared" si="82"/>
        <v>51.442500954623341</v>
      </c>
    </row>
    <row r="815" spans="1:16" x14ac:dyDescent="0.25">
      <c r="A815" s="2">
        <v>50649</v>
      </c>
      <c r="C815" s="7">
        <v>7.3637485651323074</v>
      </c>
      <c r="D815" s="6">
        <f t="shared" si="78"/>
        <v>9</v>
      </c>
      <c r="I815" s="17">
        <v>813</v>
      </c>
      <c r="J815" s="9">
        <f t="shared" si="79"/>
        <v>0.52081998718770017</v>
      </c>
      <c r="K815" s="8">
        <f t="shared" si="80"/>
        <v>22.418959097328617</v>
      </c>
      <c r="L815" s="9" cm="1">
        <f t="array" ref="L815">INDEX($J$3:$J$1562,MATCH(MIN(ABS($K$3:$K$1562-C815)),ABS($K$3:$K$1562-C815),0))</f>
        <v>0.21780909673286356</v>
      </c>
      <c r="M815" s="8" cm="1">
        <f t="array" ref="M815">INDEX($H$3:$H$362,MATCH(MIN(ABS($F$3:$F$362-L815)),ABS($F$3:$F$362-L815),0))</f>
        <v>7.0551332628524923</v>
      </c>
      <c r="N815" s="8">
        <f t="shared" si="81"/>
        <v>1.0437433696546559</v>
      </c>
      <c r="O815" s="8" cm="1">
        <f t="array" ref="O815">INDEX($G$3:$G$362,MATCH(MIN(ABS($F$3:$F$362-L815)),ABS($F$3:$F$362-L815),0))</f>
        <v>2.8643198121006388</v>
      </c>
      <c r="P815" s="18">
        <f t="shared" si="82"/>
        <v>2.9896148124505113</v>
      </c>
    </row>
    <row r="816" spans="1:16" x14ac:dyDescent="0.25">
      <c r="A816" s="2">
        <v>50679</v>
      </c>
      <c r="C816" s="7">
        <v>40.375658440355132</v>
      </c>
      <c r="D816" s="6">
        <f t="shared" si="78"/>
        <v>10</v>
      </c>
      <c r="I816" s="17">
        <v>814</v>
      </c>
      <c r="J816" s="9">
        <f t="shared" si="79"/>
        <v>0.52146060217809098</v>
      </c>
      <c r="K816" s="8">
        <f t="shared" si="80"/>
        <v>22.42364331102748</v>
      </c>
      <c r="L816" s="9" cm="1">
        <f t="array" ref="L816">INDEX($J$3:$J$1562,MATCH(MIN(ABS($K$3:$K$1562-C816)),ABS($K$3:$K$1562-C816),0))</f>
        <v>0.72261370916079437</v>
      </c>
      <c r="M816" s="8" cm="1">
        <f t="array" ref="M816">INDEX($H$3:$H$362,MATCH(MIN(ABS($F$3:$F$362-L816)),ABS($F$3:$F$362-L816),0))</f>
        <v>34.671401451949365</v>
      </c>
      <c r="N816" s="8">
        <f t="shared" si="81"/>
        <v>1.1645234040023222</v>
      </c>
      <c r="O816" s="8" cm="1">
        <f t="array" ref="O816">INDEX($G$3:$G$362,MATCH(MIN(ABS($F$3:$F$362-L816)),ABS($F$3:$F$362-L816),0))</f>
        <v>25.910179693472049</v>
      </c>
      <c r="P816" s="18">
        <f t="shared" si="82"/>
        <v>30.173010654953917</v>
      </c>
    </row>
    <row r="817" spans="1:16" x14ac:dyDescent="0.25">
      <c r="A817" s="2">
        <v>50710</v>
      </c>
      <c r="C817" s="7">
        <v>1.737304642947076</v>
      </c>
      <c r="D817" s="6">
        <f t="shared" si="78"/>
        <v>11</v>
      </c>
      <c r="I817" s="17">
        <v>815</v>
      </c>
      <c r="J817" s="9">
        <f t="shared" si="79"/>
        <v>0.52210121716848179</v>
      </c>
      <c r="K817" s="8">
        <f t="shared" si="80"/>
        <v>22.450742501622116</v>
      </c>
      <c r="L817" s="9" cm="1">
        <f t="array" ref="L817">INDEX($J$3:$J$1562,MATCH(MIN(ABS($K$3:$K$1562-C817)),ABS($K$3:$K$1562-C817),0))</f>
        <v>5.7655349135169766E-2</v>
      </c>
      <c r="M817" s="8" cm="1">
        <f t="array" ref="M817">INDEX($H$3:$H$362,MATCH(MIN(ABS($F$3:$F$362-L817)),ABS($F$3:$F$362-L817),0))</f>
        <v>1.5011309537856785</v>
      </c>
      <c r="N817" s="8">
        <f t="shared" si="81"/>
        <v>1.1573305037550488</v>
      </c>
      <c r="O817" s="8" cm="1">
        <f t="array" ref="O817">INDEX($G$3:$G$362,MATCH(MIN(ABS($F$3:$F$362-L817)),ABS($F$3:$F$362-L817),0))</f>
        <v>0.7638784394352266</v>
      </c>
      <c r="P817" s="18">
        <f t="shared" si="82"/>
        <v>0.88405981911919129</v>
      </c>
    </row>
    <row r="818" spans="1:16" x14ac:dyDescent="0.25">
      <c r="A818" s="2">
        <v>50740</v>
      </c>
      <c r="C818" s="7">
        <v>24.563049000251883</v>
      </c>
      <c r="D818" s="6">
        <f t="shared" si="78"/>
        <v>12</v>
      </c>
      <c r="I818" s="17">
        <v>816</v>
      </c>
      <c r="J818" s="9">
        <f t="shared" si="79"/>
        <v>0.52274183215887249</v>
      </c>
      <c r="K818" s="8">
        <f t="shared" si="80"/>
        <v>22.572663822683332</v>
      </c>
      <c r="L818" s="9" cm="1">
        <f t="array" ref="L818">INDEX($J$3:$J$1562,MATCH(MIN(ABS($K$3:$K$1562-C818)),ABS($K$3:$K$1562-C818),0))</f>
        <v>0.55349135169762975</v>
      </c>
      <c r="M818" s="8" cm="1">
        <f t="array" ref="M818">INDEX($H$3:$H$362,MATCH(MIN(ABS($F$3:$F$362-L818)),ABS($F$3:$F$362-L818),0))</f>
        <v>22.104154137109273</v>
      </c>
      <c r="N818" s="8">
        <f t="shared" si="81"/>
        <v>1.1112413009740341</v>
      </c>
      <c r="O818" s="8" cm="1">
        <f t="array" ref="O818">INDEX($G$3:$G$362,MATCH(MIN(ABS($F$3:$F$362-L818)),ABS($F$3:$F$362-L818),0))</f>
        <v>14.315070802378051</v>
      </c>
      <c r="P818" s="18">
        <f t="shared" si="82"/>
        <v>15.907497901969995</v>
      </c>
    </row>
    <row r="819" spans="1:16" x14ac:dyDescent="0.25">
      <c r="A819" s="2">
        <v>50771</v>
      </c>
      <c r="C819" s="7">
        <v>0.29492072694859922</v>
      </c>
      <c r="D819" s="6">
        <f t="shared" si="78"/>
        <v>1</v>
      </c>
      <c r="I819" s="17">
        <v>817</v>
      </c>
      <c r="J819" s="9">
        <f t="shared" si="79"/>
        <v>0.5233824471492633</v>
      </c>
      <c r="K819" s="8">
        <f t="shared" si="80"/>
        <v>22.578225333906293</v>
      </c>
      <c r="L819" s="9" cm="1">
        <f t="array" ref="L819">INDEX($J$3:$J$1562,MATCH(MIN(ABS($K$3:$K$1562-C819)),ABS($K$3:$K$1562-C819),0))</f>
        <v>1.3452914798206279E-2</v>
      </c>
      <c r="M819" s="8" cm="1">
        <f t="array" ref="M819">INDEX($H$3:$H$362,MATCH(MIN(ABS($F$3:$F$362-L819)),ABS($F$3:$F$362-L819),0))</f>
        <v>0.3580031354006708</v>
      </c>
      <c r="N819" s="8">
        <f t="shared" si="81"/>
        <v>0.82379369839464989</v>
      </c>
      <c r="O819" s="8" cm="1">
        <f t="array" ref="O819">INDEX($G$3:$G$362,MATCH(MIN(ABS($F$3:$F$362-L819)),ABS($F$3:$F$362-L819),0))</f>
        <v>0.13134337202983098</v>
      </c>
      <c r="P819" s="18">
        <f t="shared" si="82"/>
        <v>0.10819984220407888</v>
      </c>
    </row>
    <row r="820" spans="1:16" x14ac:dyDescent="0.25">
      <c r="A820" s="2">
        <v>50802</v>
      </c>
      <c r="C820" s="7">
        <v>123.26143775289061</v>
      </c>
      <c r="D820" s="6">
        <f t="shared" si="78"/>
        <v>2</v>
      </c>
      <c r="I820" s="17">
        <v>818</v>
      </c>
      <c r="J820" s="9">
        <f t="shared" si="79"/>
        <v>0.52402306213965411</v>
      </c>
      <c r="K820" s="8">
        <f t="shared" si="80"/>
        <v>22.672540411774033</v>
      </c>
      <c r="L820" s="9" cm="1">
        <f t="array" ref="L820">INDEX($J$3:$J$1562,MATCH(MIN(ABS($K$3:$K$1562-C820)),ABS($K$3:$K$1562-C820),0))</f>
        <v>0.98398462524023067</v>
      </c>
      <c r="M820" s="8" cm="1">
        <f t="array" ref="M820">INDEX($H$3:$H$362,MATCH(MIN(ABS($F$3:$F$362-L820)),ABS($F$3:$F$362-L820),0))</f>
        <v>103.99868113093537</v>
      </c>
      <c r="N820" s="8">
        <f t="shared" si="81"/>
        <v>1.1852211625424678</v>
      </c>
      <c r="O820" s="8" cm="1">
        <f t="array" ref="O820">INDEX($G$3:$G$362,MATCH(MIN(ABS($F$3:$F$362-L820)),ABS($F$3:$F$362-L820),0))</f>
        <v>111.24660146852426</v>
      </c>
      <c r="P820" s="18">
        <f t="shared" si="82"/>
        <v>131.85182632142292</v>
      </c>
    </row>
    <row r="821" spans="1:16" x14ac:dyDescent="0.25">
      <c r="A821" s="2">
        <v>50830</v>
      </c>
      <c r="C821" s="7">
        <v>77.152720010187139</v>
      </c>
      <c r="D821" s="6">
        <f t="shared" si="78"/>
        <v>3</v>
      </c>
      <c r="I821" s="17">
        <v>819</v>
      </c>
      <c r="J821" s="9">
        <f t="shared" si="79"/>
        <v>0.5246636771300448</v>
      </c>
      <c r="K821" s="8">
        <f t="shared" si="80"/>
        <v>22.703036134512459</v>
      </c>
      <c r="L821" s="9" cm="1">
        <f t="array" ref="L821">INDEX($J$3:$J$1562,MATCH(MIN(ABS($K$3:$K$1562-C821)),ABS($K$3:$K$1562-C821),0))</f>
        <v>0.92312620115310695</v>
      </c>
      <c r="M821" s="8" cm="1">
        <f t="array" ref="M821">INDEX($H$3:$H$362,MATCH(MIN(ABS($F$3:$F$362-L821)),ABS($F$3:$F$362-L821),0))</f>
        <v>68.451011564826786</v>
      </c>
      <c r="N821" s="8">
        <f t="shared" si="81"/>
        <v>1.127123153426584</v>
      </c>
      <c r="O821" s="8" cm="1">
        <f t="array" ref="O821">INDEX($G$3:$G$362,MATCH(MIN(ABS($F$3:$F$362-L821)),ABS($F$3:$F$362-L821),0))</f>
        <v>54.282626774306422</v>
      </c>
      <c r="P821" s="18">
        <f t="shared" si="82"/>
        <v>61.183205466134574</v>
      </c>
    </row>
    <row r="822" spans="1:16" x14ac:dyDescent="0.25">
      <c r="A822" s="2">
        <v>50861</v>
      </c>
      <c r="C822" s="7">
        <v>14.482117930096557</v>
      </c>
      <c r="D822" s="6">
        <f t="shared" si="78"/>
        <v>4</v>
      </c>
      <c r="I822" s="17">
        <v>820</v>
      </c>
      <c r="J822" s="9">
        <f t="shared" si="79"/>
        <v>0.52530429212043561</v>
      </c>
      <c r="K822" s="8">
        <f t="shared" si="80"/>
        <v>22.71047640966778</v>
      </c>
      <c r="L822" s="9" cm="1">
        <f t="array" ref="L822">INDEX($J$3:$J$1562,MATCH(MIN(ABS($K$3:$K$1562-C822)),ABS($K$3:$K$1562-C822),0))</f>
        <v>0.37219730941704038</v>
      </c>
      <c r="M822" s="8" cm="1">
        <f t="array" ref="M822">INDEX($H$3:$H$362,MATCH(MIN(ABS($F$3:$F$362-L822)),ABS($F$3:$F$362-L822),0))</f>
        <v>14.440305076666501</v>
      </c>
      <c r="N822" s="8">
        <f t="shared" si="81"/>
        <v>1.0028955657936631</v>
      </c>
      <c r="O822" s="8" cm="1">
        <f t="array" ref="O822">INDEX($G$3:$G$362,MATCH(MIN(ABS($F$3:$F$362-L822)),ABS($F$3:$F$362-L822),0))</f>
        <v>6.4113999444079752</v>
      </c>
      <c r="P822" s="18">
        <f t="shared" si="82"/>
        <v>6.4299645747764966</v>
      </c>
    </row>
    <row r="823" spans="1:16" x14ac:dyDescent="0.25">
      <c r="A823" s="2">
        <v>50891</v>
      </c>
      <c r="C823" s="7">
        <v>27.467155973435887</v>
      </c>
      <c r="D823" s="6">
        <f t="shared" si="78"/>
        <v>5</v>
      </c>
      <c r="I823" s="17">
        <v>821</v>
      </c>
      <c r="J823" s="9">
        <f t="shared" si="79"/>
        <v>0.52594490711082642</v>
      </c>
      <c r="K823" s="8">
        <f t="shared" si="80"/>
        <v>22.760891860730958</v>
      </c>
      <c r="L823" s="9" cm="1">
        <f t="array" ref="L823">INDEX($J$3:$J$1562,MATCH(MIN(ABS($K$3:$K$1562-C823)),ABS($K$3:$K$1562-C823),0))</f>
        <v>0.59320948110185778</v>
      </c>
      <c r="M823" s="8" cm="1">
        <f t="array" ref="M823">INDEX($H$3:$H$362,MATCH(MIN(ABS($F$3:$F$362-L823)),ABS($F$3:$F$362-L823),0))</f>
        <v>24.513989024868444</v>
      </c>
      <c r="N823" s="8">
        <f t="shared" si="81"/>
        <v>1.1204686412142706</v>
      </c>
      <c r="O823" s="8" cm="1">
        <f t="array" ref="O823">INDEX($G$3:$G$362,MATCH(MIN(ABS($F$3:$F$362-L823)),ABS($F$3:$F$362-L823),0))</f>
        <v>16.509605725544006</v>
      </c>
      <c r="P823" s="18">
        <f t="shared" si="82"/>
        <v>18.498495494283635</v>
      </c>
    </row>
    <row r="824" spans="1:16" x14ac:dyDescent="0.25">
      <c r="A824" s="2">
        <v>50922</v>
      </c>
      <c r="C824" s="7">
        <v>41.412412653785857</v>
      </c>
      <c r="D824" s="6">
        <f t="shared" si="78"/>
        <v>6</v>
      </c>
      <c r="I824" s="17">
        <v>822</v>
      </c>
      <c r="J824" s="9">
        <f t="shared" si="79"/>
        <v>0.52658552210121712</v>
      </c>
      <c r="K824" s="8">
        <f t="shared" si="80"/>
        <v>22.769968157216329</v>
      </c>
      <c r="L824" s="9" cm="1">
        <f t="array" ref="L824">INDEX($J$3:$J$1562,MATCH(MIN(ABS($K$3:$K$1562-C824)),ABS($K$3:$K$1562-C824),0))</f>
        <v>0.73158231902626525</v>
      </c>
      <c r="M824" s="8" cm="1">
        <f t="array" ref="M824">INDEX($H$3:$H$362,MATCH(MIN(ABS($F$3:$F$362-L824)),ABS($F$3:$F$362-L824),0))</f>
        <v>35.323533208122882</v>
      </c>
      <c r="N824" s="8">
        <f t="shared" si="81"/>
        <v>1.1723745869301319</v>
      </c>
      <c r="O824" s="8" cm="1">
        <f t="array" ref="O824">INDEX($G$3:$G$362,MATCH(MIN(ABS($F$3:$F$362-L824)),ABS($F$3:$F$362-L824),0))</f>
        <v>27.081123971304159</v>
      </c>
      <c r="P824" s="18">
        <f t="shared" si="82"/>
        <v>31.749221529461405</v>
      </c>
    </row>
    <row r="825" spans="1:16" x14ac:dyDescent="0.25">
      <c r="A825" s="2">
        <v>50952</v>
      </c>
      <c r="C825" s="7">
        <v>221.2350429599849</v>
      </c>
      <c r="D825" s="6">
        <f t="shared" si="78"/>
        <v>7</v>
      </c>
      <c r="I825" s="17">
        <v>823</v>
      </c>
      <c r="J825" s="9">
        <f t="shared" si="79"/>
        <v>0.52722613709160793</v>
      </c>
      <c r="K825" s="8">
        <f t="shared" si="80"/>
        <v>22.813595687404025</v>
      </c>
      <c r="L825" s="9" cm="1">
        <f t="array" ref="L825">INDEX($J$3:$J$1562,MATCH(MIN(ABS($K$3:$K$1562-C825)),ABS($K$3:$K$1562-C825),0))</f>
        <v>0.99871877001921849</v>
      </c>
      <c r="M825" s="8" cm="1">
        <f t="array" ref="M825">INDEX($H$3:$H$362,MATCH(MIN(ABS($F$3:$F$362-L825)),ABS($F$3:$F$362-L825),0))</f>
        <v>167.9827962422483</v>
      </c>
      <c r="N825" s="8">
        <f t="shared" si="81"/>
        <v>1.3170101219230892</v>
      </c>
      <c r="O825" s="8" cm="1">
        <f t="array" ref="O825">INDEX($G$3:$G$362,MATCH(MIN(ABS($F$3:$F$362-L825)),ABS($F$3:$F$362-L825),0))</f>
        <v>219.19714377885498</v>
      </c>
      <c r="P825" s="18">
        <f t="shared" si="82"/>
        <v>288.6848570533827</v>
      </c>
    </row>
    <row r="826" spans="1:16" x14ac:dyDescent="0.25">
      <c r="A826" s="2">
        <v>50983</v>
      </c>
      <c r="C826" s="7">
        <v>20.083214828767371</v>
      </c>
      <c r="D826" s="6">
        <f t="shared" si="78"/>
        <v>8</v>
      </c>
      <c r="I826" s="17">
        <v>824</v>
      </c>
      <c r="J826" s="9">
        <f t="shared" si="79"/>
        <v>0.52786675208199874</v>
      </c>
      <c r="K826" s="8">
        <f t="shared" si="80"/>
        <v>22.841038381991968</v>
      </c>
      <c r="L826" s="9" cm="1">
        <f t="array" ref="L826">INDEX($J$3:$J$1562,MATCH(MIN(ABS($K$3:$K$1562-C826)),ABS($K$3:$K$1562-C826),0))</f>
        <v>0.49263292761050609</v>
      </c>
      <c r="M826" s="8" cm="1">
        <f t="array" ref="M826">INDEX($H$3:$H$362,MATCH(MIN(ABS($F$3:$F$362-L826)),ABS($F$3:$F$362-L826),0))</f>
        <v>18.798803101672359</v>
      </c>
      <c r="N826" s="8">
        <f t="shared" si="81"/>
        <v>1.0683241225597362</v>
      </c>
      <c r="O826" s="8" cm="1">
        <f t="array" ref="O826">INDEX($G$3:$G$362,MATCH(MIN(ABS($F$3:$F$362-L826)),ABS($F$3:$F$362-L826),0))</f>
        <v>11.814228672573567</v>
      </c>
      <c r="P826" s="18">
        <f t="shared" si="82"/>
        <v>12.621425480347233</v>
      </c>
    </row>
    <row r="827" spans="1:16" x14ac:dyDescent="0.25">
      <c r="A827" s="2">
        <v>51014</v>
      </c>
      <c r="C827" s="7">
        <v>1.3322167219769898</v>
      </c>
      <c r="D827" s="6">
        <f t="shared" si="78"/>
        <v>9</v>
      </c>
      <c r="I827" s="17">
        <v>825</v>
      </c>
      <c r="J827" s="9">
        <f t="shared" si="79"/>
        <v>0.52850736707238954</v>
      </c>
      <c r="K827" s="8">
        <f t="shared" si="80"/>
        <v>22.897362846112156</v>
      </c>
      <c r="L827" s="9" cm="1">
        <f t="array" ref="L827">INDEX($J$3:$J$1562,MATCH(MIN(ABS($K$3:$K$1562-C827)),ABS($K$3:$K$1562-C827),0))</f>
        <v>4.6764894298526587E-2</v>
      </c>
      <c r="M827" s="8" cm="1">
        <f t="array" ref="M827">INDEX($H$3:$H$362,MATCH(MIN(ABS($F$3:$F$362-L827)),ABS($F$3:$F$362-L827),0))</f>
        <v>1.1408037331938321</v>
      </c>
      <c r="N827" s="8">
        <f t="shared" si="81"/>
        <v>1.1677878352021793</v>
      </c>
      <c r="O827" s="8" cm="1">
        <f t="array" ref="O827">INDEX($G$3:$G$362,MATCH(MIN(ABS($F$3:$F$362-L827)),ABS($F$3:$F$362-L827),0))</f>
        <v>0.60694617503460591</v>
      </c>
      <c r="P827" s="18">
        <f t="shared" si="82"/>
        <v>0.70878435982790544</v>
      </c>
    </row>
    <row r="828" spans="1:16" x14ac:dyDescent="0.25">
      <c r="A828" s="2">
        <v>51044</v>
      </c>
      <c r="C828" s="7">
        <v>16.732780158942955</v>
      </c>
      <c r="D828" s="6">
        <f t="shared" si="78"/>
        <v>10</v>
      </c>
      <c r="I828" s="17">
        <v>826</v>
      </c>
      <c r="J828" s="9">
        <f t="shared" si="79"/>
        <v>0.52914798206278024</v>
      </c>
      <c r="K828" s="8">
        <f t="shared" si="80"/>
        <v>23.180405744514562</v>
      </c>
      <c r="L828" s="9" cm="1">
        <f t="array" ref="L828">INDEX($J$3:$J$1562,MATCH(MIN(ABS($K$3:$K$1562-C828)),ABS($K$3:$K$1562-C828),0))</f>
        <v>0.42152466367713004</v>
      </c>
      <c r="M828" s="8" cm="1">
        <f t="array" ref="M828">INDEX($H$3:$H$362,MATCH(MIN(ABS($F$3:$F$362-L828)),ABS($F$3:$F$362-L828),0))</f>
        <v>16.355367017782292</v>
      </c>
      <c r="N828" s="8">
        <f t="shared" si="81"/>
        <v>1.0230757977335709</v>
      </c>
      <c r="O828" s="8" cm="1">
        <f t="array" ref="O828">INDEX($G$3:$G$362,MATCH(MIN(ABS($F$3:$F$362-L828)),ABS($F$3:$F$362-L828),0))</f>
        <v>8.3456182709910696</v>
      </c>
      <c r="P828" s="18">
        <f t="shared" si="82"/>
        <v>8.538200070174053</v>
      </c>
    </row>
    <row r="829" spans="1:16" x14ac:dyDescent="0.25">
      <c r="A829" s="2">
        <v>51075</v>
      </c>
      <c r="C829" s="7">
        <v>7.1343596884837313</v>
      </c>
      <c r="D829" s="6">
        <f t="shared" si="78"/>
        <v>11</v>
      </c>
      <c r="I829" s="17">
        <v>827</v>
      </c>
      <c r="J829" s="9">
        <f t="shared" si="79"/>
        <v>0.52978859705317105</v>
      </c>
      <c r="K829" s="8">
        <f t="shared" si="80"/>
        <v>23.182287475832037</v>
      </c>
      <c r="L829" s="9" cm="1">
        <f t="array" ref="L829">INDEX($J$3:$J$1562,MATCH(MIN(ABS($K$3:$K$1562-C829)),ABS($K$3:$K$1562-C829),0))</f>
        <v>0.20884048686739271</v>
      </c>
      <c r="M829" s="8" cm="1">
        <f t="array" ref="M829">INDEX($H$3:$H$362,MATCH(MIN(ABS($F$3:$F$362-L829)),ABS($F$3:$F$362-L829),0))</f>
        <v>6.3329066390909068</v>
      </c>
      <c r="N829" s="8">
        <f t="shared" si="81"/>
        <v>1.1265537446021585</v>
      </c>
      <c r="O829" s="8" cm="1">
        <f t="array" ref="O829">INDEX($G$3:$G$362,MATCH(MIN(ABS($F$3:$F$362-L829)),ABS($F$3:$F$362-L829),0))</f>
        <v>2.7178306005780999</v>
      </c>
      <c r="P829" s="18">
        <f t="shared" si="82"/>
        <v>3.0617822402755919</v>
      </c>
    </row>
    <row r="830" spans="1:16" x14ac:dyDescent="0.25">
      <c r="A830" s="2">
        <v>51105</v>
      </c>
      <c r="C830" s="7">
        <v>17.667581381972536</v>
      </c>
      <c r="D830" s="6">
        <f t="shared" si="78"/>
        <v>12</v>
      </c>
      <c r="I830" s="17">
        <v>828</v>
      </c>
      <c r="J830" s="9">
        <f t="shared" si="79"/>
        <v>0.53042921204356186</v>
      </c>
      <c r="K830" s="8">
        <f t="shared" si="80"/>
        <v>23.185433850144282</v>
      </c>
      <c r="L830" s="9" cm="1">
        <f t="array" ref="L830">INDEX($J$3:$J$1562,MATCH(MIN(ABS($K$3:$K$1562-C830)),ABS($K$3:$K$1562-C830),0))</f>
        <v>0.44202434336963486</v>
      </c>
      <c r="M830" s="8" cm="1">
        <f t="array" ref="M830">INDEX($H$3:$H$362,MATCH(MIN(ABS($F$3:$F$362-L830)),ABS($F$3:$F$362-L830),0))</f>
        <v>16.909921596184503</v>
      </c>
      <c r="N830" s="8">
        <f t="shared" si="81"/>
        <v>1.0448056356428634</v>
      </c>
      <c r="O830" s="8" cm="1">
        <f t="array" ref="O830">INDEX($G$3:$G$362,MATCH(MIN(ABS($F$3:$F$362-L830)),ABS($F$3:$F$362-L830),0))</f>
        <v>9.5310871399674788</v>
      </c>
      <c r="P830" s="18">
        <f t="shared" si="82"/>
        <v>9.9581335576412435</v>
      </c>
    </row>
    <row r="831" spans="1:16" x14ac:dyDescent="0.25">
      <c r="A831" s="2">
        <v>51136</v>
      </c>
      <c r="C831" s="7">
        <v>12.791158903633704</v>
      </c>
      <c r="D831" s="6">
        <f t="shared" si="78"/>
        <v>1</v>
      </c>
      <c r="I831" s="17">
        <v>829</v>
      </c>
      <c r="J831" s="9">
        <f t="shared" si="79"/>
        <v>0.53106982703395256</v>
      </c>
      <c r="K831" s="8">
        <f t="shared" si="80"/>
        <v>23.25201277231784</v>
      </c>
      <c r="L831" s="9" cm="1">
        <f t="array" ref="L831">INDEX($J$3:$J$1562,MATCH(MIN(ABS($K$3:$K$1562-C831)),ABS($K$3:$K$1562-C831),0))</f>
        <v>0.33824471492632929</v>
      </c>
      <c r="M831" s="8" cm="1">
        <f t="array" ref="M831">INDEX($H$3:$H$362,MATCH(MIN(ABS($F$3:$F$362-L831)),ABS($F$3:$F$362-L831),0))</f>
        <v>13.396564398233748</v>
      </c>
      <c r="N831" s="8">
        <f t="shared" si="81"/>
        <v>0.95480889901295418</v>
      </c>
      <c r="O831" s="8" cm="1">
        <f t="array" ref="O831">INDEX($G$3:$G$362,MATCH(MIN(ABS($F$3:$F$362-L831)),ABS($F$3:$F$362-L831),0))</f>
        <v>5.6053413128777425</v>
      </c>
      <c r="P831" s="18">
        <f t="shared" si="82"/>
        <v>5.3520297675406248</v>
      </c>
    </row>
    <row r="832" spans="1:16" x14ac:dyDescent="0.25">
      <c r="A832" s="2">
        <v>51167</v>
      </c>
      <c r="C832" s="7">
        <v>15.042721501523671</v>
      </c>
      <c r="D832" s="6">
        <f t="shared" si="78"/>
        <v>2</v>
      </c>
      <c r="I832" s="17">
        <v>830</v>
      </c>
      <c r="J832" s="9">
        <f t="shared" si="79"/>
        <v>0.53171044202434337</v>
      </c>
      <c r="K832" s="8">
        <f t="shared" si="80"/>
        <v>23.269892782949075</v>
      </c>
      <c r="L832" s="9" cm="1">
        <f t="array" ref="L832">INDEX($J$3:$J$1562,MATCH(MIN(ABS($K$3:$K$1562-C832)),ABS($K$3:$K$1562-C832),0))</f>
        <v>0.38757206918641895</v>
      </c>
      <c r="M832" s="8" cm="1">
        <f t="array" ref="M832">INDEX($H$3:$H$362,MATCH(MIN(ABS($F$3:$F$362-L832)),ABS($F$3:$F$362-L832),0))</f>
        <v>14.866453233395882</v>
      </c>
      <c r="N832" s="8">
        <f t="shared" si="81"/>
        <v>1.011856780185594</v>
      </c>
      <c r="O832" s="8" cm="1">
        <f t="array" ref="O832">INDEX($G$3:$G$362,MATCH(MIN(ABS($F$3:$F$362-L832)),ABS($F$3:$F$362-L832),0))</f>
        <v>7.161860799344554</v>
      </c>
      <c r="P832" s="18">
        <f t="shared" si="82"/>
        <v>7.2467774085622052</v>
      </c>
    </row>
    <row r="833" spans="1:16" x14ac:dyDescent="0.25">
      <c r="A833" s="2">
        <v>51196</v>
      </c>
      <c r="C833" s="7">
        <v>25.334286115347922</v>
      </c>
      <c r="D833" s="6">
        <f t="shared" si="78"/>
        <v>3</v>
      </c>
      <c r="I833" s="17">
        <v>831</v>
      </c>
      <c r="J833" s="9">
        <f t="shared" si="79"/>
        <v>0.53235105701473417</v>
      </c>
      <c r="K833" s="8">
        <f t="shared" si="80"/>
        <v>23.276547315550502</v>
      </c>
      <c r="L833" s="9" cm="1">
        <f t="array" ref="L833">INDEX($J$3:$J$1562,MATCH(MIN(ABS($K$3:$K$1562-C833)),ABS($K$3:$K$1562-C833),0))</f>
        <v>0.56438180653427295</v>
      </c>
      <c r="M833" s="8" cm="1">
        <f t="array" ref="M833">INDEX($H$3:$H$362,MATCH(MIN(ABS($F$3:$F$362-L833)),ABS($F$3:$F$362-L833),0))</f>
        <v>23.182287475832041</v>
      </c>
      <c r="N833" s="8">
        <f t="shared" si="81"/>
        <v>1.0928294346172429</v>
      </c>
      <c r="O833" s="8" cm="1">
        <f t="array" ref="O833">INDEX($G$3:$G$362,MATCH(MIN(ABS($F$3:$F$362-L833)),ABS($F$3:$F$362-L833),0))</f>
        <v>14.734795200789119</v>
      </c>
      <c r="P833" s="18">
        <f t="shared" si="82"/>
        <v>16.102617908479235</v>
      </c>
    </row>
    <row r="834" spans="1:16" x14ac:dyDescent="0.25">
      <c r="A834" s="2">
        <v>51227</v>
      </c>
      <c r="C834" s="7">
        <v>3.1197932607846206</v>
      </c>
      <c r="D834" s="6">
        <f t="shared" si="78"/>
        <v>4</v>
      </c>
      <c r="I834" s="17">
        <v>832</v>
      </c>
      <c r="J834" s="9">
        <f t="shared" si="79"/>
        <v>0.53299167200512487</v>
      </c>
      <c r="K834" s="8">
        <f t="shared" si="80"/>
        <v>23.36498126936749</v>
      </c>
      <c r="L834" s="9" cm="1">
        <f t="array" ref="L834">INDEX($J$3:$J$1562,MATCH(MIN(ABS($K$3:$K$1562-C834)),ABS($K$3:$K$1562-C834),0))</f>
        <v>0.10506085842408712</v>
      </c>
      <c r="M834" s="8" cm="1">
        <f t="array" ref="M834">INDEX($H$3:$H$362,MATCH(MIN(ABS($F$3:$F$362-L834)),ABS($F$3:$F$362-L834),0))</f>
        <v>3.0291630268230909</v>
      </c>
      <c r="N834" s="8">
        <f t="shared" si="81"/>
        <v>1.0299192328570643</v>
      </c>
      <c r="O834" s="8" cm="1">
        <f t="array" ref="O834">INDEX($G$3:$G$362,MATCH(MIN(ABS($F$3:$F$362-L834)),ABS($F$3:$F$362-L834),0))</f>
        <v>1.2858791951792303</v>
      </c>
      <c r="P834" s="18">
        <f t="shared" si="82"/>
        <v>1.3243517142458523</v>
      </c>
    </row>
    <row r="835" spans="1:16" x14ac:dyDescent="0.25">
      <c r="A835" s="2">
        <v>51257</v>
      </c>
      <c r="C835" s="7">
        <v>20.744878203885957</v>
      </c>
      <c r="D835" s="6">
        <f t="shared" ref="D835:D898" si="83">MONTH(A835)</f>
        <v>5</v>
      </c>
      <c r="I835" s="17">
        <v>833</v>
      </c>
      <c r="J835" s="9">
        <f t="shared" si="79"/>
        <v>0.53363228699551568</v>
      </c>
      <c r="K835" s="8">
        <f t="shared" si="80"/>
        <v>23.377339022434608</v>
      </c>
      <c r="L835" s="9" cm="1">
        <f t="array" ref="L835">INDEX($J$3:$J$1562,MATCH(MIN(ABS($K$3:$K$1562-C835)),ABS($K$3:$K$1562-C835),0))</f>
        <v>0.5003203074951954</v>
      </c>
      <c r="M835" s="8" cm="1">
        <f t="array" ref="M835">INDEX($H$3:$H$362,MATCH(MIN(ABS($F$3:$F$362-L835)),ABS($F$3:$F$362-L835),0))</f>
        <v>19.260291855968564</v>
      </c>
      <c r="N835" s="8">
        <f t="shared" si="81"/>
        <v>1.0770801584430474</v>
      </c>
      <c r="O835" s="8" cm="1">
        <f t="array" ref="O835">INDEX($G$3:$G$362,MATCH(MIN(ABS($F$3:$F$362-L835)),ABS($F$3:$F$362-L835),0))</f>
        <v>12.150577502244102</v>
      </c>
      <c r="P835" s="18">
        <f t="shared" si="82"/>
        <v>13.087145941291604</v>
      </c>
    </row>
    <row r="836" spans="1:16" x14ac:dyDescent="0.25">
      <c r="A836" s="2">
        <v>51288</v>
      </c>
      <c r="C836" s="7">
        <v>9.3037839870347501</v>
      </c>
      <c r="D836" s="6">
        <f t="shared" si="83"/>
        <v>6</v>
      </c>
      <c r="I836" s="17">
        <v>834</v>
      </c>
      <c r="J836" s="9">
        <f t="shared" ref="J836:J899" si="84">I836/($I$1+1)</f>
        <v>0.53427290198590649</v>
      </c>
      <c r="K836" s="8">
        <f t="shared" ref="K836:K899" si="85">_xlfn.PERCENTILE.EXC($C$3:$C$1562,J836)</f>
        <v>23.398941920318965</v>
      </c>
      <c r="L836" s="9" cm="1">
        <f t="array" ref="L836">INDEX($J$3:$J$1562,MATCH(MIN(ABS($K$3:$K$1562-C836)),ABS($K$3:$K$1562-C836),0))</f>
        <v>0.26649583600256244</v>
      </c>
      <c r="M836" s="8" cm="1">
        <f t="array" ref="M836">INDEX($H$3:$H$362,MATCH(MIN(ABS($F$3:$F$362-L836)),ABS($F$3:$F$362-L836),0))</f>
        <v>10.007091254436085</v>
      </c>
      <c r="N836" s="8">
        <f t="shared" ref="N836:N899" si="86">C836/M836</f>
        <v>0.92971911122629536</v>
      </c>
      <c r="O836" s="8" cm="1">
        <f t="array" ref="O836">INDEX($G$3:$G$362,MATCH(MIN(ABS($F$3:$F$362-L836)),ABS($F$3:$F$362-L836),0))</f>
        <v>3.5516580824657558</v>
      </c>
      <c r="P836" s="18">
        <f t="shared" ref="P836:P899" si="87">N836*O836</f>
        <v>3.3020443958097507</v>
      </c>
    </row>
    <row r="837" spans="1:16" x14ac:dyDescent="0.25">
      <c r="A837" s="2">
        <v>51318</v>
      </c>
      <c r="C837" s="7">
        <v>1.88117006087826</v>
      </c>
      <c r="D837" s="6">
        <f t="shared" si="83"/>
        <v>7</v>
      </c>
      <c r="I837" s="17">
        <v>835</v>
      </c>
      <c r="J837" s="9">
        <f t="shared" si="84"/>
        <v>0.5349135169762973</v>
      </c>
      <c r="K837" s="8">
        <f t="shared" si="85"/>
        <v>23.409792724356567</v>
      </c>
      <c r="L837" s="9" cm="1">
        <f t="array" ref="L837">INDEX($J$3:$J$1562,MATCH(MIN(ABS($K$3:$K$1562-C837)),ABS($K$3:$K$1562-C837),0))</f>
        <v>6.2780269058295965E-2</v>
      </c>
      <c r="M837" s="8" cm="1">
        <f t="array" ref="M837">INDEX($H$3:$H$362,MATCH(MIN(ABS($F$3:$F$362-L837)),ABS($F$3:$F$362-L837),0))</f>
        <v>1.7153259645180177</v>
      </c>
      <c r="N837" s="8">
        <f t="shared" si="86"/>
        <v>1.0966837206401421</v>
      </c>
      <c r="O837" s="8" cm="1">
        <f t="array" ref="O837">INDEX($G$3:$G$362,MATCH(MIN(ABS($F$3:$F$362-L837)),ABS($F$3:$F$362-L837),0))</f>
        <v>0.93986684019949518</v>
      </c>
      <c r="P837" s="18">
        <f t="shared" si="87"/>
        <v>1.0307366632162762</v>
      </c>
    </row>
    <row r="838" spans="1:16" x14ac:dyDescent="0.25">
      <c r="A838" s="2">
        <v>51349</v>
      </c>
      <c r="C838" s="7">
        <v>24.612902241374101</v>
      </c>
      <c r="D838" s="6">
        <f t="shared" si="83"/>
        <v>8</v>
      </c>
      <c r="I838" s="17">
        <v>836</v>
      </c>
      <c r="J838" s="9">
        <f t="shared" si="84"/>
        <v>0.535554131966688</v>
      </c>
      <c r="K838" s="8">
        <f t="shared" si="85"/>
        <v>23.410288358708332</v>
      </c>
      <c r="L838" s="9" cm="1">
        <f t="array" ref="L838">INDEX($J$3:$J$1562,MATCH(MIN(ABS($K$3:$K$1562-C838)),ABS($K$3:$K$1562-C838),0))</f>
        <v>0.55541319666880207</v>
      </c>
      <c r="M838" s="8" cm="1">
        <f t="array" ref="M838">INDEX($H$3:$H$362,MATCH(MIN(ABS($F$3:$F$362-L838)),ABS($F$3:$F$362-L838),0))</f>
        <v>22.578225333906293</v>
      </c>
      <c r="N838" s="8">
        <f t="shared" si="86"/>
        <v>1.0901167774427463</v>
      </c>
      <c r="O838" s="8" cm="1">
        <f t="array" ref="O838">INDEX($G$3:$G$362,MATCH(MIN(ABS($F$3:$F$362-L838)),ABS($F$3:$F$362-L838),0))</f>
        <v>14.437207365397706</v>
      </c>
      <c r="P838" s="18">
        <f t="shared" si="87"/>
        <v>15.738241968440027</v>
      </c>
    </row>
    <row r="839" spans="1:16" x14ac:dyDescent="0.25">
      <c r="A839" s="2">
        <v>51380</v>
      </c>
      <c r="C839" s="7">
        <v>1.0529331810082005</v>
      </c>
      <c r="D839" s="6">
        <f t="shared" si="83"/>
        <v>9</v>
      </c>
      <c r="I839" s="17">
        <v>837</v>
      </c>
      <c r="J839" s="9">
        <f t="shared" si="84"/>
        <v>0.5361947469570788</v>
      </c>
      <c r="K839" s="8">
        <f t="shared" si="85"/>
        <v>23.449762943157452</v>
      </c>
      <c r="L839" s="9" cm="1">
        <f t="array" ref="L839">INDEX($J$3:$J$1562,MATCH(MIN(ABS($K$3:$K$1562-C839)),ABS($K$3:$K$1562-C839),0))</f>
        <v>3.6515054452274182E-2</v>
      </c>
      <c r="M839" s="8" cm="1">
        <f t="array" ref="M839">INDEX($H$3:$H$362,MATCH(MIN(ABS($F$3:$F$362-L839)),ABS($F$3:$F$362-L839),0))</f>
        <v>1.0143235004813882</v>
      </c>
      <c r="N839" s="8">
        <f t="shared" si="86"/>
        <v>1.0380644641561481</v>
      </c>
      <c r="O839" s="8" cm="1">
        <f t="array" ref="O839">INDEX($G$3:$G$362,MATCH(MIN(ABS($F$3:$F$362-L839)),ABS($F$3:$F$362-L839),0))</f>
        <v>0.55175129480283647</v>
      </c>
      <c r="P839" s="18">
        <f t="shared" si="87"/>
        <v>0.57275341218696729</v>
      </c>
    </row>
    <row r="840" spans="1:16" x14ac:dyDescent="0.25">
      <c r="A840" s="2">
        <v>51410</v>
      </c>
      <c r="C840" s="7">
        <v>11.752504822214258</v>
      </c>
      <c r="D840" s="6">
        <f t="shared" si="83"/>
        <v>10</v>
      </c>
      <c r="I840" s="17">
        <v>838</v>
      </c>
      <c r="J840" s="9">
        <f t="shared" si="84"/>
        <v>0.53683536194746961</v>
      </c>
      <c r="K840" s="8">
        <f t="shared" si="85"/>
        <v>23.45449342131332</v>
      </c>
      <c r="L840" s="9" cm="1">
        <f t="array" ref="L840">INDEX($J$3:$J$1562,MATCH(MIN(ABS($K$3:$K$1562-C840)),ABS($K$3:$K$1562-C840),0))</f>
        <v>0.31646380525304291</v>
      </c>
      <c r="M840" s="8" cm="1">
        <f t="array" ref="M840">INDEX($H$3:$H$362,MATCH(MIN(ABS($F$3:$F$362-L840)),ABS($F$3:$F$362-L840),0))</f>
        <v>12.304959185082568</v>
      </c>
      <c r="N840" s="8">
        <f t="shared" si="86"/>
        <v>0.95510311293530692</v>
      </c>
      <c r="O840" s="8" cm="1">
        <f t="array" ref="O840">INDEX($G$3:$G$362,MATCH(MIN(ABS($F$3:$F$362-L840)),ABS($F$3:$F$362-L840),0))</f>
        <v>4.9571712381469144</v>
      </c>
      <c r="P840" s="18">
        <f t="shared" si="87"/>
        <v>4.7346096809074876</v>
      </c>
    </row>
    <row r="841" spans="1:16" x14ac:dyDescent="0.25">
      <c r="A841" s="2">
        <v>51441</v>
      </c>
      <c r="C841" s="7">
        <v>88.887976058302812</v>
      </c>
      <c r="D841" s="6">
        <f t="shared" si="83"/>
        <v>11</v>
      </c>
      <c r="I841" s="17">
        <v>839</v>
      </c>
      <c r="J841" s="9">
        <f t="shared" si="84"/>
        <v>0.53747597693786031</v>
      </c>
      <c r="K841" s="8">
        <f t="shared" si="85"/>
        <v>23.50521281530947</v>
      </c>
      <c r="L841" s="9" cm="1">
        <f t="array" ref="L841">INDEX($J$3:$J$1562,MATCH(MIN(ABS($K$3:$K$1562-C841)),ABS($K$3:$K$1562-C841),0))</f>
        <v>0.95131326073030109</v>
      </c>
      <c r="M841" s="8" cm="1">
        <f t="array" ref="M841">INDEX($H$3:$H$362,MATCH(MIN(ABS($F$3:$F$362-L841)),ABS($F$3:$F$362-L841),0))</f>
        <v>82.25706387948847</v>
      </c>
      <c r="N841" s="8">
        <f t="shared" si="86"/>
        <v>1.080612069846415</v>
      </c>
      <c r="O841" s="8" cm="1">
        <f t="array" ref="O841">INDEX($G$3:$G$362,MATCH(MIN(ABS($F$3:$F$362-L841)),ABS($F$3:$F$362-L841),0))</f>
        <v>77.613440245497515</v>
      </c>
      <c r="P841" s="18">
        <f t="shared" si="87"/>
        <v>83.870020311588121</v>
      </c>
    </row>
    <row r="842" spans="1:16" x14ac:dyDescent="0.25">
      <c r="A842" s="2">
        <v>51471</v>
      </c>
      <c r="C842" s="7">
        <v>25.867524072981876</v>
      </c>
      <c r="D842" s="6">
        <f t="shared" si="83"/>
        <v>12</v>
      </c>
      <c r="I842" s="17">
        <v>840</v>
      </c>
      <c r="J842" s="9">
        <f t="shared" si="84"/>
        <v>0.53811659192825112</v>
      </c>
      <c r="K842" s="8">
        <f t="shared" si="85"/>
        <v>23.516090273986528</v>
      </c>
      <c r="L842" s="9" cm="1">
        <f t="array" ref="L842">INDEX($J$3:$J$1562,MATCH(MIN(ABS($K$3:$K$1562-C842)),ABS($K$3:$K$1562-C842),0))</f>
        <v>0.57591287636130684</v>
      </c>
      <c r="M842" s="8" cm="1">
        <f t="array" ref="M842">INDEX($H$3:$H$362,MATCH(MIN(ABS($F$3:$F$362-L842)),ABS($F$3:$F$362-L842),0))</f>
        <v>23.73684952093625</v>
      </c>
      <c r="N842" s="8">
        <f t="shared" si="86"/>
        <v>1.0897623145045572</v>
      </c>
      <c r="O842" s="8" cm="1">
        <f t="array" ref="O842">INDEX($G$3:$G$362,MATCH(MIN(ABS($F$3:$F$362-L842)),ABS($F$3:$F$362-L842),0))</f>
        <v>15.200990498590674</v>
      </c>
      <c r="P842" s="18">
        <f t="shared" si="87"/>
        <v>16.565466588505956</v>
      </c>
    </row>
    <row r="843" spans="1:16" x14ac:dyDescent="0.25">
      <c r="A843" s="2">
        <v>51502</v>
      </c>
      <c r="C843" s="7">
        <v>0.40182052271646779</v>
      </c>
      <c r="D843" s="6">
        <f t="shared" si="83"/>
        <v>1</v>
      </c>
      <c r="I843" s="17">
        <v>841</v>
      </c>
      <c r="J843" s="9">
        <f t="shared" si="84"/>
        <v>0.53875720691864193</v>
      </c>
      <c r="K843" s="8">
        <f t="shared" si="85"/>
        <v>23.533059748940072</v>
      </c>
      <c r="L843" s="9" cm="1">
        <f t="array" ref="L843">INDEX($J$3:$J$1562,MATCH(MIN(ABS($K$3:$K$1562-C843)),ABS($K$3:$K$1562-C843),0))</f>
        <v>1.9218449711723255E-2</v>
      </c>
      <c r="M843" s="8" cm="1">
        <f t="array" ref="M843">INDEX($H$3:$H$362,MATCH(MIN(ABS($F$3:$F$362-L843)),ABS($F$3:$F$362-L843),0))</f>
        <v>0.57264832895302953</v>
      </c>
      <c r="N843" s="8">
        <f t="shared" si="86"/>
        <v>0.70168810839126083</v>
      </c>
      <c r="O843" s="8" cm="1">
        <f t="array" ref="O843">INDEX($G$3:$G$362,MATCH(MIN(ABS($F$3:$F$362-L843)),ABS($F$3:$F$362-L843),0))</f>
        <v>0.22072154042061606</v>
      </c>
      <c r="P843" s="18">
        <f t="shared" si="87"/>
        <v>0.15487768017894729</v>
      </c>
    </row>
    <row r="844" spans="1:16" x14ac:dyDescent="0.25">
      <c r="A844" s="2">
        <v>51533</v>
      </c>
      <c r="C844" s="7">
        <v>29.025201762283427</v>
      </c>
      <c r="D844" s="6">
        <f t="shared" si="83"/>
        <v>2</v>
      </c>
      <c r="I844" s="17">
        <v>842</v>
      </c>
      <c r="J844" s="9">
        <f t="shared" si="84"/>
        <v>0.53939782190903263</v>
      </c>
      <c r="K844" s="8">
        <f t="shared" si="85"/>
        <v>23.582732890823952</v>
      </c>
      <c r="L844" s="9" cm="1">
        <f t="array" ref="L844">INDEX($J$3:$J$1562,MATCH(MIN(ABS($K$3:$K$1562-C844)),ABS($K$3:$K$1562-C844),0))</f>
        <v>0.61306854580397185</v>
      </c>
      <c r="M844" s="8" cm="1">
        <f t="array" ref="M844">INDEX($H$3:$H$362,MATCH(MIN(ABS($F$3:$F$362-L844)),ABS($F$3:$F$362-L844),0))</f>
        <v>25.692516106238564</v>
      </c>
      <c r="N844" s="8">
        <f t="shared" si="86"/>
        <v>1.1297142577342059</v>
      </c>
      <c r="O844" s="8" cm="1">
        <f t="array" ref="O844">INDEX($G$3:$G$362,MATCH(MIN(ABS($F$3:$F$362-L844)),ABS($F$3:$F$362-L844),0))</f>
        <v>17.681108144972193</v>
      </c>
      <c r="P844" s="18">
        <f t="shared" si="87"/>
        <v>19.97459996391548</v>
      </c>
    </row>
    <row r="845" spans="1:16" x14ac:dyDescent="0.25">
      <c r="A845" s="2">
        <v>51561</v>
      </c>
      <c r="C845" s="7">
        <v>14.479542563765236</v>
      </c>
      <c r="D845" s="6">
        <f t="shared" si="83"/>
        <v>3</v>
      </c>
      <c r="I845" s="17">
        <v>843</v>
      </c>
      <c r="J845" s="9">
        <f t="shared" si="84"/>
        <v>0.54003843689942344</v>
      </c>
      <c r="K845" s="8">
        <f t="shared" si="85"/>
        <v>23.660729720117828</v>
      </c>
      <c r="L845" s="9" cm="1">
        <f t="array" ref="L845">INDEX($J$3:$J$1562,MATCH(MIN(ABS($K$3:$K$1562-C845)),ABS($K$3:$K$1562-C845),0))</f>
        <v>0.37155669442664957</v>
      </c>
      <c r="M845" s="8" cm="1">
        <f t="array" ref="M845">INDEX($H$3:$H$362,MATCH(MIN(ABS($F$3:$F$362-L845)),ABS($F$3:$F$362-L845),0))</f>
        <v>14.440305076666501</v>
      </c>
      <c r="N845" s="8">
        <f t="shared" si="86"/>
        <v>1.0027172200926791</v>
      </c>
      <c r="O845" s="8" cm="1">
        <f t="array" ref="O845">INDEX($G$3:$G$362,MATCH(MIN(ABS($F$3:$F$362-L845)),ABS($F$3:$F$362-L845),0))</f>
        <v>6.4113999444079752</v>
      </c>
      <c r="P845" s="18">
        <f t="shared" si="87"/>
        <v>6.4288211291591217</v>
      </c>
    </row>
    <row r="846" spans="1:16" x14ac:dyDescent="0.25">
      <c r="A846" s="2">
        <v>51592</v>
      </c>
      <c r="C846" s="7">
        <v>5.9136438880244002</v>
      </c>
      <c r="D846" s="6">
        <f t="shared" si="83"/>
        <v>4</v>
      </c>
      <c r="I846" s="17">
        <v>844</v>
      </c>
      <c r="J846" s="9">
        <f t="shared" si="84"/>
        <v>0.54067905188981424</v>
      </c>
      <c r="K846" s="8">
        <f t="shared" si="85"/>
        <v>23.731514528648781</v>
      </c>
      <c r="L846" s="9" cm="1">
        <f t="array" ref="L846">INDEX($J$3:$J$1562,MATCH(MIN(ABS($K$3:$K$1562-C846)),ABS($K$3:$K$1562-C846),0))</f>
        <v>0.17616912235746315</v>
      </c>
      <c r="M846" s="8" cm="1">
        <f t="array" ref="M846">INDEX($H$3:$H$362,MATCH(MIN(ABS($F$3:$F$362-L846)),ABS($F$3:$F$362-L846),0))</f>
        <v>5.418893997225215</v>
      </c>
      <c r="N846" s="8">
        <f t="shared" si="86"/>
        <v>1.0913008984956203</v>
      </c>
      <c r="O846" s="8" cm="1">
        <f t="array" ref="O846">INDEX($G$3:$G$362,MATCH(MIN(ABS($F$3:$F$362-L846)),ABS($F$3:$F$362-L846),0))</f>
        <v>2.1838458153827593</v>
      </c>
      <c r="P846" s="18">
        <f t="shared" si="87"/>
        <v>2.3832329005031059</v>
      </c>
    </row>
    <row r="847" spans="1:16" x14ac:dyDescent="0.25">
      <c r="A847" s="2">
        <v>51622</v>
      </c>
      <c r="C847" s="7">
        <v>26.305269332751049</v>
      </c>
      <c r="D847" s="6">
        <f t="shared" si="83"/>
        <v>5</v>
      </c>
      <c r="I847" s="17">
        <v>845</v>
      </c>
      <c r="J847" s="9">
        <f t="shared" si="84"/>
        <v>0.54131966688020494</v>
      </c>
      <c r="K847" s="8">
        <f t="shared" si="85"/>
        <v>23.73684952093625</v>
      </c>
      <c r="L847" s="9" cm="1">
        <f t="array" ref="L847">INDEX($J$3:$J$1562,MATCH(MIN(ABS($K$3:$K$1562-C847)),ABS($K$3:$K$1562-C847),0))</f>
        <v>0.58103779628443308</v>
      </c>
      <c r="M847" s="8" cm="1">
        <f t="array" ref="M847">INDEX($H$3:$H$362,MATCH(MIN(ABS($F$3:$F$362-L847)),ABS($F$3:$F$362-L847),0))</f>
        <v>23.938891273656701</v>
      </c>
      <c r="N847" s="8">
        <f t="shared" si="86"/>
        <v>1.0988507793465943</v>
      </c>
      <c r="O847" s="8" cm="1">
        <f t="array" ref="O847">INDEX($G$3:$G$362,MATCH(MIN(ABS($F$3:$F$362-L847)),ABS($F$3:$F$362-L847),0))</f>
        <v>15.286477506228685</v>
      </c>
      <c r="P847" s="18">
        <f t="shared" si="87"/>
        <v>16.797557721183573</v>
      </c>
    </row>
    <row r="848" spans="1:16" x14ac:dyDescent="0.25">
      <c r="A848" s="2">
        <v>51653</v>
      </c>
      <c r="C848" s="7">
        <v>6.7882622519823199</v>
      </c>
      <c r="D848" s="6">
        <f t="shared" si="83"/>
        <v>6</v>
      </c>
      <c r="I848" s="17">
        <v>846</v>
      </c>
      <c r="J848" s="9">
        <f t="shared" si="84"/>
        <v>0.54196028187059575</v>
      </c>
      <c r="K848" s="8">
        <f t="shared" si="85"/>
        <v>23.755897711663629</v>
      </c>
      <c r="L848" s="9" cm="1">
        <f t="array" ref="L848">INDEX($J$3:$J$1562,MATCH(MIN(ABS($K$3:$K$1562-C848)),ABS($K$3:$K$1562-C848),0))</f>
        <v>0.19923126201153107</v>
      </c>
      <c r="M848" s="8" cm="1">
        <f t="array" ref="M848">INDEX($H$3:$H$362,MATCH(MIN(ABS($F$3:$F$362-L848)),ABS($F$3:$F$362-L848),0))</f>
        <v>6.2008709280577099</v>
      </c>
      <c r="N848" s="8">
        <f t="shared" si="86"/>
        <v>1.0947272295681532</v>
      </c>
      <c r="O848" s="8" cm="1">
        <f t="array" ref="O848">INDEX($G$3:$G$362,MATCH(MIN(ABS($F$3:$F$362-L848)),ABS($F$3:$F$362-L848),0))</f>
        <v>2.4184479793133082</v>
      </c>
      <c r="P848" s="18">
        <f t="shared" si="87"/>
        <v>2.647540856248356</v>
      </c>
    </row>
    <row r="849" spans="1:16" x14ac:dyDescent="0.25">
      <c r="A849" s="2">
        <v>51683</v>
      </c>
      <c r="C849" s="7">
        <v>27.584830971628222</v>
      </c>
      <c r="D849" s="6">
        <f t="shared" si="83"/>
        <v>7</v>
      </c>
      <c r="I849" s="17">
        <v>847</v>
      </c>
      <c r="J849" s="9">
        <f t="shared" si="84"/>
        <v>0.54260089686098656</v>
      </c>
      <c r="K849" s="8">
        <f t="shared" si="85"/>
        <v>23.769487018114617</v>
      </c>
      <c r="L849" s="9" cm="1">
        <f t="array" ref="L849">INDEX($J$3:$J$1562,MATCH(MIN(ABS($K$3:$K$1562-C849)),ABS($K$3:$K$1562-C849),0))</f>
        <v>0.59577194106342091</v>
      </c>
      <c r="M849" s="8" cm="1">
        <f t="array" ref="M849">INDEX($H$3:$H$362,MATCH(MIN(ABS($F$3:$F$362-L849)),ABS($F$3:$F$362-L849),0))</f>
        <v>24.578829792610854</v>
      </c>
      <c r="N849" s="8">
        <f t="shared" si="86"/>
        <v>1.122300418871897</v>
      </c>
      <c r="O849" s="8" cm="1">
        <f t="array" ref="O849">INDEX($G$3:$G$362,MATCH(MIN(ABS($F$3:$F$362-L849)),ABS($F$3:$F$362-L849),0))</f>
        <v>16.526783518170451</v>
      </c>
      <c r="P849" s="18">
        <f t="shared" si="87"/>
        <v>18.548016065047861</v>
      </c>
    </row>
    <row r="850" spans="1:16" x14ac:dyDescent="0.25">
      <c r="A850" s="2">
        <v>51714</v>
      </c>
      <c r="C850" s="7">
        <v>1.1423176244966757</v>
      </c>
      <c r="D850" s="6">
        <f t="shared" si="83"/>
        <v>8</v>
      </c>
      <c r="I850" s="17">
        <v>848</v>
      </c>
      <c r="J850" s="9">
        <f t="shared" si="84"/>
        <v>0.54324151185137737</v>
      </c>
      <c r="K850" s="8">
        <f t="shared" si="85"/>
        <v>23.93851702503289</v>
      </c>
      <c r="L850" s="9" cm="1">
        <f t="array" ref="L850">INDEX($J$3:$J$1562,MATCH(MIN(ABS($K$3:$K$1562-C850)),ABS($K$3:$K$1562-C850),0))</f>
        <v>4.0358744394618833E-2</v>
      </c>
      <c r="M850" s="8" cm="1">
        <f t="array" ref="M850">INDEX($H$3:$H$362,MATCH(MIN(ABS($F$3:$F$362-L850)),ABS($F$3:$F$362-L850),0))</f>
        <v>1.0837982017828895</v>
      </c>
      <c r="N850" s="8">
        <f t="shared" si="86"/>
        <v>1.0539947590035852</v>
      </c>
      <c r="O850" s="8" cm="1">
        <f t="array" ref="O850">INDEX($G$3:$G$362,MATCH(MIN(ABS($F$3:$F$362-L850)),ABS($F$3:$F$362-L850),0))</f>
        <v>0.59674351067558673</v>
      </c>
      <c r="P850" s="18">
        <f t="shared" si="87"/>
        <v>0.62896453272146835</v>
      </c>
    </row>
    <row r="851" spans="1:16" x14ac:dyDescent="0.25">
      <c r="A851" s="2">
        <v>51745</v>
      </c>
      <c r="C851" s="7">
        <v>13.029954041760037</v>
      </c>
      <c r="D851" s="6">
        <f t="shared" si="83"/>
        <v>9</v>
      </c>
      <c r="I851" s="17">
        <v>849</v>
      </c>
      <c r="J851" s="9">
        <f t="shared" si="84"/>
        <v>0.54388212684176807</v>
      </c>
      <c r="K851" s="8">
        <f t="shared" si="85"/>
        <v>23.938891273656701</v>
      </c>
      <c r="L851" s="9" cm="1">
        <f t="array" ref="L851">INDEX($J$3:$J$1562,MATCH(MIN(ABS($K$3:$K$1562-C851)),ABS($K$3:$K$1562-C851),0))</f>
        <v>0.34080717488789236</v>
      </c>
      <c r="M851" s="8" cm="1">
        <f t="array" ref="M851">INDEX($H$3:$H$362,MATCH(MIN(ABS($F$3:$F$362-L851)),ABS($F$3:$F$362-L851),0))</f>
        <v>13.509517047322342</v>
      </c>
      <c r="N851" s="8">
        <f t="shared" si="86"/>
        <v>0.96450183941569123</v>
      </c>
      <c r="O851" s="8" cm="1">
        <f t="array" ref="O851">INDEX($G$3:$G$362,MATCH(MIN(ABS($F$3:$F$362-L851)),ABS($F$3:$F$362-L851),0))</f>
        <v>5.6630867584900093</v>
      </c>
      <c r="P851" s="18">
        <f t="shared" si="87"/>
        <v>5.4620575953342581</v>
      </c>
    </row>
    <row r="852" spans="1:16" x14ac:dyDescent="0.25">
      <c r="A852" s="2">
        <v>51775</v>
      </c>
      <c r="C852" s="7">
        <v>59.508421813705795</v>
      </c>
      <c r="D852" s="6">
        <f t="shared" si="83"/>
        <v>10</v>
      </c>
      <c r="I852" s="17">
        <v>850</v>
      </c>
      <c r="J852" s="9">
        <f t="shared" si="84"/>
        <v>0.54452274183215887</v>
      </c>
      <c r="K852" s="8">
        <f t="shared" si="85"/>
        <v>23.965654128261171</v>
      </c>
      <c r="L852" s="9" cm="1">
        <f t="array" ref="L852">INDEX($J$3:$J$1562,MATCH(MIN(ABS($K$3:$K$1562-C852)),ABS($K$3:$K$1562-C852),0))</f>
        <v>0.85906470211402952</v>
      </c>
      <c r="M852" s="8" cm="1">
        <f t="array" ref="M852">INDEX($H$3:$H$362,MATCH(MIN(ABS($F$3:$F$362-L852)),ABS($F$3:$F$362-L852),0))</f>
        <v>52.902496670089398</v>
      </c>
      <c r="N852" s="8">
        <f t="shared" si="86"/>
        <v>1.1248698182396244</v>
      </c>
      <c r="O852" s="8" cm="1">
        <f t="array" ref="O852">INDEX($G$3:$G$362,MATCH(MIN(ABS($F$3:$F$362-L852)),ABS($F$3:$F$362-L852),0))</f>
        <v>39.285996930358614</v>
      </c>
      <c r="P852" s="18">
        <f t="shared" si="87"/>
        <v>44.191632226414939</v>
      </c>
    </row>
    <row r="853" spans="1:16" x14ac:dyDescent="0.25">
      <c r="A853" s="2">
        <v>51806</v>
      </c>
      <c r="C853" s="7">
        <v>7.510980121082901</v>
      </c>
      <c r="D853" s="6">
        <f t="shared" si="83"/>
        <v>11</v>
      </c>
      <c r="I853" s="17">
        <v>851</v>
      </c>
      <c r="J853" s="9">
        <f t="shared" si="84"/>
        <v>0.54516335682254968</v>
      </c>
      <c r="K853" s="8">
        <f t="shared" si="85"/>
        <v>24.006615547131194</v>
      </c>
      <c r="L853" s="9" cm="1">
        <f t="array" ref="L853">INDEX($J$3:$J$1562,MATCH(MIN(ABS($K$3:$K$1562-C853)),ABS($K$3:$K$1562-C853),0))</f>
        <v>0.22421524663677131</v>
      </c>
      <c r="M853" s="8" cm="1">
        <f t="array" ref="M853">INDEX($H$3:$H$362,MATCH(MIN(ABS($F$3:$F$362-L853)),ABS($F$3:$F$362-L853),0))</f>
        <v>7.126672950030839</v>
      </c>
      <c r="N853" s="8">
        <f t="shared" si="86"/>
        <v>1.0539251869345849</v>
      </c>
      <c r="O853" s="8" cm="1">
        <f t="array" ref="O853">INDEX($G$3:$G$362,MATCH(MIN(ABS($F$3:$F$362-L853)),ABS($F$3:$F$362-L853),0))</f>
        <v>3.0686818093178165</v>
      </c>
      <c r="P853" s="18">
        <f t="shared" si="87"/>
        <v>3.2341610495280402</v>
      </c>
    </row>
    <row r="854" spans="1:16" x14ac:dyDescent="0.25">
      <c r="A854" s="2">
        <v>51836</v>
      </c>
      <c r="C854" s="7">
        <v>4.7081547840846296</v>
      </c>
      <c r="D854" s="6">
        <f t="shared" si="83"/>
        <v>12</v>
      </c>
      <c r="I854" s="17">
        <v>852</v>
      </c>
      <c r="J854" s="9">
        <f t="shared" si="84"/>
        <v>0.54580397181294038</v>
      </c>
      <c r="K854" s="8">
        <f t="shared" si="85"/>
        <v>24.013850321427242</v>
      </c>
      <c r="L854" s="9" cm="1">
        <f t="array" ref="L854">INDEX($J$3:$J$1562,MATCH(MIN(ABS($K$3:$K$1562-C854)),ABS($K$3:$K$1562-C854),0))</f>
        <v>0.14029468289557975</v>
      </c>
      <c r="M854" s="8" cm="1">
        <f t="array" ref="M854">INDEX($H$3:$H$362,MATCH(MIN(ABS($F$3:$F$362-L854)),ABS($F$3:$F$362-L854),0))</f>
        <v>3.9622721892881048</v>
      </c>
      <c r="N854" s="8">
        <f t="shared" si="86"/>
        <v>1.1882461777393785</v>
      </c>
      <c r="O854" s="8" cm="1">
        <f t="array" ref="O854">INDEX($G$3:$G$362,MATCH(MIN(ABS($F$3:$F$362-L854)),ABS($F$3:$F$362-L854),0))</f>
        <v>1.6507937037460201</v>
      </c>
      <c r="P854" s="18">
        <f t="shared" si="87"/>
        <v>1.9615493087124403</v>
      </c>
    </row>
    <row r="855" spans="1:16" x14ac:dyDescent="0.25">
      <c r="A855" s="2">
        <v>51867</v>
      </c>
      <c r="C855" s="7">
        <v>9.9042330607149847</v>
      </c>
      <c r="D855" s="6">
        <f t="shared" si="83"/>
        <v>1</v>
      </c>
      <c r="I855" s="17">
        <v>853</v>
      </c>
      <c r="J855" s="9">
        <f t="shared" si="84"/>
        <v>0.54644458680333119</v>
      </c>
      <c r="K855" s="8">
        <f t="shared" si="85"/>
        <v>24.031042944769077</v>
      </c>
      <c r="L855" s="9" cm="1">
        <f t="array" ref="L855">INDEX($J$3:$J$1562,MATCH(MIN(ABS($K$3:$K$1562-C855)),ABS($K$3:$K$1562-C855),0))</f>
        <v>0.27930813581037794</v>
      </c>
      <c r="M855" s="8" cm="1">
        <f t="array" ref="M855">INDEX($H$3:$H$362,MATCH(MIN(ABS($F$3:$F$362-L855)),ABS($F$3:$F$362-L855),0))</f>
        <v>10.443917055431843</v>
      </c>
      <c r="N855" s="8">
        <f t="shared" si="86"/>
        <v>0.94832551887836269</v>
      </c>
      <c r="O855" s="8" cm="1">
        <f t="array" ref="O855">INDEX($G$3:$G$362,MATCH(MIN(ABS($F$3:$F$362-L855)),ABS($F$3:$F$362-L855),0))</f>
        <v>3.7512191322400117</v>
      </c>
      <c r="P855" s="18">
        <f t="shared" si="87"/>
        <v>3.5573768300079505</v>
      </c>
    </row>
    <row r="856" spans="1:16" x14ac:dyDescent="0.25">
      <c r="A856" s="2">
        <v>51898</v>
      </c>
      <c r="C856" s="7">
        <v>28.404630478290827</v>
      </c>
      <c r="D856" s="6">
        <f t="shared" si="83"/>
        <v>2</v>
      </c>
      <c r="I856" s="17">
        <v>854</v>
      </c>
      <c r="J856" s="9">
        <f t="shared" si="84"/>
        <v>0.547085201793722</v>
      </c>
      <c r="K856" s="8">
        <f t="shared" si="85"/>
        <v>24.088751164532056</v>
      </c>
      <c r="L856" s="9" cm="1">
        <f t="array" ref="L856">INDEX($J$3:$J$1562,MATCH(MIN(ABS($K$3:$K$1562-C856)),ABS($K$3:$K$1562-C856),0))</f>
        <v>0.60409993593850098</v>
      </c>
      <c r="M856" s="8" cm="1">
        <f t="array" ref="M856">INDEX($H$3:$H$362,MATCH(MIN(ABS($F$3:$F$362-L856)),ABS($F$3:$F$362-L856),0))</f>
        <v>25.26008254434258</v>
      </c>
      <c r="N856" s="8">
        <f t="shared" si="86"/>
        <v>1.1244868431616635</v>
      </c>
      <c r="O856" s="8" cm="1">
        <f t="array" ref="O856">INDEX($G$3:$G$362,MATCH(MIN(ABS($F$3:$F$362-L856)),ABS($F$3:$F$362-L856),0))</f>
        <v>17.376480685776716</v>
      </c>
      <c r="P856" s="18">
        <f t="shared" si="87"/>
        <v>19.539623911608675</v>
      </c>
    </row>
    <row r="857" spans="1:16" x14ac:dyDescent="0.25">
      <c r="A857" s="2">
        <v>51926</v>
      </c>
      <c r="C857" s="7">
        <v>7.0895538160907012</v>
      </c>
      <c r="D857" s="6">
        <f t="shared" si="83"/>
        <v>3</v>
      </c>
      <c r="I857" s="17">
        <v>855</v>
      </c>
      <c r="J857" s="9">
        <f t="shared" si="84"/>
        <v>0.5477258167841127</v>
      </c>
      <c r="K857" s="8">
        <f t="shared" si="85"/>
        <v>24.121005234292916</v>
      </c>
      <c r="L857" s="9" cm="1">
        <f t="array" ref="L857">INDEX($J$3:$J$1562,MATCH(MIN(ABS($K$3:$K$1562-C857)),ABS($K$3:$K$1562-C857),0))</f>
        <v>0.20691864189622036</v>
      </c>
      <c r="M857" s="8" cm="1">
        <f t="array" ref="M857">INDEX($H$3:$H$362,MATCH(MIN(ABS($F$3:$F$362-L857)),ABS($F$3:$F$362-L857),0))</f>
        <v>6.3329066390909068</v>
      </c>
      <c r="N857" s="8">
        <f t="shared" si="86"/>
        <v>1.1194786565033605</v>
      </c>
      <c r="O857" s="8" cm="1">
        <f t="array" ref="O857">INDEX($G$3:$G$362,MATCH(MIN(ABS($F$3:$F$362-L857)),ABS($F$3:$F$362-L857),0))</f>
        <v>2.7178306005780999</v>
      </c>
      <c r="P857" s="18">
        <f t="shared" si="87"/>
        <v>3.0425533493388928</v>
      </c>
    </row>
    <row r="858" spans="1:16" x14ac:dyDescent="0.25">
      <c r="A858" s="2">
        <v>51957</v>
      </c>
      <c r="C858" s="7">
        <v>43.801317658366315</v>
      </c>
      <c r="D858" s="6">
        <f t="shared" si="83"/>
        <v>4</v>
      </c>
      <c r="I858" s="17">
        <v>856</v>
      </c>
      <c r="J858" s="9">
        <f t="shared" si="84"/>
        <v>0.5483664317745035</v>
      </c>
      <c r="K858" s="8">
        <f t="shared" si="85"/>
        <v>24.216283095649164</v>
      </c>
      <c r="L858" s="9" cm="1">
        <f t="array" ref="L858">INDEX($J$3:$J$1562,MATCH(MIN(ABS($K$3:$K$1562-C858)),ABS($K$3:$K$1562-C858),0))</f>
        <v>0.74823830877642539</v>
      </c>
      <c r="M858" s="8" cm="1">
        <f t="array" ref="M858">INDEX($H$3:$H$362,MATCH(MIN(ABS($F$3:$F$362-L858)),ABS($F$3:$F$362-L858),0))</f>
        <v>37.25247297405194</v>
      </c>
      <c r="N858" s="8">
        <f t="shared" si="86"/>
        <v>1.1757962401281641</v>
      </c>
      <c r="O858" s="8" cm="1">
        <f t="array" ref="O858">INDEX($G$3:$G$362,MATCH(MIN(ABS($F$3:$F$362-L858)),ABS($F$3:$F$362-L858),0))</f>
        <v>30.308301871872484</v>
      </c>
      <c r="P858" s="18">
        <f t="shared" si="87"/>
        <v>35.636387385617063</v>
      </c>
    </row>
    <row r="859" spans="1:16" x14ac:dyDescent="0.25">
      <c r="A859" s="2">
        <v>51987</v>
      </c>
      <c r="C859" s="7">
        <v>53.508383859602972</v>
      </c>
      <c r="D859" s="6">
        <f t="shared" si="83"/>
        <v>5</v>
      </c>
      <c r="I859" s="17">
        <v>857</v>
      </c>
      <c r="J859" s="9">
        <f t="shared" si="84"/>
        <v>0.54900704676489431</v>
      </c>
      <c r="K859" s="8">
        <f t="shared" si="85"/>
        <v>24.296707372293149</v>
      </c>
      <c r="L859" s="9" cm="1">
        <f t="array" ref="L859">INDEX($J$3:$J$1562,MATCH(MIN(ABS($K$3:$K$1562-C859)),ABS($K$3:$K$1562-C859),0))</f>
        <v>0.82703395259449075</v>
      </c>
      <c r="M859" s="8" cm="1">
        <f t="array" ref="M859">INDEX($H$3:$H$362,MATCH(MIN(ABS($F$3:$F$362-L859)),ABS($F$3:$F$362-L859),0))</f>
        <v>48.998998309381314</v>
      </c>
      <c r="N859" s="8">
        <f t="shared" si="86"/>
        <v>1.0920301578768865</v>
      </c>
      <c r="O859" s="8" cm="1">
        <f t="array" ref="O859">INDEX($G$3:$G$362,MATCH(MIN(ABS($F$3:$F$362-L859)),ABS($F$3:$F$362-L859),0))</f>
        <v>36.866753895557601</v>
      </c>
      <c r="P859" s="18">
        <f t="shared" si="87"/>
        <v>40.259607076974085</v>
      </c>
    </row>
    <row r="860" spans="1:16" x14ac:dyDescent="0.25">
      <c r="A860" s="2">
        <v>52018</v>
      </c>
      <c r="C860" s="7">
        <v>78.766051724960676</v>
      </c>
      <c r="D860" s="6">
        <f t="shared" si="83"/>
        <v>6</v>
      </c>
      <c r="I860" s="17">
        <v>858</v>
      </c>
      <c r="J860" s="9">
        <f t="shared" si="84"/>
        <v>0.54964766175528512</v>
      </c>
      <c r="K860" s="8">
        <f t="shared" si="85"/>
        <v>24.351032644998714</v>
      </c>
      <c r="L860" s="9" cm="1">
        <f t="array" ref="L860">INDEX($J$3:$J$1562,MATCH(MIN(ABS($K$3:$K$1562-C860)),ABS($K$3:$K$1562-C860),0))</f>
        <v>0.92696989109545158</v>
      </c>
      <c r="M860" s="8" cm="1">
        <f t="array" ref="M860">INDEX($H$3:$H$362,MATCH(MIN(ABS($F$3:$F$362-L860)),ABS($F$3:$F$362-L860),0))</f>
        <v>71.261284012660568</v>
      </c>
      <c r="N860" s="8">
        <f t="shared" si="86"/>
        <v>1.1053133944508604</v>
      </c>
      <c r="O860" s="8" cm="1">
        <f t="array" ref="O860">INDEX($G$3:$G$362,MATCH(MIN(ABS($F$3:$F$362-L860)),ABS($F$3:$F$362-L860),0))</f>
        <v>57.901911198206321</v>
      </c>
      <c r="P860" s="18">
        <f t="shared" si="87"/>
        <v>63.999758011681713</v>
      </c>
    </row>
    <row r="861" spans="1:16" x14ac:dyDescent="0.25">
      <c r="A861" s="2">
        <v>52048</v>
      </c>
      <c r="C861" s="7">
        <v>47.041824853340842</v>
      </c>
      <c r="D861" s="6">
        <f t="shared" si="83"/>
        <v>7</v>
      </c>
      <c r="I861" s="17">
        <v>859</v>
      </c>
      <c r="J861" s="9">
        <f t="shared" si="84"/>
        <v>0.55028827674567582</v>
      </c>
      <c r="K861" s="8">
        <f t="shared" si="85"/>
        <v>24.430175710233335</v>
      </c>
      <c r="L861" s="9" cm="1">
        <f t="array" ref="L861">INDEX($J$3:$J$1562,MATCH(MIN(ABS($K$3:$K$1562-C861)),ABS($K$3:$K$1562-C861),0))</f>
        <v>0.78155028827674566</v>
      </c>
      <c r="M861" s="8" cm="1">
        <f t="array" ref="M861">INDEX($H$3:$H$362,MATCH(MIN(ABS($F$3:$F$362-L861)),ABS($F$3:$F$362-L861),0))</f>
        <v>41.414112259759072</v>
      </c>
      <c r="N861" s="8">
        <f t="shared" si="86"/>
        <v>1.1358887656044256</v>
      </c>
      <c r="O861" s="8" cm="1">
        <f t="array" ref="O861">INDEX($G$3:$G$362,MATCH(MIN(ABS($F$3:$F$362-L861)),ABS($F$3:$F$362-L861),0))</f>
        <v>32.455917411374401</v>
      </c>
      <c r="P861" s="18">
        <f t="shared" si="87"/>
        <v>36.866311964965256</v>
      </c>
    </row>
    <row r="862" spans="1:16" x14ac:dyDescent="0.25">
      <c r="A862" s="2">
        <v>52079</v>
      </c>
      <c r="C862" s="7">
        <v>62.285226502556604</v>
      </c>
      <c r="D862" s="6">
        <f t="shared" si="83"/>
        <v>8</v>
      </c>
      <c r="I862" s="17">
        <v>860</v>
      </c>
      <c r="J862" s="9">
        <f t="shared" si="84"/>
        <v>0.55092889173606663</v>
      </c>
      <c r="K862" s="8">
        <f t="shared" si="85"/>
        <v>24.442870537108291</v>
      </c>
      <c r="L862" s="9" cm="1">
        <f t="array" ref="L862">INDEX($J$3:$J$1562,MATCH(MIN(ABS($K$3:$K$1562-C862)),ABS($K$3:$K$1562-C862),0))</f>
        <v>0.87251761691223573</v>
      </c>
      <c r="M862" s="8" cm="1">
        <f t="array" ref="M862">INDEX($H$3:$H$362,MATCH(MIN(ABS($F$3:$F$362-L862)),ABS($F$3:$F$362-L862),0))</f>
        <v>56.22297490092599</v>
      </c>
      <c r="N862" s="8">
        <f t="shared" si="86"/>
        <v>1.107825165998656</v>
      </c>
      <c r="O862" s="8" cm="1">
        <f t="array" ref="O862">INDEX($G$3:$G$362,MATCH(MIN(ABS($F$3:$F$362-L862)),ABS($F$3:$F$362-L862),0))</f>
        <v>40.385983083580136</v>
      </c>
      <c r="P862" s="18">
        <f t="shared" si="87"/>
        <v>44.740608413586074</v>
      </c>
    </row>
    <row r="863" spans="1:16" x14ac:dyDescent="0.25">
      <c r="A863" s="2">
        <v>52110</v>
      </c>
      <c r="C863" s="7">
        <v>29.853863017541904</v>
      </c>
      <c r="D863" s="6">
        <f t="shared" si="83"/>
        <v>9</v>
      </c>
      <c r="I863" s="17">
        <v>861</v>
      </c>
      <c r="J863" s="9">
        <f t="shared" si="84"/>
        <v>0.55156950672645744</v>
      </c>
      <c r="K863" s="8">
        <f t="shared" si="85"/>
        <v>24.446771534567517</v>
      </c>
      <c r="L863" s="9" cm="1">
        <f t="array" ref="L863">INDEX($J$3:$J$1562,MATCH(MIN(ABS($K$3:$K$1562-C863)),ABS($K$3:$K$1562-C863),0))</f>
        <v>0.62652146060217806</v>
      </c>
      <c r="M863" s="8" cm="1">
        <f t="array" ref="M863">INDEX($H$3:$H$362,MATCH(MIN(ABS($F$3:$F$362-L863)),ABS($F$3:$F$362-L863),0))</f>
        <v>26.285436098185908</v>
      </c>
      <c r="N863" s="8">
        <f t="shared" si="86"/>
        <v>1.1357568086763556</v>
      </c>
      <c r="O863" s="8" cm="1">
        <f t="array" ref="O863">INDEX($G$3:$G$362,MATCH(MIN(ABS($F$3:$F$362-L863)),ABS($F$3:$F$362-L863),0))</f>
        <v>18.083628360509547</v>
      </c>
      <c r="P863" s="18">
        <f t="shared" si="87"/>
        <v>20.53860403602156</v>
      </c>
    </row>
    <row r="864" spans="1:16" x14ac:dyDescent="0.25">
      <c r="A864" s="2">
        <v>52140</v>
      </c>
      <c r="C864" s="7">
        <v>19.350662200373986</v>
      </c>
      <c r="D864" s="6">
        <f t="shared" si="83"/>
        <v>10</v>
      </c>
      <c r="I864" s="17">
        <v>862</v>
      </c>
      <c r="J864" s="9">
        <f t="shared" si="84"/>
        <v>0.55221012171684813</v>
      </c>
      <c r="K864" s="8">
        <f t="shared" si="85"/>
        <v>24.490840286116107</v>
      </c>
      <c r="L864" s="9" cm="1">
        <f t="array" ref="L864">INDEX($J$3:$J$1562,MATCH(MIN(ABS($K$3:$K$1562-C864)),ABS($K$3:$K$1562-C864),0))</f>
        <v>0.4766175528507367</v>
      </c>
      <c r="M864" s="8" cm="1">
        <f t="array" ref="M864">INDEX($H$3:$H$362,MATCH(MIN(ABS($F$3:$F$362-L864)),ABS($F$3:$F$362-L864),0))</f>
        <v>18.141373823468779</v>
      </c>
      <c r="N864" s="8">
        <f t="shared" si="86"/>
        <v>1.0666591399677128</v>
      </c>
      <c r="O864" s="8" cm="1">
        <f t="array" ref="O864">INDEX($G$3:$G$362,MATCH(MIN(ABS($F$3:$F$362-L864)),ABS($F$3:$F$362-L864),0))</f>
        <v>10.844530339320789</v>
      </c>
      <c r="P864" s="18">
        <f t="shared" si="87"/>
        <v>11.567417405093682</v>
      </c>
    </row>
    <row r="865" spans="1:16" x14ac:dyDescent="0.25">
      <c r="A865" s="2">
        <v>52171</v>
      </c>
      <c r="C865" s="7">
        <v>38.246852844608775</v>
      </c>
      <c r="D865" s="6">
        <f t="shared" si="83"/>
        <v>11</v>
      </c>
      <c r="I865" s="17">
        <v>863</v>
      </c>
      <c r="J865" s="9">
        <f t="shared" si="84"/>
        <v>0.55285073670723894</v>
      </c>
      <c r="K865" s="8">
        <f t="shared" si="85"/>
        <v>24.513989024868444</v>
      </c>
      <c r="L865" s="9" cm="1">
        <f t="array" ref="L865">INDEX($J$3:$J$1562,MATCH(MIN(ABS($K$3:$K$1562-C865)),ABS($K$3:$K$1562-C865),0))</f>
        <v>0.70723894939141574</v>
      </c>
      <c r="M865" s="8" cm="1">
        <f t="array" ref="M865">INDEX($H$3:$H$362,MATCH(MIN(ABS($F$3:$F$362-L865)),ABS($F$3:$F$362-L865),0))</f>
        <v>32.819775258950735</v>
      </c>
      <c r="N865" s="8">
        <f t="shared" si="86"/>
        <v>1.1653599862533472</v>
      </c>
      <c r="O865" s="8" cm="1">
        <f t="array" ref="O865">INDEX($G$3:$G$362,MATCH(MIN(ABS($F$3:$F$362-L865)),ABS($F$3:$F$362-L865),0))</f>
        <v>24.422782596775775</v>
      </c>
      <c r="P865" s="18">
        <f t="shared" si="87"/>
        <v>28.461333591247104</v>
      </c>
    </row>
    <row r="866" spans="1:16" x14ac:dyDescent="0.25">
      <c r="A866" s="2">
        <v>52201</v>
      </c>
      <c r="C866" s="7">
        <v>4.834885743269874</v>
      </c>
      <c r="D866" s="6">
        <f t="shared" si="83"/>
        <v>12</v>
      </c>
      <c r="I866" s="17">
        <v>864</v>
      </c>
      <c r="J866" s="9">
        <f t="shared" si="84"/>
        <v>0.55349135169762975</v>
      </c>
      <c r="K866" s="8">
        <f t="shared" si="85"/>
        <v>24.563049000251883</v>
      </c>
      <c r="L866" s="9" cm="1">
        <f t="array" ref="L866">INDEX($J$3:$J$1562,MATCH(MIN(ABS($K$3:$K$1562-C866)),ABS($K$3:$K$1562-C866),0))</f>
        <v>0.14413837283792441</v>
      </c>
      <c r="M866" s="8" cm="1">
        <f t="array" ref="M866">INDEX($H$3:$H$362,MATCH(MIN(ABS($F$3:$F$362-L866)),ABS($F$3:$F$362-L866),0))</f>
        <v>3.9832915603610002</v>
      </c>
      <c r="N866" s="8">
        <f t="shared" si="86"/>
        <v>1.2137915766406251</v>
      </c>
      <c r="O866" s="8" cm="1">
        <f t="array" ref="O866">INDEX($G$3:$G$362,MATCH(MIN(ABS($F$3:$F$362-L866)),ABS($F$3:$F$362-L866),0))</f>
        <v>1.6753945636351411</v>
      </c>
      <c r="P866" s="18">
        <f t="shared" si="87"/>
        <v>2.0335798088898298</v>
      </c>
    </row>
    <row r="867" spans="1:16" x14ac:dyDescent="0.25">
      <c r="A867" s="2">
        <v>52232</v>
      </c>
      <c r="C867" s="7">
        <v>5.4300687548313213</v>
      </c>
      <c r="D867" s="6">
        <f t="shared" si="83"/>
        <v>1</v>
      </c>
      <c r="I867" s="17">
        <v>865</v>
      </c>
      <c r="J867" s="9">
        <f t="shared" si="84"/>
        <v>0.55413196668802045</v>
      </c>
      <c r="K867" s="8">
        <f t="shared" si="85"/>
        <v>24.578829792610851</v>
      </c>
      <c r="L867" s="9" cm="1">
        <f t="array" ref="L867">INDEX($J$3:$J$1562,MATCH(MIN(ABS($K$3:$K$1562-C867)),ABS($K$3:$K$1562-C867),0))</f>
        <v>0.16463805253042921</v>
      </c>
      <c r="M867" s="8" cm="1">
        <f t="array" ref="M867">INDEX($H$3:$H$362,MATCH(MIN(ABS($F$3:$F$362-L867)),ABS($F$3:$F$362-L867),0))</f>
        <v>4.8870819320459447</v>
      </c>
      <c r="N867" s="8">
        <f t="shared" si="86"/>
        <v>1.1111065519947316</v>
      </c>
      <c r="O867" s="8" cm="1">
        <f t="array" ref="O867">INDEX($G$3:$G$362,MATCH(MIN(ABS($F$3:$F$362-L867)),ABS($F$3:$F$362-L867),0))</f>
        <v>1.9801176576027026</v>
      </c>
      <c r="P867" s="18">
        <f t="shared" si="87"/>
        <v>2.2001217030828237</v>
      </c>
    </row>
    <row r="868" spans="1:16" x14ac:dyDescent="0.25">
      <c r="A868" s="2">
        <v>52263</v>
      </c>
      <c r="C868" s="7">
        <v>5.4983216266055235E-2</v>
      </c>
      <c r="D868" s="6">
        <f t="shared" si="83"/>
        <v>2</v>
      </c>
      <c r="I868" s="17">
        <v>866</v>
      </c>
      <c r="J868" s="9">
        <f t="shared" si="84"/>
        <v>0.55477258167841126</v>
      </c>
      <c r="K868" s="8">
        <f t="shared" si="85"/>
        <v>24.606514077932278</v>
      </c>
      <c r="L868" s="9" cm="1">
        <f t="array" ref="L868">INDEX($J$3:$J$1562,MATCH(MIN(ABS($K$3:$K$1562-C868)),ABS($K$3:$K$1562-C868),0))</f>
        <v>2.5624599615631004E-3</v>
      </c>
      <c r="M868" s="8" cm="1">
        <f t="array" ref="M868">INDEX($H$3:$H$362,MATCH(MIN(ABS($F$3:$F$362-L868)),ABS($F$3:$F$362-L868),0))</f>
        <v>2.0675292177371293E-2</v>
      </c>
      <c r="N868" s="8">
        <f t="shared" si="86"/>
        <v>2.6593682833770687</v>
      </c>
      <c r="O868" s="8" cm="1">
        <f t="array" ref="O868">INDEX($G$3:$G$362,MATCH(MIN(ABS($F$3:$F$362-L868)),ABS($F$3:$F$362-L868),0))</f>
        <v>8.0599739669938945E-3</v>
      </c>
      <c r="P868" s="18">
        <f t="shared" si="87"/>
        <v>2.1434439132668414E-2</v>
      </c>
    </row>
    <row r="869" spans="1:16" x14ac:dyDescent="0.25">
      <c r="A869" s="2">
        <v>52291</v>
      </c>
      <c r="C869" s="7">
        <v>71.508306562387403</v>
      </c>
      <c r="D869" s="6">
        <f t="shared" si="83"/>
        <v>3</v>
      </c>
      <c r="I869" s="17">
        <v>867</v>
      </c>
      <c r="J869" s="9">
        <f t="shared" si="84"/>
        <v>0.55541319666880207</v>
      </c>
      <c r="K869" s="8">
        <f t="shared" si="85"/>
        <v>24.612902241374101</v>
      </c>
      <c r="L869" s="9" cm="1">
        <f t="array" ref="L869">INDEX($J$3:$J$1562,MATCH(MIN(ABS($K$3:$K$1562-C869)),ABS($K$3:$K$1562-C869),0))</f>
        <v>0.90134529147982068</v>
      </c>
      <c r="M869" s="8" cm="1">
        <f t="array" ref="M869">INDEX($H$3:$H$362,MATCH(MIN(ABS($F$3:$F$362-L869)),ABS($F$3:$F$362-L869),0))</f>
        <v>62.938804196008796</v>
      </c>
      <c r="N869" s="8">
        <f t="shared" si="86"/>
        <v>1.1361561039464749</v>
      </c>
      <c r="O869" s="8" cm="1">
        <f t="array" ref="O869">INDEX($G$3:$G$362,MATCH(MIN(ABS($F$3:$F$362-L869)),ABS($F$3:$F$362-L869),0))</f>
        <v>49.282212081389332</v>
      </c>
      <c r="P869" s="18">
        <f t="shared" si="87"/>
        <v>55.992286072255197</v>
      </c>
    </row>
    <row r="870" spans="1:16" x14ac:dyDescent="0.25">
      <c r="A870" s="2">
        <v>52322</v>
      </c>
      <c r="C870" s="7">
        <v>67.13657949146959</v>
      </c>
      <c r="D870" s="6">
        <f t="shared" si="83"/>
        <v>4</v>
      </c>
      <c r="I870" s="17">
        <v>868</v>
      </c>
      <c r="J870" s="9">
        <f t="shared" si="84"/>
        <v>0.55605381165919288</v>
      </c>
      <c r="K870" s="8">
        <f t="shared" si="85"/>
        <v>24.639484640031029</v>
      </c>
      <c r="L870" s="9" cm="1">
        <f t="array" ref="L870">INDEX($J$3:$J$1562,MATCH(MIN(ABS($K$3:$K$1562-C870)),ABS($K$3:$K$1562-C870),0))</f>
        <v>0.88789237668161436</v>
      </c>
      <c r="M870" s="8" cm="1">
        <f t="array" ref="M870">INDEX($H$3:$H$362,MATCH(MIN(ABS($F$3:$F$362-L870)),ABS($F$3:$F$362-L870),0))</f>
        <v>60.0996996391614</v>
      </c>
      <c r="N870" s="8">
        <f t="shared" si="86"/>
        <v>1.1170867723891735</v>
      </c>
      <c r="O870" s="8" cm="1">
        <f t="array" ref="O870">INDEX($G$3:$G$362,MATCH(MIN(ABS($F$3:$F$362-L870)),ABS($F$3:$F$362-L870),0))</f>
        <v>44.909722659107253</v>
      </c>
      <c r="P870" s="18">
        <f t="shared" si="87"/>
        <v>50.168057134155056</v>
      </c>
    </row>
    <row r="871" spans="1:16" x14ac:dyDescent="0.25">
      <c r="A871" s="2">
        <v>52352</v>
      </c>
      <c r="C871" s="7">
        <v>18.247209367715737</v>
      </c>
      <c r="D871" s="6">
        <f t="shared" si="83"/>
        <v>5</v>
      </c>
      <c r="I871" s="17">
        <v>869</v>
      </c>
      <c r="J871" s="9">
        <f t="shared" si="84"/>
        <v>0.55669442664958357</v>
      </c>
      <c r="K871" s="8">
        <f t="shared" si="85"/>
        <v>24.690814598019735</v>
      </c>
      <c r="L871" s="9" cm="1">
        <f t="array" ref="L871">INDEX($J$3:$J$1562,MATCH(MIN(ABS($K$3:$K$1562-C871)),ABS($K$3:$K$1562-C871),0))</f>
        <v>0.45355541319666881</v>
      </c>
      <c r="M871" s="8" cm="1">
        <f t="array" ref="M871">INDEX($H$3:$H$362,MATCH(MIN(ABS($F$3:$F$362-L871)),ABS($F$3:$F$362-L871),0))</f>
        <v>17.569326407836019</v>
      </c>
      <c r="N871" s="8">
        <f t="shared" si="86"/>
        <v>1.0385833209620021</v>
      </c>
      <c r="O871" s="8" cm="1">
        <f t="array" ref="O871">INDEX($G$3:$G$362,MATCH(MIN(ABS($F$3:$F$362-L871)),ABS($F$3:$F$362-L871),0))</f>
        <v>10.066293999527009</v>
      </c>
      <c r="P871" s="18">
        <f t="shared" si="87"/>
        <v>10.454685051808635</v>
      </c>
    </row>
    <row r="872" spans="1:16" x14ac:dyDescent="0.25">
      <c r="A872" s="2">
        <v>52383</v>
      </c>
      <c r="C872" s="7">
        <v>30.216718842002955</v>
      </c>
      <c r="D872" s="6">
        <f t="shared" si="83"/>
        <v>6</v>
      </c>
      <c r="I872" s="17">
        <v>870</v>
      </c>
      <c r="J872" s="9">
        <f t="shared" si="84"/>
        <v>0.55733504163997438</v>
      </c>
      <c r="K872" s="8">
        <f t="shared" si="85"/>
        <v>24.806502157447763</v>
      </c>
      <c r="L872" s="9" cm="1">
        <f t="array" ref="L872">INDEX($J$3:$J$1562,MATCH(MIN(ABS($K$3:$K$1562-C872)),ABS($K$3:$K$1562-C872),0))</f>
        <v>0.63292761050608581</v>
      </c>
      <c r="M872" s="8" cm="1">
        <f t="array" ref="M872">INDEX($H$3:$H$362,MATCH(MIN(ABS($F$3:$F$362-L872)),ABS($F$3:$F$362-L872),0))</f>
        <v>26.508834977272176</v>
      </c>
      <c r="N872" s="8">
        <f t="shared" si="86"/>
        <v>1.139873512657565</v>
      </c>
      <c r="O872" s="8" cm="1">
        <f t="array" ref="O872">INDEX($G$3:$G$362,MATCH(MIN(ABS($F$3:$F$362-L872)),ABS($F$3:$F$362-L872),0))</f>
        <v>18.648781742898763</v>
      </c>
      <c r="P872" s="18">
        <f t="shared" si="87"/>
        <v>21.257252352062281</v>
      </c>
    </row>
    <row r="873" spans="1:16" x14ac:dyDescent="0.25">
      <c r="A873" s="2">
        <v>52413</v>
      </c>
      <c r="C873" s="7">
        <v>34.411180776058082</v>
      </c>
      <c r="D873" s="6">
        <f t="shared" si="83"/>
        <v>7</v>
      </c>
      <c r="I873" s="17">
        <v>871</v>
      </c>
      <c r="J873" s="9">
        <f t="shared" si="84"/>
        <v>0.55797565663036519</v>
      </c>
      <c r="K873" s="8">
        <f t="shared" si="85"/>
        <v>24.836369032613916</v>
      </c>
      <c r="L873" s="9" cm="1">
        <f t="array" ref="L873">INDEX($J$3:$J$1562,MATCH(MIN(ABS($K$3:$K$1562-C873)),ABS($K$3:$K$1562-C873),0))</f>
        <v>0.67264573991031396</v>
      </c>
      <c r="M873" s="8" cm="1">
        <f t="array" ref="M873">INDEX($H$3:$H$362,MATCH(MIN(ABS($F$3:$F$362-L873)),ABS($F$3:$F$362-L873),0))</f>
        <v>29.094825329859454</v>
      </c>
      <c r="N873" s="8">
        <f t="shared" si="86"/>
        <v>1.182725119876989</v>
      </c>
      <c r="O873" s="8" cm="1">
        <f t="array" ref="O873">INDEX($G$3:$G$362,MATCH(MIN(ABS($F$3:$F$362-L873)),ABS($F$3:$F$362-L873),0))</f>
        <v>21.712107964758594</v>
      </c>
      <c r="P873" s="18">
        <f t="shared" si="87"/>
        <v>25.679455495401236</v>
      </c>
    </row>
    <row r="874" spans="1:16" x14ac:dyDescent="0.25">
      <c r="A874" s="2">
        <v>52444</v>
      </c>
      <c r="C874" s="7">
        <v>14.830473530018075</v>
      </c>
      <c r="D874" s="6">
        <f t="shared" si="83"/>
        <v>8</v>
      </c>
      <c r="I874" s="17">
        <v>872</v>
      </c>
      <c r="J874" s="9">
        <f t="shared" si="84"/>
        <v>0.55861627162075589</v>
      </c>
      <c r="K874" s="8">
        <f t="shared" si="85"/>
        <v>24.940914830417057</v>
      </c>
      <c r="L874" s="9" cm="1">
        <f t="array" ref="L874">INDEX($J$3:$J$1562,MATCH(MIN(ABS($K$3:$K$1562-C874)),ABS($K$3:$K$1562-C874),0))</f>
        <v>0.3811659192825112</v>
      </c>
      <c r="M874" s="8" cm="1">
        <f t="array" ref="M874">INDEX($H$3:$H$362,MATCH(MIN(ABS($F$3:$F$362-L874)),ABS($F$3:$F$362-L874),0))</f>
        <v>14.6977812870081</v>
      </c>
      <c r="N874" s="8">
        <f t="shared" si="86"/>
        <v>1.0090280458267036</v>
      </c>
      <c r="O874" s="8" cm="1">
        <f t="array" ref="O874">INDEX($G$3:$G$362,MATCH(MIN(ABS($F$3:$F$362-L874)),ABS($F$3:$F$362-L874),0))</f>
        <v>7.0709377957194635</v>
      </c>
      <c r="P874" s="18">
        <f t="shared" si="87"/>
        <v>7.1347745461769891</v>
      </c>
    </row>
    <row r="875" spans="1:16" x14ac:dyDescent="0.25">
      <c r="A875" s="2">
        <v>52475</v>
      </c>
      <c r="C875" s="7">
        <v>16.064452675369505</v>
      </c>
      <c r="D875" s="6">
        <f t="shared" si="83"/>
        <v>9</v>
      </c>
      <c r="I875" s="17">
        <v>873</v>
      </c>
      <c r="J875" s="9">
        <f t="shared" si="84"/>
        <v>0.5592568866111467</v>
      </c>
      <c r="K875" s="8">
        <f t="shared" si="85"/>
        <v>24.973805917151072</v>
      </c>
      <c r="L875" s="9" cm="1">
        <f t="array" ref="L875">INDEX($J$3:$J$1562,MATCH(MIN(ABS($K$3:$K$1562-C875)),ABS($K$3:$K$1562-C875),0))</f>
        <v>0.40422805893657909</v>
      </c>
      <c r="M875" s="8" cm="1">
        <f t="array" ref="M875">INDEX($H$3:$H$362,MATCH(MIN(ABS($F$3:$F$362-L875)),ABS($F$3:$F$362-L875),0))</f>
        <v>16.151420100445275</v>
      </c>
      <c r="N875" s="8">
        <f t="shared" si="86"/>
        <v>0.99461549358911339</v>
      </c>
      <c r="O875" s="8" cm="1">
        <f t="array" ref="O875">INDEX($G$3:$G$362,MATCH(MIN(ABS($F$3:$F$362-L875)),ABS($F$3:$F$362-L875),0))</f>
        <v>7.8451487028854894</v>
      </c>
      <c r="P875" s="18">
        <f t="shared" si="87"/>
        <v>7.8029064494004441</v>
      </c>
    </row>
    <row r="876" spans="1:16" x14ac:dyDescent="0.25">
      <c r="A876" s="2">
        <v>52505</v>
      </c>
      <c r="C876" s="7">
        <v>52.624999379047985</v>
      </c>
      <c r="D876" s="6">
        <f t="shared" si="83"/>
        <v>10</v>
      </c>
      <c r="I876" s="17">
        <v>874</v>
      </c>
      <c r="J876" s="9">
        <f t="shared" si="84"/>
        <v>0.55989750160153751</v>
      </c>
      <c r="K876" s="8">
        <f t="shared" si="85"/>
        <v>25.012593891645089</v>
      </c>
      <c r="L876" s="9" cm="1">
        <f t="array" ref="L876">INDEX($J$3:$J$1562,MATCH(MIN(ABS($K$3:$K$1562-C876)),ABS($K$3:$K$1562-C876),0))</f>
        <v>0.820627802690583</v>
      </c>
      <c r="M876" s="8" cm="1">
        <f t="array" ref="M876">INDEX($H$3:$H$362,MATCH(MIN(ABS($F$3:$F$362-L876)),ABS($F$3:$F$362-L876),0))</f>
        <v>47.613288034286654</v>
      </c>
      <c r="N876" s="8">
        <f t="shared" si="86"/>
        <v>1.1052586694107822</v>
      </c>
      <c r="O876" s="8" cm="1">
        <f t="array" ref="O876">INDEX($G$3:$G$362,MATCH(MIN(ABS($F$3:$F$362-L876)),ABS($F$3:$F$362-L876),0))</f>
        <v>36.389054841105235</v>
      </c>
      <c r="P876" s="18">
        <f t="shared" si="87"/>
        <v>40.219318334795958</v>
      </c>
    </row>
    <row r="877" spans="1:16" x14ac:dyDescent="0.25">
      <c r="A877" s="2">
        <v>52536</v>
      </c>
      <c r="C877" s="7">
        <v>14.253841761255215</v>
      </c>
      <c r="D877" s="6">
        <f t="shared" si="83"/>
        <v>11</v>
      </c>
      <c r="I877" s="17">
        <v>875</v>
      </c>
      <c r="J877" s="9">
        <f t="shared" si="84"/>
        <v>0.5605381165919282</v>
      </c>
      <c r="K877" s="8">
        <f t="shared" si="85"/>
        <v>25.058402001667616</v>
      </c>
      <c r="L877" s="9" cm="1">
        <f t="array" ref="L877">INDEX($J$3:$J$1562,MATCH(MIN(ABS($K$3:$K$1562-C877)),ABS($K$3:$K$1562-C877),0))</f>
        <v>0.36579115951313262</v>
      </c>
      <c r="M877" s="8" cm="1">
        <f t="array" ref="M877">INDEX($H$3:$H$362,MATCH(MIN(ABS($F$3:$F$362-L877)),ABS($F$3:$F$362-L877),0))</f>
        <v>14.198051480241189</v>
      </c>
      <c r="N877" s="8">
        <f t="shared" si="86"/>
        <v>1.003929432224673</v>
      </c>
      <c r="O877" s="8" cm="1">
        <f t="array" ref="O877">INDEX($G$3:$G$362,MATCH(MIN(ABS($F$3:$F$362-L877)),ABS($F$3:$F$362-L877),0))</f>
        <v>6.3024032742906462</v>
      </c>
      <c r="P877" s="18">
        <f t="shared" si="87"/>
        <v>6.3271681408095288</v>
      </c>
    </row>
    <row r="878" spans="1:16" x14ac:dyDescent="0.25">
      <c r="A878" s="2">
        <v>52566</v>
      </c>
      <c r="C878" s="7">
        <v>28.262764556800217</v>
      </c>
      <c r="D878" s="6">
        <f t="shared" si="83"/>
        <v>12</v>
      </c>
      <c r="I878" s="17">
        <v>876</v>
      </c>
      <c r="J878" s="9">
        <f t="shared" si="84"/>
        <v>0.56117873158231901</v>
      </c>
      <c r="K878" s="8">
        <f t="shared" si="85"/>
        <v>25.074156285556164</v>
      </c>
      <c r="L878" s="9" cm="1">
        <f t="array" ref="L878">INDEX($J$3:$J$1562,MATCH(MIN(ABS($K$3:$K$1562-C878)),ABS($K$3:$K$1562-C878),0))</f>
        <v>0.60217809096732866</v>
      </c>
      <c r="M878" s="8" cm="1">
        <f t="array" ref="M878">INDEX($H$3:$H$362,MATCH(MIN(ABS($F$3:$F$362-L878)),ABS($F$3:$F$362-L878),0))</f>
        <v>24.836369032613906</v>
      </c>
      <c r="N878" s="8">
        <f t="shared" si="86"/>
        <v>1.1379587942056641</v>
      </c>
      <c r="O878" s="8" cm="1">
        <f t="array" ref="O878">INDEX($G$3:$G$362,MATCH(MIN(ABS($F$3:$F$362-L878)),ABS($F$3:$F$362-L878),0))</f>
        <v>17.094878005506615</v>
      </c>
      <c r="P878" s="18">
        <f t="shared" si="87"/>
        <v>19.453266762239238</v>
      </c>
    </row>
    <row r="879" spans="1:16" x14ac:dyDescent="0.25">
      <c r="A879" s="2">
        <v>52597</v>
      </c>
      <c r="C879" s="7">
        <v>0.44088269277510872</v>
      </c>
      <c r="D879" s="6">
        <f t="shared" si="83"/>
        <v>1</v>
      </c>
      <c r="I879" s="17">
        <v>877</v>
      </c>
      <c r="J879" s="9">
        <f t="shared" si="84"/>
        <v>0.56181934657270982</v>
      </c>
      <c r="K879" s="8">
        <f t="shared" si="85"/>
        <v>25.172104822354562</v>
      </c>
      <c r="L879" s="9" cm="1">
        <f t="array" ref="L879">INDEX($J$3:$J$1562,MATCH(MIN(ABS($K$3:$K$1562-C879)),ABS($K$3:$K$1562-C879),0))</f>
        <v>2.1140294682895581E-2</v>
      </c>
      <c r="M879" s="8" cm="1">
        <f t="array" ref="M879">INDEX($H$3:$H$362,MATCH(MIN(ABS($F$3:$F$362-L879)),ABS($F$3:$F$362-L879),0))</f>
        <v>0.61017336182544679</v>
      </c>
      <c r="N879" s="8">
        <f t="shared" si="86"/>
        <v>0.72255316334381814</v>
      </c>
      <c r="O879" s="8" cm="1">
        <f t="array" ref="O879">INDEX($G$3:$G$362,MATCH(MIN(ABS($F$3:$F$362-L879)),ABS($F$3:$F$362-L879),0))</f>
        <v>0.39365858525395375</v>
      </c>
      <c r="P879" s="18">
        <f t="shared" si="87"/>
        <v>0.28443925605269638</v>
      </c>
    </row>
    <row r="880" spans="1:16" x14ac:dyDescent="0.25">
      <c r="A880" s="2">
        <v>52628</v>
      </c>
      <c r="C880" s="7">
        <v>38.470089008858423</v>
      </c>
      <c r="D880" s="6">
        <f t="shared" si="83"/>
        <v>2</v>
      </c>
      <c r="I880" s="17">
        <v>878</v>
      </c>
      <c r="J880" s="9">
        <f t="shared" si="84"/>
        <v>0.56245996156310063</v>
      </c>
      <c r="K880" s="8">
        <f t="shared" si="85"/>
        <v>25.173669304389279</v>
      </c>
      <c r="L880" s="9" cm="1">
        <f t="array" ref="L880">INDEX($J$3:$J$1562,MATCH(MIN(ABS($K$3:$K$1562-C880)),ABS($K$3:$K$1562-C880),0))</f>
        <v>0.70852017937219736</v>
      </c>
      <c r="M880" s="8" cm="1">
        <f t="array" ref="M880">INDEX($H$3:$H$362,MATCH(MIN(ABS($F$3:$F$362-L880)),ABS($F$3:$F$362-L880),0))</f>
        <v>33.332738857965332</v>
      </c>
      <c r="N880" s="8">
        <f t="shared" si="86"/>
        <v>1.1541232532011227</v>
      </c>
      <c r="O880" s="8" cm="1">
        <f t="array" ref="O880">INDEX($G$3:$G$362,MATCH(MIN(ABS($F$3:$F$362-L880)),ABS($F$3:$F$362-L880),0))</f>
        <v>24.454499441724007</v>
      </c>
      <c r="P880" s="18">
        <f t="shared" si="87"/>
        <v>28.223506451087552</v>
      </c>
    </row>
    <row r="881" spans="1:16" x14ac:dyDescent="0.25">
      <c r="A881" s="2">
        <v>52657</v>
      </c>
      <c r="C881" s="7">
        <v>31.500609381991669</v>
      </c>
      <c r="D881" s="6">
        <f t="shared" si="83"/>
        <v>3</v>
      </c>
      <c r="I881" s="17">
        <v>879</v>
      </c>
      <c r="J881" s="9">
        <f t="shared" si="84"/>
        <v>0.56310057655349133</v>
      </c>
      <c r="K881" s="8">
        <f t="shared" si="85"/>
        <v>25.24372842900004</v>
      </c>
      <c r="L881" s="9" cm="1">
        <f t="array" ref="L881">INDEX($J$3:$J$1562,MATCH(MIN(ABS($K$3:$K$1562-C881)),ABS($K$3:$K$1562-C881),0))</f>
        <v>0.64189622037155669</v>
      </c>
      <c r="M881" s="8" cm="1">
        <f t="array" ref="M881">INDEX($H$3:$H$362,MATCH(MIN(ABS($F$3:$F$362-L881)),ABS($F$3:$F$362-L881),0))</f>
        <v>26.863281174080743</v>
      </c>
      <c r="N881" s="8">
        <f t="shared" si="86"/>
        <v>1.1726270211691523</v>
      </c>
      <c r="O881" s="8" cm="1">
        <f t="array" ref="O881">INDEX($G$3:$G$362,MATCH(MIN(ABS($F$3:$F$362-L881)),ABS($F$3:$F$362-L881),0))</f>
        <v>19.553805168232458</v>
      </c>
      <c r="P881" s="18">
        <f t="shared" si="87"/>
        <v>22.929320306946401</v>
      </c>
    </row>
    <row r="882" spans="1:16" x14ac:dyDescent="0.25">
      <c r="A882" s="2">
        <v>52688</v>
      </c>
      <c r="C882" s="7">
        <v>5.7839178945234986</v>
      </c>
      <c r="D882" s="6">
        <f t="shared" si="83"/>
        <v>4</v>
      </c>
      <c r="I882" s="17">
        <v>880</v>
      </c>
      <c r="J882" s="9">
        <f t="shared" si="84"/>
        <v>0.56374119154388214</v>
      </c>
      <c r="K882" s="8">
        <f t="shared" si="85"/>
        <v>25.26008254434258</v>
      </c>
      <c r="L882" s="9" cm="1">
        <f t="array" ref="L882">INDEX($J$3:$J$1562,MATCH(MIN(ABS($K$3:$K$1562-C882)),ABS($K$3:$K$1562-C882),0))</f>
        <v>0.17104420243433696</v>
      </c>
      <c r="M882" s="8" cm="1">
        <f t="array" ref="M882">INDEX($H$3:$H$362,MATCH(MIN(ABS($F$3:$F$362-L882)),ABS($F$3:$F$362-L882),0))</f>
        <v>5.2042341903532439</v>
      </c>
      <c r="N882" s="8">
        <f t="shared" si="86"/>
        <v>1.1113869366687565</v>
      </c>
      <c r="O882" s="8" cm="1">
        <f t="array" ref="O882">INDEX($G$3:$G$362,MATCH(MIN(ABS($F$3:$F$362-L882)),ABS($F$3:$F$362-L882),0))</f>
        <v>2.0964448283366797</v>
      </c>
      <c r="P882" s="18">
        <f t="shared" si="87"/>
        <v>2.3299613956601597</v>
      </c>
    </row>
    <row r="883" spans="1:16" x14ac:dyDescent="0.25">
      <c r="A883" s="2">
        <v>52718</v>
      </c>
      <c r="C883" s="7">
        <v>28.150751999959347</v>
      </c>
      <c r="D883" s="6">
        <f t="shared" si="83"/>
        <v>5</v>
      </c>
      <c r="I883" s="17">
        <v>881</v>
      </c>
      <c r="J883" s="9">
        <f t="shared" si="84"/>
        <v>0.56438180653427295</v>
      </c>
      <c r="K883" s="8">
        <f t="shared" si="85"/>
        <v>25.334286115347933</v>
      </c>
      <c r="L883" s="9" cm="1">
        <f t="array" ref="L883">INDEX($J$3:$J$1562,MATCH(MIN(ABS($K$3:$K$1562-C883)),ABS($K$3:$K$1562-C883),0))</f>
        <v>0.59961563100576554</v>
      </c>
      <c r="M883" s="8" cm="1">
        <f t="array" ref="M883">INDEX($H$3:$H$362,MATCH(MIN(ABS($F$3:$F$362-L883)),ABS($F$3:$F$362-L883),0))</f>
        <v>24.690814598019731</v>
      </c>
      <c r="N883" s="8">
        <f t="shared" si="86"/>
        <v>1.1401305488810043</v>
      </c>
      <c r="O883" s="8" cm="1">
        <f t="array" ref="O883">INDEX($G$3:$G$362,MATCH(MIN(ABS($F$3:$F$362-L883)),ABS($F$3:$F$362-L883),0))</f>
        <v>16.889914214532876</v>
      </c>
      <c r="P883" s="18">
        <f t="shared" si="87"/>
        <v>19.256707163968443</v>
      </c>
    </row>
    <row r="884" spans="1:16" x14ac:dyDescent="0.25">
      <c r="A884" s="2">
        <v>52749</v>
      </c>
      <c r="C884" s="7">
        <v>29.130203189930942</v>
      </c>
      <c r="D884" s="6">
        <f t="shared" si="83"/>
        <v>6</v>
      </c>
      <c r="I884" s="17">
        <v>882</v>
      </c>
      <c r="J884" s="9">
        <f t="shared" si="84"/>
        <v>0.56502242152466364</v>
      </c>
      <c r="K884" s="8">
        <f t="shared" si="85"/>
        <v>25.443400373397967</v>
      </c>
      <c r="L884" s="9" cm="1">
        <f t="array" ref="L884">INDEX($J$3:$J$1562,MATCH(MIN(ABS($K$3:$K$1562-C884)),ABS($K$3:$K$1562-C884),0))</f>
        <v>0.61755285073670729</v>
      </c>
      <c r="M884" s="8" cm="1">
        <f t="array" ref="M884">INDEX($H$3:$H$362,MATCH(MIN(ABS($F$3:$F$362-L884)),ABS($F$3:$F$362-L884),0))</f>
        <v>26.054468451013527</v>
      </c>
      <c r="N884" s="8">
        <f t="shared" si="86"/>
        <v>1.1180501818603699</v>
      </c>
      <c r="O884" s="8" cm="1">
        <f t="array" ref="O884">INDEX($G$3:$G$362,MATCH(MIN(ABS($F$3:$F$362-L884)),ABS($F$3:$F$362-L884),0))</f>
        <v>17.881121264990917</v>
      </c>
      <c r="P884" s="18">
        <f t="shared" si="87"/>
        <v>19.991990882190422</v>
      </c>
    </row>
    <row r="885" spans="1:16" x14ac:dyDescent="0.25">
      <c r="A885" s="2">
        <v>52779</v>
      </c>
      <c r="C885" s="7">
        <v>96.736347438674628</v>
      </c>
      <c r="D885" s="6">
        <f t="shared" si="83"/>
        <v>7</v>
      </c>
      <c r="I885" s="17">
        <v>883</v>
      </c>
      <c r="J885" s="9">
        <f t="shared" si="84"/>
        <v>0.56566303651505445</v>
      </c>
      <c r="K885" s="8">
        <f t="shared" si="85"/>
        <v>25.476499455368739</v>
      </c>
      <c r="L885" s="9" cm="1">
        <f t="array" ref="L885">INDEX($J$3:$J$1562,MATCH(MIN(ABS($K$3:$K$1562-C885)),ABS($K$3:$K$1562-C885),0))</f>
        <v>0.96476617552850741</v>
      </c>
      <c r="M885" s="8" cm="1">
        <f t="array" ref="M885">INDEX($H$3:$H$362,MATCH(MIN(ABS($F$3:$F$362-L885)),ABS($F$3:$F$362-L885),0))</f>
        <v>88.38059185949632</v>
      </c>
      <c r="N885" s="8">
        <f t="shared" si="86"/>
        <v>1.0945428787404132</v>
      </c>
      <c r="O885" s="8" cm="1">
        <f t="array" ref="O885">INDEX($G$3:$G$362,MATCH(MIN(ABS($F$3:$F$362-L885)),ABS($F$3:$F$362-L885),0))</f>
        <v>88.924720534609676</v>
      </c>
      <c r="P885" s="18">
        <f t="shared" si="87"/>
        <v>97.33191960513841</v>
      </c>
    </row>
    <row r="886" spans="1:16" x14ac:dyDescent="0.25">
      <c r="A886" s="2">
        <v>52810</v>
      </c>
      <c r="C886" s="7">
        <v>19.722409879431567</v>
      </c>
      <c r="D886" s="6">
        <f t="shared" si="83"/>
        <v>8</v>
      </c>
      <c r="I886" s="17">
        <v>884</v>
      </c>
      <c r="J886" s="9">
        <f t="shared" si="84"/>
        <v>0.56630365150544526</v>
      </c>
      <c r="K886" s="8">
        <f t="shared" si="85"/>
        <v>25.494032400259862</v>
      </c>
      <c r="L886" s="9" cm="1">
        <f t="array" ref="L886">INDEX($J$3:$J$1562,MATCH(MIN(ABS($K$3:$K$1562-C886)),ABS($K$3:$K$1562-C886),0))</f>
        <v>0.48302370275464446</v>
      </c>
      <c r="M886" s="8" cm="1">
        <f t="array" ref="M886">INDEX($H$3:$H$362,MATCH(MIN(ABS($F$3:$F$362-L886)),ABS($F$3:$F$362-L886),0))</f>
        <v>18.498900742909765</v>
      </c>
      <c r="N886" s="8">
        <f t="shared" si="86"/>
        <v>1.0661395589676186</v>
      </c>
      <c r="O886" s="8" cm="1">
        <f t="array" ref="O886">INDEX($G$3:$G$362,MATCH(MIN(ABS($F$3:$F$362-L886)),ABS($F$3:$F$362-L886),0))</f>
        <v>11.255419218884224</v>
      </c>
      <c r="P886" s="18">
        <f t="shared" si="87"/>
        <v>11.999847682016885</v>
      </c>
    </row>
    <row r="887" spans="1:16" x14ac:dyDescent="0.25">
      <c r="A887" s="2">
        <v>52841</v>
      </c>
      <c r="C887" s="7">
        <v>40.105680251195558</v>
      </c>
      <c r="D887" s="6">
        <f t="shared" si="83"/>
        <v>9</v>
      </c>
      <c r="I887" s="17">
        <v>885</v>
      </c>
      <c r="J887" s="9">
        <f t="shared" si="84"/>
        <v>0.56694426649583596</v>
      </c>
      <c r="K887" s="8">
        <f t="shared" si="85"/>
        <v>25.509917172940753</v>
      </c>
      <c r="L887" s="9" cm="1">
        <f t="array" ref="L887">INDEX($J$3:$J$1562,MATCH(MIN(ABS($K$3:$K$1562-C887)),ABS($K$3:$K$1562-C887),0))</f>
        <v>0.71877001921844974</v>
      </c>
      <c r="M887" s="8" cm="1">
        <f t="array" ref="M887">INDEX($H$3:$H$362,MATCH(MIN(ABS($F$3:$F$362-L887)),ABS($F$3:$F$362-L887),0))</f>
        <v>34.275908251260667</v>
      </c>
      <c r="N887" s="8">
        <f t="shared" si="86"/>
        <v>1.1700836621804318</v>
      </c>
      <c r="O887" s="8" cm="1">
        <f t="array" ref="O887">INDEX($G$3:$G$362,MATCH(MIN(ABS($F$3:$F$362-L887)),ABS($F$3:$F$362-L887),0))</f>
        <v>25.614793646043942</v>
      </c>
      <c r="P887" s="18">
        <f t="shared" si="87"/>
        <v>29.971451555359153</v>
      </c>
    </row>
    <row r="888" spans="1:16" x14ac:dyDescent="0.25">
      <c r="A888" s="2">
        <v>52871</v>
      </c>
      <c r="C888" s="7">
        <v>79.090636485782284</v>
      </c>
      <c r="D888" s="6">
        <f t="shared" si="83"/>
        <v>10</v>
      </c>
      <c r="I888" s="17">
        <v>886</v>
      </c>
      <c r="J888" s="9">
        <f t="shared" si="84"/>
        <v>0.56758488148622677</v>
      </c>
      <c r="K888" s="8">
        <f t="shared" si="85"/>
        <v>25.567960238792637</v>
      </c>
      <c r="L888" s="9" cm="1">
        <f t="array" ref="L888">INDEX($J$3:$J$1562,MATCH(MIN(ABS($K$3:$K$1562-C888)),ABS($K$3:$K$1562-C888),0))</f>
        <v>0.92889173606662401</v>
      </c>
      <c r="M888" s="8" cm="1">
        <f t="array" ref="M888">INDEX($H$3:$H$362,MATCH(MIN(ABS($F$3:$F$362-L888)),ABS($F$3:$F$362-L888),0))</f>
        <v>71.261284012660568</v>
      </c>
      <c r="N888" s="8">
        <f t="shared" si="86"/>
        <v>1.1098682486794753</v>
      </c>
      <c r="O888" s="8" cm="1">
        <f t="array" ref="O888">INDEX($G$3:$G$362,MATCH(MIN(ABS($F$3:$F$362-L888)),ABS($F$3:$F$362-L888),0))</f>
        <v>57.901911198206321</v>
      </c>
      <c r="P888" s="18">
        <f t="shared" si="87"/>
        <v>64.263492776747754</v>
      </c>
    </row>
    <row r="889" spans="1:16" x14ac:dyDescent="0.25">
      <c r="A889" s="2">
        <v>52902</v>
      </c>
      <c r="C889" s="7">
        <v>30.313208188144287</v>
      </c>
      <c r="D889" s="6">
        <f t="shared" si="83"/>
        <v>11</v>
      </c>
      <c r="I889" s="17">
        <v>887</v>
      </c>
      <c r="J889" s="9">
        <f t="shared" si="84"/>
        <v>0.56822549647661758</v>
      </c>
      <c r="K889" s="8">
        <f t="shared" si="85"/>
        <v>25.602402787028996</v>
      </c>
      <c r="L889" s="9" cm="1">
        <f t="array" ref="L889">INDEX($J$3:$J$1562,MATCH(MIN(ABS($K$3:$K$1562-C889)),ABS($K$3:$K$1562-C889),0))</f>
        <v>0.63356822549647662</v>
      </c>
      <c r="M889" s="8" cm="1">
        <f t="array" ref="M889">INDEX($H$3:$H$362,MATCH(MIN(ABS($F$3:$F$362-L889)),ABS($F$3:$F$362-L889),0))</f>
        <v>26.590449836721191</v>
      </c>
      <c r="N889" s="8">
        <f t="shared" si="86"/>
        <v>1.1400035867870877</v>
      </c>
      <c r="O889" s="8" cm="1">
        <f t="array" ref="O889">INDEX($G$3:$G$362,MATCH(MIN(ABS($F$3:$F$362-L889)),ABS($F$3:$F$362-L889),0))</f>
        <v>18.649691421074362</v>
      </c>
      <c r="P889" s="18">
        <f t="shared" si="87"/>
        <v>21.260715112497152</v>
      </c>
    </row>
    <row r="890" spans="1:16" x14ac:dyDescent="0.25">
      <c r="A890" s="2">
        <v>52932</v>
      </c>
      <c r="C890" s="7">
        <v>10.123785058451656</v>
      </c>
      <c r="D890" s="6">
        <f t="shared" si="83"/>
        <v>12</v>
      </c>
      <c r="I890" s="17">
        <v>888</v>
      </c>
      <c r="J890" s="9">
        <f t="shared" si="84"/>
        <v>0.56886611146700827</v>
      </c>
      <c r="K890" s="8">
        <f t="shared" si="85"/>
        <v>25.622629685751111</v>
      </c>
      <c r="L890" s="9" cm="1">
        <f t="array" ref="L890">INDEX($J$3:$J$1562,MATCH(MIN(ABS($K$3:$K$1562-C890)),ABS($K$3:$K$1562-C890),0))</f>
        <v>0.28187059577194107</v>
      </c>
      <c r="M890" s="8" cm="1">
        <f t="array" ref="M890">INDEX($H$3:$H$362,MATCH(MIN(ABS($F$3:$F$362-L890)),ABS($F$3:$F$362-L890),0))</f>
        <v>10.83038862710243</v>
      </c>
      <c r="N890" s="8">
        <f t="shared" si="86"/>
        <v>0.93475732099930942</v>
      </c>
      <c r="O890" s="8" cm="1">
        <f t="array" ref="O890">INDEX($G$3:$G$362,MATCH(MIN(ABS($F$3:$F$362-L890)),ABS($F$3:$F$362-L890),0))</f>
        <v>3.8337079566586953</v>
      </c>
      <c r="P890" s="18">
        <f t="shared" si="87"/>
        <v>3.5835865790600185</v>
      </c>
    </row>
    <row r="891" spans="1:16" x14ac:dyDescent="0.25">
      <c r="A891" s="2">
        <v>52963</v>
      </c>
      <c r="C891" s="7">
        <v>124.3529697930587</v>
      </c>
      <c r="D891" s="6">
        <f t="shared" si="83"/>
        <v>1</v>
      </c>
      <c r="I891" s="17">
        <v>889</v>
      </c>
      <c r="J891" s="9">
        <f t="shared" si="84"/>
        <v>0.56950672645739908</v>
      </c>
      <c r="K891" s="8">
        <f t="shared" si="85"/>
        <v>25.63388357819813</v>
      </c>
      <c r="L891" s="9" cm="1">
        <f t="array" ref="L891">INDEX($J$3:$J$1562,MATCH(MIN(ABS($K$3:$K$1562-C891)),ABS($K$3:$K$1562-C891),0))</f>
        <v>0.98462524023062137</v>
      </c>
      <c r="M891" s="8" cm="1">
        <f t="array" ref="M891">INDEX($H$3:$H$362,MATCH(MIN(ABS($F$3:$F$362-L891)),ABS($F$3:$F$362-L891),0))</f>
        <v>103.99868113093537</v>
      </c>
      <c r="N891" s="8">
        <f t="shared" si="86"/>
        <v>1.1957167960283754</v>
      </c>
      <c r="O891" s="8" cm="1">
        <f t="array" ref="O891">INDEX($G$3:$G$362,MATCH(MIN(ABS($F$3:$F$362-L891)),ABS($F$3:$F$362-L891),0))</f>
        <v>111.24660146852426</v>
      </c>
      <c r="P891" s="18">
        <f t="shared" si="87"/>
        <v>133.01942987698939</v>
      </c>
    </row>
    <row r="892" spans="1:16" x14ac:dyDescent="0.25">
      <c r="A892" s="2">
        <v>52994</v>
      </c>
      <c r="C892" s="7">
        <v>13.344686387809153</v>
      </c>
      <c r="D892" s="6">
        <f t="shared" si="83"/>
        <v>2</v>
      </c>
      <c r="I892" s="17">
        <v>890</v>
      </c>
      <c r="J892" s="9">
        <f t="shared" si="84"/>
        <v>0.57014734144778989</v>
      </c>
      <c r="K892" s="8">
        <f t="shared" si="85"/>
        <v>25.650427743505567</v>
      </c>
      <c r="L892" s="9" cm="1">
        <f t="array" ref="L892">INDEX($J$3:$J$1562,MATCH(MIN(ABS($K$3:$K$1562-C892)),ABS($K$3:$K$1562-C892),0))</f>
        <v>0.34593209481101855</v>
      </c>
      <c r="M892" s="8" cm="1">
        <f t="array" ref="M892">INDEX($H$3:$H$362,MATCH(MIN(ABS($F$3:$F$362-L892)),ABS($F$3:$F$362-L892),0))</f>
        <v>13.600141322653752</v>
      </c>
      <c r="N892" s="8">
        <f t="shared" si="86"/>
        <v>0.98121674409227744</v>
      </c>
      <c r="O892" s="8" cm="1">
        <f t="array" ref="O892">INDEX($G$3:$G$362,MATCH(MIN(ABS($F$3:$F$362-L892)),ABS($F$3:$F$362-L892),0))</f>
        <v>5.8508545029712709</v>
      </c>
      <c r="P892" s="18">
        <f t="shared" si="87"/>
        <v>5.7409564055631108</v>
      </c>
    </row>
    <row r="893" spans="1:16" x14ac:dyDescent="0.25">
      <c r="A893" s="2">
        <v>53022</v>
      </c>
      <c r="C893" s="7">
        <v>18.30143947633761</v>
      </c>
      <c r="D893" s="6">
        <f t="shared" si="83"/>
        <v>3</v>
      </c>
      <c r="I893" s="17">
        <v>891</v>
      </c>
      <c r="J893" s="9">
        <f t="shared" si="84"/>
        <v>0.5707879564381807</v>
      </c>
      <c r="K893" s="8">
        <f t="shared" si="85"/>
        <v>25.665657648283034</v>
      </c>
      <c r="L893" s="9" cm="1">
        <f t="array" ref="L893">INDEX($J$3:$J$1562,MATCH(MIN(ABS($K$3:$K$1562-C893)),ABS($K$3:$K$1562-C893),0))</f>
        <v>0.45547725816784113</v>
      </c>
      <c r="M893" s="8" cm="1">
        <f t="array" ref="M893">INDEX($H$3:$H$362,MATCH(MIN(ABS($F$3:$F$362-L893)),ABS($F$3:$F$362-L893),0))</f>
        <v>17.569326407836019</v>
      </c>
      <c r="N893" s="8">
        <f t="shared" si="86"/>
        <v>1.0416699565769956</v>
      </c>
      <c r="O893" s="8" cm="1">
        <f t="array" ref="O893">INDEX($G$3:$G$362,MATCH(MIN(ABS($F$3:$F$362-L893)),ABS($F$3:$F$362-L893),0))</f>
        <v>10.066293999527009</v>
      </c>
      <c r="P893" s="18">
        <f t="shared" si="87"/>
        <v>10.48575603337857</v>
      </c>
    </row>
    <row r="894" spans="1:16" x14ac:dyDescent="0.25">
      <c r="A894" s="2">
        <v>53053</v>
      </c>
      <c r="C894" s="7">
        <v>39.539416988861177</v>
      </c>
      <c r="D894" s="6">
        <f t="shared" si="83"/>
        <v>4</v>
      </c>
      <c r="I894" s="17">
        <v>892</v>
      </c>
      <c r="J894" s="9">
        <f t="shared" si="84"/>
        <v>0.5714285714285714</v>
      </c>
      <c r="K894" s="8">
        <f t="shared" si="85"/>
        <v>25.692516106238564</v>
      </c>
      <c r="L894" s="9" cm="1">
        <f t="array" ref="L894">INDEX($J$3:$J$1562,MATCH(MIN(ABS($K$3:$K$1562-C894)),ABS($K$3:$K$1562-C894),0))</f>
        <v>0.71684817424727743</v>
      </c>
      <c r="M894" s="8" cm="1">
        <f t="array" ref="M894">INDEX($H$3:$H$362,MATCH(MIN(ABS($F$3:$F$362-L894)),ABS($F$3:$F$362-L894),0))</f>
        <v>34.275908251260667</v>
      </c>
      <c r="N894" s="8">
        <f t="shared" si="86"/>
        <v>1.153562925277317</v>
      </c>
      <c r="O894" s="8" cm="1">
        <f t="array" ref="O894">INDEX($G$3:$G$362,MATCH(MIN(ABS($F$3:$F$362-L894)),ABS($F$3:$F$362-L894),0))</f>
        <v>25.614793646043942</v>
      </c>
      <c r="P894" s="18">
        <f t="shared" si="87"/>
        <v>29.548276288705281</v>
      </c>
    </row>
    <row r="895" spans="1:16" x14ac:dyDescent="0.25">
      <c r="A895" s="2">
        <v>53083</v>
      </c>
      <c r="C895" s="7">
        <v>16.076178822773056</v>
      </c>
      <c r="D895" s="6">
        <f t="shared" si="83"/>
        <v>5</v>
      </c>
      <c r="I895" s="17">
        <v>893</v>
      </c>
      <c r="J895" s="9">
        <f t="shared" si="84"/>
        <v>0.57206918641896221</v>
      </c>
      <c r="K895" s="8">
        <f t="shared" si="85"/>
        <v>25.712677206464271</v>
      </c>
      <c r="L895" s="9" cm="1">
        <f t="array" ref="L895">INDEX($J$3:$J$1562,MATCH(MIN(ABS($K$3:$K$1562-C895)),ABS($K$3:$K$1562-C895),0))</f>
        <v>0.4048686739269699</v>
      </c>
      <c r="M895" s="8" cm="1">
        <f t="array" ref="M895">INDEX($H$3:$H$362,MATCH(MIN(ABS($F$3:$F$362-L895)),ABS($F$3:$F$362-L895),0))</f>
        <v>16.151420100445275</v>
      </c>
      <c r="N895" s="8">
        <f t="shared" si="86"/>
        <v>0.99534150698797408</v>
      </c>
      <c r="O895" s="8" cm="1">
        <f t="array" ref="O895">INDEX($G$3:$G$362,MATCH(MIN(ABS($F$3:$F$362-L895)),ABS($F$3:$F$362-L895),0))</f>
        <v>7.8451487028854894</v>
      </c>
      <c r="P895" s="18">
        <f t="shared" si="87"/>
        <v>7.8086021324747934</v>
      </c>
    </row>
    <row r="896" spans="1:16" x14ac:dyDescent="0.25">
      <c r="A896" s="2">
        <v>53114</v>
      </c>
      <c r="C896" s="7">
        <v>29.230919310902497</v>
      </c>
      <c r="D896" s="6">
        <f t="shared" si="83"/>
        <v>6</v>
      </c>
      <c r="I896" s="17">
        <v>894</v>
      </c>
      <c r="J896" s="9">
        <f t="shared" si="84"/>
        <v>0.57270980140935301</v>
      </c>
      <c r="K896" s="8">
        <f t="shared" si="85"/>
        <v>25.770194164055582</v>
      </c>
      <c r="L896" s="9" cm="1">
        <f t="array" ref="L896">INDEX($J$3:$J$1562,MATCH(MIN(ABS($K$3:$K$1562-C896)),ABS($K$3:$K$1562-C896),0))</f>
        <v>0.61819346572709799</v>
      </c>
      <c r="M896" s="8" cm="1">
        <f t="array" ref="M896">INDEX($H$3:$H$362,MATCH(MIN(ABS($F$3:$F$362-L896)),ABS($F$3:$F$362-L896),0))</f>
        <v>26.054468451013527</v>
      </c>
      <c r="N896" s="8">
        <f t="shared" si="86"/>
        <v>1.1219157806217077</v>
      </c>
      <c r="O896" s="8" cm="1">
        <f t="array" ref="O896">INDEX($G$3:$G$362,MATCH(MIN(ABS($F$3:$F$362-L896)),ABS($F$3:$F$362-L896),0))</f>
        <v>17.881121264990917</v>
      </c>
      <c r="P896" s="18">
        <f t="shared" si="87"/>
        <v>20.061112122403703</v>
      </c>
    </row>
    <row r="897" spans="1:16" x14ac:dyDescent="0.25">
      <c r="A897" s="2">
        <v>53144</v>
      </c>
      <c r="C897" s="7">
        <v>47.73400411843555</v>
      </c>
      <c r="D897" s="6">
        <f t="shared" si="83"/>
        <v>7</v>
      </c>
      <c r="I897" s="17">
        <v>895</v>
      </c>
      <c r="J897" s="9">
        <f t="shared" si="84"/>
        <v>0.57335041639974371</v>
      </c>
      <c r="K897" s="8">
        <f t="shared" si="85"/>
        <v>25.785433826765825</v>
      </c>
      <c r="L897" s="9" cm="1">
        <f t="array" ref="L897">INDEX($J$3:$J$1562,MATCH(MIN(ABS($K$3:$K$1562-C897)),ABS($K$3:$K$1562-C897),0))</f>
        <v>0.79051889814221654</v>
      </c>
      <c r="M897" s="8" cm="1">
        <f t="array" ref="M897">INDEX($H$3:$H$362,MATCH(MIN(ABS($F$3:$F$362-L897)),ABS($F$3:$F$362-L897),0))</f>
        <v>42.002247899555222</v>
      </c>
      <c r="N897" s="8">
        <f t="shared" si="86"/>
        <v>1.1364630824661417</v>
      </c>
      <c r="O897" s="8" cm="1">
        <f t="array" ref="O897">INDEX($G$3:$G$362,MATCH(MIN(ABS($F$3:$F$362-L897)),ABS($F$3:$F$362-L897),0))</f>
        <v>32.757160146959357</v>
      </c>
      <c r="P897" s="18">
        <f t="shared" si="87"/>
        <v>37.227303193450481</v>
      </c>
    </row>
    <row r="898" spans="1:16" x14ac:dyDescent="0.25">
      <c r="A898" s="2">
        <v>53175</v>
      </c>
      <c r="C898" s="7">
        <v>17.84671291534773</v>
      </c>
      <c r="D898" s="6">
        <f t="shared" si="83"/>
        <v>8</v>
      </c>
      <c r="I898" s="17">
        <v>896</v>
      </c>
      <c r="J898" s="9">
        <f t="shared" si="84"/>
        <v>0.57399103139013452</v>
      </c>
      <c r="K898" s="8">
        <f t="shared" si="85"/>
        <v>25.804098392501242</v>
      </c>
      <c r="L898" s="9" cm="1">
        <f t="array" ref="L898">INDEX($J$3:$J$1562,MATCH(MIN(ABS($K$3:$K$1562-C898)),ABS($K$3:$K$1562-C898),0))</f>
        <v>0.44586803331197949</v>
      </c>
      <c r="M898" s="8" cm="1">
        <f t="array" ref="M898">INDEX($H$3:$H$362,MATCH(MIN(ABS($F$3:$F$362-L898)),ABS($F$3:$F$362-L898),0))</f>
        <v>17.068792921895085</v>
      </c>
      <c r="N898" s="8">
        <f t="shared" si="86"/>
        <v>1.0455755715715997</v>
      </c>
      <c r="O898" s="8" cm="1">
        <f t="array" ref="O898">INDEX($G$3:$G$362,MATCH(MIN(ABS($F$3:$F$362-L898)),ABS($F$3:$F$362-L898),0))</f>
        <v>9.5883445930632334</v>
      </c>
      <c r="P898" s="18">
        <f t="shared" si="87"/>
        <v>10.025338878317548</v>
      </c>
    </row>
    <row r="899" spans="1:16" x14ac:dyDescent="0.25">
      <c r="A899" s="2">
        <v>53206</v>
      </c>
      <c r="C899" s="7">
        <v>14.814935784566163</v>
      </c>
      <c r="D899" s="6">
        <f t="shared" ref="D899:D962" si="88">MONTH(A899)</f>
        <v>9</v>
      </c>
      <c r="I899" s="17">
        <v>897</v>
      </c>
      <c r="J899" s="9">
        <f t="shared" si="84"/>
        <v>0.57463164638052533</v>
      </c>
      <c r="K899" s="8">
        <f t="shared" si="85"/>
        <v>25.810194228558913</v>
      </c>
      <c r="L899" s="9" cm="1">
        <f t="array" ref="L899">INDEX($J$3:$J$1562,MATCH(MIN(ABS($K$3:$K$1562-C899)),ABS($K$3:$K$1562-C899),0))</f>
        <v>0.38052530429212045</v>
      </c>
      <c r="M899" s="8" cm="1">
        <f t="array" ref="M899">INDEX($H$3:$H$362,MATCH(MIN(ABS($F$3:$F$362-L899)),ABS($F$3:$F$362-L899),0))</f>
        <v>14.609119189597628</v>
      </c>
      <c r="N899" s="8">
        <f t="shared" si="86"/>
        <v>1.0140882275171721</v>
      </c>
      <c r="O899" s="8" cm="1">
        <f t="array" ref="O899">INDEX($G$3:$G$362,MATCH(MIN(ABS($F$3:$F$362-L899)),ABS($F$3:$F$362-L899),0))</f>
        <v>6.9828956703569904</v>
      </c>
      <c r="P899" s="18">
        <f t="shared" si="87"/>
        <v>7.0812722932896559</v>
      </c>
    </row>
    <row r="900" spans="1:16" x14ac:dyDescent="0.25">
      <c r="A900" s="2">
        <v>53236</v>
      </c>
      <c r="C900" s="7">
        <v>26.778047371188364</v>
      </c>
      <c r="D900" s="6">
        <f t="shared" si="88"/>
        <v>10</v>
      </c>
      <c r="I900" s="17">
        <v>898</v>
      </c>
      <c r="J900" s="9">
        <f t="shared" ref="J900:J963" si="89">I900/($I$1+1)</f>
        <v>0.57527226137091603</v>
      </c>
      <c r="K900" s="8">
        <f t="shared" ref="K900:K963" si="90">_xlfn.PERCENTILE.EXC($C$3:$C$1562,J900)</f>
        <v>25.826406358527848</v>
      </c>
      <c r="L900" s="9" cm="1">
        <f t="array" ref="L900">INDEX($J$3:$J$1562,MATCH(MIN(ABS($K$3:$K$1562-C900)),ABS($K$3:$K$1562-C900),0))</f>
        <v>0.58872517616912234</v>
      </c>
      <c r="M900" s="8" cm="1">
        <f t="array" ref="M900">INDEX($H$3:$H$362,MATCH(MIN(ABS($F$3:$F$362-L900)),ABS($F$3:$F$362-L900),0))</f>
        <v>24.442870537108291</v>
      </c>
      <c r="N900" s="8">
        <f t="shared" ref="N900:N963" si="91">C900/M900</f>
        <v>1.0955361126891743</v>
      </c>
      <c r="O900" s="8" cm="1">
        <f t="array" ref="O900">INDEX($G$3:$G$362,MATCH(MIN(ABS($F$3:$F$362-L900)),ABS($F$3:$F$362-L900),0))</f>
        <v>16.368258741403963</v>
      </c>
      <c r="P900" s="18">
        <f t="shared" ref="P900:P963" si="92">N900*O900</f>
        <v>17.932018553048295</v>
      </c>
    </row>
    <row r="901" spans="1:16" x14ac:dyDescent="0.25">
      <c r="A901" s="2">
        <v>53267</v>
      </c>
      <c r="C901" s="7">
        <v>0.15540729209668272</v>
      </c>
      <c r="D901" s="6">
        <f t="shared" si="88"/>
        <v>11</v>
      </c>
      <c r="I901" s="17">
        <v>899</v>
      </c>
      <c r="J901" s="9">
        <f t="shared" si="89"/>
        <v>0.57591287636130684</v>
      </c>
      <c r="K901" s="8">
        <f t="shared" si="90"/>
        <v>25.867524072981876</v>
      </c>
      <c r="L901" s="9" cm="1">
        <f t="array" ref="L901">INDEX($J$3:$J$1562,MATCH(MIN(ABS($K$3:$K$1562-C901)),ABS($K$3:$K$1562-C901),0))</f>
        <v>8.9686098654708519E-3</v>
      </c>
      <c r="M901" s="8" cm="1">
        <f t="array" ref="M901">INDEX($H$3:$H$362,MATCH(MIN(ABS($F$3:$F$362-L901)),ABS($F$3:$F$362-L901),0))</f>
        <v>0.19693267276823262</v>
      </c>
      <c r="N901" s="8">
        <f t="shared" si="91"/>
        <v>0.78913920129230886</v>
      </c>
      <c r="O901" s="8" cm="1">
        <f t="array" ref="O901">INDEX($G$3:$G$362,MATCH(MIN(ABS($F$3:$F$362-L901)),ABS($F$3:$F$362-L901),0))</f>
        <v>4.5755549575392497E-2</v>
      </c>
      <c r="P901" s="18">
        <f t="shared" si="92"/>
        <v>3.6107497846615877E-2</v>
      </c>
    </row>
    <row r="902" spans="1:16" x14ac:dyDescent="0.25">
      <c r="A902" s="2">
        <v>53297</v>
      </c>
      <c r="C902" s="7">
        <v>5.939482014333028</v>
      </c>
      <c r="D902" s="6">
        <f t="shared" si="88"/>
        <v>12</v>
      </c>
      <c r="I902" s="17">
        <v>900</v>
      </c>
      <c r="J902" s="9">
        <f t="shared" si="89"/>
        <v>0.57655349135169764</v>
      </c>
      <c r="K902" s="8">
        <f t="shared" si="90"/>
        <v>25.890979582697781</v>
      </c>
      <c r="L902" s="9" cm="1">
        <f t="array" ref="L902">INDEX($J$3:$J$1562,MATCH(MIN(ABS($K$3:$K$1562-C902)),ABS($K$3:$K$1562-C902),0))</f>
        <v>0.17680973734785393</v>
      </c>
      <c r="M902" s="8" cm="1">
        <f t="array" ref="M902">INDEX($H$3:$H$362,MATCH(MIN(ABS($F$3:$F$362-L902)),ABS($F$3:$F$362-L902),0))</f>
        <v>5.418893997225215</v>
      </c>
      <c r="N902" s="8">
        <f t="shared" si="91"/>
        <v>1.0960690534589501</v>
      </c>
      <c r="O902" s="8" cm="1">
        <f t="array" ref="O902">INDEX($G$3:$G$362,MATCH(MIN(ABS($F$3:$F$362-L902)),ABS($F$3:$F$362-L902),0))</f>
        <v>2.1838458153827593</v>
      </c>
      <c r="P902" s="18">
        <f t="shared" si="92"/>
        <v>2.3936458157668703</v>
      </c>
    </row>
    <row r="903" spans="1:16" x14ac:dyDescent="0.25">
      <c r="A903" s="2">
        <v>53328</v>
      </c>
      <c r="C903" s="7">
        <v>12.113764950668035</v>
      </c>
      <c r="D903" s="6">
        <f t="shared" si="88"/>
        <v>1</v>
      </c>
      <c r="I903" s="17">
        <v>901</v>
      </c>
      <c r="J903" s="9">
        <f t="shared" si="89"/>
        <v>0.57719410634208845</v>
      </c>
      <c r="K903" s="8">
        <f t="shared" si="90"/>
        <v>26.019990583184217</v>
      </c>
      <c r="L903" s="9" cm="1">
        <f t="array" ref="L903">INDEX($J$3:$J$1562,MATCH(MIN(ABS($K$3:$K$1562-C903)),ABS($K$3:$K$1562-C903),0))</f>
        <v>0.32286995515695066</v>
      </c>
      <c r="M903" s="8" cm="1">
        <f t="array" ref="M903">INDEX($H$3:$H$362,MATCH(MIN(ABS($F$3:$F$362-L903)),ABS($F$3:$F$362-L903),0))</f>
        <v>12.492646789459664</v>
      </c>
      <c r="N903" s="8">
        <f t="shared" si="91"/>
        <v>0.96967161201489338</v>
      </c>
      <c r="O903" s="8" cm="1">
        <f t="array" ref="O903">INDEX($G$3:$G$362,MATCH(MIN(ABS($F$3:$F$362-L903)),ABS($F$3:$F$362-L903),0))</f>
        <v>5.1777908179582113</v>
      </c>
      <c r="P903" s="18">
        <f t="shared" si="92"/>
        <v>5.0207567691254518</v>
      </c>
    </row>
    <row r="904" spans="1:16" x14ac:dyDescent="0.25">
      <c r="A904" s="2">
        <v>53359</v>
      </c>
      <c r="C904" s="7">
        <v>38.749711848612115</v>
      </c>
      <c r="D904" s="6">
        <f t="shared" si="88"/>
        <v>2</v>
      </c>
      <c r="I904" s="17">
        <v>902</v>
      </c>
      <c r="J904" s="9">
        <f t="shared" si="89"/>
        <v>0.57783472133247915</v>
      </c>
      <c r="K904" s="8">
        <f t="shared" si="90"/>
        <v>26.054468451013527</v>
      </c>
      <c r="L904" s="9" cm="1">
        <f t="array" ref="L904">INDEX($J$3:$J$1562,MATCH(MIN(ABS($K$3:$K$1562-C904)),ABS($K$3:$K$1562-C904),0))</f>
        <v>0.71044202434336967</v>
      </c>
      <c r="M904" s="8" cm="1">
        <f t="array" ref="M904">INDEX($H$3:$H$362,MATCH(MIN(ABS($F$3:$F$362-L904)),ABS($F$3:$F$362-L904),0))</f>
        <v>33.332738857965332</v>
      </c>
      <c r="N904" s="8">
        <f t="shared" si="91"/>
        <v>1.1625120880024031</v>
      </c>
      <c r="O904" s="8" cm="1">
        <f t="array" ref="O904">INDEX($G$3:$G$362,MATCH(MIN(ABS($F$3:$F$362-L904)),ABS($F$3:$F$362-L904),0))</f>
        <v>24.454499441724007</v>
      </c>
      <c r="P904" s="18">
        <f t="shared" si="92"/>
        <v>28.428651207052177</v>
      </c>
    </row>
    <row r="905" spans="1:16" x14ac:dyDescent="0.25">
      <c r="A905" s="2">
        <v>53387</v>
      </c>
      <c r="C905" s="7">
        <v>47.831135828668053</v>
      </c>
      <c r="D905" s="6">
        <f t="shared" si="88"/>
        <v>3</v>
      </c>
      <c r="I905" s="17">
        <v>903</v>
      </c>
      <c r="J905" s="9">
        <f t="shared" si="89"/>
        <v>0.57847533632286996</v>
      </c>
      <c r="K905" s="8">
        <f t="shared" si="90"/>
        <v>26.072507390574039</v>
      </c>
      <c r="L905" s="9" cm="1">
        <f t="array" ref="L905">INDEX($J$3:$J$1562,MATCH(MIN(ABS($K$3:$K$1562-C905)),ABS($K$3:$K$1562-C905),0))</f>
        <v>0.79180012812299805</v>
      </c>
      <c r="M905" s="8" cm="1">
        <f t="array" ref="M905">INDEX($H$3:$H$362,MATCH(MIN(ABS($F$3:$F$362-L905)),ABS($F$3:$F$362-L905),0))</f>
        <v>42.032642036146399</v>
      </c>
      <c r="N905" s="8">
        <f t="shared" si="91"/>
        <v>1.1379521607881604</v>
      </c>
      <c r="O905" s="8" cm="1">
        <f t="array" ref="O905">INDEX($G$3:$G$362,MATCH(MIN(ABS($F$3:$F$362-L905)),ABS($F$3:$F$362-L905),0))</f>
        <v>32.895512356095985</v>
      </c>
      <c r="P905" s="18">
        <f t="shared" si="92"/>
        <v>37.433519365853059</v>
      </c>
    </row>
    <row r="906" spans="1:16" x14ac:dyDescent="0.25">
      <c r="A906" s="2">
        <v>53418</v>
      </c>
      <c r="C906" s="7">
        <v>1.3639680903528479</v>
      </c>
      <c r="D906" s="6">
        <f t="shared" si="88"/>
        <v>4</v>
      </c>
      <c r="I906" s="17">
        <v>904</v>
      </c>
      <c r="J906" s="9">
        <f t="shared" si="89"/>
        <v>0.57911595131326077</v>
      </c>
      <c r="K906" s="8">
        <f t="shared" si="90"/>
        <v>26.086680777050439</v>
      </c>
      <c r="L906" s="9" cm="1">
        <f t="array" ref="L906">INDEX($J$3:$J$1562,MATCH(MIN(ABS($K$3:$K$1562-C906)),ABS($K$3:$K$1562-C906),0))</f>
        <v>4.7405509288917361E-2</v>
      </c>
      <c r="M906" s="8" cm="1">
        <f t="array" ref="M906">INDEX($H$3:$H$362,MATCH(MIN(ABS($F$3:$F$362-L906)),ABS($F$3:$F$362-L906),0))</f>
        <v>1.1408037331938321</v>
      </c>
      <c r="N906" s="8">
        <f t="shared" si="91"/>
        <v>1.1956202900337971</v>
      </c>
      <c r="O906" s="8" cm="1">
        <f t="array" ref="O906">INDEX($G$3:$G$362,MATCH(MIN(ABS($F$3:$F$362-L906)),ABS($F$3:$F$362-L906),0))</f>
        <v>0.60694617503460591</v>
      </c>
      <c r="P906" s="18">
        <f t="shared" si="92"/>
        <v>0.72567716182977926</v>
      </c>
    </row>
    <row r="907" spans="1:16" x14ac:dyDescent="0.25">
      <c r="A907" s="2">
        <v>53448</v>
      </c>
      <c r="C907" s="7">
        <v>9.1362931679522568</v>
      </c>
      <c r="D907" s="6">
        <f t="shared" si="88"/>
        <v>5</v>
      </c>
      <c r="I907" s="17">
        <v>905</v>
      </c>
      <c r="J907" s="9">
        <f t="shared" si="89"/>
        <v>0.57975656630365147</v>
      </c>
      <c r="K907" s="8">
        <f t="shared" si="90"/>
        <v>26.129606240396345</v>
      </c>
      <c r="L907" s="9" cm="1">
        <f t="array" ref="L907">INDEX($J$3:$J$1562,MATCH(MIN(ABS($K$3:$K$1562-C907)),ABS($K$3:$K$1562-C907),0))</f>
        <v>0.26265214606021781</v>
      </c>
      <c r="M907" s="8" cm="1">
        <f t="array" ref="M907">INDEX($H$3:$H$362,MATCH(MIN(ABS($F$3:$F$362-L907)),ABS($F$3:$F$362-L907),0))</f>
        <v>9.6710480080040728</v>
      </c>
      <c r="N907" s="8">
        <f t="shared" si="91"/>
        <v>0.94470559554567035</v>
      </c>
      <c r="O907" s="8" cm="1">
        <f t="array" ref="O907">INDEX($G$3:$G$362,MATCH(MIN(ABS($F$3:$F$362-L907)),ABS($F$3:$F$362-L907),0))</f>
        <v>3.5427765010015522</v>
      </c>
      <c r="P907" s="18">
        <f t="shared" si="92"/>
        <v>3.3468807842638775</v>
      </c>
    </row>
    <row r="908" spans="1:16" x14ac:dyDescent="0.25">
      <c r="A908" s="2">
        <v>53479</v>
      </c>
      <c r="C908" s="7">
        <v>47.845467042799861</v>
      </c>
      <c r="D908" s="6">
        <f t="shared" si="88"/>
        <v>6</v>
      </c>
      <c r="I908" s="17">
        <v>906</v>
      </c>
      <c r="J908" s="9">
        <f t="shared" si="89"/>
        <v>0.58039718129404227</v>
      </c>
      <c r="K908" s="8">
        <f t="shared" si="90"/>
        <v>26.285436098185908</v>
      </c>
      <c r="L908" s="9" cm="1">
        <f t="array" ref="L908">INDEX($J$3:$J$1562,MATCH(MIN(ABS($K$3:$K$1562-C908)),ABS($K$3:$K$1562-C908),0))</f>
        <v>0.79244074311338886</v>
      </c>
      <c r="M908" s="8" cm="1">
        <f t="array" ref="M908">INDEX($H$3:$H$362,MATCH(MIN(ABS($F$3:$F$362-L908)),ABS($F$3:$F$362-L908),0))</f>
        <v>42.032642036146399</v>
      </c>
      <c r="N908" s="8">
        <f t="shared" si="91"/>
        <v>1.1382931151854472</v>
      </c>
      <c r="O908" s="8" cm="1">
        <f t="array" ref="O908">INDEX($G$3:$G$362,MATCH(MIN(ABS($F$3:$F$362-L908)),ABS($F$3:$F$362-L908),0))</f>
        <v>32.895512356095985</v>
      </c>
      <c r="P908" s="18">
        <f t="shared" si="92"/>
        <v>37.444735235441868</v>
      </c>
    </row>
    <row r="909" spans="1:16" x14ac:dyDescent="0.25">
      <c r="A909" s="2">
        <v>53509</v>
      </c>
      <c r="C909" s="7">
        <v>59.737735880896714</v>
      </c>
      <c r="D909" s="6">
        <f t="shared" si="88"/>
        <v>7</v>
      </c>
      <c r="I909" s="17">
        <v>907</v>
      </c>
      <c r="J909" s="9">
        <f t="shared" si="89"/>
        <v>0.58103779628443308</v>
      </c>
      <c r="K909" s="8">
        <f t="shared" si="90"/>
        <v>26.305269332751049</v>
      </c>
      <c r="L909" s="9" cm="1">
        <f t="array" ref="L909">INDEX($J$3:$J$1562,MATCH(MIN(ABS($K$3:$K$1562-C909)),ABS($K$3:$K$1562-C909),0))</f>
        <v>0.86098654708520184</v>
      </c>
      <c r="M909" s="8" cm="1">
        <f t="array" ref="M909">INDEX($H$3:$H$362,MATCH(MIN(ABS($F$3:$F$362-L909)),ABS($F$3:$F$362-L909),0))</f>
        <v>53.320011773933864</v>
      </c>
      <c r="N909" s="8">
        <f t="shared" si="91"/>
        <v>1.1203623910319584</v>
      </c>
      <c r="O909" s="8" cm="1">
        <f t="array" ref="O909">INDEX($G$3:$G$362,MATCH(MIN(ABS($F$3:$F$362-L909)),ABS($F$3:$F$362-L909),0))</f>
        <v>39.533209347042032</v>
      </c>
      <c r="P909" s="18">
        <f t="shared" si="92"/>
        <v>44.291520949218977</v>
      </c>
    </row>
    <row r="910" spans="1:16" x14ac:dyDescent="0.25">
      <c r="A910" s="2">
        <v>53540</v>
      </c>
      <c r="C910" s="7">
        <v>5.3985111307163676</v>
      </c>
      <c r="D910" s="6">
        <f t="shared" si="88"/>
        <v>8</v>
      </c>
      <c r="I910" s="17">
        <v>908</v>
      </c>
      <c r="J910" s="9">
        <f t="shared" si="89"/>
        <v>0.58167841127482378</v>
      </c>
      <c r="K910" s="8">
        <f t="shared" si="90"/>
        <v>26.334472360327776</v>
      </c>
      <c r="L910" s="9" cm="1">
        <f t="array" ref="L910">INDEX($J$3:$J$1562,MATCH(MIN(ABS($K$3:$K$1562-C910)),ABS($K$3:$K$1562-C910),0))</f>
        <v>0.16271620755925689</v>
      </c>
      <c r="M910" s="8" cm="1">
        <f t="array" ref="M910">INDEX($H$3:$H$362,MATCH(MIN(ABS($F$3:$F$362-L910)),ABS($F$3:$F$362-L910),0))</f>
        <v>4.8870819320459447</v>
      </c>
      <c r="N910" s="8">
        <f t="shared" si="91"/>
        <v>1.1046491967562158</v>
      </c>
      <c r="O910" s="8" cm="1">
        <f t="array" ref="O910">INDEX($G$3:$G$362,MATCH(MIN(ABS($F$3:$F$362-L910)),ABS($F$3:$F$362-L910),0))</f>
        <v>1.9801176576027026</v>
      </c>
      <c r="P910" s="18">
        <f t="shared" si="92"/>
        <v>2.187335379953625</v>
      </c>
    </row>
    <row r="911" spans="1:16" x14ac:dyDescent="0.25">
      <c r="A911" s="2">
        <v>53571</v>
      </c>
      <c r="C911" s="7">
        <v>13.91040101997892</v>
      </c>
      <c r="D911" s="6">
        <f t="shared" si="88"/>
        <v>9</v>
      </c>
      <c r="I911" s="17">
        <v>909</v>
      </c>
      <c r="J911" s="9">
        <f t="shared" si="89"/>
        <v>0.58231902626521459</v>
      </c>
      <c r="K911" s="8">
        <f t="shared" si="90"/>
        <v>26.40048993118641</v>
      </c>
      <c r="L911" s="9" cm="1">
        <f t="array" ref="L911">INDEX($J$3:$J$1562,MATCH(MIN(ABS($K$3:$K$1562-C911)),ABS($K$3:$K$1562-C911),0))</f>
        <v>0.35746316463805256</v>
      </c>
      <c r="M911" s="8" cm="1">
        <f t="array" ref="M911">INDEX($H$3:$H$362,MATCH(MIN(ABS($F$3:$F$362-L911)),ABS($F$3:$F$362-L911),0))</f>
        <v>13.852641139947043</v>
      </c>
      <c r="N911" s="8">
        <f t="shared" si="91"/>
        <v>1.0041695933250818</v>
      </c>
      <c r="O911" s="8" cm="1">
        <f t="array" ref="O911">INDEX($G$3:$G$362,MATCH(MIN(ABS($F$3:$F$362-L911)),ABS($F$3:$F$362-L911),0))</f>
        <v>6.2521515521740492</v>
      </c>
      <c r="P911" s="18">
        <f t="shared" si="92"/>
        <v>6.2782204815533937</v>
      </c>
    </row>
    <row r="912" spans="1:16" x14ac:dyDescent="0.25">
      <c r="A912" s="2">
        <v>53601</v>
      </c>
      <c r="C912" s="7">
        <v>4.1033316397339528</v>
      </c>
      <c r="D912" s="6">
        <f t="shared" si="88"/>
        <v>10</v>
      </c>
      <c r="I912" s="17">
        <v>910</v>
      </c>
      <c r="J912" s="9">
        <f t="shared" si="89"/>
        <v>0.5829596412556054</v>
      </c>
      <c r="K912" s="8">
        <f t="shared" si="90"/>
        <v>26.485426020486205</v>
      </c>
      <c r="L912" s="9" cm="1">
        <f t="array" ref="L912">INDEX($J$3:$J$1562,MATCH(MIN(ABS($K$3:$K$1562-C912)),ABS($K$3:$K$1562-C912),0))</f>
        <v>0.12620115310698271</v>
      </c>
      <c r="M912" s="8" cm="1">
        <f t="array" ref="M912">INDEX($H$3:$H$362,MATCH(MIN(ABS($F$3:$F$362-L912)),ABS($F$3:$F$362-L912),0))</f>
        <v>3.5036941082031419</v>
      </c>
      <c r="N912" s="8">
        <f t="shared" si="91"/>
        <v>1.1711443730566802</v>
      </c>
      <c r="O912" s="8" cm="1">
        <f t="array" ref="O912">INDEX($G$3:$G$362,MATCH(MIN(ABS($F$3:$F$362-L912)),ABS($F$3:$F$362-L912),0))</f>
        <v>1.5549833127668655</v>
      </c>
      <c r="P912" s="18">
        <f t="shared" si="92"/>
        <v>1.8211099569439504</v>
      </c>
    </row>
    <row r="913" spans="1:16" x14ac:dyDescent="0.25">
      <c r="A913" s="2">
        <v>53632</v>
      </c>
      <c r="C913" s="7">
        <v>6.6788060110066834</v>
      </c>
      <c r="D913" s="6">
        <f t="shared" si="88"/>
        <v>11</v>
      </c>
      <c r="I913" s="17">
        <v>911</v>
      </c>
      <c r="J913" s="9">
        <f t="shared" si="89"/>
        <v>0.58360025624599621</v>
      </c>
      <c r="K913" s="8">
        <f t="shared" si="90"/>
        <v>26.508834977272176</v>
      </c>
      <c r="L913" s="9" cm="1">
        <f t="array" ref="L913">INDEX($J$3:$J$1562,MATCH(MIN(ABS($K$3:$K$1562-C913)),ABS($K$3:$K$1562-C913),0))</f>
        <v>0.19474695707879563</v>
      </c>
      <c r="M913" s="8" cm="1">
        <f t="array" ref="M913">INDEX($H$3:$H$362,MATCH(MIN(ABS($F$3:$F$362-L913)),ABS($F$3:$F$362-L913),0))</f>
        <v>6.0644963446640103</v>
      </c>
      <c r="N913" s="8">
        <f t="shared" si="91"/>
        <v>1.1012960733141819</v>
      </c>
      <c r="O913" s="8" cm="1">
        <f t="array" ref="O913">INDEX($G$3:$G$362,MATCH(MIN(ABS($F$3:$F$362-L913)),ABS($F$3:$F$362-L913),0))</f>
        <v>2.2636432273096636</v>
      </c>
      <c r="P913" s="18">
        <f t="shared" si="92"/>
        <v>2.4929413976203745</v>
      </c>
    </row>
    <row r="914" spans="1:16" x14ac:dyDescent="0.25">
      <c r="A914" s="2">
        <v>53662</v>
      </c>
      <c r="C914" s="7">
        <v>43.673767406974811</v>
      </c>
      <c r="D914" s="6">
        <f t="shared" si="88"/>
        <v>12</v>
      </c>
      <c r="I914" s="17">
        <v>912</v>
      </c>
      <c r="J914" s="9">
        <f t="shared" si="89"/>
        <v>0.5842408712363869</v>
      </c>
      <c r="K914" s="8">
        <f t="shared" si="90"/>
        <v>26.511362190821185</v>
      </c>
      <c r="L914" s="9" cm="1">
        <f t="array" ref="L914">INDEX($J$3:$J$1562,MATCH(MIN(ABS($K$3:$K$1562-C914)),ABS($K$3:$K$1562-C914),0))</f>
        <v>0.74759769378603458</v>
      </c>
      <c r="M914" s="8" cm="1">
        <f t="array" ref="M914">INDEX($H$3:$H$362,MATCH(MIN(ABS($F$3:$F$362-L914)),ABS($F$3:$F$362-L914),0))</f>
        <v>37.25247297405194</v>
      </c>
      <c r="N914" s="8">
        <f t="shared" si="91"/>
        <v>1.172372299616071</v>
      </c>
      <c r="O914" s="8" cm="1">
        <f t="array" ref="O914">INDEX($G$3:$G$362,MATCH(MIN(ABS($F$3:$F$362-L914)),ABS($F$3:$F$362-L914),0))</f>
        <v>30.308301871872484</v>
      </c>
      <c r="P914" s="18">
        <f t="shared" si="92"/>
        <v>35.532613562985212</v>
      </c>
    </row>
    <row r="915" spans="1:16" x14ac:dyDescent="0.25">
      <c r="A915" s="2">
        <v>53693</v>
      </c>
      <c r="C915" s="7">
        <v>16.102308208179476</v>
      </c>
      <c r="D915" s="6">
        <f t="shared" si="88"/>
        <v>1</v>
      </c>
      <c r="I915" s="17">
        <v>913</v>
      </c>
      <c r="J915" s="9">
        <f t="shared" si="89"/>
        <v>0.58488148622677771</v>
      </c>
      <c r="K915" s="8">
        <f t="shared" si="90"/>
        <v>26.553688722814684</v>
      </c>
      <c r="L915" s="9" cm="1">
        <f t="array" ref="L915">INDEX($J$3:$J$1562,MATCH(MIN(ABS($K$3:$K$1562-C915)),ABS($K$3:$K$1562-C915),0))</f>
        <v>0.40550928891736066</v>
      </c>
      <c r="M915" s="8" cm="1">
        <f t="array" ref="M915">INDEX($H$3:$H$362,MATCH(MIN(ABS($F$3:$F$362-L915)),ABS($F$3:$F$362-L915),0))</f>
        <v>16.151420100445275</v>
      </c>
      <c r="N915" s="8">
        <f t="shared" si="91"/>
        <v>0.99695928333481676</v>
      </c>
      <c r="O915" s="8" cm="1">
        <f t="array" ref="O915">INDEX($G$3:$G$362,MATCH(MIN(ABS($F$3:$F$362-L915)),ABS($F$3:$F$362-L915),0))</f>
        <v>7.8451487028854894</v>
      </c>
      <c r="P915" s="18">
        <f t="shared" si="92"/>
        <v>7.8212938284837845</v>
      </c>
    </row>
    <row r="916" spans="1:16" x14ac:dyDescent="0.25">
      <c r="A916" s="2">
        <v>53724</v>
      </c>
      <c r="C916" s="7">
        <v>18.282373850117882</v>
      </c>
      <c r="D916" s="6">
        <f t="shared" si="88"/>
        <v>2</v>
      </c>
      <c r="I916" s="17">
        <v>914</v>
      </c>
      <c r="J916" s="9">
        <f t="shared" si="89"/>
        <v>0.58552210121716852</v>
      </c>
      <c r="K916" s="8">
        <f t="shared" si="90"/>
        <v>26.590449836721199</v>
      </c>
      <c r="L916" s="9" cm="1">
        <f t="array" ref="L916">INDEX($J$3:$J$1562,MATCH(MIN(ABS($K$3:$K$1562-C916)),ABS($K$3:$K$1562-C916),0))</f>
        <v>0.45483664317745037</v>
      </c>
      <c r="M916" s="8" cm="1">
        <f t="array" ref="M916">INDEX($H$3:$H$362,MATCH(MIN(ABS($F$3:$F$362-L916)),ABS($F$3:$F$362-L916),0))</f>
        <v>17.569326407836019</v>
      </c>
      <c r="N916" s="8">
        <f t="shared" si="91"/>
        <v>1.0405847911143502</v>
      </c>
      <c r="O916" s="8" cm="1">
        <f t="array" ref="O916">INDEX($G$3:$G$362,MATCH(MIN(ABS($F$3:$F$362-L916)),ABS($F$3:$F$362-L916),0))</f>
        <v>10.066293999527009</v>
      </c>
      <c r="P916" s="18">
        <f t="shared" si="92"/>
        <v>10.474832438793449</v>
      </c>
    </row>
    <row r="917" spans="1:16" x14ac:dyDescent="0.25">
      <c r="A917" s="2">
        <v>53752</v>
      </c>
      <c r="C917" s="7">
        <v>22.417328148369961</v>
      </c>
      <c r="D917" s="6">
        <f t="shared" si="88"/>
        <v>3</v>
      </c>
      <c r="I917" s="17">
        <v>915</v>
      </c>
      <c r="J917" s="9">
        <f t="shared" si="89"/>
        <v>0.58616271620755922</v>
      </c>
      <c r="K917" s="8">
        <f t="shared" si="90"/>
        <v>26.679542677197404</v>
      </c>
      <c r="L917" s="9" cm="1">
        <f t="array" ref="L917">INDEX($J$3:$J$1562,MATCH(MIN(ABS($K$3:$K$1562-C917)),ABS($K$3:$K$1562-C917),0))</f>
        <v>0.52017937219730936</v>
      </c>
      <c r="M917" s="8" cm="1">
        <f t="array" ref="M917">INDEX($H$3:$H$362,MATCH(MIN(ABS($F$3:$F$362-L917)),ABS($F$3:$F$362-L917),0))</f>
        <v>19.815272460410178</v>
      </c>
      <c r="N917" s="8">
        <f t="shared" si="91"/>
        <v>1.1313156653868146</v>
      </c>
      <c r="O917" s="8" cm="1">
        <f t="array" ref="O917">INDEX($G$3:$G$362,MATCH(MIN(ABS($F$3:$F$362-L917)),ABS($F$3:$F$362-L917),0))</f>
        <v>12.884420909560083</v>
      </c>
      <c r="P917" s="18">
        <f t="shared" si="92"/>
        <v>14.576347214422752</v>
      </c>
    </row>
    <row r="918" spans="1:16" x14ac:dyDescent="0.25">
      <c r="A918" s="2">
        <v>53783</v>
      </c>
      <c r="C918" s="7">
        <v>4.3717689874629189</v>
      </c>
      <c r="D918" s="6">
        <f t="shared" si="88"/>
        <v>4</v>
      </c>
      <c r="I918" s="17">
        <v>916</v>
      </c>
      <c r="J918" s="9">
        <f t="shared" si="89"/>
        <v>0.58680333119795003</v>
      </c>
      <c r="K918" s="8">
        <f t="shared" si="90"/>
        <v>26.722008717776642</v>
      </c>
      <c r="L918" s="9" cm="1">
        <f t="array" ref="L918">INDEX($J$3:$J$1562,MATCH(MIN(ABS($K$3:$K$1562-C918)),ABS($K$3:$K$1562-C918),0))</f>
        <v>0.13260730301089046</v>
      </c>
      <c r="M918" s="8" cm="1">
        <f t="array" ref="M918">INDEX($H$3:$H$362,MATCH(MIN(ABS($F$3:$F$362-L918)),ABS($F$3:$F$362-L918),0))</f>
        <v>3.7395572045500911</v>
      </c>
      <c r="N918" s="8">
        <f t="shared" si="91"/>
        <v>1.1690605995125805</v>
      </c>
      <c r="O918" s="8" cm="1">
        <f t="array" ref="O918">INDEX($G$3:$G$362,MATCH(MIN(ABS($F$3:$F$362-L918)),ABS($F$3:$F$362-L918),0))</f>
        <v>1.5949677138207221</v>
      </c>
      <c r="P918" s="18">
        <f t="shared" si="92"/>
        <v>1.8646139117224632</v>
      </c>
    </row>
    <row r="919" spans="1:16" x14ac:dyDescent="0.25">
      <c r="A919" s="2">
        <v>53813</v>
      </c>
      <c r="C919" s="7">
        <v>1.235429215979718</v>
      </c>
      <c r="D919" s="6">
        <f t="shared" si="88"/>
        <v>5</v>
      </c>
      <c r="I919" s="17">
        <v>917</v>
      </c>
      <c r="J919" s="9">
        <f t="shared" si="89"/>
        <v>0.58744394618834084</v>
      </c>
      <c r="K919" s="8">
        <f t="shared" si="90"/>
        <v>26.726331592699882</v>
      </c>
      <c r="L919" s="9" cm="1">
        <f t="array" ref="L919">INDEX($J$3:$J$1562,MATCH(MIN(ABS($K$3:$K$1562-C919)),ABS($K$3:$K$1562-C919),0))</f>
        <v>4.4843049327354258E-2</v>
      </c>
      <c r="M919" s="8" cm="1">
        <f t="array" ref="M919">INDEX($H$3:$H$362,MATCH(MIN(ABS($F$3:$F$362-L919)),ABS($F$3:$F$362-L919),0))</f>
        <v>1.1166542863339954</v>
      </c>
      <c r="N919" s="8">
        <f t="shared" si="91"/>
        <v>1.106366787912187</v>
      </c>
      <c r="O919" s="8" cm="1">
        <f t="array" ref="O919">INDEX($G$3:$G$362,MATCH(MIN(ABS($F$3:$F$362-L919)),ABS($F$3:$F$362-L919),0))</f>
        <v>0.60277263431392092</v>
      </c>
      <c r="P919" s="18">
        <f t="shared" si="92"/>
        <v>0.66688762326726003</v>
      </c>
    </row>
    <row r="920" spans="1:16" x14ac:dyDescent="0.25">
      <c r="A920" s="2">
        <v>53844</v>
      </c>
      <c r="C920" s="7">
        <v>82.357781103892052</v>
      </c>
      <c r="D920" s="6">
        <f t="shared" si="88"/>
        <v>6</v>
      </c>
      <c r="I920" s="17">
        <v>918</v>
      </c>
      <c r="J920" s="9">
        <f t="shared" si="89"/>
        <v>0.58808456117873154</v>
      </c>
      <c r="K920" s="8">
        <f t="shared" si="90"/>
        <v>26.750675619833267</v>
      </c>
      <c r="L920" s="9" cm="1">
        <f t="array" ref="L920">INDEX($J$3:$J$1562,MATCH(MIN(ABS($K$3:$K$1562-C920)),ABS($K$3:$K$1562-C920),0))</f>
        <v>0.93465727098014095</v>
      </c>
      <c r="M920" s="8" cm="1">
        <f t="array" ref="M920">INDEX($H$3:$H$362,MATCH(MIN(ABS($F$3:$F$362-L920)),ABS($F$3:$F$362-L920),0))</f>
        <v>73.100242886347303</v>
      </c>
      <c r="N920" s="8">
        <f t="shared" si="91"/>
        <v>1.1266416888920316</v>
      </c>
      <c r="O920" s="8" cm="1">
        <f t="array" ref="O920">INDEX($G$3:$G$362,MATCH(MIN(ABS($F$3:$F$362-L920)),ABS($F$3:$F$362-L920),0))</f>
        <v>61.109937096471938</v>
      </c>
      <c r="P920" s="18">
        <f t="shared" si="92"/>
        <v>68.849002738454956</v>
      </c>
    </row>
    <row r="921" spans="1:16" x14ac:dyDescent="0.25">
      <c r="A921" s="2">
        <v>53874</v>
      </c>
      <c r="C921" s="7">
        <v>105.28452598350151</v>
      </c>
      <c r="D921" s="6">
        <f t="shared" si="88"/>
        <v>7</v>
      </c>
      <c r="I921" s="17">
        <v>919</v>
      </c>
      <c r="J921" s="9">
        <f t="shared" si="89"/>
        <v>0.58872517616912234</v>
      </c>
      <c r="K921" s="8">
        <f t="shared" si="90"/>
        <v>26.778047371188364</v>
      </c>
      <c r="L921" s="9" cm="1">
        <f t="array" ref="L921">INDEX($J$3:$J$1562,MATCH(MIN(ABS($K$3:$K$1562-C921)),ABS($K$3:$K$1562-C921),0))</f>
        <v>0.97117232543241516</v>
      </c>
      <c r="M921" s="8" cm="1">
        <f t="array" ref="M921">INDEX($H$3:$H$362,MATCH(MIN(ABS($F$3:$F$362-L921)),ABS($F$3:$F$362-L921),0))</f>
        <v>90.746873941145466</v>
      </c>
      <c r="N921" s="8">
        <f t="shared" si="91"/>
        <v>1.1602000312626146</v>
      </c>
      <c r="O921" s="8" cm="1">
        <f t="array" ref="O921">INDEX($G$3:$G$362,MATCH(MIN(ABS($F$3:$F$362-L921)),ABS($F$3:$F$362-L921),0))</f>
        <v>92.25851511542615</v>
      </c>
      <c r="P921" s="18">
        <f t="shared" si="92"/>
        <v>107.03833212115983</v>
      </c>
    </row>
    <row r="922" spans="1:16" x14ac:dyDescent="0.25">
      <c r="A922" s="2">
        <v>53905</v>
      </c>
      <c r="C922" s="7">
        <v>33.00268590002274</v>
      </c>
      <c r="D922" s="6">
        <f t="shared" si="88"/>
        <v>8</v>
      </c>
      <c r="I922" s="17">
        <v>920</v>
      </c>
      <c r="J922" s="9">
        <f t="shared" si="89"/>
        <v>0.58936579115951315</v>
      </c>
      <c r="K922" s="8">
        <f t="shared" si="90"/>
        <v>26.863281174080743</v>
      </c>
      <c r="L922" s="9" cm="1">
        <f t="array" ref="L922">INDEX($J$3:$J$1562,MATCH(MIN(ABS($K$3:$K$1562-C922)),ABS($K$3:$K$1562-C922),0))</f>
        <v>0.65598975016015371</v>
      </c>
      <c r="M922" s="8" cm="1">
        <f t="array" ref="M922">INDEX($H$3:$H$362,MATCH(MIN(ABS($F$3:$F$362-L922)),ABS($F$3:$F$362-L922),0))</f>
        <v>27.863117437485638</v>
      </c>
      <c r="N922" s="8">
        <f t="shared" si="91"/>
        <v>1.184457768376721</v>
      </c>
      <c r="O922" s="8" cm="1">
        <f t="array" ref="O922">INDEX($G$3:$G$362,MATCH(MIN(ABS($F$3:$F$362-L922)),ABS($F$3:$F$362-L922),0))</f>
        <v>20.378759916245254</v>
      </c>
      <c r="P922" s="18">
        <f t="shared" si="92"/>
        <v>24.137780492680829</v>
      </c>
    </row>
    <row r="923" spans="1:16" x14ac:dyDescent="0.25">
      <c r="A923" s="2">
        <v>53936</v>
      </c>
      <c r="C923" s="7">
        <v>9.3280064622806176</v>
      </c>
      <c r="D923" s="6">
        <f t="shared" si="88"/>
        <v>9</v>
      </c>
      <c r="I923" s="17">
        <v>921</v>
      </c>
      <c r="J923" s="9">
        <f t="shared" si="89"/>
        <v>0.59000640614990396</v>
      </c>
      <c r="K923" s="8">
        <f t="shared" si="90"/>
        <v>27.156490884055255</v>
      </c>
      <c r="L923" s="9" cm="1">
        <f t="array" ref="L923">INDEX($J$3:$J$1562,MATCH(MIN(ABS($K$3:$K$1562-C923)),ABS($K$3:$K$1562-C923),0))</f>
        <v>0.267777065983344</v>
      </c>
      <c r="M923" s="8" cm="1">
        <f t="array" ref="M923">INDEX($H$3:$H$362,MATCH(MIN(ABS($F$3:$F$362-L923)),ABS($F$3:$F$362-L923),0))</f>
        <v>10.158501096359762</v>
      </c>
      <c r="N923" s="8">
        <f t="shared" si="91"/>
        <v>0.91824634104959169</v>
      </c>
      <c r="O923" s="8" cm="1">
        <f t="array" ref="O923">INDEX($G$3:$G$362,MATCH(MIN(ABS($F$3:$F$362-L923)),ABS($F$3:$F$362-L923),0))</f>
        <v>3.5737995028821263</v>
      </c>
      <c r="P923" s="18">
        <f t="shared" si="92"/>
        <v>3.2816283171663621</v>
      </c>
    </row>
    <row r="924" spans="1:16" x14ac:dyDescent="0.25">
      <c r="A924" s="2">
        <v>53966</v>
      </c>
      <c r="C924" s="7">
        <v>13.680315837978426</v>
      </c>
      <c r="D924" s="6">
        <f t="shared" si="88"/>
        <v>10</v>
      </c>
      <c r="I924" s="17">
        <v>922</v>
      </c>
      <c r="J924" s="9">
        <f t="shared" si="89"/>
        <v>0.59064702114029466</v>
      </c>
      <c r="K924" s="8">
        <f t="shared" si="90"/>
        <v>27.157670327171694</v>
      </c>
      <c r="L924" s="9" cm="1">
        <f t="array" ref="L924">INDEX($J$3:$J$1562,MATCH(MIN(ABS($K$3:$K$1562-C924)),ABS($K$3:$K$1562-C924),0))</f>
        <v>0.35041639974375399</v>
      </c>
      <c r="M924" s="8" cm="1">
        <f t="array" ref="M924">INDEX($H$3:$H$362,MATCH(MIN(ABS($F$3:$F$362-L924)),ABS($F$3:$F$362-L924),0))</f>
        <v>13.69923404764387</v>
      </c>
      <c r="N924" s="8">
        <f t="shared" si="91"/>
        <v>0.9986190315750757</v>
      </c>
      <c r="O924" s="8" cm="1">
        <f t="array" ref="O924">INDEX($G$3:$G$362,MATCH(MIN(ABS($F$3:$F$362-L924)),ABS($F$3:$F$362-L924),0))</f>
        <v>6.0500617112395645</v>
      </c>
      <c r="P924" s="18">
        <f t="shared" si="92"/>
        <v>6.0417067670474989</v>
      </c>
    </row>
    <row r="925" spans="1:16" x14ac:dyDescent="0.25">
      <c r="A925" s="2">
        <v>53997</v>
      </c>
      <c r="C925" s="7">
        <v>44.523711379454987</v>
      </c>
      <c r="D925" s="6">
        <f t="shared" si="88"/>
        <v>11</v>
      </c>
      <c r="I925" s="17">
        <v>923</v>
      </c>
      <c r="J925" s="9">
        <f t="shared" si="89"/>
        <v>0.59128763613068547</v>
      </c>
      <c r="K925" s="8">
        <f t="shared" si="90"/>
        <v>27.253033462853125</v>
      </c>
      <c r="L925" s="9" cm="1">
        <f t="array" ref="L925">INDEX($J$3:$J$1562,MATCH(MIN(ABS($K$3:$K$1562-C925)),ABS($K$3:$K$1562-C925),0))</f>
        <v>0.75528507367072395</v>
      </c>
      <c r="M925" s="8" cm="1">
        <f t="array" ref="M925">INDEX($H$3:$H$362,MATCH(MIN(ABS($F$3:$F$362-L925)),ABS($F$3:$F$362-L925),0))</f>
        <v>38.569858067292074</v>
      </c>
      <c r="N925" s="8">
        <f t="shared" si="91"/>
        <v>1.1543654452078964</v>
      </c>
      <c r="O925" s="8" cm="1">
        <f t="array" ref="O925">INDEX($G$3:$G$362,MATCH(MIN(ABS($F$3:$F$362-L925)),ABS($F$3:$F$362-L925),0))</f>
        <v>30.857550277608542</v>
      </c>
      <c r="P925" s="18">
        <f t="shared" si="92"/>
        <v>35.62088976423663</v>
      </c>
    </row>
    <row r="926" spans="1:16" x14ac:dyDescent="0.25">
      <c r="A926" s="2">
        <v>54027</v>
      </c>
      <c r="C926" s="7">
        <v>12.153006667788537</v>
      </c>
      <c r="D926" s="6">
        <f t="shared" si="88"/>
        <v>12</v>
      </c>
      <c r="I926" s="17">
        <v>924</v>
      </c>
      <c r="J926" s="9">
        <f t="shared" si="89"/>
        <v>0.59192825112107628</v>
      </c>
      <c r="K926" s="8">
        <f t="shared" si="90"/>
        <v>27.379894576344288</v>
      </c>
      <c r="L926" s="9" cm="1">
        <f t="array" ref="L926">INDEX($J$3:$J$1562,MATCH(MIN(ABS($K$3:$K$1562-C926)),ABS($K$3:$K$1562-C926),0))</f>
        <v>0.32479180012812298</v>
      </c>
      <c r="M926" s="8" cm="1">
        <f t="array" ref="M926">INDEX($H$3:$H$362,MATCH(MIN(ABS($F$3:$F$362-L926)),ABS($F$3:$F$362-L926),0))</f>
        <v>12.492646789459664</v>
      </c>
      <c r="N926" s="8">
        <f t="shared" si="91"/>
        <v>0.97281279720821934</v>
      </c>
      <c r="O926" s="8" cm="1">
        <f t="array" ref="O926">INDEX($G$3:$G$362,MATCH(MIN(ABS($F$3:$F$362-L926)),ABS($F$3:$F$362-L926),0))</f>
        <v>5.1777908179582113</v>
      </c>
      <c r="P926" s="18">
        <f t="shared" si="92"/>
        <v>5.0370211689769615</v>
      </c>
    </row>
    <row r="927" spans="1:16" x14ac:dyDescent="0.25">
      <c r="A927" s="2">
        <v>54058</v>
      </c>
      <c r="C927" s="7">
        <v>9.2624865068895303</v>
      </c>
      <c r="D927" s="6">
        <f t="shared" si="88"/>
        <v>1</v>
      </c>
      <c r="I927" s="17">
        <v>925</v>
      </c>
      <c r="J927" s="9">
        <f t="shared" si="89"/>
        <v>0.59256886611146697</v>
      </c>
      <c r="K927" s="8">
        <f t="shared" si="90"/>
        <v>27.412804206921994</v>
      </c>
      <c r="L927" s="9" cm="1">
        <f t="array" ref="L927">INDEX($J$3:$J$1562,MATCH(MIN(ABS($K$3:$K$1562-C927)),ABS($K$3:$K$1562-C927),0))</f>
        <v>0.26521460602178093</v>
      </c>
      <c r="M927" s="8" cm="1">
        <f t="array" ref="M927">INDEX($H$3:$H$362,MATCH(MIN(ABS($F$3:$F$362-L927)),ABS($F$3:$F$362-L927),0))</f>
        <v>10.007091254436085</v>
      </c>
      <c r="N927" s="8">
        <f t="shared" si="91"/>
        <v>0.92559228964595719</v>
      </c>
      <c r="O927" s="8" cm="1">
        <f t="array" ref="O927">INDEX($G$3:$G$362,MATCH(MIN(ABS($F$3:$F$362-L927)),ABS($F$3:$F$362-L927),0))</f>
        <v>3.5516580824657558</v>
      </c>
      <c r="P927" s="18">
        <f t="shared" si="92"/>
        <v>3.2873873365890489</v>
      </c>
    </row>
    <row r="928" spans="1:16" x14ac:dyDescent="0.25">
      <c r="A928" s="2">
        <v>54089</v>
      </c>
      <c r="C928" s="7">
        <v>15.259994456362239</v>
      </c>
      <c r="D928" s="6">
        <f t="shared" si="88"/>
        <v>2</v>
      </c>
      <c r="I928" s="17">
        <v>926</v>
      </c>
      <c r="J928" s="9">
        <f t="shared" si="89"/>
        <v>0.59320948110185778</v>
      </c>
      <c r="K928" s="8">
        <f t="shared" si="90"/>
        <v>27.467155973435887</v>
      </c>
      <c r="L928" s="9" cm="1">
        <f t="array" ref="L928">INDEX($J$3:$J$1562,MATCH(MIN(ABS($K$3:$K$1562-C928)),ABS($K$3:$K$1562-C928),0))</f>
        <v>0.39077514413837283</v>
      </c>
      <c r="M928" s="8" cm="1">
        <f t="array" ref="M928">INDEX($H$3:$H$362,MATCH(MIN(ABS($F$3:$F$362-L928)),ABS($F$3:$F$362-L928),0))</f>
        <v>14.903752062990826</v>
      </c>
      <c r="N928" s="8">
        <f t="shared" si="91"/>
        <v>1.0239028663296164</v>
      </c>
      <c r="O928" s="8" cm="1">
        <f t="array" ref="O928">INDEX($G$3:$G$362,MATCH(MIN(ABS($F$3:$F$362-L928)),ABS($F$3:$F$362-L928),0))</f>
        <v>7.2186414611413623</v>
      </c>
      <c r="P928" s="18">
        <f t="shared" si="92"/>
        <v>7.3911876830684511</v>
      </c>
    </row>
    <row r="929" spans="1:16" x14ac:dyDescent="0.25">
      <c r="A929" s="2">
        <v>54118</v>
      </c>
      <c r="C929" s="7">
        <v>10.89188711114779</v>
      </c>
      <c r="D929" s="6">
        <f t="shared" si="88"/>
        <v>3</v>
      </c>
      <c r="I929" s="17">
        <v>927</v>
      </c>
      <c r="J929" s="9">
        <f t="shared" si="89"/>
        <v>0.59385009609224859</v>
      </c>
      <c r="K929" s="8">
        <f t="shared" si="90"/>
        <v>27.508160880240979</v>
      </c>
      <c r="L929" s="9" cm="1">
        <f t="array" ref="L929">INDEX($J$3:$J$1562,MATCH(MIN(ABS($K$3:$K$1562-C929)),ABS($K$3:$K$1562-C929),0))</f>
        <v>0.29468289557975658</v>
      </c>
      <c r="M929" s="8" cm="1">
        <f t="array" ref="M929">INDEX($H$3:$H$362,MATCH(MIN(ABS($F$3:$F$362-L929)),ABS($F$3:$F$362-L929),0))</f>
        <v>11.33313344076314</v>
      </c>
      <c r="N929" s="8">
        <f t="shared" si="91"/>
        <v>0.96106581362324117</v>
      </c>
      <c r="O929" s="8" cm="1">
        <f t="array" ref="O929">INDEX($G$3:$G$362,MATCH(MIN(ABS($F$3:$F$362-L929)),ABS($F$3:$F$362-L929),0))</f>
        <v>4.4105005791224938</v>
      </c>
      <c r="P929" s="18">
        <f t="shared" si="92"/>
        <v>4.2387813275601358</v>
      </c>
    </row>
    <row r="930" spans="1:16" x14ac:dyDescent="0.25">
      <c r="A930" s="2">
        <v>54149</v>
      </c>
      <c r="C930" s="7">
        <v>18.319038384340875</v>
      </c>
      <c r="D930" s="6">
        <f t="shared" si="88"/>
        <v>4</v>
      </c>
      <c r="I930" s="17">
        <v>928</v>
      </c>
      <c r="J930" s="9">
        <f t="shared" si="89"/>
        <v>0.59449071108263929</v>
      </c>
      <c r="K930" s="8">
        <f t="shared" si="90"/>
        <v>27.529787825478646</v>
      </c>
      <c r="L930" s="9" cm="1">
        <f t="array" ref="L930">INDEX($J$3:$J$1562,MATCH(MIN(ABS($K$3:$K$1562-C930)),ABS($K$3:$K$1562-C930),0))</f>
        <v>0.45611787315823188</v>
      </c>
      <c r="M930" s="8" cm="1">
        <f t="array" ref="M930">INDEX($H$3:$H$362,MATCH(MIN(ABS($F$3:$F$362-L930)),ABS($F$3:$F$362-L930),0))</f>
        <v>17.700979280123349</v>
      </c>
      <c r="N930" s="8">
        <f t="shared" si="91"/>
        <v>1.0349166616398198</v>
      </c>
      <c r="O930" s="8" cm="1">
        <f t="array" ref="O930">INDEX($G$3:$G$362,MATCH(MIN(ABS($F$3:$F$362-L930)),ABS($F$3:$F$362-L930),0))</f>
        <v>10.363824694099574</v>
      </c>
      <c r="P930" s="18">
        <f t="shared" si="92"/>
        <v>10.725694854237856</v>
      </c>
    </row>
    <row r="931" spans="1:16" x14ac:dyDescent="0.25">
      <c r="A931" s="2">
        <v>54179</v>
      </c>
      <c r="C931" s="7">
        <v>50.073682079998648</v>
      </c>
      <c r="D931" s="6">
        <f t="shared" si="88"/>
        <v>5</v>
      </c>
      <c r="I931" s="17">
        <v>929</v>
      </c>
      <c r="J931" s="9">
        <f t="shared" si="89"/>
        <v>0.5951313260730301</v>
      </c>
      <c r="K931" s="8">
        <f t="shared" si="90"/>
        <v>27.582714701386763</v>
      </c>
      <c r="L931" s="9" cm="1">
        <f t="array" ref="L931">INDEX($J$3:$J$1562,MATCH(MIN(ABS($K$3:$K$1562-C931)),ABS($K$3:$K$1562-C931),0))</f>
        <v>0.80845611787315819</v>
      </c>
      <c r="M931" s="8" cm="1">
        <f t="array" ref="M931">INDEX($H$3:$H$362,MATCH(MIN(ABS($F$3:$F$362-L931)),ABS($F$3:$F$362-L931),0))</f>
        <v>45.151841056375908</v>
      </c>
      <c r="N931" s="8">
        <f t="shared" si="91"/>
        <v>1.1090064304903404</v>
      </c>
      <c r="O931" s="8" cm="1">
        <f t="array" ref="O931">INDEX($G$3:$G$362,MATCH(MIN(ABS($F$3:$F$362-L931)),ABS($F$3:$F$362-L931),0))</f>
        <v>33.578851594619579</v>
      </c>
      <c r="P931" s="18">
        <f t="shared" si="92"/>
        <v>37.239162346913936</v>
      </c>
    </row>
    <row r="932" spans="1:16" x14ac:dyDescent="0.25">
      <c r="A932" s="2">
        <v>54210</v>
      </c>
      <c r="C932" s="7">
        <v>8.1315400141087437</v>
      </c>
      <c r="D932" s="6">
        <f t="shared" si="88"/>
        <v>6</v>
      </c>
      <c r="I932" s="17">
        <v>930</v>
      </c>
      <c r="J932" s="9">
        <f t="shared" si="89"/>
        <v>0.59577194106342091</v>
      </c>
      <c r="K932" s="8">
        <f t="shared" si="90"/>
        <v>27.584830971628222</v>
      </c>
      <c r="L932" s="9" cm="1">
        <f t="array" ref="L932">INDEX($J$3:$J$1562,MATCH(MIN(ABS($K$3:$K$1562-C932)),ABS($K$3:$K$1562-C932),0))</f>
        <v>0.24087123638693145</v>
      </c>
      <c r="M932" s="8" cm="1">
        <f t="array" ref="M932">INDEX($H$3:$H$362,MATCH(MIN(ABS($F$3:$F$362-L932)),ABS($F$3:$F$362-L932),0))</f>
        <v>7.6711120921732467</v>
      </c>
      <c r="N932" s="8">
        <f t="shared" si="91"/>
        <v>1.0600210134336672</v>
      </c>
      <c r="O932" s="8" cm="1">
        <f t="array" ref="O932">INDEX($G$3:$G$362,MATCH(MIN(ABS($F$3:$F$362-L932)),ABS($F$3:$F$362-L932),0))</f>
        <v>3.2978703770031039</v>
      </c>
      <c r="P932" s="18">
        <f t="shared" si="92"/>
        <v>3.4958118992037002</v>
      </c>
    </row>
    <row r="933" spans="1:16" x14ac:dyDescent="0.25">
      <c r="A933" s="2">
        <v>54240</v>
      </c>
      <c r="C933" s="7">
        <v>75.084469503090773</v>
      </c>
      <c r="D933" s="6">
        <f t="shared" si="88"/>
        <v>7</v>
      </c>
      <c r="I933" s="17">
        <v>931</v>
      </c>
      <c r="J933" s="9">
        <f t="shared" si="89"/>
        <v>0.5964125560538116</v>
      </c>
      <c r="K933" s="8">
        <f t="shared" si="90"/>
        <v>27.667719303767679</v>
      </c>
      <c r="L933" s="9" cm="1">
        <f t="array" ref="L933">INDEX($J$3:$J$1562,MATCH(MIN(ABS($K$3:$K$1562-C933)),ABS($K$3:$K$1562-C933),0))</f>
        <v>0.9160794362588085</v>
      </c>
      <c r="M933" s="8" cm="1">
        <f t="array" ref="M933">INDEX($H$3:$H$362,MATCH(MIN(ABS($F$3:$F$362-L933)),ABS($F$3:$F$362-L933),0))</f>
        <v>67.450382396937172</v>
      </c>
      <c r="N933" s="8">
        <f t="shared" si="91"/>
        <v>1.1131807831900484</v>
      </c>
      <c r="O933" s="8" cm="1">
        <f t="array" ref="O933">INDEX($G$3:$G$362,MATCH(MIN(ABS($F$3:$F$362-L933)),ABS($F$3:$F$362-L933),0))</f>
        <v>53.491335359063733</v>
      </c>
      <c r="P933" s="18">
        <f t="shared" si="92"/>
        <v>59.545526588884094</v>
      </c>
    </row>
    <row r="934" spans="1:16" x14ac:dyDescent="0.25">
      <c r="A934" s="2">
        <v>54271</v>
      </c>
      <c r="C934" s="7">
        <v>5.2447376357482529</v>
      </c>
      <c r="D934" s="6">
        <f t="shared" si="88"/>
        <v>8</v>
      </c>
      <c r="I934" s="17">
        <v>932</v>
      </c>
      <c r="J934" s="9">
        <f t="shared" si="89"/>
        <v>0.59705317104420241</v>
      </c>
      <c r="K934" s="8">
        <f t="shared" si="90"/>
        <v>27.863117437485645</v>
      </c>
      <c r="L934" s="9" cm="1">
        <f t="array" ref="L934">INDEX($J$3:$J$1562,MATCH(MIN(ABS($K$3:$K$1562-C934)),ABS($K$3:$K$1562-C934),0))</f>
        <v>0.15823190262652145</v>
      </c>
      <c r="M934" s="8" cm="1">
        <f t="array" ref="M934">INDEX($H$3:$H$362,MATCH(MIN(ABS($F$3:$F$362-L934)),ABS($F$3:$F$362-L934),0))</f>
        <v>4.6394599806783949</v>
      </c>
      <c r="N934" s="8">
        <f t="shared" si="91"/>
        <v>1.1304629542210971</v>
      </c>
      <c r="O934" s="8" cm="1">
        <f t="array" ref="O934">INDEX($G$3:$G$362,MATCH(MIN(ABS($F$3:$F$362-L934)),ABS($F$3:$F$362-L934),0))</f>
        <v>1.894370602830342</v>
      </c>
      <c r="P934" s="18">
        <f t="shared" si="92"/>
        <v>2.1415157880651892</v>
      </c>
    </row>
    <row r="935" spans="1:16" x14ac:dyDescent="0.25">
      <c r="A935" s="2">
        <v>54302</v>
      </c>
      <c r="C935" s="7">
        <v>6.2110110614720861</v>
      </c>
      <c r="D935" s="6">
        <f t="shared" si="88"/>
        <v>9</v>
      </c>
      <c r="I935" s="17">
        <v>933</v>
      </c>
      <c r="J935" s="9">
        <f t="shared" si="89"/>
        <v>0.59769378603459322</v>
      </c>
      <c r="K935" s="8">
        <f t="shared" si="90"/>
        <v>27.973631542091432</v>
      </c>
      <c r="L935" s="9" cm="1">
        <f t="array" ref="L935">INDEX($J$3:$J$1562,MATCH(MIN(ABS($K$3:$K$1562-C935)),ABS($K$3:$K$1562-C935),0))</f>
        <v>0.18321588725176169</v>
      </c>
      <c r="M935" s="8" cm="1">
        <f t="array" ref="M935">INDEX($H$3:$H$362,MATCH(MIN(ABS($F$3:$F$362-L935)),ABS($F$3:$F$362-L935),0))</f>
        <v>5.700452563304462</v>
      </c>
      <c r="N935" s="8">
        <f t="shared" si="91"/>
        <v>1.089564555181854</v>
      </c>
      <c r="O935" s="8" cm="1">
        <f t="array" ref="O935">INDEX($G$3:$G$362,MATCH(MIN(ABS($F$3:$F$362-L935)),ABS($F$3:$F$362-L935),0))</f>
        <v>2.1985930743230666</v>
      </c>
      <c r="P935" s="18">
        <f t="shared" si="92"/>
        <v>2.3955090850507168</v>
      </c>
    </row>
    <row r="936" spans="1:16" x14ac:dyDescent="0.25">
      <c r="A936" s="2">
        <v>54332</v>
      </c>
      <c r="C936" s="7">
        <v>11.993407546691607</v>
      </c>
      <c r="D936" s="6">
        <f t="shared" si="88"/>
        <v>10</v>
      </c>
      <c r="I936" s="17">
        <v>934</v>
      </c>
      <c r="J936" s="9">
        <f t="shared" si="89"/>
        <v>0.59833440102498403</v>
      </c>
      <c r="K936" s="8">
        <f t="shared" si="90"/>
        <v>28.013663068890533</v>
      </c>
      <c r="L936" s="9" cm="1">
        <f t="array" ref="L936">INDEX($J$3:$J$1562,MATCH(MIN(ABS($K$3:$K$1562-C936)),ABS($K$3:$K$1562-C936),0))</f>
        <v>0.32030749519538759</v>
      </c>
      <c r="M936" s="8" cm="1">
        <f t="array" ref="M936">INDEX($H$3:$H$362,MATCH(MIN(ABS($F$3:$F$362-L936)),ABS($F$3:$F$362-L936),0))</f>
        <v>12.390572283047156</v>
      </c>
      <c r="N936" s="8">
        <f t="shared" si="91"/>
        <v>0.96794621529314251</v>
      </c>
      <c r="O936" s="8" cm="1">
        <f t="array" ref="O936">INDEX($G$3:$G$362,MATCH(MIN(ABS($F$3:$F$362-L936)),ABS($F$3:$F$362-L936),0))</f>
        <v>5.0442280128166548</v>
      </c>
      <c r="P936" s="18">
        <f t="shared" si="92"/>
        <v>4.8825414140815298</v>
      </c>
    </row>
    <row r="937" spans="1:16" x14ac:dyDescent="0.25">
      <c r="A937" s="2">
        <v>54363</v>
      </c>
      <c r="C937" s="7">
        <v>2.1545458888852198</v>
      </c>
      <c r="D937" s="6">
        <f t="shared" si="88"/>
        <v>11</v>
      </c>
      <c r="I937" s="17">
        <v>935</v>
      </c>
      <c r="J937" s="9">
        <f t="shared" si="89"/>
        <v>0.59897501601537473</v>
      </c>
      <c r="K937" s="8">
        <f t="shared" si="90"/>
        <v>28.059791510563105</v>
      </c>
      <c r="L937" s="9" cm="1">
        <f t="array" ref="L937">INDEX($J$3:$J$1562,MATCH(MIN(ABS($K$3:$K$1562-C937)),ABS($K$3:$K$1562-C937),0))</f>
        <v>6.9827033952594486E-2</v>
      </c>
      <c r="M937" s="8" cm="1">
        <f t="array" ref="M937">INDEX($H$3:$H$362,MATCH(MIN(ABS($F$3:$F$362-L937)),ABS($F$3:$F$362-L937),0))</f>
        <v>1.728717814220315</v>
      </c>
      <c r="N937" s="8">
        <f t="shared" si="91"/>
        <v>1.2463259597153868</v>
      </c>
      <c r="O937" s="8" cm="1">
        <f t="array" ref="O937">INDEX($G$3:$G$362,MATCH(MIN(ABS($F$3:$F$362-L937)),ABS($F$3:$F$362-L937),0))</f>
        <v>1.0037143297031639</v>
      </c>
      <c r="P937" s="18">
        <f t="shared" si="92"/>
        <v>1.2509552252473819</v>
      </c>
    </row>
    <row r="938" spans="1:16" x14ac:dyDescent="0.25">
      <c r="A938" s="2">
        <v>54393</v>
      </c>
      <c r="C938" s="7">
        <v>19.221135290400248</v>
      </c>
      <c r="D938" s="6">
        <f t="shared" si="88"/>
        <v>12</v>
      </c>
      <c r="I938" s="17">
        <v>936</v>
      </c>
      <c r="J938" s="9">
        <f t="shared" si="89"/>
        <v>0.59961563100576554</v>
      </c>
      <c r="K938" s="8">
        <f t="shared" si="90"/>
        <v>28.150751999959347</v>
      </c>
      <c r="L938" s="9" cm="1">
        <f t="array" ref="L938">INDEX($J$3:$J$1562,MATCH(MIN(ABS($K$3:$K$1562-C938)),ABS($K$3:$K$1562-C938),0))</f>
        <v>0.47469570787956439</v>
      </c>
      <c r="M938" s="8" cm="1">
        <f t="array" ref="M938">INDEX($H$3:$H$362,MATCH(MIN(ABS($F$3:$F$362-L938)),ABS($F$3:$F$362-L938),0))</f>
        <v>18.134037866714628</v>
      </c>
      <c r="N938" s="8">
        <f t="shared" si="91"/>
        <v>1.0599478964186464</v>
      </c>
      <c r="O938" s="8" cm="1">
        <f t="array" ref="O938">INDEX($G$3:$G$362,MATCH(MIN(ABS($F$3:$F$362-L938)),ABS($F$3:$F$362-L938),0))</f>
        <v>10.776929837750053</v>
      </c>
      <c r="P938" s="18">
        <f t="shared" si="92"/>
        <v>11.422984111374513</v>
      </c>
    </row>
    <row r="939" spans="1:16" x14ac:dyDescent="0.25">
      <c r="A939" s="2">
        <v>54424</v>
      </c>
      <c r="C939" s="7">
        <v>0.38744187480743497</v>
      </c>
      <c r="D939" s="6">
        <f t="shared" si="88"/>
        <v>1</v>
      </c>
      <c r="I939" s="17">
        <v>937</v>
      </c>
      <c r="J939" s="9">
        <f t="shared" si="89"/>
        <v>0.60025624599615635</v>
      </c>
      <c r="K939" s="8">
        <f t="shared" si="90"/>
        <v>28.171483171909237</v>
      </c>
      <c r="L939" s="9" cm="1">
        <f t="array" ref="L939">INDEX($J$3:$J$1562,MATCH(MIN(ABS($K$3:$K$1562-C939)),ABS($K$3:$K$1562-C939),0))</f>
        <v>1.8577834721332478E-2</v>
      </c>
      <c r="M939" s="8" cm="1">
        <f t="array" ref="M939">INDEX($H$3:$H$362,MATCH(MIN(ABS($F$3:$F$362-L939)),ABS($F$3:$F$362-L939),0))</f>
        <v>0.57264832895302953</v>
      </c>
      <c r="N939" s="8">
        <f t="shared" si="91"/>
        <v>0.67657907168923948</v>
      </c>
      <c r="O939" s="8" cm="1">
        <f t="array" ref="O939">INDEX($G$3:$G$362,MATCH(MIN(ABS($F$3:$F$362-L939)),ABS($F$3:$F$362-L939),0))</f>
        <v>0.22072154042061606</v>
      </c>
      <c r="P939" s="18">
        <f t="shared" si="92"/>
        <v>0.14933557491959937</v>
      </c>
    </row>
    <row r="940" spans="1:16" x14ac:dyDescent="0.25">
      <c r="A940" s="2">
        <v>54455</v>
      </c>
      <c r="C940" s="7">
        <v>7.6414236035773149</v>
      </c>
      <c r="D940" s="6">
        <f t="shared" si="88"/>
        <v>2</v>
      </c>
      <c r="I940" s="17">
        <v>938</v>
      </c>
      <c r="J940" s="9">
        <f t="shared" si="89"/>
        <v>0.60089686098654704</v>
      </c>
      <c r="K940" s="8">
        <f t="shared" si="90"/>
        <v>28.180476777781418</v>
      </c>
      <c r="L940" s="9" cm="1">
        <f t="array" ref="L940">INDEX($J$3:$J$1562,MATCH(MIN(ABS($K$3:$K$1562-C940)),ABS($K$3:$K$1562-C940),0))</f>
        <v>0.2293401665598975</v>
      </c>
      <c r="M940" s="8" cm="1">
        <f t="array" ref="M940">INDEX($H$3:$H$362,MATCH(MIN(ABS($F$3:$F$362-L940)),ABS($F$3:$F$362-L940),0))</f>
        <v>7.2683507648070913</v>
      </c>
      <c r="N940" s="8">
        <f t="shared" si="91"/>
        <v>1.0513284032158463</v>
      </c>
      <c r="O940" s="8" cm="1">
        <f t="array" ref="O940">INDEX($G$3:$G$362,MATCH(MIN(ABS($F$3:$F$362-L940)),ABS($F$3:$F$362-L940),0))</f>
        <v>3.1731579831411869</v>
      </c>
      <c r="P940" s="18">
        <f t="shared" si="92"/>
        <v>3.3360311155674394</v>
      </c>
    </row>
    <row r="941" spans="1:16" x14ac:dyDescent="0.25">
      <c r="A941" s="2">
        <v>54483</v>
      </c>
      <c r="C941" s="7">
        <v>0.37913507450192591</v>
      </c>
      <c r="D941" s="6">
        <f t="shared" si="88"/>
        <v>3</v>
      </c>
      <c r="I941" s="17">
        <v>939</v>
      </c>
      <c r="J941" s="9">
        <f t="shared" si="89"/>
        <v>0.60153747597693785</v>
      </c>
      <c r="K941" s="8">
        <f t="shared" si="90"/>
        <v>28.232185347158385</v>
      </c>
      <c r="L941" s="9" cm="1">
        <f t="array" ref="L941">INDEX($J$3:$J$1562,MATCH(MIN(ABS($K$3:$K$1562-C941)),ABS($K$3:$K$1562-C941),0))</f>
        <v>1.7937219730941704E-2</v>
      </c>
      <c r="M941" s="8" cm="1">
        <f t="array" ref="M941">INDEX($H$3:$H$362,MATCH(MIN(ABS($F$3:$F$362-L941)),ABS($F$3:$F$362-L941),0))</f>
        <v>0.43353844494202987</v>
      </c>
      <c r="N941" s="8">
        <f t="shared" si="91"/>
        <v>0.87451315777225147</v>
      </c>
      <c r="O941" s="8" cm="1">
        <f t="array" ref="O941">INDEX($G$3:$G$362,MATCH(MIN(ABS($F$3:$F$362-L941)),ABS($F$3:$F$362-L941),0))</f>
        <v>0.17893382693136875</v>
      </c>
      <c r="P941" s="18">
        <f t="shared" si="92"/>
        <v>0.15647998602202481</v>
      </c>
    </row>
    <row r="942" spans="1:16" x14ac:dyDescent="0.25">
      <c r="A942" s="2">
        <v>54514</v>
      </c>
      <c r="C942" s="7">
        <v>25.622629685751114</v>
      </c>
      <c r="D942" s="6">
        <f t="shared" si="88"/>
        <v>4</v>
      </c>
      <c r="I942" s="17">
        <v>940</v>
      </c>
      <c r="J942" s="9">
        <f t="shared" si="89"/>
        <v>0.60217809096732866</v>
      </c>
      <c r="K942" s="8">
        <f t="shared" si="90"/>
        <v>28.262764556800217</v>
      </c>
      <c r="L942" s="9" cm="1">
        <f t="array" ref="L942">INDEX($J$3:$J$1562,MATCH(MIN(ABS($K$3:$K$1562-C942)),ABS($K$3:$K$1562-C942),0))</f>
        <v>0.56886611146700827</v>
      </c>
      <c r="M942" s="8" cm="1">
        <f t="array" ref="M942">INDEX($H$3:$H$362,MATCH(MIN(ABS($F$3:$F$362-L942)),ABS($F$3:$F$362-L942),0))</f>
        <v>23.252012772317848</v>
      </c>
      <c r="N942" s="8">
        <f t="shared" si="91"/>
        <v>1.1019531916073757</v>
      </c>
      <c r="O942" s="8" cm="1">
        <f t="array" ref="O942">INDEX($G$3:$G$362,MATCH(MIN(ABS($F$3:$F$362-L942)),ABS($F$3:$F$362-L942),0))</f>
        <v>14.794714182244702</v>
      </c>
      <c r="P942" s="18">
        <f t="shared" si="92"/>
        <v>16.303082512043456</v>
      </c>
    </row>
    <row r="943" spans="1:16" x14ac:dyDescent="0.25">
      <c r="A943" s="2">
        <v>54544</v>
      </c>
      <c r="C943" s="7">
        <v>42.585216878891408</v>
      </c>
      <c r="D943" s="6">
        <f t="shared" si="88"/>
        <v>5</v>
      </c>
      <c r="I943" s="17">
        <v>941</v>
      </c>
      <c r="J943" s="9">
        <f t="shared" si="89"/>
        <v>0.60281870595771936</v>
      </c>
      <c r="K943" s="8">
        <f t="shared" si="90"/>
        <v>28.320120449037478</v>
      </c>
      <c r="L943" s="9" cm="1">
        <f t="array" ref="L943">INDEX($J$3:$J$1562,MATCH(MIN(ABS($K$3:$K$1562-C943)),ABS($K$3:$K$1562-C943),0))</f>
        <v>0.74311338885329914</v>
      </c>
      <c r="M943" s="8" cm="1">
        <f t="array" ref="M943">INDEX($H$3:$H$362,MATCH(MIN(ABS($F$3:$F$362-L943)),ABS($F$3:$F$362-L943),0))</f>
        <v>35.694096930171234</v>
      </c>
      <c r="N943" s="8">
        <f t="shared" si="91"/>
        <v>1.1930604929493343</v>
      </c>
      <c r="O943" s="8" cm="1">
        <f t="array" ref="O943">INDEX($G$3:$G$362,MATCH(MIN(ABS($F$3:$F$362-L943)),ABS($F$3:$F$362-L943),0))</f>
        <v>29.950610239434624</v>
      </c>
      <c r="P943" s="18">
        <f t="shared" si="92"/>
        <v>35.732889816393254</v>
      </c>
    </row>
    <row r="944" spans="1:16" x14ac:dyDescent="0.25">
      <c r="A944" s="2">
        <v>54575</v>
      </c>
      <c r="C944" s="7">
        <v>93.547828548437067</v>
      </c>
      <c r="D944" s="6">
        <f t="shared" si="88"/>
        <v>6</v>
      </c>
      <c r="I944" s="17">
        <v>942</v>
      </c>
      <c r="J944" s="9">
        <f t="shared" si="89"/>
        <v>0.60345932094811017</v>
      </c>
      <c r="K944" s="8">
        <f t="shared" si="90"/>
        <v>28.392230296834303</v>
      </c>
      <c r="L944" s="9" cm="1">
        <f t="array" ref="L944">INDEX($J$3:$J$1562,MATCH(MIN(ABS($K$3:$K$1562-C944)),ABS($K$3:$K$1562-C944),0))</f>
        <v>0.95836002562459965</v>
      </c>
      <c r="M944" s="8" cm="1">
        <f t="array" ref="M944">INDEX($H$3:$H$362,MATCH(MIN(ABS($F$3:$F$362-L944)),ABS($F$3:$F$362-L944),0))</f>
        <v>85.462240773244986</v>
      </c>
      <c r="N944" s="8">
        <f t="shared" si="91"/>
        <v>1.0946100605604923</v>
      </c>
      <c r="O944" s="8" cm="1">
        <f t="array" ref="O944">INDEX($G$3:$G$362,MATCH(MIN(ABS($F$3:$F$362-L944)),ABS($F$3:$F$362-L944),0))</f>
        <v>82.298773437031699</v>
      </c>
      <c r="P944" s="18">
        <f t="shared" si="92"/>
        <v>90.085065375963495</v>
      </c>
    </row>
    <row r="945" spans="1:16" x14ac:dyDescent="0.25">
      <c r="A945" s="2">
        <v>54605</v>
      </c>
      <c r="C945" s="7">
        <v>52.073184017546474</v>
      </c>
      <c r="D945" s="6">
        <f t="shared" si="88"/>
        <v>7</v>
      </c>
      <c r="I945" s="17">
        <v>943</v>
      </c>
      <c r="J945" s="9">
        <f t="shared" si="89"/>
        <v>0.60409993593850098</v>
      </c>
      <c r="K945" s="8">
        <f t="shared" si="90"/>
        <v>28.404630478290827</v>
      </c>
      <c r="L945" s="9" cm="1">
        <f t="array" ref="L945">INDEX($J$3:$J$1562,MATCH(MIN(ABS($K$3:$K$1562-C945)),ABS($K$3:$K$1562-C945),0))</f>
        <v>0.81806534272901987</v>
      </c>
      <c r="M945" s="8" cm="1">
        <f t="array" ref="M945">INDEX($H$3:$H$362,MATCH(MIN(ABS($F$3:$F$362-L945)),ABS($F$3:$F$362-L945),0))</f>
        <v>47.496898462628856</v>
      </c>
      <c r="N945" s="8">
        <f t="shared" si="91"/>
        <v>1.096349144955608</v>
      </c>
      <c r="O945" s="8" cm="1">
        <f t="array" ref="O945">INDEX($G$3:$G$362,MATCH(MIN(ABS($F$3:$F$362-L945)),ABS($F$3:$F$362-L945),0))</f>
        <v>36.004730467755088</v>
      </c>
      <c r="P945" s="18">
        <f t="shared" si="92"/>
        <v>39.473755462680415</v>
      </c>
    </row>
    <row r="946" spans="1:16" x14ac:dyDescent="0.25">
      <c r="A946" s="2">
        <v>54636</v>
      </c>
      <c r="C946" s="7">
        <v>63.163403712687042</v>
      </c>
      <c r="D946" s="6">
        <f t="shared" si="88"/>
        <v>8</v>
      </c>
      <c r="I946" s="17">
        <v>944</v>
      </c>
      <c r="J946" s="9">
        <f t="shared" si="89"/>
        <v>0.60474055092889178</v>
      </c>
      <c r="K946" s="8">
        <f t="shared" si="90"/>
        <v>28.450564096082363</v>
      </c>
      <c r="L946" s="9" cm="1">
        <f t="array" ref="L946">INDEX($J$3:$J$1562,MATCH(MIN(ABS($K$3:$K$1562-C946)),ABS($K$3:$K$1562-C946),0))</f>
        <v>0.87636130685458036</v>
      </c>
      <c r="M946" s="8" cm="1">
        <f t="array" ref="M946">INDEX($H$3:$H$362,MATCH(MIN(ABS($F$3:$F$362-L946)),ABS($F$3:$F$362-L946),0))</f>
        <v>56.22607061125327</v>
      </c>
      <c r="N946" s="8">
        <f t="shared" si="91"/>
        <v>1.123382854715181</v>
      </c>
      <c r="O946" s="8" cm="1">
        <f t="array" ref="O946">INDEX($G$3:$G$362,MATCH(MIN(ABS($F$3:$F$362-L946)),ABS($F$3:$F$362-L946),0))</f>
        <v>40.815677844064965</v>
      </c>
      <c r="P946" s="18">
        <f t="shared" si="92"/>
        <v>45.851632693600862</v>
      </c>
    </row>
    <row r="947" spans="1:16" x14ac:dyDescent="0.25">
      <c r="A947" s="2">
        <v>54667</v>
      </c>
      <c r="C947" s="7">
        <v>2.2267628630041973</v>
      </c>
      <c r="D947" s="6">
        <f t="shared" si="88"/>
        <v>9</v>
      </c>
      <c r="I947" s="17">
        <v>945</v>
      </c>
      <c r="J947" s="9">
        <f t="shared" si="89"/>
        <v>0.60538116591928248</v>
      </c>
      <c r="K947" s="8">
        <f t="shared" si="90"/>
        <v>28.453079031282346</v>
      </c>
      <c r="L947" s="9" cm="1">
        <f t="array" ref="L947">INDEX($J$3:$J$1562,MATCH(MIN(ABS($K$3:$K$1562-C947)),ABS($K$3:$K$1562-C947),0))</f>
        <v>7.1748878923766815E-2</v>
      </c>
      <c r="M947" s="8" cm="1">
        <f t="array" ref="M947">INDEX($H$3:$H$362,MATCH(MIN(ABS($F$3:$F$362-L947)),ABS($F$3:$F$362-L947),0))</f>
        <v>1.820442630308045</v>
      </c>
      <c r="N947" s="8">
        <f t="shared" si="91"/>
        <v>1.2231985924364983</v>
      </c>
      <c r="O947" s="8" cm="1">
        <f t="array" ref="O947">INDEX($G$3:$G$362,MATCH(MIN(ABS($F$3:$F$362-L947)),ABS($F$3:$F$362-L947),0))</f>
        <v>1.0237569704430307</v>
      </c>
      <c r="P947" s="18">
        <f t="shared" si="92"/>
        <v>1.252258085242969</v>
      </c>
    </row>
    <row r="948" spans="1:16" x14ac:dyDescent="0.25">
      <c r="A948" s="2">
        <v>54697</v>
      </c>
      <c r="C948" s="7">
        <v>76.987581681377918</v>
      </c>
      <c r="D948" s="6">
        <f t="shared" si="88"/>
        <v>10</v>
      </c>
      <c r="I948" s="17">
        <v>946</v>
      </c>
      <c r="J948" s="9">
        <f t="shared" si="89"/>
        <v>0.60602178090967329</v>
      </c>
      <c r="K948" s="8">
        <f t="shared" si="90"/>
        <v>28.48482192130913</v>
      </c>
      <c r="L948" s="9" cm="1">
        <f t="array" ref="L948">INDEX($J$3:$J$1562,MATCH(MIN(ABS($K$3:$K$1562-C948)),ABS($K$3:$K$1562-C948),0))</f>
        <v>0.92248558616271625</v>
      </c>
      <c r="M948" s="8" cm="1">
        <f t="array" ref="M948">INDEX($H$3:$H$362,MATCH(MIN(ABS($F$3:$F$362-L948)),ABS($F$3:$F$362-L948),0))</f>
        <v>68.451011564826786</v>
      </c>
      <c r="N948" s="8">
        <f t="shared" si="91"/>
        <v>1.124710649578444</v>
      </c>
      <c r="O948" s="8" cm="1">
        <f t="array" ref="O948">INDEX($G$3:$G$362,MATCH(MIN(ABS($F$3:$F$362-L948)),ABS($F$3:$F$362-L948),0))</f>
        <v>54.282626774306422</v>
      </c>
      <c r="P948" s="18">
        <f t="shared" si="92"/>
        <v>61.052248420154413</v>
      </c>
    </row>
    <row r="949" spans="1:16" x14ac:dyDescent="0.25">
      <c r="A949" s="2">
        <v>54728</v>
      </c>
      <c r="C949" s="7">
        <v>23.93851702503289</v>
      </c>
      <c r="D949" s="6">
        <f t="shared" si="88"/>
        <v>11</v>
      </c>
      <c r="I949" s="17">
        <v>947</v>
      </c>
      <c r="J949" s="9">
        <f t="shared" si="89"/>
        <v>0.6066623959000641</v>
      </c>
      <c r="K949" s="8">
        <f t="shared" si="90"/>
        <v>28.511503162490325</v>
      </c>
      <c r="L949" s="9" cm="1">
        <f t="array" ref="L949">INDEX($J$3:$J$1562,MATCH(MIN(ABS($K$3:$K$1562-C949)),ABS($K$3:$K$1562-C949),0))</f>
        <v>0.54324151185137737</v>
      </c>
      <c r="M949" s="8" cm="1">
        <f t="array" ref="M949">INDEX($H$3:$H$362,MATCH(MIN(ABS($F$3:$F$362-L949)),ABS($F$3:$F$362-L949),0))</f>
        <v>21.045197798942375</v>
      </c>
      <c r="N949" s="8">
        <f t="shared" si="91"/>
        <v>1.1374812084795858</v>
      </c>
      <c r="O949" s="8" cm="1">
        <f t="array" ref="O949">INDEX($G$3:$G$362,MATCH(MIN(ABS($F$3:$F$362-L949)),ABS($F$3:$F$362-L949),0))</f>
        <v>14.170847830369199</v>
      </c>
      <c r="P949" s="18">
        <f t="shared" si="92"/>
        <v>16.119073115268673</v>
      </c>
    </row>
    <row r="950" spans="1:16" x14ac:dyDescent="0.25">
      <c r="A950" s="2">
        <v>54758</v>
      </c>
      <c r="C950" s="7">
        <v>7.9963819377252321</v>
      </c>
      <c r="D950" s="6">
        <f t="shared" si="88"/>
        <v>12</v>
      </c>
      <c r="I950" s="17">
        <v>948</v>
      </c>
      <c r="J950" s="9">
        <f t="shared" si="89"/>
        <v>0.6073030108904548</v>
      </c>
      <c r="K950" s="8">
        <f t="shared" si="90"/>
        <v>28.60585922161555</v>
      </c>
      <c r="L950" s="9" cm="1">
        <f t="array" ref="L950">INDEX($J$3:$J$1562,MATCH(MIN(ABS($K$3:$K$1562-C950)),ABS($K$3:$K$1562-C950),0))</f>
        <v>0.23638693145419604</v>
      </c>
      <c r="M950" s="8" cm="1">
        <f t="array" ref="M950">INDEX($H$3:$H$362,MATCH(MIN(ABS($F$3:$F$362-L950)),ABS($F$3:$F$362-L950),0))</f>
        <v>7.4613024662819196</v>
      </c>
      <c r="N950" s="8">
        <f t="shared" si="91"/>
        <v>1.0717139499251462</v>
      </c>
      <c r="O950" s="8" cm="1">
        <f t="array" ref="O950">INDEX($G$3:$G$362,MATCH(MIN(ABS($F$3:$F$362-L950)),ABS($F$3:$F$362-L950),0))</f>
        <v>3.2762328849396707</v>
      </c>
      <c r="P950" s="18">
        <f t="shared" si="92"/>
        <v>3.5111844859933514</v>
      </c>
    </row>
    <row r="951" spans="1:16" x14ac:dyDescent="0.25">
      <c r="A951" s="2">
        <v>54789</v>
      </c>
      <c r="C951" s="7">
        <v>16.23787869650814</v>
      </c>
      <c r="D951" s="6">
        <f t="shared" si="88"/>
        <v>1</v>
      </c>
      <c r="I951" s="17">
        <v>949</v>
      </c>
      <c r="J951" s="9">
        <f t="shared" si="89"/>
        <v>0.60794362588084561</v>
      </c>
      <c r="K951" s="8">
        <f t="shared" si="90"/>
        <v>28.609672439311407</v>
      </c>
      <c r="L951" s="9" cm="1">
        <f t="array" ref="L951">INDEX($J$3:$J$1562,MATCH(MIN(ABS($K$3:$K$1562-C951)),ABS($K$3:$K$1562-C951),0))</f>
        <v>0.40935297885970534</v>
      </c>
      <c r="M951" s="8" cm="1">
        <f t="array" ref="M951">INDEX($H$3:$H$362,MATCH(MIN(ABS($F$3:$F$362-L951)),ABS($F$3:$F$362-L951),0))</f>
        <v>16.182848624318623</v>
      </c>
      <c r="N951" s="8">
        <f t="shared" si="91"/>
        <v>1.0034005182565213</v>
      </c>
      <c r="O951" s="8" cm="1">
        <f t="array" ref="O951">INDEX($G$3:$G$362,MATCH(MIN(ABS($F$3:$F$362-L951)),ABS($F$3:$F$362-L951),0))</f>
        <v>8.0914284853817637</v>
      </c>
      <c r="P951" s="18">
        <f t="shared" si="92"/>
        <v>8.1189435356676416</v>
      </c>
    </row>
    <row r="952" spans="1:16" x14ac:dyDescent="0.25">
      <c r="A952" s="2">
        <v>54820</v>
      </c>
      <c r="C952" s="7">
        <v>3.7259886091699626</v>
      </c>
      <c r="D952" s="6">
        <f t="shared" si="88"/>
        <v>2</v>
      </c>
      <c r="I952" s="17">
        <v>950</v>
      </c>
      <c r="J952" s="9">
        <f t="shared" si="89"/>
        <v>0.60858424087123641</v>
      </c>
      <c r="K952" s="8">
        <f t="shared" si="90"/>
        <v>28.68851903963078</v>
      </c>
      <c r="L952" s="9" cm="1">
        <f t="array" ref="L952">INDEX($J$3:$J$1562,MATCH(MIN(ABS($K$3:$K$1562-C952)),ABS($K$3:$K$1562-C952),0))</f>
        <v>0.1159513132607303</v>
      </c>
      <c r="M952" s="8" cm="1">
        <f t="array" ref="M952">INDEX($H$3:$H$362,MATCH(MIN(ABS($F$3:$F$362-L952)),ABS($F$3:$F$362-L952),0))</f>
        <v>3.1626718339511255</v>
      </c>
      <c r="N952" s="8">
        <f t="shared" si="91"/>
        <v>1.1781142036842582</v>
      </c>
      <c r="O952" s="8" cm="1">
        <f t="array" ref="O952">INDEX($G$3:$G$362,MATCH(MIN(ABS($F$3:$F$362-L952)),ABS($F$3:$F$362-L952),0))</f>
        <v>1.397423297938257</v>
      </c>
      <c r="P952" s="18">
        <f t="shared" si="92"/>
        <v>1.6463242358603596</v>
      </c>
    </row>
    <row r="953" spans="1:16" x14ac:dyDescent="0.25">
      <c r="A953" s="2">
        <v>54848</v>
      </c>
      <c r="C953" s="7">
        <v>1.8882096197893514</v>
      </c>
      <c r="D953" s="6">
        <f t="shared" si="88"/>
        <v>3</v>
      </c>
      <c r="I953" s="17">
        <v>951</v>
      </c>
      <c r="J953" s="9">
        <f t="shared" si="89"/>
        <v>0.60922485586162711</v>
      </c>
      <c r="K953" s="8">
        <f t="shared" si="90"/>
        <v>28.784447908294819</v>
      </c>
      <c r="L953" s="9" cm="1">
        <f t="array" ref="L953">INDEX($J$3:$J$1562,MATCH(MIN(ABS($K$3:$K$1562-C953)),ABS($K$3:$K$1562-C953),0))</f>
        <v>6.3420884048686746E-2</v>
      </c>
      <c r="M953" s="8" cm="1">
        <f t="array" ref="M953">INDEX($H$3:$H$362,MATCH(MIN(ABS($F$3:$F$362-L953)),ABS($F$3:$F$362-L953),0))</f>
        <v>1.7153259645180177</v>
      </c>
      <c r="N953" s="8">
        <f t="shared" si="91"/>
        <v>1.1007876396950078</v>
      </c>
      <c r="O953" s="8" cm="1">
        <f t="array" ref="O953">INDEX($G$3:$G$362,MATCH(MIN(ABS($F$3:$F$362-L953)),ABS($F$3:$F$362-L953),0))</f>
        <v>0.93986684019949518</v>
      </c>
      <c r="P953" s="18">
        <f t="shared" si="92"/>
        <v>1.0345938006508073</v>
      </c>
    </row>
    <row r="954" spans="1:16" x14ac:dyDescent="0.25">
      <c r="A954" s="2">
        <v>54879</v>
      </c>
      <c r="C954" s="7">
        <v>48.635467356723389</v>
      </c>
      <c r="D954" s="6">
        <f t="shared" si="88"/>
        <v>4</v>
      </c>
      <c r="I954" s="17">
        <v>952</v>
      </c>
      <c r="J954" s="9">
        <f t="shared" si="89"/>
        <v>0.60986547085201792</v>
      </c>
      <c r="K954" s="8">
        <f t="shared" si="90"/>
        <v>28.820330226474507</v>
      </c>
      <c r="L954" s="9" cm="1">
        <f t="array" ref="L954">INDEX($J$3:$J$1562,MATCH(MIN(ABS($K$3:$K$1562-C954)),ABS($K$3:$K$1562-C954),0))</f>
        <v>0.79628443305573349</v>
      </c>
      <c r="M954" s="8" cm="1">
        <f t="array" ref="M954">INDEX($H$3:$H$362,MATCH(MIN(ABS($F$3:$F$362-L954)),ABS($F$3:$F$362-L954),0))</f>
        <v>42.178855057024244</v>
      </c>
      <c r="N954" s="8">
        <f t="shared" si="91"/>
        <v>1.1530769929854674</v>
      </c>
      <c r="O954" s="8" cm="1">
        <f t="array" ref="O954">INDEX($G$3:$G$362,MATCH(MIN(ABS($F$3:$F$362-L954)),ABS($F$3:$F$362-L954),0))</f>
        <v>32.992193902119723</v>
      </c>
      <c r="P954" s="18">
        <f t="shared" si="92"/>
        <v>38.042539736649687</v>
      </c>
    </row>
    <row r="955" spans="1:16" x14ac:dyDescent="0.25">
      <c r="A955" s="2">
        <v>54909</v>
      </c>
      <c r="C955" s="7">
        <v>0.99896652168286071</v>
      </c>
      <c r="D955" s="6">
        <f t="shared" si="88"/>
        <v>5</v>
      </c>
      <c r="I955" s="17">
        <v>953</v>
      </c>
      <c r="J955" s="9">
        <f t="shared" si="89"/>
        <v>0.61050608584240873</v>
      </c>
      <c r="K955" s="8">
        <f t="shared" si="90"/>
        <v>28.836485143357898</v>
      </c>
      <c r="L955" s="9" cm="1">
        <f t="array" ref="L955">INDEX($J$3:$J$1562,MATCH(MIN(ABS($K$3:$K$1562-C955)),ABS($K$3:$K$1562-C955),0))</f>
        <v>3.3311979500320305E-2</v>
      </c>
      <c r="M955" s="8" cm="1">
        <f t="array" ref="M955">INDEX($H$3:$H$362,MATCH(MIN(ABS($F$3:$F$362-L955)),ABS($F$3:$F$362-L955),0))</f>
        <v>0.97774830288323766</v>
      </c>
      <c r="N955" s="8">
        <f t="shared" si="91"/>
        <v>1.0217011052200793</v>
      </c>
      <c r="O955" s="8" cm="1">
        <f t="array" ref="O955">INDEX($G$3:$G$362,MATCH(MIN(ABS($F$3:$F$362-L955)),ABS($F$3:$F$362-L955),0))</f>
        <v>0.52395768148549593</v>
      </c>
      <c r="P955" s="18">
        <f t="shared" si="92"/>
        <v>0.53532814226228143</v>
      </c>
    </row>
    <row r="956" spans="1:16" x14ac:dyDescent="0.25">
      <c r="A956" s="2">
        <v>54940</v>
      </c>
      <c r="C956" s="7">
        <v>30.42470290673079</v>
      </c>
      <c r="D956" s="6">
        <f t="shared" si="88"/>
        <v>6</v>
      </c>
      <c r="I956" s="17">
        <v>954</v>
      </c>
      <c r="J956" s="9">
        <f t="shared" si="89"/>
        <v>0.61114670083279954</v>
      </c>
      <c r="K956" s="8">
        <f t="shared" si="90"/>
        <v>28.85825655367908</v>
      </c>
      <c r="L956" s="9" cm="1">
        <f t="array" ref="L956">INDEX($J$3:$J$1562,MATCH(MIN(ABS($K$3:$K$1562-C956)),ABS($K$3:$K$1562-C956),0))</f>
        <v>0.63484945547725813</v>
      </c>
      <c r="M956" s="8" cm="1">
        <f t="array" ref="M956">INDEX($H$3:$H$362,MATCH(MIN(ABS($F$3:$F$362-L956)),ABS($F$3:$F$362-L956),0))</f>
        <v>26.590449836721191</v>
      </c>
      <c r="N956" s="8">
        <f t="shared" si="91"/>
        <v>1.1441966229813278</v>
      </c>
      <c r="O956" s="8" cm="1">
        <f t="array" ref="O956">INDEX($G$3:$G$362,MATCH(MIN(ABS($F$3:$F$362-L956)),ABS($F$3:$F$362-L956),0))</f>
        <v>18.649691421074362</v>
      </c>
      <c r="P956" s="18">
        <f t="shared" si="92"/>
        <v>21.338913943637127</v>
      </c>
    </row>
    <row r="957" spans="1:16" x14ac:dyDescent="0.25">
      <c r="A957" s="2">
        <v>54970</v>
      </c>
      <c r="C957" s="7">
        <v>78.520655730417417</v>
      </c>
      <c r="D957" s="6">
        <f t="shared" si="88"/>
        <v>7</v>
      </c>
      <c r="I957" s="17">
        <v>955</v>
      </c>
      <c r="J957" s="9">
        <f t="shared" si="89"/>
        <v>0.61178731582319024</v>
      </c>
      <c r="K957" s="8">
        <f t="shared" si="90"/>
        <v>28.901847946085368</v>
      </c>
      <c r="L957" s="9" cm="1">
        <f t="array" ref="L957">INDEX($J$3:$J$1562,MATCH(MIN(ABS($K$3:$K$1562-C957)),ABS($K$3:$K$1562-C957),0))</f>
        <v>0.92504804612427927</v>
      </c>
      <c r="M957" s="8" cm="1">
        <f t="array" ref="M957">INDEX($H$3:$H$362,MATCH(MIN(ABS($F$3:$F$362-L957)),ABS($F$3:$F$362-L957),0))</f>
        <v>69.650640006434756</v>
      </c>
      <c r="N957" s="8">
        <f t="shared" si="91"/>
        <v>1.1273500964695111</v>
      </c>
      <c r="O957" s="8" cm="1">
        <f t="array" ref="O957">INDEX($G$3:$G$362,MATCH(MIN(ABS($F$3:$F$362-L957)),ABS($F$3:$F$362-L957),0))</f>
        <v>57.033222256123082</v>
      </c>
      <c r="P957" s="18">
        <f t="shared" si="92"/>
        <v>64.296408612407419</v>
      </c>
    </row>
    <row r="958" spans="1:16" x14ac:dyDescent="0.25">
      <c r="A958" s="2">
        <v>55001</v>
      </c>
      <c r="C958" s="7">
        <v>33.143231298237311</v>
      </c>
      <c r="D958" s="6">
        <f t="shared" si="88"/>
        <v>8</v>
      </c>
      <c r="I958" s="17">
        <v>956</v>
      </c>
      <c r="J958" s="9">
        <f t="shared" si="89"/>
        <v>0.61242793081358105</v>
      </c>
      <c r="K958" s="8">
        <f t="shared" si="90"/>
        <v>28.97837460358879</v>
      </c>
      <c r="L958" s="9" cm="1">
        <f t="array" ref="L958">INDEX($J$3:$J$1562,MATCH(MIN(ABS($K$3:$K$1562-C958)),ABS($K$3:$K$1562-C958),0))</f>
        <v>0.65727098014093532</v>
      </c>
      <c r="M958" s="8" cm="1">
        <f t="array" ref="M958">INDEX($H$3:$H$362,MATCH(MIN(ABS($F$3:$F$362-L958)),ABS($F$3:$F$362-L958),0))</f>
        <v>27.863117437485638</v>
      </c>
      <c r="N958" s="8">
        <f t="shared" si="91"/>
        <v>1.1895019059729501</v>
      </c>
      <c r="O958" s="8" cm="1">
        <f t="array" ref="O958">INDEX($G$3:$G$362,MATCH(MIN(ABS($F$3:$F$362-L958)),ABS($F$3:$F$362-L958),0))</f>
        <v>20.378759916245254</v>
      </c>
      <c r="P958" s="18">
        <f t="shared" si="92"/>
        <v>24.240573761738887</v>
      </c>
    </row>
    <row r="959" spans="1:16" x14ac:dyDescent="0.25">
      <c r="A959" s="2">
        <v>55032</v>
      </c>
      <c r="C959" s="7">
        <v>83.036563458838557</v>
      </c>
      <c r="D959" s="6">
        <f t="shared" si="88"/>
        <v>9</v>
      </c>
      <c r="I959" s="17">
        <v>957</v>
      </c>
      <c r="J959" s="9">
        <f t="shared" si="89"/>
        <v>0.61306854580397185</v>
      </c>
      <c r="K959" s="8">
        <f t="shared" si="90"/>
        <v>29.02520176228343</v>
      </c>
      <c r="L959" s="9" cm="1">
        <f t="array" ref="L959">INDEX($J$3:$J$1562,MATCH(MIN(ABS($K$3:$K$1562-C959)),ABS($K$3:$K$1562-C959),0))</f>
        <v>0.93657911595131327</v>
      </c>
      <c r="M959" s="8" cm="1">
        <f t="array" ref="M959">INDEX($H$3:$H$362,MATCH(MIN(ABS($F$3:$F$362-L959)),ABS($F$3:$F$362-L959),0))</f>
        <v>73.844764386200211</v>
      </c>
      <c r="N959" s="8">
        <f t="shared" si="91"/>
        <v>1.1244746211737668</v>
      </c>
      <c r="O959" s="8" cm="1">
        <f t="array" ref="O959">INDEX($G$3:$G$362,MATCH(MIN(ABS($F$3:$F$362-L959)),ABS($F$3:$F$362-L959),0))</f>
        <v>62.335303490321422</v>
      </c>
      <c r="P959" s="18">
        <f t="shared" si="92"/>
        <v>70.094466778030963</v>
      </c>
    </row>
    <row r="960" spans="1:16" x14ac:dyDescent="0.25">
      <c r="A960" s="2">
        <v>55062</v>
      </c>
      <c r="C960" s="7">
        <v>0.41443210031560146</v>
      </c>
      <c r="D960" s="6">
        <f t="shared" si="88"/>
        <v>10</v>
      </c>
      <c r="I960" s="17">
        <v>958</v>
      </c>
      <c r="J960" s="9">
        <f t="shared" si="89"/>
        <v>0.61370916079436255</v>
      </c>
      <c r="K960" s="8">
        <f t="shared" si="90"/>
        <v>29.06391951070384</v>
      </c>
      <c r="L960" s="9" cm="1">
        <f t="array" ref="L960">INDEX($J$3:$J$1562,MATCH(MIN(ABS($K$3:$K$1562-C960)),ABS($K$3:$K$1562-C960),0))</f>
        <v>1.9859064702114029E-2</v>
      </c>
      <c r="M960" s="8" cm="1">
        <f t="array" ref="M960">INDEX($H$3:$H$362,MATCH(MIN(ABS($F$3:$F$362-L960)),ABS($F$3:$F$362-L960),0))</f>
        <v>0.57264832895302953</v>
      </c>
      <c r="N960" s="8">
        <f t="shared" si="91"/>
        <v>0.72371135889509342</v>
      </c>
      <c r="O960" s="8" cm="1">
        <f t="array" ref="O960">INDEX($G$3:$G$362,MATCH(MIN(ABS($F$3:$F$362-L960)),ABS($F$3:$F$362-L960),0))</f>
        <v>0.22072154042061606</v>
      </c>
      <c r="P960" s="18">
        <f t="shared" si="92"/>
        <v>0.15973868595522234</v>
      </c>
    </row>
    <row r="961" spans="1:16" x14ac:dyDescent="0.25">
      <c r="A961" s="2">
        <v>55093</v>
      </c>
      <c r="C961" s="7">
        <v>8.7701476917611263</v>
      </c>
      <c r="D961" s="6">
        <f t="shared" si="88"/>
        <v>11</v>
      </c>
      <c r="I961" s="17">
        <v>959</v>
      </c>
      <c r="J961" s="9">
        <f t="shared" si="89"/>
        <v>0.61434977578475336</v>
      </c>
      <c r="K961" s="8">
        <f t="shared" si="90"/>
        <v>29.094825329859454</v>
      </c>
      <c r="L961" s="9" cm="1">
        <f t="array" ref="L961">INDEX($J$3:$J$1562,MATCH(MIN(ABS($K$3:$K$1562-C961)),ABS($K$3:$K$1562-C961),0))</f>
        <v>0.2556053811659193</v>
      </c>
      <c r="M961" s="8" cm="1">
        <f t="array" ref="M961">INDEX($H$3:$H$362,MATCH(MIN(ABS($F$3:$F$362-L961)),ABS($F$3:$F$362-L961),0))</f>
        <v>8.9854832532117275</v>
      </c>
      <c r="N961" s="8">
        <f t="shared" si="91"/>
        <v>0.9760351719120246</v>
      </c>
      <c r="O961" s="8" cm="1">
        <f t="array" ref="O961">INDEX($G$3:$G$362,MATCH(MIN(ABS($F$3:$F$362-L961)),ABS($F$3:$F$362-L961),0))</f>
        <v>3.445533157820317</v>
      </c>
      <c r="P961" s="18">
        <f t="shared" si="92"/>
        <v>3.3629615480217341</v>
      </c>
    </row>
    <row r="962" spans="1:16" x14ac:dyDescent="0.25">
      <c r="A962" s="2">
        <v>55123</v>
      </c>
      <c r="C962" s="7">
        <v>70.739178979278336</v>
      </c>
      <c r="D962" s="6">
        <f t="shared" si="88"/>
        <v>12</v>
      </c>
      <c r="I962" s="17">
        <v>960</v>
      </c>
      <c r="J962" s="9">
        <f t="shared" si="89"/>
        <v>0.61499039077514417</v>
      </c>
      <c r="K962" s="8">
        <f t="shared" si="90"/>
        <v>29.10413423900302</v>
      </c>
      <c r="L962" s="9" cm="1">
        <f t="array" ref="L962">INDEX($J$3:$J$1562,MATCH(MIN(ABS($K$3:$K$1562-C962)),ABS($K$3:$K$1562-C962),0))</f>
        <v>0.89686098654708524</v>
      </c>
      <c r="M962" s="8" cm="1">
        <f t="array" ref="M962">INDEX($H$3:$H$362,MATCH(MIN(ABS($F$3:$F$362-L962)),ABS($F$3:$F$362-L962),0))</f>
        <v>62.915670317375771</v>
      </c>
      <c r="N962" s="8">
        <f t="shared" si="91"/>
        <v>1.1243491267348367</v>
      </c>
      <c r="O962" s="8" cm="1">
        <f t="array" ref="O962">INDEX($G$3:$G$362,MATCH(MIN(ABS($F$3:$F$362-L962)),ABS($F$3:$F$362-L962),0))</f>
        <v>46.824538590188126</v>
      </c>
      <c r="P962" s="18">
        <f t="shared" si="92"/>
        <v>52.647129073639682</v>
      </c>
    </row>
    <row r="963" spans="1:16" x14ac:dyDescent="0.25">
      <c r="A963" s="2">
        <v>55154</v>
      </c>
      <c r="C963" s="7">
        <v>45.74198747192208</v>
      </c>
      <c r="D963" s="6">
        <f t="shared" ref="D963:D1026" si="93">MONTH(A963)</f>
        <v>1</v>
      </c>
      <c r="I963" s="17">
        <v>961</v>
      </c>
      <c r="J963" s="9">
        <f t="shared" si="89"/>
        <v>0.61563100576553487</v>
      </c>
      <c r="K963" s="8">
        <f t="shared" si="90"/>
        <v>29.113490195108742</v>
      </c>
      <c r="L963" s="9" cm="1">
        <f t="array" ref="L963">INDEX($J$3:$J$1562,MATCH(MIN(ABS($K$3:$K$1562-C963)),ABS($K$3:$K$1562-C963),0))</f>
        <v>0.76681614349775784</v>
      </c>
      <c r="M963" s="8" cm="1">
        <f t="array" ref="M963">INDEX($H$3:$H$362,MATCH(MIN(ABS($F$3:$F$362-L963)),ABS($F$3:$F$362-L963),0))</f>
        <v>39.485949008393334</v>
      </c>
      <c r="N963" s="8">
        <f t="shared" si="91"/>
        <v>1.1584370800407742</v>
      </c>
      <c r="O963" s="8" cm="1">
        <f t="array" ref="O963">INDEX($G$3:$G$362,MATCH(MIN(ABS($F$3:$F$362-L963)),ABS($F$3:$F$362-L963),0))</f>
        <v>31.752845194126909</v>
      </c>
      <c r="P963" s="18">
        <f t="shared" si="92"/>
        <v>36.783673269671105</v>
      </c>
    </row>
    <row r="964" spans="1:16" x14ac:dyDescent="0.25">
      <c r="A964" s="2">
        <v>55185</v>
      </c>
      <c r="C964" s="7">
        <v>1.7146054589366084</v>
      </c>
      <c r="D964" s="6">
        <f t="shared" si="93"/>
        <v>2</v>
      </c>
      <c r="I964" s="17">
        <v>962</v>
      </c>
      <c r="J964" s="9">
        <f t="shared" ref="J964:J1027" si="94">I964/($I$1+1)</f>
        <v>0.61627162075592568</v>
      </c>
      <c r="K964" s="8">
        <f t="shared" ref="K964:K1027" si="95">_xlfn.PERCENTILE.EXC($C$3:$C$1562,J964)</f>
        <v>29.119754512272845</v>
      </c>
      <c r="L964" s="9" cm="1">
        <f t="array" ref="L964">INDEX($J$3:$J$1562,MATCH(MIN(ABS($K$3:$K$1562-C964)),ABS($K$3:$K$1562-C964),0))</f>
        <v>5.5092889173606663E-2</v>
      </c>
      <c r="M964" s="8" cm="1">
        <f t="array" ref="M964">INDEX($H$3:$H$362,MATCH(MIN(ABS($F$3:$F$362-L964)),ABS($F$3:$F$362-L964),0))</f>
        <v>1.435405762693561</v>
      </c>
      <c r="N964" s="8">
        <f t="shared" ref="N964:N1027" si="96">C964/M964</f>
        <v>1.1945092485341042</v>
      </c>
      <c r="O964" s="8" cm="1">
        <f t="array" ref="O964">INDEX($G$3:$G$362,MATCH(MIN(ABS($F$3:$F$362-L964)),ABS($F$3:$F$362-L964),0))</f>
        <v>0.74003341986399751</v>
      </c>
      <c r="P964" s="18">
        <f t="shared" ref="P964:P1027" si="97">N964*O964</f>
        <v>0.88397676425186689</v>
      </c>
    </row>
    <row r="965" spans="1:16" x14ac:dyDescent="0.25">
      <c r="A965" s="2">
        <v>55213</v>
      </c>
      <c r="C965" s="7">
        <v>4.9890284225991266</v>
      </c>
      <c r="D965" s="6">
        <f t="shared" si="93"/>
        <v>3</v>
      </c>
      <c r="I965" s="17">
        <v>963</v>
      </c>
      <c r="J965" s="9">
        <f t="shared" si="94"/>
        <v>0.61691223574631648</v>
      </c>
      <c r="K965" s="8">
        <f t="shared" si="95"/>
        <v>29.12452606611938</v>
      </c>
      <c r="L965" s="9" cm="1">
        <f t="array" ref="L965">INDEX($J$3:$J$1562,MATCH(MIN(ABS($K$3:$K$1562-C965)),ABS($K$3:$K$1562-C965),0))</f>
        <v>0.15118513773222295</v>
      </c>
      <c r="M965" s="8" cm="1">
        <f t="array" ref="M965">INDEX($H$3:$H$362,MATCH(MIN(ABS($F$3:$F$362-L965)),ABS($F$3:$F$362-L965),0))</f>
        <v>4.1294710444043279</v>
      </c>
      <c r="N965" s="8">
        <f t="shared" si="96"/>
        <v>1.2081519325240333</v>
      </c>
      <c r="O965" s="8" cm="1">
        <f t="array" ref="O965">INDEX($G$3:$G$362,MATCH(MIN(ABS($F$3:$F$362-L965)),ABS($F$3:$F$362-L965),0))</f>
        <v>1.8221187904865428</v>
      </c>
      <c r="P965" s="18">
        <f t="shared" si="97"/>
        <v>2.2013963380146708</v>
      </c>
    </row>
    <row r="966" spans="1:16" x14ac:dyDescent="0.25">
      <c r="A966" s="2">
        <v>55244</v>
      </c>
      <c r="C966" s="7">
        <v>2.5735829316038767</v>
      </c>
      <c r="D966" s="6">
        <f t="shared" si="93"/>
        <v>4</v>
      </c>
      <c r="I966" s="17">
        <v>964</v>
      </c>
      <c r="J966" s="9">
        <f t="shared" si="94"/>
        <v>0.61755285073670729</v>
      </c>
      <c r="K966" s="8">
        <f t="shared" si="95"/>
        <v>29.130203189930953</v>
      </c>
      <c r="L966" s="9" cm="1">
        <f t="array" ref="L966">INDEX($J$3:$J$1562,MATCH(MIN(ABS($K$3:$K$1562-C966)),ABS($K$3:$K$1562-C966),0))</f>
        <v>8.6483023702754638E-2</v>
      </c>
      <c r="M966" s="8" cm="1">
        <f t="array" ref="M966">INDEX($H$3:$H$362,MATCH(MIN(ABS($F$3:$F$362-L966)),ABS($F$3:$F$362-L966),0))</f>
        <v>2.5401701375614603</v>
      </c>
      <c r="N966" s="8">
        <f t="shared" si="96"/>
        <v>1.0131537622414901</v>
      </c>
      <c r="O966" s="8" cm="1">
        <f t="array" ref="O966">INDEX($G$3:$G$362,MATCH(MIN(ABS($F$3:$F$362-L966)),ABS($F$3:$F$362-L966),0))</f>
        <v>1.083515159735954</v>
      </c>
      <c r="P966" s="18">
        <f t="shared" si="97"/>
        <v>1.097767460532171</v>
      </c>
    </row>
    <row r="967" spans="1:16" x14ac:dyDescent="0.25">
      <c r="A967" s="2">
        <v>55274</v>
      </c>
      <c r="C967" s="7">
        <v>21.525337755055439</v>
      </c>
      <c r="D967" s="6">
        <f t="shared" si="93"/>
        <v>5</v>
      </c>
      <c r="I967" s="17">
        <v>965</v>
      </c>
      <c r="J967" s="9">
        <f t="shared" si="94"/>
        <v>0.61819346572709799</v>
      </c>
      <c r="K967" s="8">
        <f t="shared" si="95"/>
        <v>29.230919310902497</v>
      </c>
      <c r="L967" s="9" cm="1">
        <f t="array" ref="L967">INDEX($J$3:$J$1562,MATCH(MIN(ABS($K$3:$K$1562-C967)),ABS($K$3:$K$1562-C967),0))</f>
        <v>0.5124919923126201</v>
      </c>
      <c r="M967" s="8" cm="1">
        <f t="array" ref="M967">INDEX($H$3:$H$362,MATCH(MIN(ABS($F$3:$F$362-L967)),ABS($F$3:$F$362-L967),0))</f>
        <v>19.759300601592305</v>
      </c>
      <c r="N967" s="8">
        <f t="shared" si="96"/>
        <v>1.0893775133579788</v>
      </c>
      <c r="O967" s="8" cm="1">
        <f t="array" ref="O967">INDEX($G$3:$G$362,MATCH(MIN(ABS($F$3:$F$362-L967)),ABS($F$3:$F$362-L967),0))</f>
        <v>12.454588278655519</v>
      </c>
      <c r="P967" s="18">
        <f t="shared" si="97"/>
        <v>13.567748408899179</v>
      </c>
    </row>
    <row r="968" spans="1:16" x14ac:dyDescent="0.25">
      <c r="A968" s="2">
        <v>55305</v>
      </c>
      <c r="C968" s="7">
        <v>48.166552592695112</v>
      </c>
      <c r="D968" s="6">
        <f t="shared" si="93"/>
        <v>6</v>
      </c>
      <c r="I968" s="17">
        <v>966</v>
      </c>
      <c r="J968" s="9">
        <f t="shared" si="94"/>
        <v>0.6188340807174888</v>
      </c>
      <c r="K968" s="8">
        <f t="shared" si="95"/>
        <v>29.300102476638962</v>
      </c>
      <c r="L968" s="9" cm="1">
        <f t="array" ref="L968">INDEX($J$3:$J$1562,MATCH(MIN(ABS($K$3:$K$1562-C968)),ABS($K$3:$K$1562-C968),0))</f>
        <v>0.79500320307495198</v>
      </c>
      <c r="M968" s="8" cm="1">
        <f t="array" ref="M968">INDEX($H$3:$H$362,MATCH(MIN(ABS($F$3:$F$362-L968)),ABS($F$3:$F$362-L968),0))</f>
        <v>42.178855057024244</v>
      </c>
      <c r="N968" s="8">
        <f t="shared" si="96"/>
        <v>1.1419596982321052</v>
      </c>
      <c r="O968" s="8" cm="1">
        <f t="array" ref="O968">INDEX($G$3:$G$362,MATCH(MIN(ABS($F$3:$F$362-L968)),ABS($F$3:$F$362-L968),0))</f>
        <v>32.992193902119723</v>
      </c>
      <c r="P968" s="18">
        <f t="shared" si="97"/>
        <v>37.675755792479741</v>
      </c>
    </row>
    <row r="969" spans="1:16" x14ac:dyDescent="0.25">
      <c r="A969" s="2">
        <v>55335</v>
      </c>
      <c r="C969" s="7">
        <v>37.792966385398017</v>
      </c>
      <c r="D969" s="6">
        <f t="shared" si="93"/>
        <v>7</v>
      </c>
      <c r="I969" s="17">
        <v>967</v>
      </c>
      <c r="J969" s="9">
        <f t="shared" si="94"/>
        <v>0.61947469570787961</v>
      </c>
      <c r="K969" s="8">
        <f t="shared" si="95"/>
        <v>29.392111715064249</v>
      </c>
      <c r="L969" s="9" cm="1">
        <f t="array" ref="L969">INDEX($J$3:$J$1562,MATCH(MIN(ABS($K$3:$K$1562-C969)),ABS($K$3:$K$1562-C969),0))</f>
        <v>0.70467648942985261</v>
      </c>
      <c r="M969" s="8" cm="1">
        <f t="array" ref="M969">INDEX($H$3:$H$362,MATCH(MIN(ABS($F$3:$F$362-L969)),ABS($F$3:$F$362-L969),0))</f>
        <v>32.110092631450165</v>
      </c>
      <c r="N969" s="8">
        <f t="shared" si="96"/>
        <v>1.1769809205838844</v>
      </c>
      <c r="O969" s="8" cm="1">
        <f t="array" ref="O969">INDEX($G$3:$G$362,MATCH(MIN(ABS($F$3:$F$362-L969)),ABS($F$3:$F$362-L969),0))</f>
        <v>23.495463172815224</v>
      </c>
      <c r="P969" s="18">
        <f t="shared" si="97"/>
        <v>27.653711874684817</v>
      </c>
    </row>
    <row r="970" spans="1:16" x14ac:dyDescent="0.25">
      <c r="A970" s="2">
        <v>55366</v>
      </c>
      <c r="C970" s="7">
        <v>32.812778794850857</v>
      </c>
      <c r="D970" s="6">
        <f t="shared" si="93"/>
        <v>8</v>
      </c>
      <c r="I970" s="17">
        <v>968</v>
      </c>
      <c r="J970" s="9">
        <f t="shared" si="94"/>
        <v>0.62011531069827031</v>
      </c>
      <c r="K970" s="8">
        <f t="shared" si="95"/>
        <v>29.486958351819737</v>
      </c>
      <c r="L970" s="9" cm="1">
        <f t="array" ref="L970">INDEX($J$3:$J$1562,MATCH(MIN(ABS($K$3:$K$1562-C970)),ABS($K$3:$K$1562-C970),0))</f>
        <v>0.65406790518898139</v>
      </c>
      <c r="M970" s="8" cm="1">
        <f t="array" ref="M970">INDEX($H$3:$H$362,MATCH(MIN(ABS($F$3:$F$362-L970)),ABS($F$3:$F$362-L970),0))</f>
        <v>27.66771930376769</v>
      </c>
      <c r="N970" s="8">
        <f t="shared" si="96"/>
        <v>1.1859589304992888</v>
      </c>
      <c r="O970" s="8" cm="1">
        <f t="array" ref="O970">INDEX($G$3:$G$362,MATCH(MIN(ABS($F$3:$F$362-L970)),ABS($F$3:$F$362-L970),0))</f>
        <v>20.054852019118496</v>
      </c>
      <c r="P970" s="18">
        <f t="shared" si="97"/>
        <v>23.784230851915275</v>
      </c>
    </row>
    <row r="971" spans="1:16" x14ac:dyDescent="0.25">
      <c r="A971" s="2">
        <v>55397</v>
      </c>
      <c r="C971" s="7">
        <v>5.4621739541583851</v>
      </c>
      <c r="D971" s="6">
        <f t="shared" si="93"/>
        <v>9</v>
      </c>
      <c r="I971" s="17">
        <v>969</v>
      </c>
      <c r="J971" s="9">
        <f t="shared" si="94"/>
        <v>0.62075592568866111</v>
      </c>
      <c r="K971" s="8">
        <f t="shared" si="95"/>
        <v>29.58962694076914</v>
      </c>
      <c r="L971" s="9" cm="1">
        <f t="array" ref="L971">INDEX($J$3:$J$1562,MATCH(MIN(ABS($K$3:$K$1562-C971)),ABS($K$3:$K$1562-C971),0))</f>
        <v>0.16591928251121077</v>
      </c>
      <c r="M971" s="8" cm="1">
        <f t="array" ref="M971">INDEX($H$3:$H$362,MATCH(MIN(ABS($F$3:$F$362-L971)),ABS($F$3:$F$362-L971),0))</f>
        <v>4.9473318327815061</v>
      </c>
      <c r="N971" s="8">
        <f t="shared" si="96"/>
        <v>1.1040646026541994</v>
      </c>
      <c r="O971" s="8" cm="1">
        <f t="array" ref="O971">INDEX($G$3:$G$362,MATCH(MIN(ABS($F$3:$F$362-L971)),ABS($F$3:$F$362-L971),0))</f>
        <v>2.0544425987490076</v>
      </c>
      <c r="P971" s="18">
        <f t="shared" si="97"/>
        <v>2.268237351463684</v>
      </c>
    </row>
    <row r="972" spans="1:16" x14ac:dyDescent="0.25">
      <c r="A972" s="2">
        <v>55427</v>
      </c>
      <c r="C972" s="7">
        <v>2.5350777286852733</v>
      </c>
      <c r="D972" s="6">
        <f t="shared" si="93"/>
        <v>10</v>
      </c>
      <c r="I972" s="17">
        <v>970</v>
      </c>
      <c r="J972" s="9">
        <f t="shared" si="94"/>
        <v>0.62139654067905192</v>
      </c>
      <c r="K972" s="8">
        <f t="shared" si="95"/>
        <v>29.597765616739458</v>
      </c>
      <c r="L972" s="9" cm="1">
        <f t="array" ref="L972">INDEX($J$3:$J$1562,MATCH(MIN(ABS($K$3:$K$1562-C972)),ABS($K$3:$K$1562-C972),0))</f>
        <v>8.3920563741191542E-2</v>
      </c>
      <c r="M972" s="8" cm="1">
        <f t="array" ref="M972">INDEX($H$3:$H$362,MATCH(MIN(ABS($F$3:$F$362-L972)),ABS($F$3:$F$362-L972),0))</f>
        <v>2.5310498914820916</v>
      </c>
      <c r="N972" s="8">
        <f t="shared" si="96"/>
        <v>1.0015913701332939</v>
      </c>
      <c r="O972" s="8" cm="1">
        <f t="array" ref="O972">INDEX($G$3:$G$362,MATCH(MIN(ABS($F$3:$F$362-L972)),ABS($F$3:$F$362-L972),0))</f>
        <v>1.0825521013436199</v>
      </c>
      <c r="P972" s="18">
        <f t="shared" si="97"/>
        <v>1.0842748424254327</v>
      </c>
    </row>
    <row r="973" spans="1:16" x14ac:dyDescent="0.25">
      <c r="A973" s="2">
        <v>55458</v>
      </c>
      <c r="C973" s="7">
        <v>8.9487373156930392</v>
      </c>
      <c r="D973" s="6">
        <f t="shared" si="93"/>
        <v>11</v>
      </c>
      <c r="I973" s="17">
        <v>971</v>
      </c>
      <c r="J973" s="9">
        <f t="shared" si="94"/>
        <v>0.62203715566944262</v>
      </c>
      <c r="K973" s="8">
        <f t="shared" si="95"/>
        <v>29.620281403946016</v>
      </c>
      <c r="L973" s="9" cm="1">
        <f t="array" ref="L973">INDEX($J$3:$J$1562,MATCH(MIN(ABS($K$3:$K$1562-C973)),ABS($K$3:$K$1562-C973),0))</f>
        <v>0.25944907110826393</v>
      </c>
      <c r="M973" s="8" cm="1">
        <f t="array" ref="M973">INDEX($H$3:$H$362,MATCH(MIN(ABS($F$3:$F$362-L973)),ABS($F$3:$F$362-L973),0))</f>
        <v>9.5717071303893348</v>
      </c>
      <c r="N973" s="8">
        <f t="shared" si="96"/>
        <v>0.93491549561536202</v>
      </c>
      <c r="O973" s="8" cm="1">
        <f t="array" ref="O973">INDEX($G$3:$G$362,MATCH(MIN(ABS($F$3:$F$362-L973)),ABS($F$3:$F$362-L973),0))</f>
        <v>3.5227161627451609</v>
      </c>
      <c r="P973" s="18">
        <f t="shared" si="97"/>
        <v>3.2934419272051385</v>
      </c>
    </row>
    <row r="974" spans="1:16" x14ac:dyDescent="0.25">
      <c r="A974" s="2">
        <v>55488</v>
      </c>
      <c r="C974" s="7">
        <v>11.807352755717385</v>
      </c>
      <c r="D974" s="6">
        <f t="shared" si="93"/>
        <v>12</v>
      </c>
      <c r="I974" s="17">
        <v>972</v>
      </c>
      <c r="J974" s="9">
        <f t="shared" si="94"/>
        <v>0.62267777065983343</v>
      </c>
      <c r="K974" s="8">
        <f t="shared" si="95"/>
        <v>29.665830471868812</v>
      </c>
      <c r="L974" s="9" cm="1">
        <f t="array" ref="L974">INDEX($J$3:$J$1562,MATCH(MIN(ABS($K$3:$K$1562-C974)),ABS($K$3:$K$1562-C974),0))</f>
        <v>0.31774503523382447</v>
      </c>
      <c r="M974" s="8" cm="1">
        <f t="array" ref="M974">INDEX($H$3:$H$362,MATCH(MIN(ABS($F$3:$F$362-L974)),ABS($F$3:$F$362-L974),0))</f>
        <v>12.331246835083196</v>
      </c>
      <c r="N974" s="8">
        <f t="shared" si="96"/>
        <v>0.95751491423598001</v>
      </c>
      <c r="O974" s="8" cm="1">
        <f t="array" ref="O974">INDEX($G$3:$G$362,MATCH(MIN(ABS($F$3:$F$362-L974)),ABS($F$3:$F$362-L974),0))</f>
        <v>4.9863855689493661</v>
      </c>
      <c r="P974" s="18">
        <f t="shared" si="97"/>
        <v>4.7745385504000808</v>
      </c>
    </row>
    <row r="975" spans="1:16" x14ac:dyDescent="0.25">
      <c r="A975" s="2">
        <v>55519</v>
      </c>
      <c r="C975" s="7">
        <v>0.3309601435629636</v>
      </c>
      <c r="D975" s="6">
        <f t="shared" si="93"/>
        <v>1</v>
      </c>
      <c r="I975" s="17">
        <v>973</v>
      </c>
      <c r="J975" s="9">
        <f t="shared" si="94"/>
        <v>0.62331838565022424</v>
      </c>
      <c r="K975" s="8">
        <f t="shared" si="95"/>
        <v>29.757970979062403</v>
      </c>
      <c r="L975" s="9" cm="1">
        <f t="array" ref="L975">INDEX($J$3:$J$1562,MATCH(MIN(ABS($K$3:$K$1562-C975)),ABS($K$3:$K$1562-C975),0))</f>
        <v>1.4734144778987828E-2</v>
      </c>
      <c r="M975" s="8" cm="1">
        <f t="array" ref="M975">INDEX($H$3:$H$362,MATCH(MIN(ABS($F$3:$F$362-L975)),ABS($F$3:$F$362-L975),0))</f>
        <v>0.3580031354006708</v>
      </c>
      <c r="N975" s="8">
        <f t="shared" si="96"/>
        <v>0.9244615782276846</v>
      </c>
      <c r="O975" s="8" cm="1">
        <f t="array" ref="O975">INDEX($G$3:$G$362,MATCH(MIN(ABS($F$3:$F$362-L975)),ABS($F$3:$F$362-L975),0))</f>
        <v>0.13134337202983098</v>
      </c>
      <c r="P975" s="18">
        <f t="shared" si="97"/>
        <v>0.12142190099644348</v>
      </c>
    </row>
    <row r="976" spans="1:16" x14ac:dyDescent="0.25">
      <c r="A976" s="2">
        <v>55550</v>
      </c>
      <c r="C976" s="7">
        <v>37.581830915127725</v>
      </c>
      <c r="D976" s="6">
        <f t="shared" si="93"/>
        <v>2</v>
      </c>
      <c r="I976" s="17">
        <v>974</v>
      </c>
      <c r="J976" s="9">
        <f t="shared" si="94"/>
        <v>0.62395900064061494</v>
      </c>
      <c r="K976" s="8">
        <f t="shared" si="95"/>
        <v>29.77529129603181</v>
      </c>
      <c r="L976" s="9" cm="1">
        <f t="array" ref="L976">INDEX($J$3:$J$1562,MATCH(MIN(ABS($K$3:$K$1562-C976)),ABS($K$3:$K$1562-C976),0))</f>
        <v>0.70147341447789879</v>
      </c>
      <c r="M976" s="8" cm="1">
        <f t="array" ref="M976">INDEX($H$3:$H$362,MATCH(MIN(ABS($F$3:$F$362-L976)),ABS($F$3:$F$362-L976),0))</f>
        <v>30.765365841394996</v>
      </c>
      <c r="N976" s="8">
        <f t="shared" si="96"/>
        <v>1.2215629454521595</v>
      </c>
      <c r="O976" s="8" cm="1">
        <f t="array" ref="O976">INDEX($G$3:$G$362,MATCH(MIN(ABS($F$3:$F$362-L976)),ABS($F$3:$F$362-L976),0))</f>
        <v>23.064813967734956</v>
      </c>
      <c r="P976" s="18">
        <f t="shared" si="97"/>
        <v>28.175122086732422</v>
      </c>
    </row>
    <row r="977" spans="1:16" x14ac:dyDescent="0.25">
      <c r="A977" s="2">
        <v>55579</v>
      </c>
      <c r="C977" s="7">
        <v>20.871380257966781</v>
      </c>
      <c r="D977" s="6">
        <f t="shared" si="93"/>
        <v>3</v>
      </c>
      <c r="I977" s="17">
        <v>975</v>
      </c>
      <c r="J977" s="9">
        <f t="shared" si="94"/>
        <v>0.62459961563100574</v>
      </c>
      <c r="K977" s="8">
        <f t="shared" si="95"/>
        <v>29.815412207647416</v>
      </c>
      <c r="L977" s="9" cm="1">
        <f t="array" ref="L977">INDEX($J$3:$J$1562,MATCH(MIN(ABS($K$3:$K$1562-C977)),ABS($K$3:$K$1562-C977),0))</f>
        <v>0.50352338244714923</v>
      </c>
      <c r="M977" s="8" cm="1">
        <f t="array" ref="M977">INDEX($H$3:$H$362,MATCH(MIN(ABS($F$3:$F$362-L977)),ABS($F$3:$F$362-L977),0))</f>
        <v>19.423676058232271</v>
      </c>
      <c r="N977" s="8">
        <f t="shared" si="96"/>
        <v>1.0745329666430949</v>
      </c>
      <c r="O977" s="8" cm="1">
        <f t="array" ref="O977">INDEX($G$3:$G$362,MATCH(MIN(ABS($F$3:$F$362-L977)),ABS($F$3:$F$362-L977),0))</f>
        <v>12.174154270000868</v>
      </c>
      <c r="P977" s="18">
        <f t="shared" si="97"/>
        <v>13.081530104114734</v>
      </c>
    </row>
    <row r="978" spans="1:16" x14ac:dyDescent="0.25">
      <c r="A978" s="2">
        <v>55610</v>
      </c>
      <c r="C978" s="7">
        <v>19.996886196639785</v>
      </c>
      <c r="D978" s="6">
        <f t="shared" si="93"/>
        <v>4</v>
      </c>
      <c r="I978" s="17">
        <v>976</v>
      </c>
      <c r="J978" s="9">
        <f t="shared" si="94"/>
        <v>0.62524023062139655</v>
      </c>
      <c r="K978" s="8">
        <f t="shared" si="95"/>
        <v>29.82800779432765</v>
      </c>
      <c r="L978" s="9" cm="1">
        <f t="array" ref="L978">INDEX($J$3:$J$1562,MATCH(MIN(ABS($K$3:$K$1562-C978)),ABS($K$3:$K$1562-C978),0))</f>
        <v>0.48942985265855221</v>
      </c>
      <c r="M978" s="8" cm="1">
        <f t="array" ref="M978">INDEX($H$3:$H$362,MATCH(MIN(ABS($F$3:$F$362-L978)),ABS($F$3:$F$362-L978),0))</f>
        <v>18.744074792494931</v>
      </c>
      <c r="N978" s="8">
        <f t="shared" si="96"/>
        <v>1.0668377296833278</v>
      </c>
      <c r="O978" s="8" cm="1">
        <f t="array" ref="O978">INDEX($G$3:$G$362,MATCH(MIN(ABS($F$3:$F$362-L978)),ABS($F$3:$F$362-L978),0))</f>
        <v>11.714097098963624</v>
      </c>
      <c r="P978" s="18">
        <f t="shared" si="97"/>
        <v>12.497040754348408</v>
      </c>
    </row>
    <row r="979" spans="1:16" x14ac:dyDescent="0.25">
      <c r="A979" s="2">
        <v>55640</v>
      </c>
      <c r="C979" s="7">
        <v>96.004518697815982</v>
      </c>
      <c r="D979" s="6">
        <f t="shared" si="93"/>
        <v>5</v>
      </c>
      <c r="I979" s="17">
        <v>977</v>
      </c>
      <c r="J979" s="9">
        <f t="shared" si="94"/>
        <v>0.62588084561178736</v>
      </c>
      <c r="K979" s="8">
        <f t="shared" si="95"/>
        <v>29.85148591451054</v>
      </c>
      <c r="L979" s="9" cm="1">
        <f t="array" ref="L979">INDEX($J$3:$J$1562,MATCH(MIN(ABS($K$3:$K$1562-C979)),ABS($K$3:$K$1562-C979),0))</f>
        <v>0.96348494554772579</v>
      </c>
      <c r="M979" s="8" cm="1">
        <f t="array" ref="M979">INDEX($H$3:$H$362,MATCH(MIN(ABS($F$3:$F$362-L979)),ABS($F$3:$F$362-L979),0))</f>
        <v>88.38059185949632</v>
      </c>
      <c r="N979" s="8">
        <f t="shared" si="96"/>
        <v>1.0862624551150308</v>
      </c>
      <c r="O979" s="8" cm="1">
        <f t="array" ref="O979">INDEX($G$3:$G$362,MATCH(MIN(ABS($F$3:$F$362-L979)),ABS($F$3:$F$362-L979),0))</f>
        <v>88.924720534609676</v>
      </c>
      <c r="P979" s="18">
        <f t="shared" si="97"/>
        <v>96.595585248343099</v>
      </c>
    </row>
    <row r="980" spans="1:16" x14ac:dyDescent="0.25">
      <c r="A980" s="2">
        <v>55671</v>
      </c>
      <c r="C980" s="7">
        <v>83.204816084904209</v>
      </c>
      <c r="D980" s="6">
        <f t="shared" si="93"/>
        <v>6</v>
      </c>
      <c r="I980" s="17">
        <v>978</v>
      </c>
      <c r="J980" s="9">
        <f t="shared" si="94"/>
        <v>0.62652146060217806</v>
      </c>
      <c r="K980" s="8">
        <f t="shared" si="95"/>
        <v>29.853863017541904</v>
      </c>
      <c r="L980" s="9" cm="1">
        <f t="array" ref="L980">INDEX($J$3:$J$1562,MATCH(MIN(ABS($K$3:$K$1562-C980)),ABS($K$3:$K$1562-C980),0))</f>
        <v>0.93850096092248558</v>
      </c>
      <c r="M980" s="8" cm="1">
        <f t="array" ref="M980">INDEX($H$3:$H$362,MATCH(MIN(ABS($F$3:$F$362-L980)),ABS($F$3:$F$362-L980),0))</f>
        <v>76.969226227746219</v>
      </c>
      <c r="N980" s="8">
        <f t="shared" si="96"/>
        <v>1.0810140644873751</v>
      </c>
      <c r="O980" s="8" cm="1">
        <f t="array" ref="O980">INDEX($G$3:$G$362,MATCH(MIN(ABS($F$3:$F$362-L980)),ABS($F$3:$F$362-L980),0))</f>
        <v>64.266219126276752</v>
      </c>
      <c r="P980" s="18">
        <f t="shared" si="97"/>
        <v>69.472686746932723</v>
      </c>
    </row>
    <row r="981" spans="1:16" x14ac:dyDescent="0.25">
      <c r="A981" s="2">
        <v>55701</v>
      </c>
      <c r="C981" s="7">
        <v>80.083372776113251</v>
      </c>
      <c r="D981" s="6">
        <f t="shared" si="93"/>
        <v>7</v>
      </c>
      <c r="I981" s="17">
        <v>979</v>
      </c>
      <c r="J981" s="9">
        <f t="shared" si="94"/>
        <v>0.62716207559256887</v>
      </c>
      <c r="K981" s="8">
        <f t="shared" si="95"/>
        <v>29.939740149128667</v>
      </c>
      <c r="L981" s="9" cm="1">
        <f t="array" ref="L981">INDEX($J$3:$J$1562,MATCH(MIN(ABS($K$3:$K$1562-C981)),ABS($K$3:$K$1562-C981),0))</f>
        <v>0.93145419602818702</v>
      </c>
      <c r="M981" s="8" cm="1">
        <f t="array" ref="M981">INDEX($H$3:$H$362,MATCH(MIN(ABS($F$3:$F$362-L981)),ABS($F$3:$F$362-L981),0))</f>
        <v>73.045017653051687</v>
      </c>
      <c r="N981" s="8">
        <f t="shared" si="96"/>
        <v>1.0963564025200494</v>
      </c>
      <c r="O981" s="8" cm="1">
        <f t="array" ref="O981">INDEX($G$3:$G$362,MATCH(MIN(ABS($F$3:$F$362-L981)),ABS($F$3:$F$362-L981),0))</f>
        <v>59.047351137293418</v>
      </c>
      <c r="P981" s="18">
        <f t="shared" si="97"/>
        <v>64.736941471221158</v>
      </c>
    </row>
    <row r="982" spans="1:16" x14ac:dyDescent="0.25">
      <c r="A982" s="2">
        <v>55732</v>
      </c>
      <c r="C982" s="7">
        <v>76.481701185296274</v>
      </c>
      <c r="D982" s="6">
        <f t="shared" si="93"/>
        <v>8</v>
      </c>
      <c r="I982" s="17">
        <v>980</v>
      </c>
      <c r="J982" s="9">
        <f t="shared" si="94"/>
        <v>0.62780269058295968</v>
      </c>
      <c r="K982" s="8">
        <f t="shared" si="95"/>
        <v>29.982236833613022</v>
      </c>
      <c r="L982" s="9" cm="1">
        <f t="array" ref="L982">INDEX($J$3:$J$1562,MATCH(MIN(ABS($K$3:$K$1562-C982)),ABS($K$3:$K$1562-C982),0))</f>
        <v>0.92056374119154383</v>
      </c>
      <c r="M982" s="8" cm="1">
        <f t="array" ref="M982">INDEX($H$3:$H$362,MATCH(MIN(ABS($F$3:$F$362-L982)),ABS($F$3:$F$362-L982),0))</f>
        <v>67.940745803070584</v>
      </c>
      <c r="N982" s="8">
        <f t="shared" si="96"/>
        <v>1.1257118284656757</v>
      </c>
      <c r="O982" s="8" cm="1">
        <f t="array" ref="O982">INDEX($G$3:$G$362,MATCH(MIN(ABS($F$3:$F$362-L982)),ABS($F$3:$F$362-L982),0))</f>
        <v>54.1055614917478</v>
      </c>
      <c r="P982" s="18">
        <f t="shared" si="97"/>
        <v>60.907270557037471</v>
      </c>
    </row>
    <row r="983" spans="1:16" x14ac:dyDescent="0.25">
      <c r="A983" s="2">
        <v>55763</v>
      </c>
      <c r="C983" s="7">
        <v>4.8362914614764927</v>
      </c>
      <c r="D983" s="6">
        <f t="shared" si="93"/>
        <v>9</v>
      </c>
      <c r="I983" s="17">
        <v>981</v>
      </c>
      <c r="J983" s="9">
        <f t="shared" si="94"/>
        <v>0.62844330557335037</v>
      </c>
      <c r="K983" s="8">
        <f t="shared" si="95"/>
        <v>30.003180263424493</v>
      </c>
      <c r="L983" s="9" cm="1">
        <f t="array" ref="L983">INDEX($J$3:$J$1562,MATCH(MIN(ABS($K$3:$K$1562-C983)),ABS($K$3:$K$1562-C983),0))</f>
        <v>0.14477898782831519</v>
      </c>
      <c r="M983" s="8" cm="1">
        <f t="array" ref="M983">INDEX($H$3:$H$362,MATCH(MIN(ABS($F$3:$F$362-L983)),ABS($F$3:$F$362-L983),0))</f>
        <v>3.9832915603610002</v>
      </c>
      <c r="N983" s="8">
        <f t="shared" si="96"/>
        <v>1.214144480309693</v>
      </c>
      <c r="O983" s="8" cm="1">
        <f t="array" ref="O983">INDEX($G$3:$G$362,MATCH(MIN(ABS($F$3:$F$362-L983)),ABS($F$3:$F$362-L983),0))</f>
        <v>1.6753945636351411</v>
      </c>
      <c r="P983" s="18">
        <f t="shared" si="97"/>
        <v>2.0341710617784732</v>
      </c>
    </row>
    <row r="984" spans="1:16" x14ac:dyDescent="0.25">
      <c r="A984" s="2">
        <v>55793</v>
      </c>
      <c r="C984" s="7">
        <v>61.880499330187924</v>
      </c>
      <c r="D984" s="6">
        <f t="shared" si="93"/>
        <v>10</v>
      </c>
      <c r="I984" s="17">
        <v>982</v>
      </c>
      <c r="J984" s="9">
        <f t="shared" si="94"/>
        <v>0.62908392056374118</v>
      </c>
      <c r="K984" s="8">
        <f t="shared" si="95"/>
        <v>30.041634776074172</v>
      </c>
      <c r="L984" s="9" cm="1">
        <f t="array" ref="L984">INDEX($J$3:$J$1562,MATCH(MIN(ABS($K$3:$K$1562-C984)),ABS($K$3:$K$1562-C984),0))</f>
        <v>0.87059577194106341</v>
      </c>
      <c r="M984" s="8" cm="1">
        <f t="array" ref="M984">INDEX($H$3:$H$362,MATCH(MIN(ABS($F$3:$F$362-L984)),ABS($F$3:$F$362-L984),0))</f>
        <v>55.708831078783724</v>
      </c>
      <c r="N984" s="8">
        <f t="shared" si="96"/>
        <v>1.1107843789196761</v>
      </c>
      <c r="O984" s="8" cm="1">
        <f t="array" ref="O984">INDEX($G$3:$G$362,MATCH(MIN(ABS($F$3:$F$362-L984)),ABS($F$3:$F$362-L984),0))</f>
        <v>40.111596302290693</v>
      </c>
      <c r="P984" s="18">
        <f t="shared" si="97"/>
        <v>44.555334586116743</v>
      </c>
    </row>
    <row r="985" spans="1:16" x14ac:dyDescent="0.25">
      <c r="A985" s="2">
        <v>55824</v>
      </c>
      <c r="C985" s="7">
        <v>7.2259364166969684</v>
      </c>
      <c r="D985" s="6">
        <f t="shared" si="93"/>
        <v>11</v>
      </c>
      <c r="I985" s="17">
        <v>983</v>
      </c>
      <c r="J985" s="9">
        <f t="shared" si="94"/>
        <v>0.62972453555413199</v>
      </c>
      <c r="K985" s="8">
        <f t="shared" si="95"/>
        <v>30.10803875052779</v>
      </c>
      <c r="L985" s="9" cm="1">
        <f t="array" ref="L985">INDEX($J$3:$J$1562,MATCH(MIN(ABS($K$3:$K$1562-C985)),ABS($K$3:$K$1562-C985),0))</f>
        <v>0.2139654067905189</v>
      </c>
      <c r="M985" s="8" cm="1">
        <f t="array" ref="M985">INDEX($H$3:$H$362,MATCH(MIN(ABS($F$3:$F$362-L985)),ABS($F$3:$F$362-L985),0))</f>
        <v>6.4848222398245312</v>
      </c>
      <c r="N985" s="8">
        <f t="shared" si="96"/>
        <v>1.1142844243780676</v>
      </c>
      <c r="O985" s="8" cm="1">
        <f t="array" ref="O985">INDEX($G$3:$G$362,MATCH(MIN(ABS($F$3:$F$362-L985)),ABS($F$3:$F$362-L985),0))</f>
        <v>2.7675071415564019</v>
      </c>
      <c r="P985" s="18">
        <f t="shared" si="97"/>
        <v>3.0837901021913665</v>
      </c>
    </row>
    <row r="986" spans="1:16" x14ac:dyDescent="0.25">
      <c r="A986" s="2">
        <v>55854</v>
      </c>
      <c r="C986" s="7">
        <v>16.574940891708518</v>
      </c>
      <c r="D986" s="6">
        <f t="shared" si="93"/>
        <v>12</v>
      </c>
      <c r="I986" s="17">
        <v>984</v>
      </c>
      <c r="J986" s="9">
        <f t="shared" si="94"/>
        <v>0.63036515054452269</v>
      </c>
      <c r="K986" s="8">
        <f t="shared" si="95"/>
        <v>30.131345642716266</v>
      </c>
      <c r="L986" s="9" cm="1">
        <f t="array" ref="L986">INDEX($J$3:$J$1562,MATCH(MIN(ABS($K$3:$K$1562-C986)),ABS($K$3:$K$1562-C986),0))</f>
        <v>0.4170403587443946</v>
      </c>
      <c r="M986" s="8" cm="1">
        <f t="array" ref="M986">INDEX($H$3:$H$362,MATCH(MIN(ABS($F$3:$F$362-L986)),ABS($F$3:$F$362-L986),0))</f>
        <v>16.3010043563539</v>
      </c>
      <c r="N986" s="8">
        <f t="shared" si="96"/>
        <v>1.0168048869484438</v>
      </c>
      <c r="O986" s="8" cm="1">
        <f t="array" ref="O986">INDEX($G$3:$G$362,MATCH(MIN(ABS($F$3:$F$362-L986)),ABS($F$3:$F$362-L986),0))</f>
        <v>8.2883228807235927</v>
      </c>
      <c r="P986" s="18">
        <f t="shared" si="97"/>
        <v>8.4276072097263537</v>
      </c>
    </row>
    <row r="987" spans="1:16" x14ac:dyDescent="0.25">
      <c r="A987" s="2">
        <v>55885</v>
      </c>
      <c r="C987" s="7">
        <v>0.49318708601427819</v>
      </c>
      <c r="D987" s="6">
        <f t="shared" si="93"/>
        <v>1</v>
      </c>
      <c r="I987" s="17">
        <v>985</v>
      </c>
      <c r="J987" s="9">
        <f t="shared" si="94"/>
        <v>0.6310057655349135</v>
      </c>
      <c r="K987" s="8">
        <f t="shared" si="95"/>
        <v>30.162074555995744</v>
      </c>
      <c r="L987" s="9" cm="1">
        <f t="array" ref="L987">INDEX($J$3:$J$1562,MATCH(MIN(ABS($K$3:$K$1562-C987)),ABS($K$3:$K$1562-C987),0))</f>
        <v>2.2421524663677129E-2</v>
      </c>
      <c r="M987" s="8" cm="1">
        <f t="array" ref="M987">INDEX($H$3:$H$362,MATCH(MIN(ABS($F$3:$F$362-L987)),ABS($F$3:$F$362-L987),0))</f>
        <v>0.61017336182544679</v>
      </c>
      <c r="N987" s="8">
        <f t="shared" si="96"/>
        <v>0.80827370853886105</v>
      </c>
      <c r="O987" s="8" cm="1">
        <f t="array" ref="O987">INDEX($G$3:$G$362,MATCH(MIN(ABS($F$3:$F$362-L987)),ABS($F$3:$F$362-L987),0))</f>
        <v>0.39365858525395375</v>
      </c>
      <c r="P987" s="18">
        <f t="shared" si="97"/>
        <v>0.31818388460137459</v>
      </c>
    </row>
    <row r="988" spans="1:16" x14ac:dyDescent="0.25">
      <c r="A988" s="2">
        <v>55916</v>
      </c>
      <c r="C988" s="7">
        <v>57.150987727471531</v>
      </c>
      <c r="D988" s="6">
        <f t="shared" si="93"/>
        <v>2</v>
      </c>
      <c r="I988" s="17">
        <v>986</v>
      </c>
      <c r="J988" s="9">
        <f t="shared" si="94"/>
        <v>0.63164638052530431</v>
      </c>
      <c r="K988" s="8">
        <f t="shared" si="95"/>
        <v>30.181084389634918</v>
      </c>
      <c r="L988" s="9" cm="1">
        <f t="array" ref="L988">INDEX($J$3:$J$1562,MATCH(MIN(ABS($K$3:$K$1562-C988)),ABS($K$3:$K$1562-C988),0))</f>
        <v>0.84753363228699552</v>
      </c>
      <c r="M988" s="8" cm="1">
        <f t="array" ref="M988">INDEX($H$3:$H$362,MATCH(MIN(ABS($F$3:$F$362-L988)),ABS($F$3:$F$362-L988),0))</f>
        <v>52.138770270464427</v>
      </c>
      <c r="N988" s="8">
        <f t="shared" si="96"/>
        <v>1.0961322530433064</v>
      </c>
      <c r="O988" s="8" cm="1">
        <f t="array" ref="O988">INDEX($G$3:$G$362,MATCH(MIN(ABS($F$3:$F$362-L988)),ABS($F$3:$F$362-L988),0))</f>
        <v>38.39824150618437</v>
      </c>
      <c r="P988" s="18">
        <f t="shared" si="97"/>
        <v>42.089550975074879</v>
      </c>
    </row>
    <row r="989" spans="1:16" x14ac:dyDescent="0.25">
      <c r="A989" s="2">
        <v>55944</v>
      </c>
      <c r="C989" s="7">
        <v>3.4203247272216388</v>
      </c>
      <c r="D989" s="6">
        <f t="shared" si="93"/>
        <v>3</v>
      </c>
      <c r="I989" s="17">
        <v>987</v>
      </c>
      <c r="J989" s="9">
        <f t="shared" si="94"/>
        <v>0.63228699551569512</v>
      </c>
      <c r="K989" s="8">
        <f t="shared" si="95"/>
        <v>30.19714564448865</v>
      </c>
      <c r="L989" s="9" cm="1">
        <f t="array" ref="L989">INDEX($J$3:$J$1562,MATCH(MIN(ABS($K$3:$K$1562-C989)),ABS($K$3:$K$1562-C989),0))</f>
        <v>0.11210762331838565</v>
      </c>
      <c r="M989" s="8" cm="1">
        <f t="array" ref="M989">INDEX($H$3:$H$362,MATCH(MIN(ABS($F$3:$F$362-L989)),ABS($F$3:$F$362-L989),0))</f>
        <v>3.0761011087211632</v>
      </c>
      <c r="N989" s="8">
        <f t="shared" si="96"/>
        <v>1.1119025696276872</v>
      </c>
      <c r="O989" s="8" cm="1">
        <f t="array" ref="O989">INDEX($G$3:$G$362,MATCH(MIN(ABS($F$3:$F$362-L989)),ABS($F$3:$F$362-L989),0))</f>
        <v>1.3621151435735168</v>
      </c>
      <c r="P989" s="18">
        <f t="shared" si="97"/>
        <v>1.5145393282681794</v>
      </c>
    </row>
    <row r="990" spans="1:16" x14ac:dyDescent="0.25">
      <c r="A990" s="2">
        <v>55975</v>
      </c>
      <c r="C990" s="7">
        <v>87.824925481065819</v>
      </c>
      <c r="D990" s="6">
        <f t="shared" si="93"/>
        <v>4</v>
      </c>
      <c r="I990" s="17">
        <v>988</v>
      </c>
      <c r="J990" s="9">
        <f t="shared" si="94"/>
        <v>0.63292761050608581</v>
      </c>
      <c r="K990" s="8">
        <f t="shared" si="95"/>
        <v>30.216718842002955</v>
      </c>
      <c r="L990" s="9" cm="1">
        <f t="array" ref="L990">INDEX($J$3:$J$1562,MATCH(MIN(ABS($K$3:$K$1562-C990)),ABS($K$3:$K$1562-C990),0))</f>
        <v>0.94875080076873797</v>
      </c>
      <c r="M990" s="8" cm="1">
        <f t="array" ref="M990">INDEX($H$3:$H$362,MATCH(MIN(ABS($F$3:$F$362-L990)),ABS($F$3:$F$362-L990),0))</f>
        <v>79.596245086534353</v>
      </c>
      <c r="N990" s="8">
        <f t="shared" si="96"/>
        <v>1.1033802585233201</v>
      </c>
      <c r="O990" s="8" cm="1">
        <f t="array" ref="O990">INDEX($G$3:$G$362,MATCH(MIN(ABS($F$3:$F$362-L990)),ABS($F$3:$F$362-L990),0))</f>
        <v>66.483950083963649</v>
      </c>
      <c r="P990" s="18">
        <f t="shared" si="97"/>
        <v>73.357078031295316</v>
      </c>
    </row>
    <row r="991" spans="1:16" x14ac:dyDescent="0.25">
      <c r="A991" s="2">
        <v>56005</v>
      </c>
      <c r="C991" s="7">
        <v>14.459107812115459</v>
      </c>
      <c r="D991" s="6">
        <f t="shared" si="93"/>
        <v>5</v>
      </c>
      <c r="I991" s="17">
        <v>989</v>
      </c>
      <c r="J991" s="9">
        <f t="shared" si="94"/>
        <v>0.63356822549647662</v>
      </c>
      <c r="K991" s="8">
        <f t="shared" si="95"/>
        <v>30.313208188144287</v>
      </c>
      <c r="L991" s="9" cm="1">
        <f t="array" ref="L991">INDEX($J$3:$J$1562,MATCH(MIN(ABS($K$3:$K$1562-C991)),ABS($K$3:$K$1562-C991),0))</f>
        <v>0.37027546444586801</v>
      </c>
      <c r="M991" s="8" cm="1">
        <f t="array" ref="M991">INDEX($H$3:$H$362,MATCH(MIN(ABS($F$3:$F$362-L991)),ABS($F$3:$F$362-L991),0))</f>
        <v>14.440305076666501</v>
      </c>
      <c r="N991" s="8">
        <f t="shared" si="96"/>
        <v>1.0013021009839564</v>
      </c>
      <c r="O991" s="8" cm="1">
        <f t="array" ref="O991">INDEX($G$3:$G$362,MATCH(MIN(ABS($F$3:$F$362-L991)),ABS($F$3:$F$362-L991),0))</f>
        <v>6.4113999444079752</v>
      </c>
      <c r="P991" s="18">
        <f t="shared" si="97"/>
        <v>6.4197482345841275</v>
      </c>
    </row>
    <row r="992" spans="1:16" x14ac:dyDescent="0.25">
      <c r="A992" s="2">
        <v>56036</v>
      </c>
      <c r="C992" s="7">
        <v>74.208131660161513</v>
      </c>
      <c r="D992" s="6">
        <f t="shared" si="93"/>
        <v>6</v>
      </c>
      <c r="I992" s="17">
        <v>990</v>
      </c>
      <c r="J992" s="9">
        <f t="shared" si="94"/>
        <v>0.63420884048686743</v>
      </c>
      <c r="K992" s="8">
        <f t="shared" si="95"/>
        <v>30.373398774112928</v>
      </c>
      <c r="L992" s="9" cm="1">
        <f t="array" ref="L992">INDEX($J$3:$J$1562,MATCH(MIN(ABS($K$3:$K$1562-C992)),ABS($K$3:$K$1562-C992),0))</f>
        <v>0.91287636130685457</v>
      </c>
      <c r="M992" s="8" cm="1">
        <f t="array" ref="M992">INDEX($H$3:$H$362,MATCH(MIN(ABS($F$3:$F$362-L992)),ABS($F$3:$F$362-L992),0))</f>
        <v>65.801699538465073</v>
      </c>
      <c r="N992" s="8">
        <f t="shared" si="96"/>
        <v>1.1277540273375823</v>
      </c>
      <c r="O992" s="8" cm="1">
        <f t="array" ref="O992">INDEX($G$3:$G$362,MATCH(MIN(ABS($F$3:$F$362-L992)),ABS($F$3:$F$362-L992),0))</f>
        <v>52.891457044697226</v>
      </c>
      <c r="P992" s="18">
        <f t="shared" si="97"/>
        <v>59.648553693910038</v>
      </c>
    </row>
    <row r="993" spans="1:16" x14ac:dyDescent="0.25">
      <c r="A993" s="2">
        <v>56066</v>
      </c>
      <c r="C993" s="7">
        <v>31.552725031837475</v>
      </c>
      <c r="D993" s="6">
        <f t="shared" si="93"/>
        <v>7</v>
      </c>
      <c r="I993" s="17">
        <v>991</v>
      </c>
      <c r="J993" s="9">
        <f t="shared" si="94"/>
        <v>0.63484945547725813</v>
      </c>
      <c r="K993" s="8">
        <f t="shared" si="95"/>
        <v>30.424702906730783</v>
      </c>
      <c r="L993" s="9" cm="1">
        <f t="array" ref="L993">INDEX($J$3:$J$1562,MATCH(MIN(ABS($K$3:$K$1562-C993)),ABS($K$3:$K$1562-C993),0))</f>
        <v>0.6425368353619475</v>
      </c>
      <c r="M993" s="8" cm="1">
        <f t="array" ref="M993">INDEX($H$3:$H$362,MATCH(MIN(ABS($F$3:$F$362-L993)),ABS($F$3:$F$362-L993),0))</f>
        <v>26.863281174080743</v>
      </c>
      <c r="N993" s="8">
        <f t="shared" si="96"/>
        <v>1.1745670540902271</v>
      </c>
      <c r="O993" s="8" cm="1">
        <f t="array" ref="O993">INDEX($G$3:$G$362,MATCH(MIN(ABS($F$3:$F$362-L993)),ABS($F$3:$F$362-L993),0))</f>
        <v>19.553805168232458</v>
      </c>
      <c r="P993" s="18">
        <f t="shared" si="97"/>
        <v>22.967255332705054</v>
      </c>
    </row>
    <row r="994" spans="1:16" x14ac:dyDescent="0.25">
      <c r="A994" s="2">
        <v>56097</v>
      </c>
      <c r="C994" s="7">
        <v>67.938585085870201</v>
      </c>
      <c r="D994" s="6">
        <f t="shared" si="93"/>
        <v>8</v>
      </c>
      <c r="I994" s="17">
        <v>992</v>
      </c>
      <c r="J994" s="9">
        <f t="shared" si="94"/>
        <v>0.63549007046764894</v>
      </c>
      <c r="K994" s="8">
        <f t="shared" si="95"/>
        <v>30.660116709547026</v>
      </c>
      <c r="L994" s="9" cm="1">
        <f t="array" ref="L994">INDEX($J$3:$J$1562,MATCH(MIN(ABS($K$3:$K$1562-C994)),ABS($K$3:$K$1562-C994),0))</f>
        <v>0.89109545163356818</v>
      </c>
      <c r="M994" s="8" cm="1">
        <f t="array" ref="M994">INDEX($H$3:$H$362,MATCH(MIN(ABS($F$3:$F$362-L994)),ABS($F$3:$F$362-L994),0))</f>
        <v>60.502148910067902</v>
      </c>
      <c r="N994" s="8">
        <f t="shared" si="96"/>
        <v>1.1229119346960061</v>
      </c>
      <c r="O994" s="8" cm="1">
        <f t="array" ref="O994">INDEX($G$3:$G$362,MATCH(MIN(ABS($F$3:$F$362-L994)),ABS($F$3:$F$362-L994),0))</f>
        <v>44.978407689976351</v>
      </c>
      <c r="P994" s="18">
        <f t="shared" si="97"/>
        <v>50.506790798697061</v>
      </c>
    </row>
    <row r="995" spans="1:16" x14ac:dyDescent="0.25">
      <c r="A995" s="2">
        <v>56128</v>
      </c>
      <c r="C995" s="7">
        <v>33.936675599924591</v>
      </c>
      <c r="D995" s="6">
        <f t="shared" si="93"/>
        <v>9</v>
      </c>
      <c r="I995" s="17">
        <v>993</v>
      </c>
      <c r="J995" s="9">
        <f t="shared" si="94"/>
        <v>0.63613068545803975</v>
      </c>
      <c r="K995" s="8">
        <f t="shared" si="95"/>
        <v>30.683000526246399</v>
      </c>
      <c r="L995" s="9" cm="1">
        <f t="array" ref="L995">INDEX($J$3:$J$1562,MATCH(MIN(ABS($K$3:$K$1562-C995)),ABS($K$3:$K$1562-C995),0))</f>
        <v>0.6662395900064062</v>
      </c>
      <c r="M995" s="8" cm="1">
        <f t="array" ref="M995">INDEX($H$3:$H$362,MATCH(MIN(ABS($F$3:$F$362-L995)),ABS($F$3:$F$362-L995),0))</f>
        <v>28.784447908294826</v>
      </c>
      <c r="N995" s="8">
        <f t="shared" si="96"/>
        <v>1.1789934518822245</v>
      </c>
      <c r="O995" s="8" cm="1">
        <f t="array" ref="O995">INDEX($G$3:$G$362,MATCH(MIN(ABS($F$3:$F$362-L995)),ABS($F$3:$F$362-L995),0))</f>
        <v>21.492191681794811</v>
      </c>
      <c r="P995" s="18">
        <f t="shared" si="97"/>
        <v>25.339153259433697</v>
      </c>
    </row>
    <row r="996" spans="1:16" x14ac:dyDescent="0.25">
      <c r="A996" s="2">
        <v>56158</v>
      </c>
      <c r="C996" s="7">
        <v>8.8394263878517537E-2</v>
      </c>
      <c r="D996" s="6">
        <f t="shared" si="93"/>
        <v>10</v>
      </c>
      <c r="I996" s="17">
        <v>994</v>
      </c>
      <c r="J996" s="9">
        <f t="shared" si="94"/>
        <v>0.63677130044843044</v>
      </c>
      <c r="K996" s="8">
        <f t="shared" si="95"/>
        <v>30.760304292206175</v>
      </c>
      <c r="L996" s="9" cm="1">
        <f t="array" ref="L996">INDEX($J$3:$J$1562,MATCH(MIN(ABS($K$3:$K$1562-C996)),ABS($K$3:$K$1562-C996),0))</f>
        <v>7.0467648942985264E-3</v>
      </c>
      <c r="M996" s="8" cm="1">
        <f t="array" ref="M996">INDEX($H$3:$H$362,MATCH(MIN(ABS($F$3:$F$362-L996)),ABS($F$3:$F$362-L996),0))</f>
        <v>0.19693267276823262</v>
      </c>
      <c r="N996" s="8">
        <f t="shared" si="96"/>
        <v>0.44885524903502194</v>
      </c>
      <c r="O996" s="8" cm="1">
        <f t="array" ref="O996">INDEX($G$3:$G$362,MATCH(MIN(ABS($F$3:$F$362-L996)),ABS($F$3:$F$362-L996),0))</f>
        <v>4.5755549575392497E-2</v>
      </c>
      <c r="P996" s="18">
        <f t="shared" si="97"/>
        <v>2.0537618599397092E-2</v>
      </c>
    </row>
    <row r="997" spans="1:16" x14ac:dyDescent="0.25">
      <c r="A997" s="2">
        <v>56189</v>
      </c>
      <c r="C997" s="7">
        <v>0.44202130372161691</v>
      </c>
      <c r="D997" s="6">
        <f t="shared" si="93"/>
        <v>11</v>
      </c>
      <c r="I997" s="17">
        <v>995</v>
      </c>
      <c r="J997" s="9">
        <f t="shared" si="94"/>
        <v>0.63741191543882125</v>
      </c>
      <c r="K997" s="8">
        <f t="shared" si="95"/>
        <v>30.765365841394996</v>
      </c>
      <c r="L997" s="9" cm="1">
        <f t="array" ref="L997">INDEX($J$3:$J$1562,MATCH(MIN(ABS($K$3:$K$1562-C997)),ABS($K$3:$K$1562-C997),0))</f>
        <v>2.1780909673286355E-2</v>
      </c>
      <c r="M997" s="8" cm="1">
        <f t="array" ref="M997">INDEX($H$3:$H$362,MATCH(MIN(ABS($F$3:$F$362-L997)),ABS($F$3:$F$362-L997),0))</f>
        <v>0.61017336182544679</v>
      </c>
      <c r="N997" s="8">
        <f t="shared" si="96"/>
        <v>0.72441920833650975</v>
      </c>
      <c r="O997" s="8" cm="1">
        <f t="array" ref="O997">INDEX($G$3:$G$362,MATCH(MIN(ABS($F$3:$F$362-L997)),ABS($F$3:$F$362-L997),0))</f>
        <v>0.39365858525395375</v>
      </c>
      <c r="P997" s="18">
        <f t="shared" si="97"/>
        <v>0.2851738406845396</v>
      </c>
    </row>
    <row r="998" spans="1:16" x14ac:dyDescent="0.25">
      <c r="A998" s="2">
        <v>56219</v>
      </c>
      <c r="C998" s="7">
        <v>9.2506536160435289</v>
      </c>
      <c r="D998" s="6">
        <f t="shared" si="93"/>
        <v>12</v>
      </c>
      <c r="I998" s="17">
        <v>996</v>
      </c>
      <c r="J998" s="9">
        <f t="shared" si="94"/>
        <v>0.63805253042921206</v>
      </c>
      <c r="K998" s="8">
        <f t="shared" si="95"/>
        <v>30.772129387621142</v>
      </c>
      <c r="L998" s="9" cm="1">
        <f t="array" ref="L998">INDEX($J$3:$J$1562,MATCH(MIN(ABS($K$3:$K$1562-C998)),ABS($K$3:$K$1562-C998),0))</f>
        <v>0.26457399103139012</v>
      </c>
      <c r="M998" s="8" cm="1">
        <f t="array" ref="M998">INDEX($H$3:$H$362,MATCH(MIN(ABS($F$3:$F$362-L998)),ABS($F$3:$F$362-L998),0))</f>
        <v>10.007091254436085</v>
      </c>
      <c r="N998" s="8">
        <f t="shared" si="96"/>
        <v>0.92440983906714824</v>
      </c>
      <c r="O998" s="8" cm="1">
        <f t="array" ref="O998">INDEX($G$3:$G$362,MATCH(MIN(ABS($F$3:$F$362-L998)),ABS($F$3:$F$362-L998),0))</f>
        <v>3.5516580824657558</v>
      </c>
      <c r="P998" s="18">
        <f t="shared" si="97"/>
        <v>3.2831876764337058</v>
      </c>
    </row>
    <row r="999" spans="1:16" x14ac:dyDescent="0.25">
      <c r="A999" s="2">
        <v>56250</v>
      </c>
      <c r="C999" s="7">
        <v>15.967509789114885</v>
      </c>
      <c r="D999" s="6">
        <f t="shared" si="93"/>
        <v>1</v>
      </c>
      <c r="I999" s="17">
        <v>997</v>
      </c>
      <c r="J999" s="9">
        <f t="shared" si="94"/>
        <v>0.63869314541960287</v>
      </c>
      <c r="K999" s="8">
        <f t="shared" si="95"/>
        <v>30.778413626881608</v>
      </c>
      <c r="L999" s="9" cm="1">
        <f t="array" ref="L999">INDEX($J$3:$J$1562,MATCH(MIN(ABS($K$3:$K$1562-C999)),ABS($K$3:$K$1562-C999),0))</f>
        <v>0.40102498398462522</v>
      </c>
      <c r="M999" s="8" cm="1">
        <f t="array" ref="M999">INDEX($H$3:$H$362,MATCH(MIN(ABS($F$3:$F$362-L999)),ABS($F$3:$F$362-L999),0))</f>
        <v>15.996605912537978</v>
      </c>
      <c r="N999" s="8">
        <f t="shared" si="96"/>
        <v>0.99818110644331826</v>
      </c>
      <c r="O999" s="8" cm="1">
        <f t="array" ref="O999">INDEX($G$3:$G$362,MATCH(MIN(ABS($F$3:$F$362-L999)),ABS($F$3:$F$362-L999),0))</f>
        <v>7.8443635327236141</v>
      </c>
      <c r="P999" s="18">
        <f t="shared" si="97"/>
        <v>7.8300954704376737</v>
      </c>
    </row>
    <row r="1000" spans="1:16" x14ac:dyDescent="0.25">
      <c r="A1000" s="2">
        <v>56281</v>
      </c>
      <c r="C1000" s="7">
        <v>28.609672439311407</v>
      </c>
      <c r="D1000" s="6">
        <f t="shared" si="93"/>
        <v>2</v>
      </c>
      <c r="I1000" s="17">
        <v>998</v>
      </c>
      <c r="J1000" s="9">
        <f t="shared" si="94"/>
        <v>0.63933376040999357</v>
      </c>
      <c r="K1000" s="8">
        <f t="shared" si="95"/>
        <v>30.77913410805165</v>
      </c>
      <c r="L1000" s="9" cm="1">
        <f t="array" ref="L1000">INDEX($J$3:$J$1562,MATCH(MIN(ABS($K$3:$K$1562-C1000)),ABS($K$3:$K$1562-C1000),0))</f>
        <v>0.60794362588084561</v>
      </c>
      <c r="M1000" s="8" cm="1">
        <f t="array" ref="M1000">INDEX($H$3:$H$362,MATCH(MIN(ABS($F$3:$F$362-L1000)),ABS($F$3:$F$362-L1000),0))</f>
        <v>25.494032400259862</v>
      </c>
      <c r="N1000" s="8">
        <f t="shared" si="96"/>
        <v>1.1222105624616601</v>
      </c>
      <c r="O1000" s="8" cm="1">
        <f t="array" ref="O1000">INDEX($G$3:$G$362,MATCH(MIN(ABS($F$3:$F$362-L1000)),ABS($F$3:$F$362-L1000),0))</f>
        <v>17.462822334585493</v>
      </c>
      <c r="P1000" s="18">
        <f t="shared" si="97"/>
        <v>19.596963674263225</v>
      </c>
    </row>
    <row r="1001" spans="1:16" x14ac:dyDescent="0.25">
      <c r="A1001" s="2">
        <v>56309</v>
      </c>
      <c r="C1001" s="7">
        <v>17.24914917111278</v>
      </c>
      <c r="D1001" s="6">
        <f t="shared" si="93"/>
        <v>3</v>
      </c>
      <c r="I1001" s="17">
        <v>999</v>
      </c>
      <c r="J1001" s="9">
        <f t="shared" si="94"/>
        <v>0.63997437540038438</v>
      </c>
      <c r="K1001" s="8">
        <f t="shared" si="95"/>
        <v>30.895174569773353</v>
      </c>
      <c r="L1001" s="9" cm="1">
        <f t="array" ref="L1001">INDEX($J$3:$J$1562,MATCH(MIN(ABS($K$3:$K$1562-C1001)),ABS($K$3:$K$1562-C1001),0))</f>
        <v>0.4349775784753363</v>
      </c>
      <c r="M1001" s="8" cm="1">
        <f t="array" ref="M1001">INDEX($H$3:$H$362,MATCH(MIN(ABS($F$3:$F$362-L1001)),ABS($F$3:$F$362-L1001),0))</f>
        <v>16.69958919709099</v>
      </c>
      <c r="N1001" s="8">
        <f t="shared" si="96"/>
        <v>1.0329085923932502</v>
      </c>
      <c r="O1001" s="8" cm="1">
        <f t="array" ref="O1001">INDEX($G$3:$G$362,MATCH(MIN(ABS($F$3:$F$362-L1001)),ABS($F$3:$F$362-L1001),0))</f>
        <v>9.0835475107285877</v>
      </c>
      <c r="P1001" s="18">
        <f t="shared" si="97"/>
        <v>9.3824742732438775</v>
      </c>
    </row>
    <row r="1002" spans="1:16" x14ac:dyDescent="0.25">
      <c r="A1002" s="2">
        <v>56340</v>
      </c>
      <c r="C1002" s="7">
        <v>61.866654093710913</v>
      </c>
      <c r="D1002" s="6">
        <f t="shared" si="93"/>
        <v>4</v>
      </c>
      <c r="I1002" s="17">
        <v>1000</v>
      </c>
      <c r="J1002" s="9">
        <f t="shared" si="94"/>
        <v>0.64061499039077519</v>
      </c>
      <c r="K1002" s="8">
        <f t="shared" si="95"/>
        <v>31.237936347492951</v>
      </c>
      <c r="L1002" s="9" cm="1">
        <f t="array" ref="L1002">INDEX($J$3:$J$1562,MATCH(MIN(ABS($K$3:$K$1562-C1002)),ABS($K$3:$K$1562-C1002),0))</f>
        <v>0.8686739269698911</v>
      </c>
      <c r="M1002" s="8" cm="1">
        <f t="array" ref="M1002">INDEX($H$3:$H$362,MATCH(MIN(ABS($F$3:$F$362-L1002)),ABS($F$3:$F$362-L1002),0))</f>
        <v>55.708831078783724</v>
      </c>
      <c r="N1002" s="8">
        <f t="shared" si="96"/>
        <v>1.1105358503433462</v>
      </c>
      <c r="O1002" s="8" cm="1">
        <f t="array" ref="O1002">INDEX($G$3:$G$362,MATCH(MIN(ABS($F$3:$F$362-L1002)),ABS($F$3:$F$362-L1002),0))</f>
        <v>40.111596302290693</v>
      </c>
      <c r="P1002" s="18">
        <f t="shared" si="97"/>
        <v>44.545365708193415</v>
      </c>
    </row>
    <row r="1003" spans="1:16" x14ac:dyDescent="0.25">
      <c r="A1003" s="2">
        <v>56370</v>
      </c>
      <c r="C1003" s="7">
        <v>95.919235620070367</v>
      </c>
      <c r="D1003" s="6">
        <f t="shared" si="93"/>
        <v>5</v>
      </c>
      <c r="I1003" s="17">
        <v>1001</v>
      </c>
      <c r="J1003" s="9">
        <f t="shared" si="94"/>
        <v>0.64125560538116588</v>
      </c>
      <c r="K1003" s="8">
        <f t="shared" si="95"/>
        <v>31.448366771393228</v>
      </c>
      <c r="L1003" s="9" cm="1">
        <f t="array" ref="L1003">INDEX($J$3:$J$1562,MATCH(MIN(ABS($K$3:$K$1562-C1003)),ABS($K$3:$K$1562-C1003),0))</f>
        <v>0.96284433055733509</v>
      </c>
      <c r="M1003" s="8" cm="1">
        <f t="array" ref="M1003">INDEX($H$3:$H$362,MATCH(MIN(ABS($F$3:$F$362-L1003)),ABS($F$3:$F$362-L1003),0))</f>
        <v>88.38059185949632</v>
      </c>
      <c r="N1003" s="8">
        <f t="shared" si="96"/>
        <v>1.0852975025620859</v>
      </c>
      <c r="O1003" s="8" cm="1">
        <f t="array" ref="O1003">INDEX($G$3:$G$362,MATCH(MIN(ABS($F$3:$F$362-L1003)),ABS($F$3:$F$362-L1003),0))</f>
        <v>88.924720534609676</v>
      </c>
      <c r="P1003" s="18">
        <f t="shared" si="97"/>
        <v>96.509777112243313</v>
      </c>
    </row>
    <row r="1004" spans="1:16" x14ac:dyDescent="0.25">
      <c r="A1004" s="2">
        <v>56401</v>
      </c>
      <c r="C1004" s="7">
        <v>57.776460691016503</v>
      </c>
      <c r="D1004" s="6">
        <f t="shared" si="93"/>
        <v>6</v>
      </c>
      <c r="I1004" s="17">
        <v>1002</v>
      </c>
      <c r="J1004" s="9">
        <f t="shared" si="94"/>
        <v>0.64189622037155669</v>
      </c>
      <c r="K1004" s="8">
        <f t="shared" si="95"/>
        <v>31.500609381991669</v>
      </c>
      <c r="L1004" s="9" cm="1">
        <f t="array" ref="L1004">INDEX($J$3:$J$1562,MATCH(MIN(ABS($K$3:$K$1562-C1004)),ABS($K$3:$K$1562-C1004),0))</f>
        <v>0.85137732222934015</v>
      </c>
      <c r="M1004" s="8" cm="1">
        <f t="array" ref="M1004">INDEX($H$3:$H$362,MATCH(MIN(ABS($F$3:$F$362-L1004)),ABS($F$3:$F$362-L1004),0))</f>
        <v>52.493952255954561</v>
      </c>
      <c r="N1004" s="8">
        <f t="shared" si="96"/>
        <v>1.1006308004644998</v>
      </c>
      <c r="O1004" s="8" cm="1">
        <f t="array" ref="O1004">INDEX($G$3:$G$362,MATCH(MIN(ABS($F$3:$F$362-L1004)),ABS($F$3:$F$362-L1004),0))</f>
        <v>38.412989371984004</v>
      </c>
      <c r="P1004" s="18">
        <f t="shared" si="97"/>
        <v>42.278519240721074</v>
      </c>
    </row>
    <row r="1005" spans="1:16" x14ac:dyDescent="0.25">
      <c r="A1005" s="2">
        <v>56431</v>
      </c>
      <c r="C1005" s="7">
        <v>127.06561553781066</v>
      </c>
      <c r="D1005" s="6">
        <f t="shared" si="93"/>
        <v>7</v>
      </c>
      <c r="I1005" s="17">
        <v>1003</v>
      </c>
      <c r="J1005" s="9">
        <f t="shared" si="94"/>
        <v>0.6425368353619475</v>
      </c>
      <c r="K1005" s="8">
        <f t="shared" si="95"/>
        <v>31.552725031837475</v>
      </c>
      <c r="L1005" s="9" cm="1">
        <f t="array" ref="L1005">INDEX($J$3:$J$1562,MATCH(MIN(ABS($K$3:$K$1562-C1005)),ABS($K$3:$K$1562-C1005),0))</f>
        <v>0.9878283151825753</v>
      </c>
      <c r="M1005" s="8" cm="1">
        <f t="array" ref="M1005">INDEX($H$3:$H$362,MATCH(MIN(ABS($F$3:$F$362-L1005)),ABS($F$3:$F$362-L1005),0))</f>
        <v>117.08825854629029</v>
      </c>
      <c r="N1005" s="8">
        <f t="shared" si="96"/>
        <v>1.0852122758967833</v>
      </c>
      <c r="O1005" s="8" cm="1">
        <f t="array" ref="O1005">INDEX($G$3:$G$362,MATCH(MIN(ABS($F$3:$F$362-L1005)),ABS($F$3:$F$362-L1005),0))</f>
        <v>129.72104434298754</v>
      </c>
      <c r="P1005" s="18">
        <f t="shared" si="97"/>
        <v>140.77486976316104</v>
      </c>
    </row>
    <row r="1006" spans="1:16" x14ac:dyDescent="0.25">
      <c r="A1006" s="2">
        <v>56462</v>
      </c>
      <c r="C1006" s="7">
        <v>20.511980358708556</v>
      </c>
      <c r="D1006" s="6">
        <f t="shared" si="93"/>
        <v>8</v>
      </c>
      <c r="I1006" s="17">
        <v>1004</v>
      </c>
      <c r="J1006" s="9">
        <f t="shared" si="94"/>
        <v>0.6431774503523382</v>
      </c>
      <c r="K1006" s="8">
        <f t="shared" si="95"/>
        <v>31.620206305205542</v>
      </c>
      <c r="L1006" s="9" cm="1">
        <f t="array" ref="L1006">INDEX($J$3:$J$1562,MATCH(MIN(ABS($K$3:$K$1562-C1006)),ABS($K$3:$K$1562-C1006),0))</f>
        <v>0.49839846252402309</v>
      </c>
      <c r="M1006" s="8" cm="1">
        <f t="array" ref="M1006">INDEX($H$3:$H$362,MATCH(MIN(ABS($F$3:$F$362-L1006)),ABS($F$3:$F$362-L1006),0))</f>
        <v>19.040456733460061</v>
      </c>
      <c r="N1006" s="8">
        <f t="shared" si="96"/>
        <v>1.0772840507897359</v>
      </c>
      <c r="O1006" s="8" cm="1">
        <f t="array" ref="O1006">INDEX($G$3:$G$362,MATCH(MIN(ABS($F$3:$F$362-L1006)),ABS($F$3:$F$362-L1006),0))</f>
        <v>12.091595392485354</v>
      </c>
      <c r="P1006" s="18">
        <f t="shared" si="97"/>
        <v>13.02608286492713</v>
      </c>
    </row>
    <row r="1007" spans="1:16" x14ac:dyDescent="0.25">
      <c r="A1007" s="2">
        <v>56493</v>
      </c>
      <c r="C1007" s="7">
        <v>56.51674815185747</v>
      </c>
      <c r="D1007" s="6">
        <f t="shared" si="93"/>
        <v>9</v>
      </c>
      <c r="I1007" s="17">
        <v>1005</v>
      </c>
      <c r="J1007" s="9">
        <f t="shared" si="94"/>
        <v>0.64381806534272901</v>
      </c>
      <c r="K1007" s="8">
        <f t="shared" si="95"/>
        <v>31.679731866992253</v>
      </c>
      <c r="L1007" s="9" cm="1">
        <f t="array" ref="L1007">INDEX($J$3:$J$1562,MATCH(MIN(ABS($K$3:$K$1562-C1007)),ABS($K$3:$K$1562-C1007),0))</f>
        <v>0.84433055733504159</v>
      </c>
      <c r="M1007" s="8" cm="1">
        <f t="array" ref="M1007">INDEX($H$3:$H$362,MATCH(MIN(ABS($F$3:$F$362-L1007)),ABS($F$3:$F$362-L1007),0))</f>
        <v>51.951830850902951</v>
      </c>
      <c r="N1007" s="8">
        <f t="shared" si="96"/>
        <v>1.0878682661647752</v>
      </c>
      <c r="O1007" s="8" cm="1">
        <f t="array" ref="O1007">INDEX($G$3:$G$362,MATCH(MIN(ABS($F$3:$F$362-L1007)),ABS($F$3:$F$362-L1007),0))</f>
        <v>38.305853571146542</v>
      </c>
      <c r="P1007" s="18">
        <f t="shared" si="97"/>
        <v>41.671722508404947</v>
      </c>
    </row>
    <row r="1008" spans="1:16" x14ac:dyDescent="0.25">
      <c r="A1008" s="2">
        <v>56523</v>
      </c>
      <c r="C1008" s="7">
        <v>2.9110784647510348</v>
      </c>
      <c r="D1008" s="6">
        <f t="shared" si="93"/>
        <v>10</v>
      </c>
      <c r="I1008" s="17">
        <v>1006</v>
      </c>
      <c r="J1008" s="9">
        <f t="shared" si="94"/>
        <v>0.64445868033311982</v>
      </c>
      <c r="K1008" s="8">
        <f t="shared" si="95"/>
        <v>31.885508047579229</v>
      </c>
      <c r="L1008" s="9" cm="1">
        <f t="array" ref="L1008">INDEX($J$3:$J$1562,MATCH(MIN(ABS($K$3:$K$1562-C1008)),ABS($K$3:$K$1562-C1008),0))</f>
        <v>9.7373478539397817E-2</v>
      </c>
      <c r="M1008" s="8" cm="1">
        <f t="array" ref="M1008">INDEX($H$3:$H$362,MATCH(MIN(ABS($F$3:$F$362-L1008)),ABS($F$3:$F$362-L1008),0))</f>
        <v>2.7457991872205616</v>
      </c>
      <c r="N1008" s="8">
        <f t="shared" si="96"/>
        <v>1.06019350515497</v>
      </c>
      <c r="O1008" s="8" cm="1">
        <f t="array" ref="O1008">INDEX($G$3:$G$362,MATCH(MIN(ABS($F$3:$F$362-L1008)),ABS($F$3:$F$362-L1008),0))</f>
        <v>1.2450389448365087</v>
      </c>
      <c r="P1008" s="18">
        <f t="shared" si="97"/>
        <v>1.3199822029806636</v>
      </c>
    </row>
    <row r="1009" spans="1:16" x14ac:dyDescent="0.25">
      <c r="A1009" s="2">
        <v>56554</v>
      </c>
      <c r="C1009" s="7">
        <v>40.417935864813707</v>
      </c>
      <c r="D1009" s="6">
        <f t="shared" si="93"/>
        <v>11</v>
      </c>
      <c r="I1009" s="17">
        <v>1007</v>
      </c>
      <c r="J1009" s="9">
        <f t="shared" si="94"/>
        <v>0.64509929532351062</v>
      </c>
      <c r="K1009" s="8">
        <f t="shared" si="95"/>
        <v>31.929850925705928</v>
      </c>
      <c r="L1009" s="9" cm="1">
        <f t="array" ref="L1009">INDEX($J$3:$J$1562,MATCH(MIN(ABS($K$3:$K$1562-C1009)),ABS($K$3:$K$1562-C1009),0))</f>
        <v>0.72325432415118518</v>
      </c>
      <c r="M1009" s="8" cm="1">
        <f t="array" ref="M1009">INDEX($H$3:$H$362,MATCH(MIN(ABS($F$3:$F$362-L1009)),ABS($F$3:$F$362-L1009),0))</f>
        <v>34.671401451949365</v>
      </c>
      <c r="N1009" s="8">
        <f t="shared" si="96"/>
        <v>1.1657427785498775</v>
      </c>
      <c r="O1009" s="8" cm="1">
        <f t="array" ref="O1009">INDEX($G$3:$G$362,MATCH(MIN(ABS($F$3:$F$362-L1009)),ABS($F$3:$F$362-L1009),0))</f>
        <v>25.910179693472049</v>
      </c>
      <c r="P1009" s="18">
        <f t="shared" si="97"/>
        <v>30.204604868594721</v>
      </c>
    </row>
    <row r="1010" spans="1:16" x14ac:dyDescent="0.25">
      <c r="A1010" s="2">
        <v>56584</v>
      </c>
      <c r="C1010" s="7">
        <v>9.1798044585053304</v>
      </c>
      <c r="D1010" s="6">
        <f t="shared" si="93"/>
        <v>12</v>
      </c>
      <c r="I1010" s="17">
        <v>1008</v>
      </c>
      <c r="J1010" s="9">
        <f t="shared" si="94"/>
        <v>0.64573991031390132</v>
      </c>
      <c r="K1010" s="8">
        <f t="shared" si="95"/>
        <v>32.049801232175916</v>
      </c>
      <c r="L1010" s="9" cm="1">
        <f t="array" ref="L1010">INDEX($J$3:$J$1562,MATCH(MIN(ABS($K$3:$K$1562-C1010)),ABS($K$3:$K$1562-C1010),0))</f>
        <v>0.26329276105060856</v>
      </c>
      <c r="M1010" s="8" cm="1">
        <f t="array" ref="M1010">INDEX($H$3:$H$362,MATCH(MIN(ABS($F$3:$F$362-L1010)),ABS($F$3:$F$362-L1010),0))</f>
        <v>9.6710480080040728</v>
      </c>
      <c r="N1010" s="8">
        <f t="shared" si="96"/>
        <v>0.94920472433885417</v>
      </c>
      <c r="O1010" s="8" cm="1">
        <f t="array" ref="O1010">INDEX($G$3:$G$362,MATCH(MIN(ABS($F$3:$F$362-L1010)),ABS($F$3:$F$362-L1010),0))</f>
        <v>3.5427765010015522</v>
      </c>
      <c r="P1010" s="18">
        <f t="shared" si="97"/>
        <v>3.3628201920273488</v>
      </c>
    </row>
    <row r="1011" spans="1:16" x14ac:dyDescent="0.25">
      <c r="A1011" s="2">
        <v>56615</v>
      </c>
      <c r="C1011" s="7">
        <v>13.169532687943764</v>
      </c>
      <c r="D1011" s="6">
        <f t="shared" si="93"/>
        <v>1</v>
      </c>
      <c r="I1011" s="17">
        <v>1009</v>
      </c>
      <c r="J1011" s="9">
        <f t="shared" si="94"/>
        <v>0.64638052530429213</v>
      </c>
      <c r="K1011" s="8">
        <f t="shared" si="95"/>
        <v>32.110092631450144</v>
      </c>
      <c r="L1011" s="9" cm="1">
        <f t="array" ref="L1011">INDEX($J$3:$J$1562,MATCH(MIN(ABS($K$3:$K$1562-C1011)),ABS($K$3:$K$1562-C1011),0))</f>
        <v>0.34272901985906468</v>
      </c>
      <c r="M1011" s="8" cm="1">
        <f t="array" ref="M1011">INDEX($H$3:$H$362,MATCH(MIN(ABS($F$3:$F$362-L1011)),ABS($F$3:$F$362-L1011),0))</f>
        <v>13.523331822749496</v>
      </c>
      <c r="N1011" s="8">
        <f t="shared" si="96"/>
        <v>0.97383787224605722</v>
      </c>
      <c r="O1011" s="8" cm="1">
        <f t="array" ref="O1011">INDEX($G$3:$G$362,MATCH(MIN(ABS($F$3:$F$362-L1011)),ABS($F$3:$F$362-L1011),0))</f>
        <v>5.7335152983381903</v>
      </c>
      <c r="P1011" s="18">
        <f t="shared" si="97"/>
        <v>5.583514338623881</v>
      </c>
    </row>
    <row r="1012" spans="1:16" x14ac:dyDescent="0.25">
      <c r="A1012" s="2">
        <v>56646</v>
      </c>
      <c r="C1012" s="7">
        <v>1.8082424846440546</v>
      </c>
      <c r="D1012" s="6">
        <f t="shared" si="93"/>
        <v>2</v>
      </c>
      <c r="I1012" s="17">
        <v>1010</v>
      </c>
      <c r="J1012" s="9">
        <f t="shared" si="94"/>
        <v>0.64702114029468294</v>
      </c>
      <c r="K1012" s="8">
        <f t="shared" si="95"/>
        <v>32.135723824715839</v>
      </c>
      <c r="L1012" s="9" cm="1">
        <f t="array" ref="L1012">INDEX($J$3:$J$1562,MATCH(MIN(ABS($K$3:$K$1562-C1012)),ABS($K$3:$K$1562-C1012),0))</f>
        <v>5.9577194106342088E-2</v>
      </c>
      <c r="M1012" s="8" cm="1">
        <f t="array" ref="M1012">INDEX($H$3:$H$362,MATCH(MIN(ABS($F$3:$F$362-L1012)),ABS($F$3:$F$362-L1012),0))</f>
        <v>1.6002887846315597</v>
      </c>
      <c r="N1012" s="8">
        <f t="shared" si="96"/>
        <v>1.1299476082127096</v>
      </c>
      <c r="O1012" s="8" cm="1">
        <f t="array" ref="O1012">INDEX($G$3:$G$362,MATCH(MIN(ABS($F$3:$F$362-L1012)),ABS($F$3:$F$362-L1012),0))</f>
        <v>0.78099788360516398</v>
      </c>
      <c r="P1012" s="18">
        <f t="shared" si="97"/>
        <v>0.88248669059884322</v>
      </c>
    </row>
    <row r="1013" spans="1:16" x14ac:dyDescent="0.25">
      <c r="A1013" s="2">
        <v>56674</v>
      </c>
      <c r="C1013" s="7">
        <v>40.340780929681358</v>
      </c>
      <c r="D1013" s="6">
        <f t="shared" si="93"/>
        <v>3</v>
      </c>
      <c r="I1013" s="17">
        <v>1011</v>
      </c>
      <c r="J1013" s="9">
        <f t="shared" si="94"/>
        <v>0.64766175528507364</v>
      </c>
      <c r="K1013" s="8">
        <f t="shared" si="95"/>
        <v>32.167393649227577</v>
      </c>
      <c r="L1013" s="9" cm="1">
        <f t="array" ref="L1013">INDEX($J$3:$J$1562,MATCH(MIN(ABS($K$3:$K$1562-C1013)),ABS($K$3:$K$1562-C1013),0))</f>
        <v>0.72197309417040356</v>
      </c>
      <c r="M1013" s="8" cm="1">
        <f t="array" ref="M1013">INDEX($H$3:$H$362,MATCH(MIN(ABS($F$3:$F$362-L1013)),ABS($F$3:$F$362-L1013),0))</f>
        <v>34.671401451949365</v>
      </c>
      <c r="N1013" s="8">
        <f t="shared" si="96"/>
        <v>1.1635174593559223</v>
      </c>
      <c r="O1013" s="8" cm="1">
        <f t="array" ref="O1013">INDEX($G$3:$G$362,MATCH(MIN(ABS($F$3:$F$362-L1013)),ABS($F$3:$F$362-L1013),0))</f>
        <v>25.910179693472049</v>
      </c>
      <c r="P1013" s="18">
        <f t="shared" si="97"/>
        <v>30.146946448404009</v>
      </c>
    </row>
    <row r="1014" spans="1:16" x14ac:dyDescent="0.25">
      <c r="A1014" s="2">
        <v>56705</v>
      </c>
      <c r="C1014" s="7">
        <v>4.9740315497676324</v>
      </c>
      <c r="D1014" s="6">
        <f t="shared" si="93"/>
        <v>4</v>
      </c>
      <c r="I1014" s="17">
        <v>1012</v>
      </c>
      <c r="J1014" s="9">
        <f t="shared" si="94"/>
        <v>0.64830237027546445</v>
      </c>
      <c r="K1014" s="8">
        <f t="shared" si="95"/>
        <v>32.197219393773842</v>
      </c>
      <c r="L1014" s="9" cm="1">
        <f t="array" ref="L1014">INDEX($J$3:$J$1562,MATCH(MIN(ABS($K$3:$K$1562-C1014)),ABS($K$3:$K$1562-C1014),0))</f>
        <v>0.15054452274183217</v>
      </c>
      <c r="M1014" s="8" cm="1">
        <f t="array" ref="M1014">INDEX($H$3:$H$362,MATCH(MIN(ABS($F$3:$F$362-L1014)),ABS($F$3:$F$362-L1014),0))</f>
        <v>4.1137807338158634</v>
      </c>
      <c r="N1014" s="8">
        <f t="shared" si="96"/>
        <v>1.2091144063368242</v>
      </c>
      <c r="O1014" s="8" cm="1">
        <f t="array" ref="O1014">INDEX($G$3:$G$362,MATCH(MIN(ABS($F$3:$F$362-L1014)),ABS($F$3:$F$362-L1014),0))</f>
        <v>1.7845884812752579</v>
      </c>
      <c r="P1014" s="18">
        <f t="shared" si="97"/>
        <v>2.1577716420926683</v>
      </c>
    </row>
    <row r="1015" spans="1:16" x14ac:dyDescent="0.25">
      <c r="A1015" s="2">
        <v>56735</v>
      </c>
      <c r="C1015" s="7">
        <v>67.820153539277811</v>
      </c>
      <c r="D1015" s="6">
        <f t="shared" si="93"/>
        <v>5</v>
      </c>
      <c r="I1015" s="17">
        <v>1013</v>
      </c>
      <c r="J1015" s="9">
        <f t="shared" si="94"/>
        <v>0.64894298526585525</v>
      </c>
      <c r="K1015" s="8">
        <f t="shared" si="95"/>
        <v>32.248295314853948</v>
      </c>
      <c r="L1015" s="9" cm="1">
        <f t="array" ref="L1015">INDEX($J$3:$J$1562,MATCH(MIN(ABS($K$3:$K$1562-C1015)),ABS($K$3:$K$1562-C1015),0))</f>
        <v>0.89045483664317748</v>
      </c>
      <c r="M1015" s="8" cm="1">
        <f t="array" ref="M1015">INDEX($H$3:$H$362,MATCH(MIN(ABS($F$3:$F$362-L1015)),ABS($F$3:$F$362-L1015),0))</f>
        <v>60.0996996391614</v>
      </c>
      <c r="N1015" s="8">
        <f t="shared" si="96"/>
        <v>1.1284607734559411</v>
      </c>
      <c r="O1015" s="8" cm="1">
        <f t="array" ref="O1015">INDEX($G$3:$G$362,MATCH(MIN(ABS($F$3:$F$362-L1015)),ABS($F$3:$F$362-L1015),0))</f>
        <v>44.909722659107253</v>
      </c>
      <c r="P1015" s="18">
        <f t="shared" si="97"/>
        <v>50.678860367587973</v>
      </c>
    </row>
    <row r="1016" spans="1:16" x14ac:dyDescent="0.25">
      <c r="A1016" s="2">
        <v>56766</v>
      </c>
      <c r="C1016" s="7">
        <v>75.200517411602434</v>
      </c>
      <c r="D1016" s="6">
        <f t="shared" si="93"/>
        <v>6</v>
      </c>
      <c r="I1016" s="17">
        <v>1014</v>
      </c>
      <c r="J1016" s="9">
        <f t="shared" si="94"/>
        <v>0.64958360025624595</v>
      </c>
      <c r="K1016" s="8">
        <f t="shared" si="95"/>
        <v>32.314130372244342</v>
      </c>
      <c r="L1016" s="9" cm="1">
        <f t="array" ref="L1016">INDEX($J$3:$J$1562,MATCH(MIN(ABS($K$3:$K$1562-C1016)),ABS($K$3:$K$1562-C1016),0))</f>
        <v>0.9167200512491992</v>
      </c>
      <c r="M1016" s="8" cm="1">
        <f t="array" ref="M1016">INDEX($H$3:$H$362,MATCH(MIN(ABS($F$3:$F$362-L1016)),ABS($F$3:$F$362-L1016),0))</f>
        <v>67.450382396937172</v>
      </c>
      <c r="N1016" s="8">
        <f t="shared" si="96"/>
        <v>1.1149012761566965</v>
      </c>
      <c r="O1016" s="8" cm="1">
        <f t="array" ref="O1016">INDEX($G$3:$G$362,MATCH(MIN(ABS($F$3:$F$362-L1016)),ABS($F$3:$F$362-L1016),0))</f>
        <v>53.491335359063733</v>
      </c>
      <c r="P1016" s="18">
        <f t="shared" si="97"/>
        <v>59.637558055145981</v>
      </c>
    </row>
    <row r="1017" spans="1:16" x14ac:dyDescent="0.25">
      <c r="A1017" s="2">
        <v>56796</v>
      </c>
      <c r="C1017" s="7">
        <v>46.806668729676993</v>
      </c>
      <c r="D1017" s="6">
        <f t="shared" si="93"/>
        <v>7</v>
      </c>
      <c r="I1017" s="17">
        <v>1015</v>
      </c>
      <c r="J1017" s="9">
        <f t="shared" si="94"/>
        <v>0.65022421524663676</v>
      </c>
      <c r="K1017" s="8">
        <f t="shared" si="95"/>
        <v>32.507130855538982</v>
      </c>
      <c r="L1017" s="9" cm="1">
        <f t="array" ref="L1017">INDEX($J$3:$J$1562,MATCH(MIN(ABS($K$3:$K$1562-C1017)),ABS($K$3:$K$1562-C1017),0))</f>
        <v>0.77834721332479184</v>
      </c>
      <c r="M1017" s="8" cm="1">
        <f t="array" ref="M1017">INDEX($H$3:$H$362,MATCH(MIN(ABS($F$3:$F$362-L1017)),ABS($F$3:$F$362-L1017),0))</f>
        <v>41.287355544340144</v>
      </c>
      <c r="N1017" s="8">
        <f t="shared" si="96"/>
        <v>1.1336804722067859</v>
      </c>
      <c r="O1017" s="8" cm="1">
        <f t="array" ref="O1017">INDEX($G$3:$G$362,MATCH(MIN(ABS($F$3:$F$362-L1017)),ABS($F$3:$F$362-L1017),0))</f>
        <v>32.438150993196032</v>
      </c>
      <c r="P1017" s="18">
        <f t="shared" si="97"/>
        <v>36.774498335481496</v>
      </c>
    </row>
    <row r="1018" spans="1:16" x14ac:dyDescent="0.25">
      <c r="A1018" s="2">
        <v>56827</v>
      </c>
      <c r="C1018" s="7">
        <v>18.16258076152949</v>
      </c>
      <c r="D1018" s="6">
        <f t="shared" si="93"/>
        <v>8</v>
      </c>
      <c r="I1018" s="17">
        <v>1016</v>
      </c>
      <c r="J1018" s="9">
        <f t="shared" si="94"/>
        <v>0.65086483023702757</v>
      </c>
      <c r="K1018" s="8">
        <f t="shared" si="95"/>
        <v>32.538066448489168</v>
      </c>
      <c r="L1018" s="9" cm="1">
        <f t="array" ref="L1018">INDEX($J$3:$J$1562,MATCH(MIN(ABS($K$3:$K$1562-C1018)),ABS($K$3:$K$1562-C1018),0))</f>
        <v>0.45227418321588725</v>
      </c>
      <c r="M1018" s="8" cm="1">
        <f t="array" ref="M1018">INDEX($H$3:$H$362,MATCH(MIN(ABS($F$3:$F$362-L1018)),ABS($F$3:$F$362-L1018),0))</f>
        <v>17.478608552722992</v>
      </c>
      <c r="N1018" s="8">
        <f t="shared" si="96"/>
        <v>1.0391319598893325</v>
      </c>
      <c r="O1018" s="8" cm="1">
        <f t="array" ref="O1018">INDEX($G$3:$G$362,MATCH(MIN(ABS($F$3:$F$362-L1018)),ABS($F$3:$F$362-L1018),0))</f>
        <v>10.057175867714705</v>
      </c>
      <c r="P1018" s="18">
        <f t="shared" si="97"/>
        <v>10.450732870370079</v>
      </c>
    </row>
    <row r="1019" spans="1:16" x14ac:dyDescent="0.25">
      <c r="A1019" s="2">
        <v>56858</v>
      </c>
      <c r="C1019" s="7">
        <v>23.533059748940072</v>
      </c>
      <c r="D1019" s="6">
        <f t="shared" si="93"/>
        <v>9</v>
      </c>
      <c r="I1019" s="17">
        <v>1017</v>
      </c>
      <c r="J1019" s="9">
        <f t="shared" si="94"/>
        <v>0.65150544522741827</v>
      </c>
      <c r="K1019" s="8">
        <f t="shared" si="95"/>
        <v>32.680786765442903</v>
      </c>
      <c r="L1019" s="9" cm="1">
        <f t="array" ref="L1019">INDEX($J$3:$J$1562,MATCH(MIN(ABS($K$3:$K$1562-C1019)),ABS($K$3:$K$1562-C1019),0))</f>
        <v>0.53875720691864193</v>
      </c>
      <c r="M1019" s="8" cm="1">
        <f t="array" ref="M1019">INDEX($H$3:$H$362,MATCH(MIN(ABS($F$3:$F$362-L1019)),ABS($F$3:$F$362-L1019),0))</f>
        <v>20.870677530339265</v>
      </c>
      <c r="N1019" s="8">
        <f t="shared" si="96"/>
        <v>1.1275656822702838</v>
      </c>
      <c r="O1019" s="8" cm="1">
        <f t="array" ref="O1019">INDEX($G$3:$G$362,MATCH(MIN(ABS($F$3:$F$362-L1019)),ABS($F$3:$F$362-L1019),0))</f>
        <v>13.776646885175417</v>
      </c>
      <c r="P1019" s="18">
        <f t="shared" si="97"/>
        <v>15.534074244479598</v>
      </c>
    </row>
    <row r="1020" spans="1:16" x14ac:dyDescent="0.25">
      <c r="A1020" s="2">
        <v>56888</v>
      </c>
      <c r="C1020" s="7">
        <v>7.5959157036792888</v>
      </c>
      <c r="D1020" s="6">
        <f t="shared" si="93"/>
        <v>10</v>
      </c>
      <c r="I1020" s="17">
        <v>1018</v>
      </c>
      <c r="J1020" s="9">
        <f t="shared" si="94"/>
        <v>0.65214606021780908</v>
      </c>
      <c r="K1020" s="8">
        <f t="shared" si="95"/>
        <v>32.687722505921286</v>
      </c>
      <c r="L1020" s="9" cm="1">
        <f t="array" ref="L1020">INDEX($J$3:$J$1562,MATCH(MIN(ABS($K$3:$K$1562-C1020)),ABS($K$3:$K$1562-C1020),0))</f>
        <v>0.22869955156950672</v>
      </c>
      <c r="M1020" s="8" cm="1">
        <f t="array" ref="M1020">INDEX($H$3:$H$362,MATCH(MIN(ABS($F$3:$F$362-L1020)),ABS($F$3:$F$362-L1020),0))</f>
        <v>7.2683507648070913</v>
      </c>
      <c r="N1020" s="8">
        <f t="shared" si="96"/>
        <v>1.0450672992363339</v>
      </c>
      <c r="O1020" s="8" cm="1">
        <f t="array" ref="O1020">INDEX($G$3:$G$362,MATCH(MIN(ABS($F$3:$F$362-L1020)),ABS($F$3:$F$362-L1020),0))</f>
        <v>3.1731579831411869</v>
      </c>
      <c r="P1020" s="18">
        <f t="shared" si="97"/>
        <v>3.3161636434915724</v>
      </c>
    </row>
    <row r="1021" spans="1:16" x14ac:dyDescent="0.25">
      <c r="A1021" s="2">
        <v>56919</v>
      </c>
      <c r="C1021" s="7">
        <v>20.485761726302734</v>
      </c>
      <c r="D1021" s="6">
        <f t="shared" si="93"/>
        <v>11</v>
      </c>
      <c r="I1021" s="17">
        <v>1019</v>
      </c>
      <c r="J1021" s="9">
        <f t="shared" si="94"/>
        <v>0.65278667520819988</v>
      </c>
      <c r="K1021" s="8">
        <f t="shared" si="95"/>
        <v>32.724081998539184</v>
      </c>
      <c r="L1021" s="9" cm="1">
        <f t="array" ref="L1021">INDEX($J$3:$J$1562,MATCH(MIN(ABS($K$3:$K$1562-C1021)),ABS($K$3:$K$1562-C1021),0))</f>
        <v>0.49775784753363228</v>
      </c>
      <c r="M1021" s="8" cm="1">
        <f t="array" ref="M1021">INDEX($H$3:$H$362,MATCH(MIN(ABS($F$3:$F$362-L1021)),ABS($F$3:$F$362-L1021),0))</f>
        <v>19.040456733460061</v>
      </c>
      <c r="N1021" s="8">
        <f t="shared" si="96"/>
        <v>1.0759070548083449</v>
      </c>
      <c r="O1021" s="8" cm="1">
        <f t="array" ref="O1021">INDEX($G$3:$G$362,MATCH(MIN(ABS($F$3:$F$362-L1021)),ABS($F$3:$F$362-L1021),0))</f>
        <v>12.091595392485354</v>
      </c>
      <c r="P1021" s="18">
        <f t="shared" si="97"/>
        <v>13.009432786663071</v>
      </c>
    </row>
    <row r="1022" spans="1:16" x14ac:dyDescent="0.25">
      <c r="A1022" s="2">
        <v>56949</v>
      </c>
      <c r="C1022" s="7">
        <v>44.905272990063573</v>
      </c>
      <c r="D1022" s="6">
        <f t="shared" si="93"/>
        <v>12</v>
      </c>
      <c r="I1022" s="17">
        <v>1020</v>
      </c>
      <c r="J1022" s="9">
        <f t="shared" si="94"/>
        <v>0.65342729019859069</v>
      </c>
      <c r="K1022" s="8">
        <f t="shared" si="95"/>
        <v>32.757522329871755</v>
      </c>
      <c r="L1022" s="9" cm="1">
        <f t="array" ref="L1022">INDEX($J$3:$J$1562,MATCH(MIN(ABS($K$3:$K$1562-C1022)),ABS($K$3:$K$1562-C1022),0))</f>
        <v>0.75912876361306858</v>
      </c>
      <c r="M1022" s="8" cm="1">
        <f t="array" ref="M1022">INDEX($H$3:$H$362,MATCH(MIN(ABS($F$3:$F$362-L1022)),ABS($F$3:$F$362-L1022),0))</f>
        <v>38.615237515685422</v>
      </c>
      <c r="N1022" s="8">
        <f t="shared" si="96"/>
        <v>1.1628899853800758</v>
      </c>
      <c r="O1022" s="8" cm="1">
        <f t="array" ref="O1022">INDEX($G$3:$G$362,MATCH(MIN(ABS($F$3:$F$362-L1022)),ABS($F$3:$F$362-L1022),0))</f>
        <v>30.997745136664836</v>
      </c>
      <c r="P1022" s="18">
        <f t="shared" si="97"/>
        <v>36.046967388791487</v>
      </c>
    </row>
    <row r="1023" spans="1:16" x14ac:dyDescent="0.25">
      <c r="A1023" s="2">
        <v>56980</v>
      </c>
      <c r="C1023" s="7">
        <v>17.61568792685032</v>
      </c>
      <c r="D1023" s="6">
        <f t="shared" si="93"/>
        <v>1</v>
      </c>
      <c r="I1023" s="17">
        <v>1021</v>
      </c>
      <c r="J1023" s="9">
        <f t="shared" si="94"/>
        <v>0.65406790518898139</v>
      </c>
      <c r="K1023" s="8">
        <f t="shared" si="95"/>
        <v>32.812778794850857</v>
      </c>
      <c r="L1023" s="9" cm="1">
        <f t="array" ref="L1023">INDEX($J$3:$J$1562,MATCH(MIN(ABS($K$3:$K$1562-C1023)),ABS($K$3:$K$1562-C1023),0))</f>
        <v>0.4407431133888533</v>
      </c>
      <c r="M1023" s="8" cm="1">
        <f t="array" ref="M1023">INDEX($H$3:$H$362,MATCH(MIN(ABS($F$3:$F$362-L1023)),ABS($F$3:$F$362-L1023),0))</f>
        <v>16.776317634169803</v>
      </c>
      <c r="N1023" s="8">
        <f t="shared" si="96"/>
        <v>1.0500330472386203</v>
      </c>
      <c r="O1023" s="8" cm="1">
        <f t="array" ref="O1023">INDEX($G$3:$G$362,MATCH(MIN(ABS($F$3:$F$362-L1023)),ABS($F$3:$F$362-L1023),0))</f>
        <v>9.3151925264009687</v>
      </c>
      <c r="P1023" s="18">
        <f t="shared" si="97"/>
        <v>9.781259994111231</v>
      </c>
    </row>
    <row r="1024" spans="1:16" x14ac:dyDescent="0.25">
      <c r="A1024" s="2">
        <v>57011</v>
      </c>
      <c r="C1024" s="7">
        <v>12.76274392836501</v>
      </c>
      <c r="D1024" s="6">
        <f t="shared" si="93"/>
        <v>2</v>
      </c>
      <c r="I1024" s="17">
        <v>1022</v>
      </c>
      <c r="J1024" s="9">
        <f t="shared" si="94"/>
        <v>0.6547085201793722</v>
      </c>
      <c r="K1024" s="8">
        <f t="shared" si="95"/>
        <v>32.819775258950735</v>
      </c>
      <c r="L1024" s="9" cm="1">
        <f t="array" ref="L1024">INDEX($J$3:$J$1562,MATCH(MIN(ABS($K$3:$K$1562-C1024)),ABS($K$3:$K$1562-C1024),0))</f>
        <v>0.33760409993593848</v>
      </c>
      <c r="M1024" s="8" cm="1">
        <f t="array" ref="M1024">INDEX($H$3:$H$362,MATCH(MIN(ABS($F$3:$F$362-L1024)),ABS($F$3:$F$362-L1024),0))</f>
        <v>13.396564398233748</v>
      </c>
      <c r="N1024" s="8">
        <f t="shared" si="96"/>
        <v>0.95268783465465945</v>
      </c>
      <c r="O1024" s="8" cm="1">
        <f t="array" ref="O1024">INDEX($G$3:$G$362,MATCH(MIN(ABS($F$3:$F$362-L1024)),ABS($F$3:$F$362-L1024),0))</f>
        <v>5.6053413128777425</v>
      </c>
      <c r="P1024" s="18">
        <f t="shared" si="97"/>
        <v>5.3401404778658028</v>
      </c>
    </row>
    <row r="1025" spans="1:16" x14ac:dyDescent="0.25">
      <c r="A1025" s="2">
        <v>57040</v>
      </c>
      <c r="C1025" s="7">
        <v>58.826579378907972</v>
      </c>
      <c r="D1025" s="6">
        <f t="shared" si="93"/>
        <v>3</v>
      </c>
      <c r="I1025" s="17">
        <v>1023</v>
      </c>
      <c r="J1025" s="9">
        <f t="shared" si="94"/>
        <v>0.65534913516976301</v>
      </c>
      <c r="K1025" s="8">
        <f t="shared" si="95"/>
        <v>32.8216901753202</v>
      </c>
      <c r="L1025" s="9" cm="1">
        <f t="array" ref="L1025">INDEX($J$3:$J$1562,MATCH(MIN(ABS($K$3:$K$1562-C1025)),ABS($K$3:$K$1562-C1025),0))</f>
        <v>0.85458039718129408</v>
      </c>
      <c r="M1025" s="8" cm="1">
        <f t="array" ref="M1025">INDEX($H$3:$H$362,MATCH(MIN(ABS($F$3:$F$362-L1025)),ABS($F$3:$F$362-L1025),0))</f>
        <v>52.812823856189318</v>
      </c>
      <c r="N1025" s="8">
        <f t="shared" si="96"/>
        <v>1.1138692287898535</v>
      </c>
      <c r="O1025" s="8" cm="1">
        <f t="array" ref="O1025">INDEX($G$3:$G$362,MATCH(MIN(ABS($F$3:$F$362-L1025)),ABS($F$3:$F$362-L1025),0))</f>
        <v>38.917634475696019</v>
      </c>
      <c r="P1025" s="18">
        <f t="shared" si="97"/>
        <v>43.349155499768941</v>
      </c>
    </row>
    <row r="1026" spans="1:16" x14ac:dyDescent="0.25">
      <c r="A1026" s="2">
        <v>57071</v>
      </c>
      <c r="C1026" s="7">
        <v>0.52773265594080854</v>
      </c>
      <c r="D1026" s="6">
        <f t="shared" si="93"/>
        <v>4</v>
      </c>
      <c r="I1026" s="17">
        <v>1024</v>
      </c>
      <c r="J1026" s="9">
        <f t="shared" si="94"/>
        <v>0.65598975016015371</v>
      </c>
      <c r="K1026" s="8">
        <f t="shared" si="95"/>
        <v>33.002685900022719</v>
      </c>
      <c r="L1026" s="9" cm="1">
        <f t="array" ref="L1026">INDEX($J$3:$J$1562,MATCH(MIN(ABS($K$3:$K$1562-C1026)),ABS($K$3:$K$1562-C1026),0))</f>
        <v>2.370275464445868E-2</v>
      </c>
      <c r="M1026" s="8" cm="1">
        <f t="array" ref="M1026">INDEX($H$3:$H$362,MATCH(MIN(ABS($F$3:$F$362-L1026)),ABS($F$3:$F$362-L1026),0))</f>
        <v>0.91522187829680712</v>
      </c>
      <c r="N1026" s="8">
        <f t="shared" si="96"/>
        <v>0.57661717716243721</v>
      </c>
      <c r="O1026" s="8" cm="1">
        <f t="array" ref="O1026">INDEX($G$3:$G$362,MATCH(MIN(ABS($F$3:$F$362-L1026)),ABS($F$3:$F$362-L1026),0))</f>
        <v>0.50110457019857058</v>
      </c>
      <c r="P1026" s="18">
        <f t="shared" si="97"/>
        <v>0.28894550273109615</v>
      </c>
    </row>
    <row r="1027" spans="1:16" x14ac:dyDescent="0.25">
      <c r="A1027" s="2">
        <v>57101</v>
      </c>
      <c r="C1027" s="7">
        <v>32.538066448489168</v>
      </c>
      <c r="D1027" s="6">
        <f t="shared" ref="D1027:D1090" si="98">MONTH(A1027)</f>
        <v>5</v>
      </c>
      <c r="I1027" s="17">
        <v>1025</v>
      </c>
      <c r="J1027" s="9">
        <f t="shared" si="94"/>
        <v>0.65663036515054451</v>
      </c>
      <c r="K1027" s="8">
        <f t="shared" si="95"/>
        <v>33.016419661210293</v>
      </c>
      <c r="L1027" s="9" cm="1">
        <f t="array" ref="L1027">INDEX($J$3:$J$1562,MATCH(MIN(ABS($K$3:$K$1562-C1027)),ABS($K$3:$K$1562-C1027),0))</f>
        <v>0.65086483023702757</v>
      </c>
      <c r="M1027" s="8" cm="1">
        <f t="array" ref="M1027">INDEX($H$3:$H$362,MATCH(MIN(ABS($F$3:$F$362-L1027)),ABS($F$3:$F$362-L1027),0))</f>
        <v>27.508160880240979</v>
      </c>
      <c r="N1027" s="8">
        <f t="shared" si="96"/>
        <v>1.182851394178851</v>
      </c>
      <c r="O1027" s="8" cm="1">
        <f t="array" ref="O1027">INDEX($G$3:$G$362,MATCH(MIN(ABS($F$3:$F$362-L1027)),ABS($F$3:$F$362-L1027),0))</f>
        <v>19.743484215533851</v>
      </c>
      <c r="P1027" s="18">
        <f t="shared" si="97"/>
        <v>23.353607830292354</v>
      </c>
    </row>
    <row r="1028" spans="1:16" x14ac:dyDescent="0.25">
      <c r="A1028" s="2">
        <v>57132</v>
      </c>
      <c r="C1028" s="7">
        <v>39.555455818546214</v>
      </c>
      <c r="D1028" s="6">
        <f t="shared" si="98"/>
        <v>6</v>
      </c>
      <c r="I1028" s="17">
        <v>1026</v>
      </c>
      <c r="J1028" s="9">
        <f t="shared" ref="J1028:J1091" si="99">I1028/($I$1+1)</f>
        <v>0.65727098014093532</v>
      </c>
      <c r="K1028" s="8">
        <f t="shared" ref="K1028:K1091" si="100">_xlfn.PERCENTILE.EXC($C$3:$C$1562,J1028)</f>
        <v>33.143231298237311</v>
      </c>
      <c r="L1028" s="9" cm="1">
        <f t="array" ref="L1028">INDEX($J$3:$J$1562,MATCH(MIN(ABS($K$3:$K$1562-C1028)),ABS($K$3:$K$1562-C1028),0))</f>
        <v>0.71748878923766812</v>
      </c>
      <c r="M1028" s="8" cm="1">
        <f t="array" ref="M1028">INDEX($H$3:$H$362,MATCH(MIN(ABS($F$3:$F$362-L1028)),ABS($F$3:$F$362-L1028),0))</f>
        <v>34.275908251260667</v>
      </c>
      <c r="N1028" s="8">
        <f t="shared" ref="N1028:N1091" si="101">C1028/M1028</f>
        <v>1.1540308583096808</v>
      </c>
      <c r="O1028" s="8" cm="1">
        <f t="array" ref="O1028">INDEX($G$3:$G$362,MATCH(MIN(ABS($F$3:$F$362-L1028)),ABS($F$3:$F$362-L1028),0))</f>
        <v>25.614793646043942</v>
      </c>
      <c r="P1028" s="18">
        <f t="shared" ref="P1028:P1091" si="102">N1028*O1028</f>
        <v>29.560262296769448</v>
      </c>
    </row>
    <row r="1029" spans="1:16" x14ac:dyDescent="0.25">
      <c r="A1029" s="2">
        <v>57162</v>
      </c>
      <c r="C1029" s="7">
        <v>29.982236833613022</v>
      </c>
      <c r="D1029" s="6">
        <f t="shared" si="98"/>
        <v>7</v>
      </c>
      <c r="I1029" s="17">
        <v>1027</v>
      </c>
      <c r="J1029" s="9">
        <f t="shared" si="99"/>
        <v>0.65791159513132602</v>
      </c>
      <c r="K1029" s="8">
        <f t="shared" si="100"/>
        <v>33.149792744220456</v>
      </c>
      <c r="L1029" s="9" cm="1">
        <f t="array" ref="L1029">INDEX($J$3:$J$1562,MATCH(MIN(ABS($K$3:$K$1562-C1029)),ABS($K$3:$K$1562-C1029),0))</f>
        <v>0.62780269058295968</v>
      </c>
      <c r="M1029" s="8" cm="1">
        <f t="array" ref="M1029">INDEX($H$3:$H$362,MATCH(MIN(ABS($F$3:$F$362-L1029)),ABS($F$3:$F$362-L1029),0))</f>
        <v>26.33447236032778</v>
      </c>
      <c r="N1029" s="8">
        <f t="shared" si="101"/>
        <v>1.1385167100891116</v>
      </c>
      <c r="O1029" s="8" cm="1">
        <f t="array" ref="O1029">INDEX($G$3:$G$362,MATCH(MIN(ABS($F$3:$F$362-L1029)),ABS($F$3:$F$362-L1029),0))</f>
        <v>18.412726436344123</v>
      </c>
      <c r="P1029" s="18">
        <f t="shared" si="102"/>
        <v>20.963196726077321</v>
      </c>
    </row>
    <row r="1030" spans="1:16" x14ac:dyDescent="0.25">
      <c r="A1030" s="2">
        <v>57193</v>
      </c>
      <c r="C1030" s="7">
        <v>53.491770592133996</v>
      </c>
      <c r="D1030" s="6">
        <f t="shared" si="98"/>
        <v>8</v>
      </c>
      <c r="I1030" s="17">
        <v>1028</v>
      </c>
      <c r="J1030" s="9">
        <f t="shared" si="99"/>
        <v>0.65855221012171683</v>
      </c>
      <c r="K1030" s="8">
        <f t="shared" si="100"/>
        <v>33.183909097821001</v>
      </c>
      <c r="L1030" s="9" cm="1">
        <f t="array" ref="L1030">INDEX($J$3:$J$1562,MATCH(MIN(ABS($K$3:$K$1562-C1030)),ABS($K$3:$K$1562-C1030),0))</f>
        <v>0.82639333760409994</v>
      </c>
      <c r="M1030" s="8" cm="1">
        <f t="array" ref="M1030">INDEX($H$3:$H$362,MATCH(MIN(ABS($F$3:$F$362-L1030)),ABS($F$3:$F$362-L1030),0))</f>
        <v>48.82409903216309</v>
      </c>
      <c r="N1030" s="8">
        <f t="shared" si="101"/>
        <v>1.0956017960904114</v>
      </c>
      <c r="O1030" s="8" cm="1">
        <f t="array" ref="O1030">INDEX($G$3:$G$362,MATCH(MIN(ABS($F$3:$F$362-L1030)),ABS($F$3:$F$362-L1030),0))</f>
        <v>36.727516416477656</v>
      </c>
      <c r="P1030" s="18">
        <f t="shared" si="102"/>
        <v>40.238732951832993</v>
      </c>
    </row>
    <row r="1031" spans="1:16" x14ac:dyDescent="0.25">
      <c r="A1031" s="2">
        <v>57224</v>
      </c>
      <c r="C1031" s="7">
        <v>2.2320347496630197</v>
      </c>
      <c r="D1031" s="6">
        <f t="shared" si="98"/>
        <v>9</v>
      </c>
      <c r="I1031" s="17">
        <v>1029</v>
      </c>
      <c r="J1031" s="9">
        <f t="shared" si="99"/>
        <v>0.65919282511210764</v>
      </c>
      <c r="K1031" s="8">
        <f t="shared" si="100"/>
        <v>33.276147078593475</v>
      </c>
      <c r="L1031" s="9" cm="1">
        <f t="array" ref="L1031">INDEX($J$3:$J$1562,MATCH(MIN(ABS($K$3:$K$1562-C1031)),ABS($K$3:$K$1562-C1031),0))</f>
        <v>7.2389493914157596E-2</v>
      </c>
      <c r="M1031" s="8" cm="1">
        <f t="array" ref="M1031">INDEX($H$3:$H$362,MATCH(MIN(ABS($F$3:$F$362-L1031)),ABS($F$3:$F$362-L1031),0))</f>
        <v>1.820442630308045</v>
      </c>
      <c r="N1031" s="8">
        <f t="shared" si="101"/>
        <v>1.2260945291559819</v>
      </c>
      <c r="O1031" s="8" cm="1">
        <f t="array" ref="O1031">INDEX($G$3:$G$362,MATCH(MIN(ABS($F$3:$F$362-L1031)),ABS($F$3:$F$362-L1031),0))</f>
        <v>1.0237569704430307</v>
      </c>
      <c r="P1031" s="18">
        <f t="shared" si="102"/>
        <v>1.2552228206455023</v>
      </c>
    </row>
    <row r="1032" spans="1:16" x14ac:dyDescent="0.25">
      <c r="A1032" s="2">
        <v>57254</v>
      </c>
      <c r="C1032" s="7">
        <v>0.16251679233861593</v>
      </c>
      <c r="D1032" s="6">
        <f t="shared" si="98"/>
        <v>10</v>
      </c>
      <c r="I1032" s="17">
        <v>1030</v>
      </c>
      <c r="J1032" s="9">
        <f t="shared" si="99"/>
        <v>0.65983344010249845</v>
      </c>
      <c r="K1032" s="8">
        <f t="shared" si="100"/>
        <v>33.301440535694411</v>
      </c>
      <c r="L1032" s="9" cm="1">
        <f t="array" ref="L1032">INDEX($J$3:$J$1562,MATCH(MIN(ABS($K$3:$K$1562-C1032)),ABS($K$3:$K$1562-C1032),0))</f>
        <v>9.6092248558616276E-3</v>
      </c>
      <c r="M1032" s="8" cm="1">
        <f t="array" ref="M1032">INDEX($H$3:$H$362,MATCH(MIN(ABS($F$3:$F$362-L1032)),ABS($F$3:$F$362-L1032),0))</f>
        <v>0.19693267276823262</v>
      </c>
      <c r="N1032" s="8">
        <f t="shared" si="101"/>
        <v>0.82524037303794551</v>
      </c>
      <c r="O1032" s="8" cm="1">
        <f t="array" ref="O1032">INDEX($G$3:$G$362,MATCH(MIN(ABS($F$3:$F$362-L1032)),ABS($F$3:$F$362-L1032),0))</f>
        <v>4.5755549575392497E-2</v>
      </c>
      <c r="P1032" s="18">
        <f t="shared" si="102"/>
        <v>3.7759326800153113E-2</v>
      </c>
    </row>
    <row r="1033" spans="1:16" x14ac:dyDescent="0.25">
      <c r="A1033" s="2">
        <v>57285</v>
      </c>
      <c r="C1033" s="7">
        <v>16.693275434555044</v>
      </c>
      <c r="D1033" s="6">
        <f t="shared" si="98"/>
        <v>11</v>
      </c>
      <c r="I1033" s="17">
        <v>1031</v>
      </c>
      <c r="J1033" s="9">
        <f t="shared" si="99"/>
        <v>0.66047405509288915</v>
      </c>
      <c r="K1033" s="8">
        <f t="shared" si="100"/>
        <v>33.314922745056009</v>
      </c>
      <c r="L1033" s="9" cm="1">
        <f t="array" ref="L1033">INDEX($J$3:$J$1562,MATCH(MIN(ABS($K$3:$K$1562-C1033)),ABS($K$3:$K$1562-C1033),0))</f>
        <v>0.41960281870595773</v>
      </c>
      <c r="M1033" s="8" cm="1">
        <f t="array" ref="M1033">INDEX($H$3:$H$362,MATCH(MIN(ABS($F$3:$F$362-L1033)),ABS($F$3:$F$362-L1033),0))</f>
        <v>16.3010043563539</v>
      </c>
      <c r="N1033" s="8">
        <f t="shared" si="101"/>
        <v>1.024064227554681</v>
      </c>
      <c r="O1033" s="8" cm="1">
        <f t="array" ref="O1033">INDEX($G$3:$G$362,MATCH(MIN(ABS($F$3:$F$362-L1033)),ABS($F$3:$F$362-L1033),0))</f>
        <v>8.2883228807235927</v>
      </c>
      <c r="P1033" s="18">
        <f t="shared" si="102"/>
        <v>8.4877749685719941</v>
      </c>
    </row>
    <row r="1034" spans="1:16" x14ac:dyDescent="0.25">
      <c r="A1034" s="2">
        <v>57315</v>
      </c>
      <c r="C1034" s="7">
        <v>19.921450680175205</v>
      </c>
      <c r="D1034" s="6">
        <f t="shared" si="98"/>
        <v>12</v>
      </c>
      <c r="I1034" s="17">
        <v>1032</v>
      </c>
      <c r="J1034" s="9">
        <f t="shared" si="99"/>
        <v>0.66111467008327995</v>
      </c>
      <c r="K1034" s="8">
        <f t="shared" si="100"/>
        <v>33.323953415056366</v>
      </c>
      <c r="L1034" s="9" cm="1">
        <f t="array" ref="L1034">INDEX($J$3:$J$1562,MATCH(MIN(ABS($K$3:$K$1562-C1034)),ABS($K$3:$K$1562-C1034),0))</f>
        <v>0.48814862267777065</v>
      </c>
      <c r="M1034" s="8" cm="1">
        <f t="array" ref="M1034">INDEX($H$3:$H$362,MATCH(MIN(ABS($F$3:$F$362-L1034)),ABS($F$3:$F$362-L1034),0))</f>
        <v>18.614251543647086</v>
      </c>
      <c r="N1034" s="8">
        <f t="shared" si="101"/>
        <v>1.070225715681502</v>
      </c>
      <c r="O1034" s="8" cm="1">
        <f t="array" ref="O1034">INDEX($G$3:$G$362,MATCH(MIN(ABS($F$3:$F$362-L1034)),ABS($F$3:$F$362-L1034),0))</f>
        <v>11.565306183978505</v>
      </c>
      <c r="P1034" s="18">
        <f t="shared" si="102"/>
        <v>12.377488087824096</v>
      </c>
    </row>
    <row r="1035" spans="1:16" x14ac:dyDescent="0.25">
      <c r="A1035" s="2">
        <v>57346</v>
      </c>
      <c r="C1035" s="7">
        <v>40.426626506105094</v>
      </c>
      <c r="D1035" s="6">
        <f t="shared" si="98"/>
        <v>1</v>
      </c>
      <c r="I1035" s="17">
        <v>1033</v>
      </c>
      <c r="J1035" s="9">
        <f t="shared" si="99"/>
        <v>0.66175528507367076</v>
      </c>
      <c r="K1035" s="8">
        <f t="shared" si="100"/>
        <v>33.332738857965332</v>
      </c>
      <c r="L1035" s="9" cm="1">
        <f t="array" ref="L1035">INDEX($J$3:$J$1562,MATCH(MIN(ABS($K$3:$K$1562-C1035)),ABS($K$3:$K$1562-C1035),0))</f>
        <v>0.72389493914157588</v>
      </c>
      <c r="M1035" s="8" cm="1">
        <f t="array" ref="M1035">INDEX($H$3:$H$362,MATCH(MIN(ABS($F$3:$F$362-L1035)),ABS($F$3:$F$362-L1035),0))</f>
        <v>34.671401451949365</v>
      </c>
      <c r="N1035" s="8">
        <f t="shared" si="101"/>
        <v>1.1659934358907245</v>
      </c>
      <c r="O1035" s="8" cm="1">
        <f t="array" ref="O1035">INDEX($G$3:$G$362,MATCH(MIN(ABS($F$3:$F$362-L1035)),ABS($F$3:$F$362-L1035),0))</f>
        <v>25.910179693472049</v>
      </c>
      <c r="P1035" s="18">
        <f t="shared" si="102"/>
        <v>30.211099445337553</v>
      </c>
    </row>
    <row r="1036" spans="1:16" x14ac:dyDescent="0.25">
      <c r="A1036" s="2">
        <v>57377</v>
      </c>
      <c r="C1036" s="7">
        <v>16.995547832110102</v>
      </c>
      <c r="D1036" s="6">
        <f t="shared" si="98"/>
        <v>2</v>
      </c>
      <c r="I1036" s="17">
        <v>1034</v>
      </c>
      <c r="J1036" s="9">
        <f t="shared" si="99"/>
        <v>0.66239590006406146</v>
      </c>
      <c r="K1036" s="8">
        <f t="shared" si="100"/>
        <v>33.353503540085811</v>
      </c>
      <c r="L1036" s="9" cm="1">
        <f t="array" ref="L1036">INDEX($J$3:$J$1562,MATCH(MIN(ABS($K$3:$K$1562-C1036)),ABS($K$3:$K$1562-C1036),0))</f>
        <v>0.42729019859064704</v>
      </c>
      <c r="M1036" s="8" cm="1">
        <f t="array" ref="M1036">INDEX($H$3:$H$362,MATCH(MIN(ABS($F$3:$F$362-L1036)),ABS($F$3:$F$362-L1036),0))</f>
        <v>16.420459794123129</v>
      </c>
      <c r="N1036" s="8">
        <f t="shared" si="101"/>
        <v>1.0350226513262921</v>
      </c>
      <c r="O1036" s="8" cm="1">
        <f t="array" ref="O1036">INDEX($G$3:$G$362,MATCH(MIN(ABS($F$3:$F$362-L1036)),ABS($F$3:$F$362-L1036),0))</f>
        <v>8.5397825793247772</v>
      </c>
      <c r="P1036" s="18">
        <f t="shared" si="102"/>
        <v>8.8388684070028116</v>
      </c>
    </row>
    <row r="1037" spans="1:16" x14ac:dyDescent="0.25">
      <c r="A1037" s="2">
        <v>57405</v>
      </c>
      <c r="C1037" s="7">
        <v>2.3250806880371009</v>
      </c>
      <c r="D1037" s="6">
        <f t="shared" si="98"/>
        <v>3</v>
      </c>
      <c r="I1037" s="17">
        <v>1035</v>
      </c>
      <c r="J1037" s="9">
        <f t="shared" si="99"/>
        <v>0.66303651505445227</v>
      </c>
      <c r="K1037" s="8">
        <f t="shared" si="100"/>
        <v>33.403466093256952</v>
      </c>
      <c r="L1037" s="9" cm="1">
        <f t="array" ref="L1037">INDEX($J$3:$J$1562,MATCH(MIN(ABS($K$3:$K$1562-C1037)),ABS($K$3:$K$1562-C1037),0))</f>
        <v>7.5592568866111473E-2</v>
      </c>
      <c r="M1037" s="8" cm="1">
        <f t="array" ref="M1037">INDEX($H$3:$H$362,MATCH(MIN(ABS($F$3:$F$362-L1037)),ABS($F$3:$F$362-L1037),0))</f>
        <v>2.1214754046997717</v>
      </c>
      <c r="N1037" s="8">
        <f t="shared" si="101"/>
        <v>1.0959734356977582</v>
      </c>
      <c r="O1037" s="8" cm="1">
        <f t="array" ref="O1037">INDEX($G$3:$G$362,MATCH(MIN(ABS($F$3:$F$362-L1037)),ABS($F$3:$F$362-L1037),0))</f>
        <v>1.0267002266480163</v>
      </c>
      <c r="P1037" s="18">
        <f t="shared" si="102"/>
        <v>1.1252361748310935</v>
      </c>
    </row>
    <row r="1038" spans="1:16" x14ac:dyDescent="0.25">
      <c r="A1038" s="2">
        <v>57436</v>
      </c>
      <c r="C1038" s="7">
        <v>16.896460303850702</v>
      </c>
      <c r="D1038" s="6">
        <f t="shared" si="98"/>
        <v>4</v>
      </c>
      <c r="I1038" s="17">
        <v>1036</v>
      </c>
      <c r="J1038" s="9">
        <f t="shared" si="99"/>
        <v>0.66367713004484308</v>
      </c>
      <c r="K1038" s="8">
        <f t="shared" si="100"/>
        <v>33.562328807278021</v>
      </c>
      <c r="L1038" s="9" cm="1">
        <f t="array" ref="L1038">INDEX($J$3:$J$1562,MATCH(MIN(ABS($K$3:$K$1562-C1038)),ABS($K$3:$K$1562-C1038),0))</f>
        <v>0.42536835361947467</v>
      </c>
      <c r="M1038" s="8" cm="1">
        <f t="array" ref="M1038">INDEX($H$3:$H$362,MATCH(MIN(ABS($F$3:$F$362-L1038)),ABS($F$3:$F$362-L1038),0))</f>
        <v>16.420459794123129</v>
      </c>
      <c r="N1038" s="8">
        <f t="shared" si="101"/>
        <v>1.0289882570704831</v>
      </c>
      <c r="O1038" s="8" cm="1">
        <f t="array" ref="O1038">INDEX($G$3:$G$362,MATCH(MIN(ABS($F$3:$F$362-L1038)),ABS($F$3:$F$362-L1038),0))</f>
        <v>8.5397825793247772</v>
      </c>
      <c r="P1038" s="18">
        <f t="shared" si="102"/>
        <v>8.787335992060278</v>
      </c>
    </row>
    <row r="1039" spans="1:16" x14ac:dyDescent="0.25">
      <c r="A1039" s="2">
        <v>57466</v>
      </c>
      <c r="C1039" s="7">
        <v>87.842349959976701</v>
      </c>
      <c r="D1039" s="6">
        <f t="shared" si="98"/>
        <v>5</v>
      </c>
      <c r="I1039" s="17">
        <v>1037</v>
      </c>
      <c r="J1039" s="9">
        <f t="shared" si="99"/>
        <v>0.66431774503523378</v>
      </c>
      <c r="K1039" s="8">
        <f t="shared" si="100"/>
        <v>33.670774321120582</v>
      </c>
      <c r="L1039" s="9" cm="1">
        <f t="array" ref="L1039">INDEX($J$3:$J$1562,MATCH(MIN(ABS($K$3:$K$1562-C1039)),ABS($K$3:$K$1562-C1039),0))</f>
        <v>0.94939141575912878</v>
      </c>
      <c r="M1039" s="8" cm="1">
        <f t="array" ref="M1039">INDEX($H$3:$H$362,MATCH(MIN(ABS($F$3:$F$362-L1039)),ABS($F$3:$F$362-L1039),0))</f>
        <v>82.25706387948847</v>
      </c>
      <c r="N1039" s="8">
        <f t="shared" si="101"/>
        <v>1.0679003822537481</v>
      </c>
      <c r="O1039" s="8" cm="1">
        <f t="array" ref="O1039">INDEX($G$3:$G$362,MATCH(MIN(ABS($F$3:$F$362-L1039)),ABS($F$3:$F$362-L1039),0))</f>
        <v>77.613440245497515</v>
      </c>
      <c r="P1039" s="18">
        <f t="shared" si="102"/>
        <v>82.883422506195231</v>
      </c>
    </row>
    <row r="1040" spans="1:16" x14ac:dyDescent="0.25">
      <c r="A1040" s="2">
        <v>57497</v>
      </c>
      <c r="C1040" s="7">
        <v>42.493737833555926</v>
      </c>
      <c r="D1040" s="6">
        <f t="shared" si="98"/>
        <v>6</v>
      </c>
      <c r="I1040" s="17">
        <v>1038</v>
      </c>
      <c r="J1040" s="9">
        <f t="shared" si="99"/>
        <v>0.66495836002562458</v>
      </c>
      <c r="K1040" s="8">
        <f t="shared" si="100"/>
        <v>33.783397769149708</v>
      </c>
      <c r="L1040" s="9" cm="1">
        <f t="array" ref="L1040">INDEX($J$3:$J$1562,MATCH(MIN(ABS($K$3:$K$1562-C1040)),ABS($K$3:$K$1562-C1040),0))</f>
        <v>0.74247277386290844</v>
      </c>
      <c r="M1040" s="8" cm="1">
        <f t="array" ref="M1040">INDEX($H$3:$H$362,MATCH(MIN(ABS($F$3:$F$362-L1040)),ABS($F$3:$F$362-L1040),0))</f>
        <v>35.694096930171234</v>
      </c>
      <c r="N1040" s="8">
        <f t="shared" si="101"/>
        <v>1.1904976309300361</v>
      </c>
      <c r="O1040" s="8" cm="1">
        <f t="array" ref="O1040">INDEX($G$3:$G$362,MATCH(MIN(ABS($F$3:$F$362-L1040)),ABS($F$3:$F$362-L1040),0))</f>
        <v>29.950610239434624</v>
      </c>
      <c r="P1040" s="18">
        <f t="shared" si="102"/>
        <v>35.6561305349558</v>
      </c>
    </row>
    <row r="1041" spans="1:16" x14ac:dyDescent="0.25">
      <c r="A1041" s="2">
        <v>57527</v>
      </c>
      <c r="C1041" s="7">
        <v>21.449054343031701</v>
      </c>
      <c r="D1041" s="6">
        <f t="shared" si="98"/>
        <v>7</v>
      </c>
      <c r="I1041" s="17">
        <v>1039</v>
      </c>
      <c r="J1041" s="9">
        <f t="shared" si="99"/>
        <v>0.66559897501601539</v>
      </c>
      <c r="K1041" s="8">
        <f t="shared" si="100"/>
        <v>33.900629132237555</v>
      </c>
      <c r="L1041" s="9" cm="1">
        <f t="array" ref="L1041">INDEX($J$3:$J$1562,MATCH(MIN(ABS($K$3:$K$1562-C1041)),ABS($K$3:$K$1562-C1041),0))</f>
        <v>0.5118513773222293</v>
      </c>
      <c r="M1041" s="8" cm="1">
        <f t="array" ref="M1041">INDEX($H$3:$H$362,MATCH(MIN(ABS($F$3:$F$362-L1041)),ABS($F$3:$F$362-L1041),0))</f>
        <v>19.759300601592305</v>
      </c>
      <c r="N1041" s="8">
        <f t="shared" si="101"/>
        <v>1.0855168801522879</v>
      </c>
      <c r="O1041" s="8" cm="1">
        <f t="array" ref="O1041">INDEX($G$3:$G$362,MATCH(MIN(ABS($F$3:$F$362-L1041)),ABS($F$3:$F$362-L1041),0))</f>
        <v>12.454588278655519</v>
      </c>
      <c r="P1041" s="18">
        <f t="shared" si="102"/>
        <v>13.519665811827393</v>
      </c>
    </row>
    <row r="1042" spans="1:16" x14ac:dyDescent="0.25">
      <c r="A1042" s="2">
        <v>57558</v>
      </c>
      <c r="C1042" s="7">
        <v>23.755897711663629</v>
      </c>
      <c r="D1042" s="6">
        <f t="shared" si="98"/>
        <v>8</v>
      </c>
      <c r="I1042" s="17">
        <v>1040</v>
      </c>
      <c r="J1042" s="9">
        <f t="shared" si="99"/>
        <v>0.6662395900064062</v>
      </c>
      <c r="K1042" s="8">
        <f t="shared" si="100"/>
        <v>33.936675599924591</v>
      </c>
      <c r="L1042" s="9" cm="1">
        <f t="array" ref="L1042">INDEX($J$3:$J$1562,MATCH(MIN(ABS($K$3:$K$1562-C1042)),ABS($K$3:$K$1562-C1042),0))</f>
        <v>0.54196028187059575</v>
      </c>
      <c r="M1042" s="8" cm="1">
        <f t="array" ref="M1042">INDEX($H$3:$H$362,MATCH(MIN(ABS($F$3:$F$362-L1042)),ABS($F$3:$F$362-L1042),0))</f>
        <v>21.045197798942375</v>
      </c>
      <c r="N1042" s="8">
        <f t="shared" si="101"/>
        <v>1.1288037270363636</v>
      </c>
      <c r="O1042" s="8" cm="1">
        <f t="array" ref="O1042">INDEX($G$3:$G$362,MATCH(MIN(ABS($F$3:$F$362-L1042)),ABS($F$3:$F$362-L1042),0))</f>
        <v>14.170847830369199</v>
      </c>
      <c r="P1042" s="18">
        <f t="shared" si="102"/>
        <v>15.996105846185918</v>
      </c>
    </row>
    <row r="1043" spans="1:16" x14ac:dyDescent="0.25">
      <c r="A1043" s="2">
        <v>57589</v>
      </c>
      <c r="C1043" s="7">
        <v>2.6353600881711214</v>
      </c>
      <c r="D1043" s="6">
        <f t="shared" si="98"/>
        <v>9</v>
      </c>
      <c r="I1043" s="17">
        <v>1041</v>
      </c>
      <c r="J1043" s="9">
        <f t="shared" si="99"/>
        <v>0.6668802049967969</v>
      </c>
      <c r="K1043" s="8">
        <f t="shared" si="100"/>
        <v>34.004975651419748</v>
      </c>
      <c r="L1043" s="9" cm="1">
        <f t="array" ref="L1043">INDEX($J$3:$J$1562,MATCH(MIN(ABS($K$3:$K$1562-C1043)),ABS($K$3:$K$1562-C1043),0))</f>
        <v>8.9045483664317748E-2</v>
      </c>
      <c r="M1043" s="8" cm="1">
        <f t="array" ref="M1043">INDEX($H$3:$H$362,MATCH(MIN(ABS($F$3:$F$362-L1043)),ABS($F$3:$F$362-L1043),0))</f>
        <v>2.544693774884252</v>
      </c>
      <c r="N1043" s="8">
        <f t="shared" si="101"/>
        <v>1.0356295575450896</v>
      </c>
      <c r="O1043" s="8" cm="1">
        <f t="array" ref="O1043">INDEX($G$3:$G$362,MATCH(MIN(ABS($F$3:$F$362-L1043)),ABS($F$3:$F$362-L1043),0))</f>
        <v>1.1742796560812283</v>
      </c>
      <c r="P1043" s="18">
        <f t="shared" si="102"/>
        <v>1.2161187206616024</v>
      </c>
    </row>
    <row r="1044" spans="1:16" x14ac:dyDescent="0.25">
      <c r="A1044" s="2">
        <v>57619</v>
      </c>
      <c r="C1044" s="7">
        <v>11.338927455013266</v>
      </c>
      <c r="D1044" s="6">
        <f t="shared" si="98"/>
        <v>10</v>
      </c>
      <c r="I1044" s="17">
        <v>1042</v>
      </c>
      <c r="J1044" s="9">
        <f t="shared" si="99"/>
        <v>0.66752081998718771</v>
      </c>
      <c r="K1044" s="8">
        <f t="shared" si="100"/>
        <v>34.10057345527629</v>
      </c>
      <c r="L1044" s="9" cm="1">
        <f t="array" ref="L1044">INDEX($J$3:$J$1562,MATCH(MIN(ABS($K$3:$K$1562-C1044)),ABS($K$3:$K$1562-C1044),0))</f>
        <v>0.30877642536835365</v>
      </c>
      <c r="M1044" s="8" cm="1">
        <f t="array" ref="M1044">INDEX($H$3:$H$362,MATCH(MIN(ABS($F$3:$F$362-L1044)),ABS($F$3:$F$362-L1044),0))</f>
        <v>12.121106226015334</v>
      </c>
      <c r="N1044" s="8">
        <f t="shared" si="101"/>
        <v>0.935469687632694</v>
      </c>
      <c r="O1044" s="8" cm="1">
        <f t="array" ref="O1044">INDEX($G$3:$G$362,MATCH(MIN(ABS($F$3:$F$362-L1044)),ABS($F$3:$F$362-L1044),0))</f>
        <v>4.7017955947661729</v>
      </c>
      <c r="P1044" s="18">
        <f t="shared" si="102"/>
        <v>4.3983872563486885</v>
      </c>
    </row>
    <row r="1045" spans="1:16" x14ac:dyDescent="0.25">
      <c r="A1045" s="2">
        <v>57650</v>
      </c>
      <c r="C1045" s="7">
        <v>61.570355781927574</v>
      </c>
      <c r="D1045" s="6">
        <f t="shared" si="98"/>
        <v>11</v>
      </c>
      <c r="I1045" s="17">
        <v>1043</v>
      </c>
      <c r="J1045" s="9">
        <f t="shared" si="99"/>
        <v>0.66816143497757852</v>
      </c>
      <c r="K1045" s="8">
        <f t="shared" si="100"/>
        <v>34.154555414543076</v>
      </c>
      <c r="L1045" s="9" cm="1">
        <f t="array" ref="L1045">INDEX($J$3:$J$1562,MATCH(MIN(ABS($K$3:$K$1562-C1045)),ABS($K$3:$K$1562-C1045),0))</f>
        <v>0.86675208199871878</v>
      </c>
      <c r="M1045" s="8" cm="1">
        <f t="array" ref="M1045">INDEX($H$3:$H$362,MATCH(MIN(ABS($F$3:$F$362-L1045)),ABS($F$3:$F$362-L1045),0))</f>
        <v>55.067484664784594</v>
      </c>
      <c r="N1045" s="8">
        <f t="shared" si="101"/>
        <v>1.1180891256742209</v>
      </c>
      <c r="O1045" s="8" cm="1">
        <f t="array" ref="O1045">INDEX($G$3:$G$362,MATCH(MIN(ABS($F$3:$F$362-L1045)),ABS($F$3:$F$362-L1045),0))</f>
        <v>39.890597998859747</v>
      </c>
      <c r="P1045" s="18">
        <f t="shared" si="102"/>
        <v>44.601243839166919</v>
      </c>
    </row>
    <row r="1046" spans="1:16" x14ac:dyDescent="0.25">
      <c r="A1046" s="2">
        <v>57680</v>
      </c>
      <c r="C1046" s="7">
        <v>2.4818138306229329</v>
      </c>
      <c r="D1046" s="6">
        <f t="shared" si="98"/>
        <v>12</v>
      </c>
      <c r="I1046" s="17">
        <v>1044</v>
      </c>
      <c r="J1046" s="9">
        <f t="shared" si="99"/>
        <v>0.66880204996796921</v>
      </c>
      <c r="K1046" s="8">
        <f t="shared" si="100"/>
        <v>34.17288316128159</v>
      </c>
      <c r="L1046" s="9" cm="1">
        <f t="array" ref="L1046">INDEX($J$3:$J$1562,MATCH(MIN(ABS($K$3:$K$1562-C1046)),ABS($K$3:$K$1562-C1046),0))</f>
        <v>8.1358103779628446E-2</v>
      </c>
      <c r="M1046" s="8" cm="1">
        <f t="array" ref="M1046">INDEX($H$3:$H$362,MATCH(MIN(ABS($F$3:$F$362-L1046)),ABS($F$3:$F$362-L1046),0))</f>
        <v>2.4949112208156432</v>
      </c>
      <c r="N1046" s="8">
        <f t="shared" si="101"/>
        <v>0.99475035821578117</v>
      </c>
      <c r="O1046" s="8" cm="1">
        <f t="array" ref="O1046">INDEX($G$3:$G$362,MATCH(MIN(ABS($F$3:$F$362-L1046)),ABS($F$3:$F$362-L1046),0))</f>
        <v>1.0430498029202124</v>
      </c>
      <c r="P1046" s="18">
        <f t="shared" si="102"/>
        <v>1.0375741650917814</v>
      </c>
    </row>
    <row r="1047" spans="1:16" x14ac:dyDescent="0.25">
      <c r="A1047" s="2">
        <v>57711</v>
      </c>
      <c r="C1047" s="7">
        <v>6.5822911916551865</v>
      </c>
      <c r="D1047" s="6">
        <f t="shared" si="98"/>
        <v>1</v>
      </c>
      <c r="I1047" s="17">
        <v>1045</v>
      </c>
      <c r="J1047" s="9">
        <f t="shared" si="99"/>
        <v>0.66944266495836002</v>
      </c>
      <c r="K1047" s="8">
        <f t="shared" si="100"/>
        <v>34.209807317733535</v>
      </c>
      <c r="L1047" s="9" cm="1">
        <f t="array" ref="L1047">INDEX($J$3:$J$1562,MATCH(MIN(ABS($K$3:$K$1562-C1047)),ABS($K$3:$K$1562-C1047),0))</f>
        <v>0.1934657270980141</v>
      </c>
      <c r="M1047" s="8" cm="1">
        <f t="array" ref="M1047">INDEX($H$3:$H$362,MATCH(MIN(ABS($F$3:$F$362-L1047)),ABS($F$3:$F$362-L1047),0))</f>
        <v>6.0644963446640103</v>
      </c>
      <c r="N1047" s="8">
        <f t="shared" si="101"/>
        <v>1.0853813437362807</v>
      </c>
      <c r="O1047" s="8" cm="1">
        <f t="array" ref="O1047">INDEX($G$3:$G$362,MATCH(MIN(ABS($F$3:$F$362-L1047)),ABS($F$3:$F$362-L1047),0))</f>
        <v>2.2636432273096636</v>
      </c>
      <c r="P1047" s="18">
        <f t="shared" si="102"/>
        <v>2.4569161277968936</v>
      </c>
    </row>
    <row r="1048" spans="1:16" x14ac:dyDescent="0.25">
      <c r="A1048" s="2">
        <v>57742</v>
      </c>
      <c r="C1048" s="7">
        <v>0.74982989061862393</v>
      </c>
      <c r="D1048" s="6">
        <f t="shared" si="98"/>
        <v>2</v>
      </c>
      <c r="I1048" s="17">
        <v>1046</v>
      </c>
      <c r="J1048" s="9">
        <f t="shared" si="99"/>
        <v>0.67008327994875083</v>
      </c>
      <c r="K1048" s="8">
        <f t="shared" si="100"/>
        <v>34.259145914762307</v>
      </c>
      <c r="L1048" s="9" cm="1">
        <f t="array" ref="L1048">INDEX($J$3:$J$1562,MATCH(MIN(ABS($K$3:$K$1562-C1048)),ABS($K$3:$K$1562-C1048),0))</f>
        <v>2.7546444586803331E-2</v>
      </c>
      <c r="M1048" s="8" cm="1">
        <f t="array" ref="M1048">INDEX($H$3:$H$362,MATCH(MIN(ABS($F$3:$F$362-L1048)),ABS($F$3:$F$362-L1048),0))</f>
        <v>0.92880459409680605</v>
      </c>
      <c r="N1048" s="8">
        <f t="shared" si="101"/>
        <v>0.80730639725977904</v>
      </c>
      <c r="O1048" s="8" cm="1">
        <f t="array" ref="O1048">INDEX($G$3:$G$362,MATCH(MIN(ABS($F$3:$F$362-L1048)),ABS($F$3:$F$362-L1048),0))</f>
        <v>0.51224347403159209</v>
      </c>
      <c r="P1048" s="18">
        <f t="shared" si="102"/>
        <v>0.41353743354027778</v>
      </c>
    </row>
    <row r="1049" spans="1:16" x14ac:dyDescent="0.25">
      <c r="A1049" s="2">
        <v>57770</v>
      </c>
      <c r="C1049" s="7">
        <v>76.836444252366732</v>
      </c>
      <c r="D1049" s="6">
        <f t="shared" si="98"/>
        <v>3</v>
      </c>
      <c r="I1049" s="17">
        <v>1047</v>
      </c>
      <c r="J1049" s="9">
        <f t="shared" si="99"/>
        <v>0.67072389493914153</v>
      </c>
      <c r="K1049" s="8">
        <f t="shared" si="100"/>
        <v>34.275908251260667</v>
      </c>
      <c r="L1049" s="9" cm="1">
        <f t="array" ref="L1049">INDEX($J$3:$J$1562,MATCH(MIN(ABS($K$3:$K$1562-C1049)),ABS($K$3:$K$1562-C1049),0))</f>
        <v>0.92120435618193464</v>
      </c>
      <c r="M1049" s="8" cm="1">
        <f t="array" ref="M1049">INDEX($H$3:$H$362,MATCH(MIN(ABS($F$3:$F$362-L1049)),ABS($F$3:$F$362-L1049),0))</f>
        <v>68.451011564826786</v>
      </c>
      <c r="N1049" s="8">
        <f t="shared" si="101"/>
        <v>1.1225026847061053</v>
      </c>
      <c r="O1049" s="8" cm="1">
        <f t="array" ref="O1049">INDEX($G$3:$G$362,MATCH(MIN(ABS($F$3:$F$362-L1049)),ABS($F$3:$F$362-L1049),0))</f>
        <v>54.282626774306422</v>
      </c>
      <c r="P1049" s="18">
        <f t="shared" si="102"/>
        <v>60.932394287058472</v>
      </c>
    </row>
    <row r="1050" spans="1:16" x14ac:dyDescent="0.25">
      <c r="A1050" s="2">
        <v>57801</v>
      </c>
      <c r="C1050" s="7">
        <v>68.19303600161409</v>
      </c>
      <c r="D1050" s="6">
        <f t="shared" si="98"/>
        <v>4</v>
      </c>
      <c r="I1050" s="17">
        <v>1048</v>
      </c>
      <c r="J1050" s="9">
        <f t="shared" si="99"/>
        <v>0.67136450992953234</v>
      </c>
      <c r="K1050" s="8">
        <f t="shared" si="100"/>
        <v>34.307932595499601</v>
      </c>
      <c r="L1050" s="9" cm="1">
        <f t="array" ref="L1050">INDEX($J$3:$J$1562,MATCH(MIN(ABS($K$3:$K$1562-C1050)),ABS($K$3:$K$1562-C1050),0))</f>
        <v>0.8930172966047405</v>
      </c>
      <c r="M1050" s="8" cm="1">
        <f t="array" ref="M1050">INDEX($H$3:$H$362,MATCH(MIN(ABS($F$3:$F$362-L1050)),ABS($F$3:$F$362-L1050),0))</f>
        <v>60.502148910067902</v>
      </c>
      <c r="N1050" s="8">
        <f t="shared" si="101"/>
        <v>1.1271175855749873</v>
      </c>
      <c r="O1050" s="8" cm="1">
        <f t="array" ref="O1050">INDEX($G$3:$G$362,MATCH(MIN(ABS($F$3:$F$362-L1050)),ABS($F$3:$F$362-L1050),0))</f>
        <v>44.978407689976351</v>
      </c>
      <c r="P1050" s="18">
        <f t="shared" si="102"/>
        <v>50.695954278533584</v>
      </c>
    </row>
    <row r="1051" spans="1:16" x14ac:dyDescent="0.25">
      <c r="A1051" s="2">
        <v>57831</v>
      </c>
      <c r="C1051" s="7">
        <v>23.185433850144275</v>
      </c>
      <c r="D1051" s="6">
        <f t="shared" si="98"/>
        <v>5</v>
      </c>
      <c r="I1051" s="17">
        <v>1049</v>
      </c>
      <c r="J1051" s="9">
        <f t="shared" si="99"/>
        <v>0.67200512491992315</v>
      </c>
      <c r="K1051" s="8">
        <f t="shared" si="100"/>
        <v>34.352260335740382</v>
      </c>
      <c r="L1051" s="9" cm="1">
        <f t="array" ref="L1051">INDEX($J$3:$J$1562,MATCH(MIN(ABS($K$3:$K$1562-C1051)),ABS($K$3:$K$1562-C1051),0))</f>
        <v>0.53042921204356186</v>
      </c>
      <c r="M1051" s="8" cm="1">
        <f t="array" ref="M1051">INDEX($H$3:$H$362,MATCH(MIN(ABS($F$3:$F$362-L1051)),ABS($F$3:$F$362-L1051),0))</f>
        <v>20.824924253601321</v>
      </c>
      <c r="N1051" s="8">
        <f t="shared" si="101"/>
        <v>1.113350212840978</v>
      </c>
      <c r="O1051" s="8" cm="1">
        <f t="array" ref="O1051">INDEX($G$3:$G$362,MATCH(MIN(ABS($F$3:$F$362-L1051)),ABS($F$3:$F$362-L1051),0))</f>
        <v>13.586982674796754</v>
      </c>
      <c r="P1051" s="18">
        <f t="shared" si="102"/>
        <v>15.127070052851646</v>
      </c>
    </row>
    <row r="1052" spans="1:16" x14ac:dyDescent="0.25">
      <c r="A1052" s="2">
        <v>57862</v>
      </c>
      <c r="C1052" s="7">
        <v>17.201173281902477</v>
      </c>
      <c r="D1052" s="6">
        <f t="shared" si="98"/>
        <v>6</v>
      </c>
      <c r="I1052" s="17">
        <v>1050</v>
      </c>
      <c r="J1052" s="9">
        <f t="shared" si="99"/>
        <v>0.67264573991031396</v>
      </c>
      <c r="K1052" s="8">
        <f t="shared" si="100"/>
        <v>34.411180776058082</v>
      </c>
      <c r="L1052" s="9" cm="1">
        <f t="array" ref="L1052">INDEX($J$3:$J$1562,MATCH(MIN(ABS($K$3:$K$1562-C1052)),ABS($K$3:$K$1562-C1052),0))</f>
        <v>0.43113388853299167</v>
      </c>
      <c r="M1052" s="8" cm="1">
        <f t="array" ref="M1052">INDEX($H$3:$H$362,MATCH(MIN(ABS($F$3:$F$362-L1052)),ABS($F$3:$F$362-L1052),0))</f>
        <v>16.652231772561006</v>
      </c>
      <c r="N1052" s="8">
        <f t="shared" si="101"/>
        <v>1.0329650413733731</v>
      </c>
      <c r="O1052" s="8" cm="1">
        <f t="array" ref="O1052">INDEX($G$3:$G$362,MATCH(MIN(ABS($F$3:$F$362-L1052)),ABS($F$3:$F$362-L1052),0))</f>
        <v>9.0825561212291603</v>
      </c>
      <c r="P1052" s="18">
        <f t="shared" si="102"/>
        <v>9.3819629595414629</v>
      </c>
    </row>
    <row r="1053" spans="1:16" x14ac:dyDescent="0.25">
      <c r="A1053" s="2">
        <v>57892</v>
      </c>
      <c r="C1053" s="7">
        <v>84.633165770061098</v>
      </c>
      <c r="D1053" s="6">
        <f t="shared" si="98"/>
        <v>7</v>
      </c>
      <c r="I1053" s="17">
        <v>1051</v>
      </c>
      <c r="J1053" s="9">
        <f t="shared" si="99"/>
        <v>0.67328635490070465</v>
      </c>
      <c r="K1053" s="8">
        <f t="shared" si="100"/>
        <v>34.463372942585174</v>
      </c>
      <c r="L1053" s="9" cm="1">
        <f t="array" ref="L1053">INDEX($J$3:$J$1562,MATCH(MIN(ABS($K$3:$K$1562-C1053)),ABS($K$3:$K$1562-C1053),0))</f>
        <v>0.94106342088404871</v>
      </c>
      <c r="M1053" s="8" cm="1">
        <f t="array" ref="M1053">INDEX($H$3:$H$362,MATCH(MIN(ABS($F$3:$F$362-L1053)),ABS($F$3:$F$362-L1053),0))</f>
        <v>77.661459465597446</v>
      </c>
      <c r="N1053" s="8">
        <f t="shared" si="101"/>
        <v>1.0897704775629666</v>
      </c>
      <c r="O1053" s="8" cm="1">
        <f t="array" ref="O1053">INDEX($G$3:$G$362,MATCH(MIN(ABS($F$3:$F$362-L1053)),ABS($F$3:$F$362-L1053),0))</f>
        <v>65.991676417631467</v>
      </c>
      <c r="P1053" s="18">
        <f t="shared" si="102"/>
        <v>71.915780724823009</v>
      </c>
    </row>
    <row r="1054" spans="1:16" x14ac:dyDescent="0.25">
      <c r="A1054" s="2">
        <v>57923</v>
      </c>
      <c r="C1054" s="7">
        <v>24.490840286116111</v>
      </c>
      <c r="D1054" s="6">
        <f t="shared" si="98"/>
        <v>8</v>
      </c>
      <c r="I1054" s="17">
        <v>1052</v>
      </c>
      <c r="J1054" s="9">
        <f t="shared" si="99"/>
        <v>0.67392696989109546</v>
      </c>
      <c r="K1054" s="8">
        <f t="shared" si="100"/>
        <v>34.521363038982223</v>
      </c>
      <c r="L1054" s="9" cm="1">
        <f t="array" ref="L1054">INDEX($J$3:$J$1562,MATCH(MIN(ABS($K$3:$K$1562-C1054)),ABS($K$3:$K$1562-C1054),0))</f>
        <v>0.55221012171684813</v>
      </c>
      <c r="M1054" s="8" cm="1">
        <f t="array" ref="M1054">INDEX($H$3:$H$362,MATCH(MIN(ABS($F$3:$F$362-L1054)),ABS($F$3:$F$362-L1054),0))</f>
        <v>22.084168346267546</v>
      </c>
      <c r="N1054" s="8">
        <f t="shared" si="101"/>
        <v>1.1089772502234758</v>
      </c>
      <c r="O1054" s="8" cm="1">
        <f t="array" ref="O1054">INDEX($G$3:$G$362,MATCH(MIN(ABS($F$3:$F$362-L1054)),ABS($F$3:$F$362-L1054),0))</f>
        <v>14.301635547784395</v>
      </c>
      <c r="P1054" s="18">
        <f t="shared" si="102"/>
        <v>15.860188463480252</v>
      </c>
    </row>
    <row r="1055" spans="1:16" x14ac:dyDescent="0.25">
      <c r="A1055" s="2">
        <v>57954</v>
      </c>
      <c r="C1055" s="7">
        <v>62.456947896619234</v>
      </c>
      <c r="D1055" s="6">
        <f t="shared" si="98"/>
        <v>9</v>
      </c>
      <c r="I1055" s="17">
        <v>1053</v>
      </c>
      <c r="J1055" s="9">
        <f t="shared" si="99"/>
        <v>0.67456758488148627</v>
      </c>
      <c r="K1055" s="8">
        <f t="shared" si="100"/>
        <v>34.595818328783771</v>
      </c>
      <c r="L1055" s="9" cm="1">
        <f t="array" ref="L1055">INDEX($J$3:$J$1562,MATCH(MIN(ABS($K$3:$K$1562-C1055)),ABS($K$3:$K$1562-C1055),0))</f>
        <v>0.87315823190262654</v>
      </c>
      <c r="M1055" s="8" cm="1">
        <f t="array" ref="M1055">INDEX($H$3:$H$362,MATCH(MIN(ABS($F$3:$F$362-L1055)),ABS($F$3:$F$362-L1055),0))</f>
        <v>56.22297490092599</v>
      </c>
      <c r="N1055" s="8">
        <f t="shared" si="101"/>
        <v>1.1108794582050934</v>
      </c>
      <c r="O1055" s="8" cm="1">
        <f t="array" ref="O1055">INDEX($G$3:$G$362,MATCH(MIN(ABS($F$3:$F$362-L1055)),ABS($F$3:$F$362-L1055),0))</f>
        <v>40.385983083580136</v>
      </c>
      <c r="P1055" s="18">
        <f t="shared" si="102"/>
        <v>44.863959006967569</v>
      </c>
    </row>
    <row r="1056" spans="1:16" x14ac:dyDescent="0.25">
      <c r="A1056" s="2">
        <v>57984</v>
      </c>
      <c r="C1056" s="7">
        <v>34.209807317733535</v>
      </c>
      <c r="D1056" s="6">
        <f t="shared" si="98"/>
        <v>10</v>
      </c>
      <c r="I1056" s="17">
        <v>1054</v>
      </c>
      <c r="J1056" s="9">
        <f t="shared" si="99"/>
        <v>0.67520819987187697</v>
      </c>
      <c r="K1056" s="8">
        <f t="shared" si="100"/>
        <v>34.671401451949365</v>
      </c>
      <c r="L1056" s="9" cm="1">
        <f t="array" ref="L1056">INDEX($J$3:$J$1562,MATCH(MIN(ABS($K$3:$K$1562-C1056)),ABS($K$3:$K$1562-C1056),0))</f>
        <v>0.66944266495836002</v>
      </c>
      <c r="M1056" s="8" cm="1">
        <f t="array" ref="M1056">INDEX($H$3:$H$362,MATCH(MIN(ABS($F$3:$F$362-L1056)),ABS($F$3:$F$362-L1056),0))</f>
        <v>29.063919510703844</v>
      </c>
      <c r="N1056" s="8">
        <f t="shared" si="101"/>
        <v>1.1770541583400178</v>
      </c>
      <c r="O1056" s="8" cm="1">
        <f t="array" ref="O1056">INDEX($G$3:$G$362,MATCH(MIN(ABS($F$3:$F$362-L1056)),ABS($F$3:$F$362-L1056),0))</f>
        <v>21.563677713186671</v>
      </c>
      <c r="P1056" s="18">
        <f t="shared" si="102"/>
        <v>25.381616521410336</v>
      </c>
    </row>
    <row r="1057" spans="1:16" x14ac:dyDescent="0.25">
      <c r="A1057" s="2">
        <v>58015</v>
      </c>
      <c r="C1057" s="7">
        <v>42.159838106260011</v>
      </c>
      <c r="D1057" s="6">
        <f t="shared" si="98"/>
        <v>11</v>
      </c>
      <c r="I1057" s="17">
        <v>1055</v>
      </c>
      <c r="J1057" s="9">
        <f t="shared" si="99"/>
        <v>0.67584881486226778</v>
      </c>
      <c r="K1057" s="8">
        <f t="shared" si="100"/>
        <v>34.685659439251999</v>
      </c>
      <c r="L1057" s="9" cm="1">
        <f t="array" ref="L1057">INDEX($J$3:$J$1562,MATCH(MIN(ABS($K$3:$K$1562-C1057)),ABS($K$3:$K$1562-C1057),0))</f>
        <v>0.737988468930173</v>
      </c>
      <c r="M1057" s="8" cm="1">
        <f t="array" ref="M1057">INDEX($H$3:$H$362,MATCH(MIN(ABS($F$3:$F$362-L1057)),ABS($F$3:$F$362-L1057),0))</f>
        <v>35.49111951431167</v>
      </c>
      <c r="N1057" s="8">
        <f t="shared" si="101"/>
        <v>1.1878982315353339</v>
      </c>
      <c r="O1057" s="8" cm="1">
        <f t="array" ref="O1057">INDEX($G$3:$G$362,MATCH(MIN(ABS($F$3:$F$362-L1057)),ABS($F$3:$F$362-L1057),0))</f>
        <v>28.400338669022233</v>
      </c>
      <c r="P1057" s="18">
        <f t="shared" si="102"/>
        <v>33.736712079936069</v>
      </c>
    </row>
    <row r="1058" spans="1:16" x14ac:dyDescent="0.25">
      <c r="A1058" s="2">
        <v>58045</v>
      </c>
      <c r="C1058" s="7">
        <v>0.94801635257280814</v>
      </c>
      <c r="D1058" s="6">
        <f t="shared" si="98"/>
        <v>12</v>
      </c>
      <c r="I1058" s="17">
        <v>1056</v>
      </c>
      <c r="J1058" s="9">
        <f t="shared" si="99"/>
        <v>0.67648942985265859</v>
      </c>
      <c r="K1058" s="8">
        <f t="shared" si="100"/>
        <v>34.825004875672072</v>
      </c>
      <c r="L1058" s="9" cm="1">
        <f t="array" ref="L1058">INDEX($J$3:$J$1562,MATCH(MIN(ABS($K$3:$K$1562-C1058)),ABS($K$3:$K$1562-C1058),0))</f>
        <v>3.0749519538757208E-2</v>
      </c>
      <c r="M1058" s="8" cm="1">
        <f t="array" ref="M1058">INDEX($H$3:$H$362,MATCH(MIN(ABS($F$3:$F$362-L1058)),ABS($F$3:$F$362-L1058),0))</f>
        <v>0.93571216440060923</v>
      </c>
      <c r="N1058" s="8">
        <f t="shared" si="101"/>
        <v>1.0131495438878693</v>
      </c>
      <c r="O1058" s="8" cm="1">
        <f t="array" ref="O1058">INDEX($G$3:$G$362,MATCH(MIN(ABS($F$3:$F$362-L1058)),ABS($F$3:$F$362-L1058),0))</f>
        <v>0.51666044077333639</v>
      </c>
      <c r="P1058" s="18">
        <f t="shared" si="102"/>
        <v>0.52345428991441123</v>
      </c>
    </row>
    <row r="1059" spans="1:16" x14ac:dyDescent="0.25">
      <c r="A1059" s="2">
        <v>58076</v>
      </c>
      <c r="C1059" s="7">
        <v>56.995978019855734</v>
      </c>
      <c r="D1059" s="6">
        <f t="shared" si="98"/>
        <v>1</v>
      </c>
      <c r="I1059" s="17">
        <v>1057</v>
      </c>
      <c r="J1059" s="9">
        <f t="shared" si="99"/>
        <v>0.67713004484304928</v>
      </c>
      <c r="K1059" s="8">
        <f t="shared" si="100"/>
        <v>34.903040569103418</v>
      </c>
      <c r="L1059" s="9" cm="1">
        <f t="array" ref="L1059">INDEX($J$3:$J$1562,MATCH(MIN(ABS($K$3:$K$1562-C1059)),ABS($K$3:$K$1562-C1059),0))</f>
        <v>0.84689301729660471</v>
      </c>
      <c r="M1059" s="8" cm="1">
        <f t="array" ref="M1059">INDEX($H$3:$H$362,MATCH(MIN(ABS($F$3:$F$362-L1059)),ABS($F$3:$F$362-L1059),0))</f>
        <v>52.138770270464427</v>
      </c>
      <c r="N1059" s="8">
        <f t="shared" si="101"/>
        <v>1.0931592311094998</v>
      </c>
      <c r="O1059" s="8" cm="1">
        <f t="array" ref="O1059">INDEX($G$3:$G$362,MATCH(MIN(ABS($F$3:$F$362-L1059)),ABS($F$3:$F$362-L1059),0))</f>
        <v>38.39824150618437</v>
      </c>
      <c r="P1059" s="18">
        <f t="shared" si="102"/>
        <v>41.975392160857382</v>
      </c>
    </row>
    <row r="1060" spans="1:16" x14ac:dyDescent="0.25">
      <c r="A1060" s="2">
        <v>58107</v>
      </c>
      <c r="C1060" s="7">
        <v>15.461022872065447</v>
      </c>
      <c r="D1060" s="6">
        <f t="shared" si="98"/>
        <v>2</v>
      </c>
      <c r="I1060" s="17">
        <v>1058</v>
      </c>
      <c r="J1060" s="9">
        <f t="shared" si="99"/>
        <v>0.67777065983344009</v>
      </c>
      <c r="K1060" s="8">
        <f t="shared" si="100"/>
        <v>34.912569292235894</v>
      </c>
      <c r="L1060" s="9" cm="1">
        <f t="array" ref="L1060">INDEX($J$3:$J$1562,MATCH(MIN(ABS($K$3:$K$1562-C1060)),ABS($K$3:$K$1562-C1060),0))</f>
        <v>0.39590006406149902</v>
      </c>
      <c r="M1060" s="8" cm="1">
        <f t="array" ref="M1060">INDEX($H$3:$H$362,MATCH(MIN(ABS($F$3:$F$362-L1060)),ABS($F$3:$F$362-L1060),0))</f>
        <v>15.410809443688498</v>
      </c>
      <c r="N1060" s="8">
        <f t="shared" si="101"/>
        <v>1.0032583251749645</v>
      </c>
      <c r="O1060" s="8" cm="1">
        <f t="array" ref="O1060">INDEX($G$3:$G$362,MATCH(MIN(ABS($F$3:$F$362-L1060)),ABS($F$3:$F$362-L1060),0))</f>
        <v>7.6239822066739107</v>
      </c>
      <c r="P1060" s="18">
        <f t="shared" si="102"/>
        <v>7.6488236198313979</v>
      </c>
    </row>
    <row r="1061" spans="1:16" x14ac:dyDescent="0.25">
      <c r="A1061" s="2">
        <v>58135</v>
      </c>
      <c r="C1061" s="7">
        <v>2.5870223965987189</v>
      </c>
      <c r="D1061" s="6">
        <f t="shared" si="98"/>
        <v>3</v>
      </c>
      <c r="I1061" s="17">
        <v>1059</v>
      </c>
      <c r="J1061" s="9">
        <f t="shared" si="99"/>
        <v>0.6784112748238309</v>
      </c>
      <c r="K1061" s="8">
        <f t="shared" si="100"/>
        <v>35.096522496316588</v>
      </c>
      <c r="L1061" s="9" cm="1">
        <f t="array" ref="L1061">INDEX($J$3:$J$1562,MATCH(MIN(ABS($K$3:$K$1562-C1061)),ABS($K$3:$K$1562-C1061),0))</f>
        <v>8.77642536835362E-2</v>
      </c>
      <c r="M1061" s="8" cm="1">
        <f t="array" ref="M1061">INDEX($H$3:$H$362,MATCH(MIN(ABS($F$3:$F$362-L1061)),ABS($F$3:$F$362-L1061),0))</f>
        <v>2.544693774884252</v>
      </c>
      <c r="N1061" s="8">
        <f t="shared" si="101"/>
        <v>1.0166340728822636</v>
      </c>
      <c r="O1061" s="8" cm="1">
        <f t="array" ref="O1061">INDEX($G$3:$G$362,MATCH(MIN(ABS($F$3:$F$362-L1061)),ABS($F$3:$F$362-L1061),0))</f>
        <v>1.1742796560812283</v>
      </c>
      <c r="P1061" s="18">
        <f t="shared" si="102"/>
        <v>1.1938127094646429</v>
      </c>
    </row>
    <row r="1062" spans="1:16" x14ac:dyDescent="0.25">
      <c r="A1062" s="2">
        <v>58166</v>
      </c>
      <c r="C1062" s="7">
        <v>164.98546140905569</v>
      </c>
      <c r="D1062" s="6">
        <f t="shared" si="98"/>
        <v>4</v>
      </c>
      <c r="I1062" s="17">
        <v>1060</v>
      </c>
      <c r="J1062" s="9">
        <f t="shared" si="99"/>
        <v>0.6790518898142216</v>
      </c>
      <c r="K1062" s="8">
        <f t="shared" si="100"/>
        <v>35.323533208122882</v>
      </c>
      <c r="L1062" s="9" cm="1">
        <f t="array" ref="L1062">INDEX($J$3:$J$1562,MATCH(MIN(ABS($K$3:$K$1562-C1062)),ABS($K$3:$K$1562-C1062),0))</f>
        <v>0.99487508007687375</v>
      </c>
      <c r="M1062" s="8" cm="1">
        <f t="array" ref="M1062">INDEX($H$3:$H$362,MATCH(MIN(ABS($F$3:$F$362-L1062)),ABS($F$3:$F$362-L1062),0))</f>
        <v>155.35628163730277</v>
      </c>
      <c r="N1062" s="8">
        <f t="shared" si="101"/>
        <v>1.0619812708586407</v>
      </c>
      <c r="O1062" s="8" cm="1">
        <f t="array" ref="O1062">INDEX($G$3:$G$362,MATCH(MIN(ABS($F$3:$F$362-L1062)),ABS($F$3:$F$362-L1062),0))</f>
        <v>178.59724126969402</v>
      </c>
      <c r="P1062" s="18">
        <f t="shared" si="102"/>
        <v>189.66692525543692</v>
      </c>
    </row>
    <row r="1063" spans="1:16" x14ac:dyDescent="0.25">
      <c r="A1063" s="2">
        <v>58196</v>
      </c>
      <c r="C1063" s="7">
        <v>19.159372501657035</v>
      </c>
      <c r="D1063" s="6">
        <f t="shared" si="98"/>
        <v>5</v>
      </c>
      <c r="I1063" s="17">
        <v>1061</v>
      </c>
      <c r="J1063" s="9">
        <f t="shared" si="99"/>
        <v>0.67969250480461241</v>
      </c>
      <c r="K1063" s="8">
        <f t="shared" si="100"/>
        <v>35.452303920090429</v>
      </c>
      <c r="L1063" s="9" cm="1">
        <f t="array" ref="L1063">INDEX($J$3:$J$1562,MATCH(MIN(ABS($K$3:$K$1562-C1063)),ABS($K$3:$K$1562-C1063),0))</f>
        <v>0.47405509288917358</v>
      </c>
      <c r="M1063" s="8" cm="1">
        <f t="array" ref="M1063">INDEX($H$3:$H$362,MATCH(MIN(ABS($F$3:$F$362-L1063)),ABS($F$3:$F$362-L1063),0))</f>
        <v>18.134037866714628</v>
      </c>
      <c r="N1063" s="8">
        <f t="shared" si="101"/>
        <v>1.0565419926041089</v>
      </c>
      <c r="O1063" s="8" cm="1">
        <f t="array" ref="O1063">INDEX($G$3:$G$362,MATCH(MIN(ABS($F$3:$F$362-L1063)),ABS($F$3:$F$362-L1063),0))</f>
        <v>10.776929837750053</v>
      </c>
      <c r="P1063" s="18">
        <f t="shared" si="102"/>
        <v>11.386278924931117</v>
      </c>
    </row>
    <row r="1064" spans="1:16" x14ac:dyDescent="0.25">
      <c r="A1064" s="2">
        <v>58227</v>
      </c>
      <c r="C1064" s="7">
        <v>59.475033555625103</v>
      </c>
      <c r="D1064" s="6">
        <f t="shared" si="98"/>
        <v>6</v>
      </c>
      <c r="I1064" s="17">
        <v>1062</v>
      </c>
      <c r="J1064" s="9">
        <f t="shared" si="99"/>
        <v>0.68033311979500322</v>
      </c>
      <c r="K1064" s="8">
        <f t="shared" si="100"/>
        <v>35.49111951431167</v>
      </c>
      <c r="L1064" s="9" cm="1">
        <f t="array" ref="L1064">INDEX($J$3:$J$1562,MATCH(MIN(ABS($K$3:$K$1562-C1064)),ABS($K$3:$K$1562-C1064),0))</f>
        <v>0.85842408712363871</v>
      </c>
      <c r="M1064" s="8" cm="1">
        <f t="array" ref="M1064">INDEX($H$3:$H$362,MATCH(MIN(ABS($F$3:$F$362-L1064)),ABS($F$3:$F$362-L1064),0))</f>
        <v>52.902496670089398</v>
      </c>
      <c r="N1064" s="8">
        <f t="shared" si="101"/>
        <v>1.124238690028627</v>
      </c>
      <c r="O1064" s="8" cm="1">
        <f t="array" ref="O1064">INDEX($G$3:$G$362,MATCH(MIN(ABS($F$3:$F$362-L1064)),ABS($F$3:$F$362-L1064),0))</f>
        <v>39.285996930358614</v>
      </c>
      <c r="P1064" s="18">
        <f t="shared" si="102"/>
        <v>44.166837725455032</v>
      </c>
    </row>
    <row r="1065" spans="1:16" x14ac:dyDescent="0.25">
      <c r="A1065" s="2">
        <v>58257</v>
      </c>
      <c r="C1065" s="7">
        <v>60.57869139902634</v>
      </c>
      <c r="D1065" s="6">
        <f t="shared" si="98"/>
        <v>7</v>
      </c>
      <c r="I1065" s="17">
        <v>1063</v>
      </c>
      <c r="J1065" s="9">
        <f t="shared" si="99"/>
        <v>0.68097373478539402</v>
      </c>
      <c r="K1065" s="8">
        <f t="shared" si="100"/>
        <v>35.507164552623031</v>
      </c>
      <c r="L1065" s="9" cm="1">
        <f t="array" ref="L1065">INDEX($J$3:$J$1562,MATCH(MIN(ABS($K$3:$K$1562-C1065)),ABS($K$3:$K$1562-C1065),0))</f>
        <v>0.86418962203715566</v>
      </c>
      <c r="M1065" s="8" cm="1">
        <f t="array" ref="M1065">INDEX($H$3:$H$362,MATCH(MIN(ABS($F$3:$F$362-L1065)),ABS($F$3:$F$362-L1065),0))</f>
        <v>53.739788399002038</v>
      </c>
      <c r="N1065" s="8">
        <f t="shared" si="101"/>
        <v>1.1272595818436699</v>
      </c>
      <c r="O1065" s="8" cm="1">
        <f t="array" ref="O1065">INDEX($G$3:$G$362,MATCH(MIN(ABS($F$3:$F$362-L1065)),ABS($F$3:$F$362-L1065),0))</f>
        <v>39.859626983152431</v>
      </c>
      <c r="P1065" s="18">
        <f t="shared" si="102"/>
        <v>44.932146445473073</v>
      </c>
    </row>
    <row r="1066" spans="1:16" x14ac:dyDescent="0.25">
      <c r="A1066" s="2">
        <v>58288</v>
      </c>
      <c r="C1066" s="7">
        <v>6.8097862420284452</v>
      </c>
      <c r="D1066" s="6">
        <f t="shared" si="98"/>
        <v>8</v>
      </c>
      <c r="I1066" s="17">
        <v>1064</v>
      </c>
      <c r="J1066" s="9">
        <f t="shared" si="99"/>
        <v>0.68161434977578472</v>
      </c>
      <c r="K1066" s="8">
        <f t="shared" si="100"/>
        <v>35.523021494084716</v>
      </c>
      <c r="L1066" s="9" cm="1">
        <f t="array" ref="L1066">INDEX($J$3:$J$1562,MATCH(MIN(ABS($K$3:$K$1562-C1066)),ABS($K$3:$K$1562-C1066),0))</f>
        <v>0.20051249199231261</v>
      </c>
      <c r="M1066" s="8" cm="1">
        <f t="array" ref="M1066">INDEX($H$3:$H$362,MATCH(MIN(ABS($F$3:$F$362-L1066)),ABS($F$3:$F$362-L1066),0))</f>
        <v>6.2008709280577099</v>
      </c>
      <c r="N1066" s="8">
        <f t="shared" si="101"/>
        <v>1.0981983532692987</v>
      </c>
      <c r="O1066" s="8" cm="1">
        <f t="array" ref="O1066">INDEX($G$3:$G$362,MATCH(MIN(ABS($F$3:$F$362-L1066)),ABS($F$3:$F$362-L1066),0))</f>
        <v>2.4184479793133082</v>
      </c>
      <c r="P1066" s="18">
        <f t="shared" si="102"/>
        <v>2.6559355883493381</v>
      </c>
    </row>
    <row r="1067" spans="1:16" x14ac:dyDescent="0.25">
      <c r="A1067" s="2">
        <v>58319</v>
      </c>
      <c r="C1067" s="7">
        <v>71.812582210680446</v>
      </c>
      <c r="D1067" s="6">
        <f t="shared" si="98"/>
        <v>9</v>
      </c>
      <c r="I1067" s="17">
        <v>1065</v>
      </c>
      <c r="J1067" s="9">
        <f t="shared" si="99"/>
        <v>0.68225496476617553</v>
      </c>
      <c r="K1067" s="8">
        <f t="shared" si="100"/>
        <v>35.637426587574595</v>
      </c>
      <c r="L1067" s="9" cm="1">
        <f t="array" ref="L1067">INDEX($J$3:$J$1562,MATCH(MIN(ABS($K$3:$K$1562-C1067)),ABS($K$3:$K$1562-C1067),0))</f>
        <v>0.90390775144138369</v>
      </c>
      <c r="M1067" s="8" cm="1">
        <f t="array" ref="M1067">INDEX($H$3:$H$362,MATCH(MIN(ABS($F$3:$F$362-L1067)),ABS($F$3:$F$362-L1067),0))</f>
        <v>63.83332573676234</v>
      </c>
      <c r="N1067" s="8">
        <f t="shared" si="101"/>
        <v>1.1250014217780724</v>
      </c>
      <c r="O1067" s="8" cm="1">
        <f t="array" ref="O1067">INDEX($G$3:$G$362,MATCH(MIN(ABS($F$3:$F$362-L1067)),ABS($F$3:$F$362-L1067),0))</f>
        <v>49.385766170075009</v>
      </c>
      <c r="P1067" s="18">
        <f t="shared" si="102"/>
        <v>55.559057156933811</v>
      </c>
    </row>
    <row r="1068" spans="1:16" x14ac:dyDescent="0.25">
      <c r="A1068" s="2">
        <v>58349</v>
      </c>
      <c r="C1068" s="7">
        <v>28.453079031282346</v>
      </c>
      <c r="D1068" s="6">
        <f t="shared" si="98"/>
        <v>10</v>
      </c>
      <c r="I1068" s="17">
        <v>1066</v>
      </c>
      <c r="J1068" s="9">
        <f t="shared" si="99"/>
        <v>0.68289557975656634</v>
      </c>
      <c r="K1068" s="8">
        <f t="shared" si="100"/>
        <v>35.694096930171234</v>
      </c>
      <c r="L1068" s="9" cm="1">
        <f t="array" ref="L1068">INDEX($J$3:$J$1562,MATCH(MIN(ABS($K$3:$K$1562-C1068)),ABS($K$3:$K$1562-C1068),0))</f>
        <v>0.60538116591928248</v>
      </c>
      <c r="M1068" s="8" cm="1">
        <f t="array" ref="M1068">INDEX($H$3:$H$362,MATCH(MIN(ABS($F$3:$F$362-L1068)),ABS($F$3:$F$362-L1068),0))</f>
        <v>25.494032400259862</v>
      </c>
      <c r="N1068" s="8">
        <f t="shared" si="101"/>
        <v>1.116068207044105</v>
      </c>
      <c r="O1068" s="8" cm="1">
        <f t="array" ref="O1068">INDEX($G$3:$G$362,MATCH(MIN(ABS($F$3:$F$362-L1068)),ABS($F$3:$F$362-L1068),0))</f>
        <v>17.462822334585493</v>
      </c>
      <c r="P1068" s="18">
        <f t="shared" si="102"/>
        <v>19.489700812890582</v>
      </c>
    </row>
    <row r="1069" spans="1:16" x14ac:dyDescent="0.25">
      <c r="A1069" s="2">
        <v>58380</v>
      </c>
      <c r="C1069" s="7">
        <v>4.8100875174945168</v>
      </c>
      <c r="D1069" s="6">
        <f t="shared" si="98"/>
        <v>11</v>
      </c>
      <c r="I1069" s="17">
        <v>1067</v>
      </c>
      <c r="J1069" s="9">
        <f t="shared" si="99"/>
        <v>0.68353619474695704</v>
      </c>
      <c r="K1069" s="8">
        <f t="shared" si="100"/>
        <v>35.768026266403893</v>
      </c>
      <c r="L1069" s="9" cm="1">
        <f t="array" ref="L1069">INDEX($J$3:$J$1562,MATCH(MIN(ABS($K$3:$K$1562-C1069)),ABS($K$3:$K$1562-C1069),0))</f>
        <v>0.14349775784753363</v>
      </c>
      <c r="M1069" s="8" cm="1">
        <f t="array" ref="M1069">INDEX($H$3:$H$362,MATCH(MIN(ABS($F$3:$F$362-L1069)),ABS($F$3:$F$362-L1069),0))</f>
        <v>3.9832915603610002</v>
      </c>
      <c r="N1069" s="8">
        <f t="shared" si="101"/>
        <v>1.2075660153429957</v>
      </c>
      <c r="O1069" s="8" cm="1">
        <f t="array" ref="O1069">INDEX($G$3:$G$362,MATCH(MIN(ABS($F$3:$F$362-L1069)),ABS($F$3:$F$362-L1069),0))</f>
        <v>1.6753945636351411</v>
      </c>
      <c r="P1069" s="18">
        <f t="shared" si="102"/>
        <v>2.0231495373362045</v>
      </c>
    </row>
    <row r="1070" spans="1:16" x14ac:dyDescent="0.25">
      <c r="A1070" s="2">
        <v>58410</v>
      </c>
      <c r="C1070" s="7">
        <v>26.086680777050436</v>
      </c>
      <c r="D1070" s="6">
        <f t="shared" si="98"/>
        <v>12</v>
      </c>
      <c r="I1070" s="17">
        <v>1068</v>
      </c>
      <c r="J1070" s="9">
        <f t="shared" si="99"/>
        <v>0.68417680973734785</v>
      </c>
      <c r="K1070" s="8">
        <f t="shared" si="100"/>
        <v>35.797892165298556</v>
      </c>
      <c r="L1070" s="9" cm="1">
        <f t="array" ref="L1070">INDEX($J$3:$J$1562,MATCH(MIN(ABS($K$3:$K$1562-C1070)),ABS($K$3:$K$1562-C1070),0))</f>
        <v>0.57911595131326077</v>
      </c>
      <c r="M1070" s="8" cm="1">
        <f t="array" ref="M1070">INDEX($H$3:$H$362,MATCH(MIN(ABS($F$3:$F$362-L1070)),ABS($F$3:$F$362-L1070),0))</f>
        <v>23.769487018114617</v>
      </c>
      <c r="N1070" s="8">
        <f t="shared" si="101"/>
        <v>1.0974860651039668</v>
      </c>
      <c r="O1070" s="8" cm="1">
        <f t="array" ref="O1070">INDEX($G$3:$G$362,MATCH(MIN(ABS($F$3:$F$362-L1070)),ABS($F$3:$F$362-L1070),0))</f>
        <v>15.234197104587158</v>
      </c>
      <c r="P1070" s="18">
        <f t="shared" si="102"/>
        <v>16.719319035331605</v>
      </c>
    </row>
    <row r="1071" spans="1:16" x14ac:dyDescent="0.25">
      <c r="A1071" s="2">
        <v>58441</v>
      </c>
      <c r="C1071" s="7">
        <v>2.9710282406476081</v>
      </c>
      <c r="D1071" s="6">
        <f t="shared" si="98"/>
        <v>1</v>
      </c>
      <c r="I1071" s="17">
        <v>1069</v>
      </c>
      <c r="J1071" s="9">
        <f t="shared" si="99"/>
        <v>0.68481742472773866</v>
      </c>
      <c r="K1071" s="8">
        <f t="shared" si="100"/>
        <v>35.921919963524779</v>
      </c>
      <c r="L1071" s="9" cm="1">
        <f t="array" ref="L1071">INDEX($J$3:$J$1562,MATCH(MIN(ABS($K$3:$K$1562-C1071)),ABS($K$3:$K$1562-C1071),0))</f>
        <v>9.8014093529788598E-2</v>
      </c>
      <c r="M1071" s="8" cm="1">
        <f t="array" ref="M1071">INDEX($H$3:$H$362,MATCH(MIN(ABS($F$3:$F$362-L1071)),ABS($F$3:$F$362-L1071),0))</f>
        <v>2.7457991872205616</v>
      </c>
      <c r="N1071" s="8">
        <f t="shared" si="101"/>
        <v>1.0820267754740778</v>
      </c>
      <c r="O1071" s="8" cm="1">
        <f t="array" ref="O1071">INDEX($G$3:$G$362,MATCH(MIN(ABS($F$3:$F$362-L1071)),ABS($F$3:$F$362-L1071),0))</f>
        <v>1.2450389448365087</v>
      </c>
      <c r="P1071" s="18">
        <f t="shared" si="102"/>
        <v>1.3471654748210957</v>
      </c>
    </row>
    <row r="1072" spans="1:16" x14ac:dyDescent="0.25">
      <c r="A1072" s="2">
        <v>58472</v>
      </c>
      <c r="C1072" s="7">
        <v>31.620206305205549</v>
      </c>
      <c r="D1072" s="6">
        <f t="shared" si="98"/>
        <v>2</v>
      </c>
      <c r="I1072" s="17">
        <v>1070</v>
      </c>
      <c r="J1072" s="9">
        <f t="shared" si="99"/>
        <v>0.68545803971812935</v>
      </c>
      <c r="K1072" s="8">
        <f t="shared" si="100"/>
        <v>35.931305546433407</v>
      </c>
      <c r="L1072" s="9" cm="1">
        <f t="array" ref="L1072">INDEX($J$3:$J$1562,MATCH(MIN(ABS($K$3:$K$1562-C1072)),ABS($K$3:$K$1562-C1072),0))</f>
        <v>0.6431774503523382</v>
      </c>
      <c r="M1072" s="8" cm="1">
        <f t="array" ref="M1072">INDEX($H$3:$H$362,MATCH(MIN(ABS($F$3:$F$362-L1072)),ABS($F$3:$F$362-L1072),0))</f>
        <v>26.863281174080743</v>
      </c>
      <c r="N1072" s="8">
        <f t="shared" si="101"/>
        <v>1.1770790805597704</v>
      </c>
      <c r="O1072" s="8" cm="1">
        <f t="array" ref="O1072">INDEX($G$3:$G$362,MATCH(MIN(ABS($F$3:$F$362-L1072)),ABS($F$3:$F$362-L1072),0))</f>
        <v>19.553805168232458</v>
      </c>
      <c r="P1072" s="18">
        <f t="shared" si="102"/>
        <v>23.016375008867946</v>
      </c>
    </row>
    <row r="1073" spans="1:16" x14ac:dyDescent="0.25">
      <c r="A1073" s="2">
        <v>58501</v>
      </c>
      <c r="C1073" s="7">
        <v>52.977473302572918</v>
      </c>
      <c r="D1073" s="6">
        <f t="shared" si="98"/>
        <v>3</v>
      </c>
      <c r="I1073" s="17">
        <v>1071</v>
      </c>
      <c r="J1073" s="9">
        <f t="shared" si="99"/>
        <v>0.68609865470852016</v>
      </c>
      <c r="K1073" s="8">
        <f t="shared" si="100"/>
        <v>35.959729578569807</v>
      </c>
      <c r="L1073" s="9" cm="1">
        <f t="array" ref="L1073">INDEX($J$3:$J$1562,MATCH(MIN(ABS($K$3:$K$1562-C1073)),ABS($K$3:$K$1562-C1073),0))</f>
        <v>0.82447149263292763</v>
      </c>
      <c r="M1073" s="8" cm="1">
        <f t="array" ref="M1073">INDEX($H$3:$H$362,MATCH(MIN(ABS($F$3:$F$362-L1073)),ABS($F$3:$F$362-L1073),0))</f>
        <v>48.82409903216309</v>
      </c>
      <c r="N1073" s="8">
        <f t="shared" si="101"/>
        <v>1.0850681190793459</v>
      </c>
      <c r="O1073" s="8" cm="1">
        <f t="array" ref="O1073">INDEX($G$3:$G$362,MATCH(MIN(ABS($F$3:$F$362-L1073)),ABS($F$3:$F$362-L1073),0))</f>
        <v>36.727516416477656</v>
      </c>
      <c r="P1073" s="18">
        <f t="shared" si="102"/>
        <v>39.851857156483206</v>
      </c>
    </row>
    <row r="1074" spans="1:16" x14ac:dyDescent="0.25">
      <c r="A1074" s="2">
        <v>58532</v>
      </c>
      <c r="C1074" s="7">
        <v>11.539379320100071</v>
      </c>
      <c r="D1074" s="6">
        <f t="shared" si="98"/>
        <v>4</v>
      </c>
      <c r="I1074" s="17">
        <v>1072</v>
      </c>
      <c r="J1074" s="9">
        <f t="shared" si="99"/>
        <v>0.68673926969891097</v>
      </c>
      <c r="K1074" s="8">
        <f t="shared" si="100"/>
        <v>35.994065177350166</v>
      </c>
      <c r="L1074" s="9" cm="1">
        <f t="array" ref="L1074">INDEX($J$3:$J$1562,MATCH(MIN(ABS($K$3:$K$1562-C1074)),ABS($K$3:$K$1562-C1074),0))</f>
        <v>0.31262011531069828</v>
      </c>
      <c r="M1074" s="8" cm="1">
        <f t="array" ref="M1074">INDEX($H$3:$H$362,MATCH(MIN(ABS($F$3:$F$362-L1074)),ABS($F$3:$F$362-L1074),0))</f>
        <v>12.232192186009756</v>
      </c>
      <c r="N1074" s="8">
        <f t="shared" si="101"/>
        <v>0.94336151236226717</v>
      </c>
      <c r="O1074" s="8" cm="1">
        <f t="array" ref="O1074">INDEX($G$3:$G$362,MATCH(MIN(ABS($F$3:$F$362-L1074)),ABS($F$3:$F$362-L1074),0))</f>
        <v>4.9341473125116231</v>
      </c>
      <c r="P1074" s="18">
        <f t="shared" si="102"/>
        <v>4.6546846709491811</v>
      </c>
    </row>
    <row r="1075" spans="1:16" x14ac:dyDescent="0.25">
      <c r="A1075" s="2">
        <v>58562</v>
      </c>
      <c r="C1075" s="7">
        <v>14.947596903860651</v>
      </c>
      <c r="D1075" s="6">
        <f t="shared" si="98"/>
        <v>5</v>
      </c>
      <c r="I1075" s="17">
        <v>1073</v>
      </c>
      <c r="J1075" s="9">
        <f t="shared" si="99"/>
        <v>0.68737988468930178</v>
      </c>
      <c r="K1075" s="8">
        <f t="shared" si="100"/>
        <v>36.007414791959569</v>
      </c>
      <c r="L1075" s="9" cm="1">
        <f t="array" ref="L1075">INDEX($J$3:$J$1562,MATCH(MIN(ABS($K$3:$K$1562-C1075)),ABS($K$3:$K$1562-C1075),0))</f>
        <v>0.38436899423446508</v>
      </c>
      <c r="M1075" s="8" cm="1">
        <f t="array" ref="M1075">INDEX($H$3:$H$362,MATCH(MIN(ABS($F$3:$F$362-L1075)),ABS($F$3:$F$362-L1075),0))</f>
        <v>14.766068841694548</v>
      </c>
      <c r="N1075" s="8">
        <f t="shared" si="101"/>
        <v>1.0122935944639191</v>
      </c>
      <c r="O1075" s="8" cm="1">
        <f t="array" ref="O1075">INDEX($G$3:$G$362,MATCH(MIN(ABS($F$3:$F$362-L1075)),ABS($F$3:$F$362-L1075),0))</f>
        <v>7.1276747968949747</v>
      </c>
      <c r="P1075" s="18">
        <f t="shared" si="102"/>
        <v>7.2152995403186981</v>
      </c>
    </row>
    <row r="1076" spans="1:16" x14ac:dyDescent="0.25">
      <c r="A1076" s="2">
        <v>58593</v>
      </c>
      <c r="C1076" s="7">
        <v>25.172104822354562</v>
      </c>
      <c r="D1076" s="6">
        <f t="shared" si="98"/>
        <v>6</v>
      </c>
      <c r="I1076" s="17">
        <v>1074</v>
      </c>
      <c r="J1076" s="9">
        <f t="shared" si="99"/>
        <v>0.68802049967969248</v>
      </c>
      <c r="K1076" s="8">
        <f t="shared" si="100"/>
        <v>36.00903266688259</v>
      </c>
      <c r="L1076" s="9" cm="1">
        <f t="array" ref="L1076">INDEX($J$3:$J$1562,MATCH(MIN(ABS($K$3:$K$1562-C1076)),ABS($K$3:$K$1562-C1076),0))</f>
        <v>0.56181934657270982</v>
      </c>
      <c r="M1076" s="8" cm="1">
        <f t="array" ref="M1076">INDEX($H$3:$H$362,MATCH(MIN(ABS($F$3:$F$362-L1076)),ABS($F$3:$F$362-L1076),0))</f>
        <v>22.89736284611212</v>
      </c>
      <c r="N1076" s="8">
        <f t="shared" si="101"/>
        <v>1.0993451512966999</v>
      </c>
      <c r="O1076" s="8" cm="1">
        <f t="array" ref="O1076">INDEX($G$3:$G$362,MATCH(MIN(ABS($F$3:$F$362-L1076)),ABS($F$3:$F$362-L1076),0))</f>
        <v>14.715111406221993</v>
      </c>
      <c r="P1076" s="18">
        <f t="shared" si="102"/>
        <v>16.17698637522091</v>
      </c>
    </row>
    <row r="1077" spans="1:16" x14ac:dyDescent="0.25">
      <c r="A1077" s="2">
        <v>58623</v>
      </c>
      <c r="C1077" s="7">
        <v>46.641725990823907</v>
      </c>
      <c r="D1077" s="6">
        <f t="shared" si="98"/>
        <v>7</v>
      </c>
      <c r="I1077" s="17">
        <v>1075</v>
      </c>
      <c r="J1077" s="9">
        <f t="shared" si="99"/>
        <v>0.68866111467008329</v>
      </c>
      <c r="K1077" s="8">
        <f t="shared" si="100"/>
        <v>36.120818773773379</v>
      </c>
      <c r="L1077" s="9" cm="1">
        <f t="array" ref="L1077">INDEX($J$3:$J$1562,MATCH(MIN(ABS($K$3:$K$1562-C1077)),ABS($K$3:$K$1562-C1077),0))</f>
        <v>0.7745035233824471</v>
      </c>
      <c r="M1077" s="8" cm="1">
        <f t="array" ref="M1077">INDEX($H$3:$H$362,MATCH(MIN(ABS($F$3:$F$362-L1077)),ABS($F$3:$F$362-L1077),0))</f>
        <v>40.290236401500174</v>
      </c>
      <c r="N1077" s="8">
        <f t="shared" si="101"/>
        <v>1.1576433934521972</v>
      </c>
      <c r="O1077" s="8" cm="1">
        <f t="array" ref="O1077">INDEX($G$3:$G$362,MATCH(MIN(ABS($F$3:$F$362-L1077)),ABS($F$3:$F$362-L1077),0))</f>
        <v>32.434148062692245</v>
      </c>
      <c r="P1077" s="18">
        <f t="shared" si="102"/>
        <v>37.547177227026062</v>
      </c>
    </row>
    <row r="1078" spans="1:16" x14ac:dyDescent="0.25">
      <c r="A1078" s="2">
        <v>58654</v>
      </c>
      <c r="C1078" s="7">
        <v>46.667146121119252</v>
      </c>
      <c r="D1078" s="6">
        <f t="shared" si="98"/>
        <v>8</v>
      </c>
      <c r="I1078" s="17">
        <v>1076</v>
      </c>
      <c r="J1078" s="9">
        <f t="shared" si="99"/>
        <v>0.68930172966047409</v>
      </c>
      <c r="K1078" s="8">
        <f t="shared" si="100"/>
        <v>36.127776901728417</v>
      </c>
      <c r="L1078" s="9" cm="1">
        <f t="array" ref="L1078">INDEX($J$3:$J$1562,MATCH(MIN(ABS($K$3:$K$1562-C1078)),ABS($K$3:$K$1562-C1078),0))</f>
        <v>0.77578475336322872</v>
      </c>
      <c r="M1078" s="8" cm="1">
        <f t="array" ref="M1078">INDEX($H$3:$H$362,MATCH(MIN(ABS($F$3:$F$362-L1078)),ABS($F$3:$F$362-L1078),0))</f>
        <v>40.290236401500174</v>
      </c>
      <c r="N1078" s="8">
        <f t="shared" si="101"/>
        <v>1.1582743187722184</v>
      </c>
      <c r="O1078" s="8" cm="1">
        <f t="array" ref="O1078">INDEX($G$3:$G$362,MATCH(MIN(ABS($F$3:$F$362-L1078)),ABS($F$3:$F$362-L1078),0))</f>
        <v>32.434148062692245</v>
      </c>
      <c r="P1078" s="18">
        <f t="shared" si="102"/>
        <v>37.567640752272126</v>
      </c>
    </row>
    <row r="1079" spans="1:16" x14ac:dyDescent="0.25">
      <c r="A1079" s="2">
        <v>58685</v>
      </c>
      <c r="C1079" s="7">
        <v>4.0266108990095724</v>
      </c>
      <c r="D1079" s="6">
        <f t="shared" si="98"/>
        <v>9</v>
      </c>
      <c r="I1079" s="17">
        <v>1077</v>
      </c>
      <c r="J1079" s="9">
        <f t="shared" si="99"/>
        <v>0.68994234465086479</v>
      </c>
      <c r="K1079" s="8">
        <f t="shared" si="100"/>
        <v>36.131046377100304</v>
      </c>
      <c r="L1079" s="9" cm="1">
        <f t="array" ref="L1079">INDEX($J$3:$J$1562,MATCH(MIN(ABS($K$3:$K$1562-C1079)),ABS($K$3:$K$1562-C1079),0))</f>
        <v>0.1236386931454196</v>
      </c>
      <c r="M1079" s="8" cm="1">
        <f t="array" ref="M1079">INDEX($H$3:$H$362,MATCH(MIN(ABS($F$3:$F$362-L1079)),ABS($F$3:$F$362-L1079),0))</f>
        <v>3.2587579825794148</v>
      </c>
      <c r="N1079" s="8">
        <f t="shared" si="101"/>
        <v>1.235627475416992</v>
      </c>
      <c r="O1079" s="8" cm="1">
        <f t="array" ref="O1079">INDEX($G$3:$G$362,MATCH(MIN(ABS($F$3:$F$362-L1079)),ABS($F$3:$F$362-L1079),0))</f>
        <v>1.5436230531064421</v>
      </c>
      <c r="P1079" s="18">
        <f t="shared" si="102"/>
        <v>1.9073430561053826</v>
      </c>
    </row>
    <row r="1080" spans="1:16" x14ac:dyDescent="0.25">
      <c r="A1080" s="2">
        <v>58715</v>
      </c>
      <c r="C1080" s="7">
        <v>1.5176424695226456</v>
      </c>
      <c r="D1080" s="6">
        <f t="shared" si="98"/>
        <v>10</v>
      </c>
      <c r="I1080" s="17">
        <v>1078</v>
      </c>
      <c r="J1080" s="9">
        <f t="shared" si="99"/>
        <v>0.6905829596412556</v>
      </c>
      <c r="K1080" s="8">
        <f t="shared" si="100"/>
        <v>36.237282655948526</v>
      </c>
      <c r="L1080" s="9" cm="1">
        <f t="array" ref="L1080">INDEX($J$3:$J$1562,MATCH(MIN(ABS($K$3:$K$1562-C1080)),ABS($K$3:$K$1562-C1080),0))</f>
        <v>5.1889814221652786E-2</v>
      </c>
      <c r="M1080" s="8" cm="1">
        <f t="array" ref="M1080">INDEX($H$3:$H$362,MATCH(MIN(ABS($F$3:$F$362-L1080)),ABS($F$3:$F$362-L1080),0))</f>
        <v>1.1712218055068941</v>
      </c>
      <c r="N1080" s="8">
        <f t="shared" si="101"/>
        <v>1.2957771639726463</v>
      </c>
      <c r="O1080" s="8" cm="1">
        <f t="array" ref="O1080">INDEX($G$3:$G$362,MATCH(MIN(ABS($F$3:$F$362-L1080)),ABS($F$3:$F$362-L1080),0))</f>
        <v>0.65039248423906637</v>
      </c>
      <c r="P1080" s="18">
        <f t="shared" si="102"/>
        <v>0.84276372869642147</v>
      </c>
    </row>
    <row r="1081" spans="1:16" x14ac:dyDescent="0.25">
      <c r="A1081" s="2">
        <v>58746</v>
      </c>
      <c r="C1081" s="7">
        <v>52.684712751891425</v>
      </c>
      <c r="D1081" s="6">
        <f t="shared" si="98"/>
        <v>11</v>
      </c>
      <c r="I1081" s="17">
        <v>1079</v>
      </c>
      <c r="J1081" s="9">
        <f t="shared" si="99"/>
        <v>0.69122357463164641</v>
      </c>
      <c r="K1081" s="8">
        <f t="shared" si="100"/>
        <v>36.27282008122544</v>
      </c>
      <c r="L1081" s="9" cm="1">
        <f t="array" ref="L1081">INDEX($J$3:$J$1562,MATCH(MIN(ABS($K$3:$K$1562-C1081)),ABS($K$3:$K$1562-C1081),0))</f>
        <v>0.82254964766175531</v>
      </c>
      <c r="M1081" s="8" cm="1">
        <f t="array" ref="M1081">INDEX($H$3:$H$362,MATCH(MIN(ABS($F$3:$F$362-L1081)),ABS($F$3:$F$362-L1081),0))</f>
        <v>48.393373379430294</v>
      </c>
      <c r="N1081" s="8">
        <f t="shared" si="101"/>
        <v>1.0886761776000755</v>
      </c>
      <c r="O1081" s="8" cm="1">
        <f t="array" ref="O1081">INDEX($G$3:$G$362,MATCH(MIN(ABS($F$3:$F$362-L1081)),ABS($F$3:$F$362-L1081),0))</f>
        <v>36.626743362910986</v>
      </c>
      <c r="P1081" s="18">
        <f t="shared" si="102"/>
        <v>39.874662962272865</v>
      </c>
    </row>
    <row r="1082" spans="1:16" x14ac:dyDescent="0.25">
      <c r="A1082" s="2">
        <v>58776</v>
      </c>
      <c r="C1082" s="7">
        <v>114.64430300390015</v>
      </c>
      <c r="D1082" s="6">
        <f t="shared" si="98"/>
        <v>12</v>
      </c>
      <c r="I1082" s="17">
        <v>1080</v>
      </c>
      <c r="J1082" s="9">
        <f t="shared" si="99"/>
        <v>0.69186418962203711</v>
      </c>
      <c r="K1082" s="8">
        <f t="shared" si="100"/>
        <v>36.316398061867922</v>
      </c>
      <c r="L1082" s="9" cm="1">
        <f t="array" ref="L1082">INDEX($J$3:$J$1562,MATCH(MIN(ABS($K$3:$K$1562-C1082)),ABS($K$3:$K$1562-C1082),0))</f>
        <v>0.97757847533632292</v>
      </c>
      <c r="M1082" s="8" cm="1">
        <f t="array" ref="M1082">INDEX($H$3:$H$362,MATCH(MIN(ABS($F$3:$F$362-L1082)),ABS($F$3:$F$362-L1082),0))</f>
        <v>94.79331637156767</v>
      </c>
      <c r="N1082" s="8">
        <f t="shared" si="101"/>
        <v>1.2094133573143622</v>
      </c>
      <c r="O1082" s="8" cm="1">
        <f t="array" ref="O1082">INDEX($G$3:$G$362,MATCH(MIN(ABS($F$3:$F$362-L1082)),ABS($F$3:$F$362-L1082),0))</f>
        <v>96.33529728138366</v>
      </c>
      <c r="P1082" s="18">
        <f t="shared" si="102"/>
        <v>116.50919531295536</v>
      </c>
    </row>
    <row r="1083" spans="1:16" x14ac:dyDescent="0.25">
      <c r="A1083" s="2">
        <v>58807</v>
      </c>
      <c r="C1083" s="7">
        <v>1.8349844763521168</v>
      </c>
      <c r="D1083" s="6">
        <f t="shared" si="98"/>
        <v>1</v>
      </c>
      <c r="I1083" s="17">
        <v>1081</v>
      </c>
      <c r="J1083" s="9">
        <f t="shared" si="99"/>
        <v>0.69250480461242792</v>
      </c>
      <c r="K1083" s="8">
        <f t="shared" si="100"/>
        <v>36.456118970205637</v>
      </c>
      <c r="L1083" s="9" cm="1">
        <f t="array" ref="L1083">INDEX($J$3:$J$1562,MATCH(MIN(ABS($K$3:$K$1562-C1083)),ABS($K$3:$K$1562-C1083),0))</f>
        <v>6.1499039077514417E-2</v>
      </c>
      <c r="M1083" s="8" cm="1">
        <f t="array" ref="M1083">INDEX($H$3:$H$362,MATCH(MIN(ABS($F$3:$F$362-L1083)),ABS($F$3:$F$362-L1083),0))</f>
        <v>1.6002887846315597</v>
      </c>
      <c r="N1083" s="8">
        <f t="shared" si="101"/>
        <v>1.1466583369042307</v>
      </c>
      <c r="O1083" s="8" cm="1">
        <f t="array" ref="O1083">INDEX($G$3:$G$362,MATCH(MIN(ABS($F$3:$F$362-L1083)),ABS($F$3:$F$362-L1083),0))</f>
        <v>0.78099788360516398</v>
      </c>
      <c r="P1083" s="18">
        <f t="shared" si="102"/>
        <v>0.89553773434042128</v>
      </c>
    </row>
    <row r="1084" spans="1:16" x14ac:dyDescent="0.25">
      <c r="A1084" s="2">
        <v>58838</v>
      </c>
      <c r="C1084" s="7">
        <v>54.255933342330515</v>
      </c>
      <c r="D1084" s="6">
        <f t="shared" si="98"/>
        <v>2</v>
      </c>
      <c r="I1084" s="17">
        <v>1082</v>
      </c>
      <c r="J1084" s="9">
        <f t="shared" si="99"/>
        <v>0.69314541960281872</v>
      </c>
      <c r="K1084" s="8">
        <f t="shared" si="100"/>
        <v>36.485116732783993</v>
      </c>
      <c r="L1084" s="9" cm="1">
        <f t="array" ref="L1084">INDEX($J$3:$J$1562,MATCH(MIN(ABS($K$3:$K$1562-C1084)),ABS($K$3:$K$1562-C1084),0))</f>
        <v>0.83151825752722619</v>
      </c>
      <c r="M1084" s="8" cm="1">
        <f t="array" ref="M1084">INDEX($H$3:$H$362,MATCH(MIN(ABS($F$3:$F$362-L1084)),ABS($F$3:$F$362-L1084),0))</f>
        <v>49.177370038913601</v>
      </c>
      <c r="N1084" s="8">
        <f t="shared" si="101"/>
        <v>1.1032703314430661</v>
      </c>
      <c r="O1084" s="8" cm="1">
        <f t="array" ref="O1084">INDEX($G$3:$G$362,MATCH(MIN(ABS($F$3:$F$362-L1084)),ABS($F$3:$F$362-L1084),0))</f>
        <v>36.89000336663635</v>
      </c>
      <c r="P1084" s="18">
        <f t="shared" si="102"/>
        <v>40.699646241244707</v>
      </c>
    </row>
    <row r="1085" spans="1:16" x14ac:dyDescent="0.25">
      <c r="A1085" s="2">
        <v>58866</v>
      </c>
      <c r="C1085" s="7">
        <v>30.181084389634918</v>
      </c>
      <c r="D1085" s="6">
        <f t="shared" si="98"/>
        <v>3</v>
      </c>
      <c r="I1085" s="17">
        <v>1083</v>
      </c>
      <c r="J1085" s="9">
        <f t="shared" si="99"/>
        <v>0.69378603459320953</v>
      </c>
      <c r="K1085" s="8">
        <f t="shared" si="100"/>
        <v>36.496356856008795</v>
      </c>
      <c r="L1085" s="9" cm="1">
        <f t="array" ref="L1085">INDEX($J$3:$J$1562,MATCH(MIN(ABS($K$3:$K$1562-C1085)),ABS($K$3:$K$1562-C1085),0))</f>
        <v>0.63164638052530431</v>
      </c>
      <c r="M1085" s="8" cm="1">
        <f t="array" ref="M1085">INDEX($H$3:$H$362,MATCH(MIN(ABS($F$3:$F$362-L1085)),ABS($F$3:$F$362-L1085),0))</f>
        <v>26.508834977272176</v>
      </c>
      <c r="N1085" s="8">
        <f t="shared" si="101"/>
        <v>1.1385292645078975</v>
      </c>
      <c r="O1085" s="8" cm="1">
        <f t="array" ref="O1085">INDEX($G$3:$G$362,MATCH(MIN(ABS($F$3:$F$362-L1085)),ABS($F$3:$F$362-L1085),0))</f>
        <v>18.648781742898763</v>
      </c>
      <c r="P1085" s="18">
        <f t="shared" si="102"/>
        <v>21.232183761710836</v>
      </c>
    </row>
    <row r="1086" spans="1:16" x14ac:dyDescent="0.25">
      <c r="A1086" s="2">
        <v>58897</v>
      </c>
      <c r="C1086" s="7">
        <v>25.443400373397967</v>
      </c>
      <c r="D1086" s="6">
        <f t="shared" si="98"/>
        <v>4</v>
      </c>
      <c r="I1086" s="17">
        <v>1084</v>
      </c>
      <c r="J1086" s="9">
        <f t="shared" si="99"/>
        <v>0.69442664958360023</v>
      </c>
      <c r="K1086" s="8">
        <f t="shared" si="100"/>
        <v>36.733227983388772</v>
      </c>
      <c r="L1086" s="9" cm="1">
        <f t="array" ref="L1086">INDEX($J$3:$J$1562,MATCH(MIN(ABS($K$3:$K$1562-C1086)),ABS($K$3:$K$1562-C1086),0))</f>
        <v>0.56502242152466364</v>
      </c>
      <c r="M1086" s="8" cm="1">
        <f t="array" ref="M1086">INDEX($H$3:$H$362,MATCH(MIN(ABS($F$3:$F$362-L1086)),ABS($F$3:$F$362-L1086),0))</f>
        <v>23.182287475832041</v>
      </c>
      <c r="N1086" s="8">
        <f t="shared" si="101"/>
        <v>1.0975362288955814</v>
      </c>
      <c r="O1086" s="8" cm="1">
        <f t="array" ref="O1086">INDEX($G$3:$G$362,MATCH(MIN(ABS($F$3:$F$362-L1086)),ABS($F$3:$F$362-L1086),0))</f>
        <v>14.734795200789119</v>
      </c>
      <c r="P1086" s="18">
        <f t="shared" si="102"/>
        <v>16.171971558222801</v>
      </c>
    </row>
    <row r="1087" spans="1:16" x14ac:dyDescent="0.25">
      <c r="A1087" s="2">
        <v>58927</v>
      </c>
      <c r="C1087" s="7">
        <v>25.650427743505567</v>
      </c>
      <c r="D1087" s="6">
        <f t="shared" si="98"/>
        <v>5</v>
      </c>
      <c r="I1087" s="17">
        <v>1085</v>
      </c>
      <c r="J1087" s="9">
        <f t="shared" si="99"/>
        <v>0.69506726457399104</v>
      </c>
      <c r="K1087" s="8">
        <f t="shared" si="100"/>
        <v>36.789500313254194</v>
      </c>
      <c r="L1087" s="9" cm="1">
        <f t="array" ref="L1087">INDEX($J$3:$J$1562,MATCH(MIN(ABS($K$3:$K$1562-C1087)),ABS($K$3:$K$1562-C1087),0))</f>
        <v>0.57014734144778989</v>
      </c>
      <c r="M1087" s="8" cm="1">
        <f t="array" ref="M1087">INDEX($H$3:$H$362,MATCH(MIN(ABS($F$3:$F$362-L1087)),ABS($F$3:$F$362-L1087),0))</f>
        <v>23.409792724356567</v>
      </c>
      <c r="N1087" s="8">
        <f t="shared" si="101"/>
        <v>1.0957135778830602</v>
      </c>
      <c r="O1087" s="8" cm="1">
        <f t="array" ref="O1087">INDEX($G$3:$G$362,MATCH(MIN(ABS($F$3:$F$362-L1087)),ABS($F$3:$F$362-L1087),0))</f>
        <v>15.118089928792671</v>
      </c>
      <c r="P1087" s="18">
        <f t="shared" si="102"/>
        <v>16.565096406635277</v>
      </c>
    </row>
    <row r="1088" spans="1:16" x14ac:dyDescent="0.25">
      <c r="A1088" s="2">
        <v>58958</v>
      </c>
      <c r="C1088" s="7">
        <v>104.78181763076171</v>
      </c>
      <c r="D1088" s="6">
        <f t="shared" si="98"/>
        <v>6</v>
      </c>
      <c r="I1088" s="17">
        <v>1086</v>
      </c>
      <c r="J1088" s="9">
        <f t="shared" si="99"/>
        <v>0.69570787956438185</v>
      </c>
      <c r="K1088" s="8">
        <f t="shared" si="100"/>
        <v>36.837950898529009</v>
      </c>
      <c r="L1088" s="9" cm="1">
        <f t="array" ref="L1088">INDEX($J$3:$J$1562,MATCH(MIN(ABS($K$3:$K$1562-C1088)),ABS($K$3:$K$1562-C1088),0))</f>
        <v>0.97053171044202435</v>
      </c>
      <c r="M1088" s="8" cm="1">
        <f t="array" ref="M1088">INDEX($H$3:$H$362,MATCH(MIN(ABS($F$3:$F$362-L1088)),ABS($F$3:$F$362-L1088),0))</f>
        <v>90.382946119948841</v>
      </c>
      <c r="N1088" s="8">
        <f t="shared" si="101"/>
        <v>1.1593096057269905</v>
      </c>
      <c r="O1088" s="8" cm="1">
        <f t="array" ref="O1088">INDEX($G$3:$G$362,MATCH(MIN(ABS($F$3:$F$362-L1088)),ABS($F$3:$F$362-L1088),0))</f>
        <v>90.830083894152878</v>
      </c>
      <c r="P1088" s="18">
        <f t="shared" si="102"/>
        <v>105.30018874747984</v>
      </c>
    </row>
    <row r="1089" spans="1:16" x14ac:dyDescent="0.25">
      <c r="A1089" s="2">
        <v>58988</v>
      </c>
      <c r="C1089" s="7">
        <v>114.68586281876891</v>
      </c>
      <c r="D1089" s="6">
        <f t="shared" si="98"/>
        <v>7</v>
      </c>
      <c r="I1089" s="17">
        <v>1087</v>
      </c>
      <c r="J1089" s="9">
        <f t="shared" si="99"/>
        <v>0.69634849455477255</v>
      </c>
      <c r="K1089" s="8">
        <f t="shared" si="100"/>
        <v>36.878621689034574</v>
      </c>
      <c r="L1089" s="9" cm="1">
        <f t="array" ref="L1089">INDEX($J$3:$J$1562,MATCH(MIN(ABS($K$3:$K$1562-C1089)),ABS($K$3:$K$1562-C1089),0))</f>
        <v>0.97821909032671361</v>
      </c>
      <c r="M1089" s="8" cm="1">
        <f t="array" ref="M1089">INDEX($H$3:$H$362,MATCH(MIN(ABS($F$3:$F$362-L1089)),ABS($F$3:$F$362-L1089),0))</f>
        <v>94.79331637156767</v>
      </c>
      <c r="N1089" s="8">
        <f t="shared" si="101"/>
        <v>1.2098517828960336</v>
      </c>
      <c r="O1089" s="8" cm="1">
        <f t="array" ref="O1089">INDEX($G$3:$G$362,MATCH(MIN(ABS($F$3:$F$362-L1089)),ABS($F$3:$F$362-L1089),0))</f>
        <v>96.33529728138366</v>
      </c>
      <c r="P1089" s="18">
        <f t="shared" si="102"/>
        <v>116.55143117170144</v>
      </c>
    </row>
    <row r="1090" spans="1:16" x14ac:dyDescent="0.25">
      <c r="A1090" s="2">
        <v>59019</v>
      </c>
      <c r="C1090" s="7">
        <v>33.353503540085811</v>
      </c>
      <c r="D1090" s="6">
        <f t="shared" si="98"/>
        <v>8</v>
      </c>
      <c r="I1090" s="17">
        <v>1088</v>
      </c>
      <c r="J1090" s="9">
        <f t="shared" si="99"/>
        <v>0.69698910954516335</v>
      </c>
      <c r="K1090" s="8">
        <f t="shared" si="100"/>
        <v>36.884496404347495</v>
      </c>
      <c r="L1090" s="9" cm="1">
        <f t="array" ref="L1090">INDEX($J$3:$J$1562,MATCH(MIN(ABS($K$3:$K$1562-C1090)),ABS($K$3:$K$1562-C1090),0))</f>
        <v>0.66239590006406146</v>
      </c>
      <c r="M1090" s="8" cm="1">
        <f t="array" ref="M1090">INDEX($H$3:$H$362,MATCH(MIN(ABS($F$3:$F$362-L1090)),ABS($F$3:$F$362-L1090),0))</f>
        <v>28.48482192130913</v>
      </c>
      <c r="N1090" s="8">
        <f t="shared" si="101"/>
        <v>1.1709219609034831</v>
      </c>
      <c r="O1090" s="8" cm="1">
        <f t="array" ref="O1090">INDEX($G$3:$G$362,MATCH(MIN(ABS($F$3:$F$362-L1090)),ABS($F$3:$F$362-L1090),0))</f>
        <v>20.722805290398412</v>
      </c>
      <c r="P1090" s="18">
        <f t="shared" si="102"/>
        <v>24.264787806054382</v>
      </c>
    </row>
    <row r="1091" spans="1:16" x14ac:dyDescent="0.25">
      <c r="A1091" s="2">
        <v>59050</v>
      </c>
      <c r="C1091" s="7">
        <v>70.745494020324941</v>
      </c>
      <c r="D1091" s="6">
        <f t="shared" ref="D1091:D1154" si="103">MONTH(A1091)</f>
        <v>9</v>
      </c>
      <c r="I1091" s="17">
        <v>1089</v>
      </c>
      <c r="J1091" s="9">
        <f t="shared" si="99"/>
        <v>0.69762972453555416</v>
      </c>
      <c r="K1091" s="8">
        <f t="shared" si="100"/>
        <v>36.967147754107685</v>
      </c>
      <c r="L1091" s="9" cm="1">
        <f t="array" ref="L1091">INDEX($J$3:$J$1562,MATCH(MIN(ABS($K$3:$K$1562-C1091)),ABS($K$3:$K$1562-C1091),0))</f>
        <v>0.89750160153747593</v>
      </c>
      <c r="M1091" s="8" cm="1">
        <f t="array" ref="M1091">INDEX($H$3:$H$362,MATCH(MIN(ABS($F$3:$F$362-L1091)),ABS($F$3:$F$362-L1091),0))</f>
        <v>62.915670317375771</v>
      </c>
      <c r="N1091" s="8">
        <f t="shared" si="101"/>
        <v>1.1244494998376702</v>
      </c>
      <c r="O1091" s="8" cm="1">
        <f t="array" ref="O1091">INDEX($G$3:$G$362,MATCH(MIN(ABS($F$3:$F$362-L1091)),ABS($F$3:$F$362-L1091),0))</f>
        <v>46.824538590188126</v>
      </c>
      <c r="P1091" s="18">
        <f t="shared" si="102"/>
        <v>52.651828997866723</v>
      </c>
    </row>
    <row r="1092" spans="1:16" x14ac:dyDescent="0.25">
      <c r="A1092" s="2">
        <v>59080</v>
      </c>
      <c r="C1092" s="7">
        <v>105.30110140494948</v>
      </c>
      <c r="D1092" s="6">
        <f t="shared" si="103"/>
        <v>10</v>
      </c>
      <c r="I1092" s="17">
        <v>1090</v>
      </c>
      <c r="J1092" s="9">
        <f t="shared" ref="J1092:J1155" si="104">I1092/($I$1+1)</f>
        <v>0.69827033952594486</v>
      </c>
      <c r="K1092" s="8">
        <f t="shared" ref="K1092:K1155" si="105">_xlfn.PERCENTILE.EXC($C$3:$C$1562,J1092)</f>
        <v>37.006405410469235</v>
      </c>
      <c r="L1092" s="9" cm="1">
        <f t="array" ref="L1092">INDEX($J$3:$J$1562,MATCH(MIN(ABS($K$3:$K$1562-C1092)),ABS($K$3:$K$1562-C1092),0))</f>
        <v>0.97181294042280586</v>
      </c>
      <c r="M1092" s="8" cm="1">
        <f t="array" ref="M1092">INDEX($H$3:$H$362,MATCH(MIN(ABS($F$3:$F$362-L1092)),ABS($F$3:$F$362-L1092),0))</f>
        <v>90.746873941145466</v>
      </c>
      <c r="N1092" s="8">
        <f t="shared" ref="N1092:N1155" si="106">C1092/M1092</f>
        <v>1.1603826868266918</v>
      </c>
      <c r="O1092" s="8" cm="1">
        <f t="array" ref="O1092">INDEX($G$3:$G$362,MATCH(MIN(ABS($F$3:$F$362-L1092)),ABS($F$3:$F$362-L1092),0))</f>
        <v>92.25851511542615</v>
      </c>
      <c r="P1092" s="18">
        <f t="shared" ref="P1092:P1155" si="107">N1092*O1092</f>
        <v>107.05518365227915</v>
      </c>
    </row>
    <row r="1093" spans="1:16" x14ac:dyDescent="0.25">
      <c r="A1093" s="2">
        <v>59111</v>
      </c>
      <c r="C1093" s="7">
        <v>32.31413037224435</v>
      </c>
      <c r="D1093" s="6">
        <f t="shared" si="103"/>
        <v>11</v>
      </c>
      <c r="I1093" s="17">
        <v>1091</v>
      </c>
      <c r="J1093" s="9">
        <f t="shared" si="104"/>
        <v>0.69891095451633567</v>
      </c>
      <c r="K1093" s="8">
        <f t="shared" si="105"/>
        <v>37.223433213210185</v>
      </c>
      <c r="L1093" s="9" cm="1">
        <f t="array" ref="L1093">INDEX($J$3:$J$1562,MATCH(MIN(ABS($K$3:$K$1562-C1093)),ABS($K$3:$K$1562-C1093),0))</f>
        <v>0.64958360025624595</v>
      </c>
      <c r="M1093" s="8" cm="1">
        <f t="array" ref="M1093">INDEX($H$3:$H$362,MATCH(MIN(ABS($F$3:$F$362-L1093)),ABS($F$3:$F$362-L1093),0))</f>
        <v>27.379894576344284</v>
      </c>
      <c r="N1093" s="8">
        <f t="shared" si="106"/>
        <v>1.1802138347224738</v>
      </c>
      <c r="O1093" s="8" cm="1">
        <f t="array" ref="O1093">INDEX($G$3:$G$362,MATCH(MIN(ABS($F$3:$F$362-L1093)),ABS($F$3:$F$362-L1093),0))</f>
        <v>19.66459161976324</v>
      </c>
      <c r="P1093" s="18">
        <f t="shared" si="107"/>
        <v>23.208423083812196</v>
      </c>
    </row>
    <row r="1094" spans="1:16" x14ac:dyDescent="0.25">
      <c r="A1094" s="2">
        <v>59141</v>
      </c>
      <c r="C1094" s="7">
        <v>3.627632198229187</v>
      </c>
      <c r="D1094" s="6">
        <f t="shared" si="103"/>
        <v>12</v>
      </c>
      <c r="I1094" s="17">
        <v>1092</v>
      </c>
      <c r="J1094" s="9">
        <f t="shared" si="104"/>
        <v>0.69955156950672648</v>
      </c>
      <c r="K1094" s="8">
        <f t="shared" si="105"/>
        <v>37.25247297405194</v>
      </c>
      <c r="L1094" s="9" cm="1">
        <f t="array" ref="L1094">INDEX($J$3:$J$1562,MATCH(MIN(ABS($K$3:$K$1562-C1094)),ABS($K$3:$K$1562-C1094),0))</f>
        <v>0.11402946828955797</v>
      </c>
      <c r="M1094" s="8" cm="1">
        <f t="array" ref="M1094">INDEX($H$3:$H$362,MATCH(MIN(ABS($F$3:$F$362-L1094)),ABS($F$3:$F$362-L1094),0))</f>
        <v>3.0936068999421402</v>
      </c>
      <c r="N1094" s="8">
        <f t="shared" si="106"/>
        <v>1.1726222223958171</v>
      </c>
      <c r="O1094" s="8" cm="1">
        <f t="array" ref="O1094">INDEX($G$3:$G$362,MATCH(MIN(ABS($F$3:$F$362-L1094)),ABS($F$3:$F$362-L1094),0))</f>
        <v>1.3774577531801064</v>
      </c>
      <c r="P1094" s="18">
        <f t="shared" si="107"/>
        <v>1.6152375717904053</v>
      </c>
    </row>
    <row r="1095" spans="1:16" x14ac:dyDescent="0.25">
      <c r="A1095" s="2">
        <v>59172</v>
      </c>
      <c r="C1095" s="7">
        <v>3.6311885537447952</v>
      </c>
      <c r="D1095" s="6">
        <f t="shared" si="103"/>
        <v>1</v>
      </c>
      <c r="I1095" s="17">
        <v>1093</v>
      </c>
      <c r="J1095" s="9">
        <f t="shared" si="104"/>
        <v>0.70019218449711729</v>
      </c>
      <c r="K1095" s="8">
        <f t="shared" si="105"/>
        <v>37.290399357272584</v>
      </c>
      <c r="L1095" s="9" cm="1">
        <f t="array" ref="L1095">INDEX($J$3:$J$1562,MATCH(MIN(ABS($K$3:$K$1562-C1095)),ABS($K$3:$K$1562-C1095),0))</f>
        <v>0.11467008327994875</v>
      </c>
      <c r="M1095" s="8" cm="1">
        <f t="array" ref="M1095">INDEX($H$3:$H$362,MATCH(MIN(ABS($F$3:$F$362-L1095)),ABS($F$3:$F$362-L1095),0))</f>
        <v>3.0936068999421402</v>
      </c>
      <c r="N1095" s="8">
        <f t="shared" si="106"/>
        <v>1.1737718046247922</v>
      </c>
      <c r="O1095" s="8" cm="1">
        <f t="array" ref="O1095">INDEX($G$3:$G$362,MATCH(MIN(ABS($F$3:$F$362-L1095)),ABS($F$3:$F$362-L1095),0))</f>
        <v>1.3774577531801064</v>
      </c>
      <c r="P1095" s="18">
        <f t="shared" si="107"/>
        <v>1.6168210727446253</v>
      </c>
    </row>
    <row r="1096" spans="1:16" x14ac:dyDescent="0.25">
      <c r="A1096" s="2">
        <v>59203</v>
      </c>
      <c r="C1096" s="7">
        <v>36.967147754107685</v>
      </c>
      <c r="D1096" s="6">
        <f t="shared" si="103"/>
        <v>2</v>
      </c>
      <c r="I1096" s="17">
        <v>1094</v>
      </c>
      <c r="J1096" s="9">
        <f t="shared" si="104"/>
        <v>0.70083279948750798</v>
      </c>
      <c r="K1096" s="8">
        <f t="shared" si="105"/>
        <v>37.541727706660808</v>
      </c>
      <c r="L1096" s="9" cm="1">
        <f t="array" ref="L1096">INDEX($J$3:$J$1562,MATCH(MIN(ABS($K$3:$K$1562-C1096)),ABS($K$3:$K$1562-C1096),0))</f>
        <v>0.69762972453555416</v>
      </c>
      <c r="M1096" s="8" cm="1">
        <f t="array" ref="M1096">INDEX($H$3:$H$362,MATCH(MIN(ABS($F$3:$F$362-L1096)),ABS($F$3:$F$362-L1096),0))</f>
        <v>30.760304292206182</v>
      </c>
      <c r="N1096" s="8">
        <f t="shared" si="106"/>
        <v>1.2017809512851323</v>
      </c>
      <c r="O1096" s="8" cm="1">
        <f t="array" ref="O1096">INDEX($G$3:$G$362,MATCH(MIN(ABS($F$3:$F$362-L1096)),ABS($F$3:$F$362-L1096),0))</f>
        <v>22.954765630458674</v>
      </c>
      <c r="P1096" s="18">
        <f t="shared" si="107"/>
        <v>27.586600075899884</v>
      </c>
    </row>
    <row r="1097" spans="1:16" x14ac:dyDescent="0.25">
      <c r="A1097" s="2">
        <v>59231</v>
      </c>
      <c r="C1097" s="7">
        <v>139.17614245825808</v>
      </c>
      <c r="D1097" s="6">
        <f t="shared" si="103"/>
        <v>3</v>
      </c>
      <c r="I1097" s="17">
        <v>1095</v>
      </c>
      <c r="J1097" s="9">
        <f t="shared" si="104"/>
        <v>0.70147341447789879</v>
      </c>
      <c r="K1097" s="8">
        <f t="shared" si="105"/>
        <v>37.581830915127725</v>
      </c>
      <c r="L1097" s="9" cm="1">
        <f t="array" ref="L1097">INDEX($J$3:$J$1562,MATCH(MIN(ABS($K$3:$K$1562-C1097)),ABS($K$3:$K$1562-C1097),0))</f>
        <v>0.99103139013452912</v>
      </c>
      <c r="M1097" s="8" cm="1">
        <f t="array" ref="M1097">INDEX($H$3:$H$362,MATCH(MIN(ABS($F$3:$F$362-L1097)),ABS($F$3:$F$362-L1097),0))</f>
        <v>124.61366925686465</v>
      </c>
      <c r="N1097" s="8">
        <f t="shared" si="106"/>
        <v>1.1168609614678464</v>
      </c>
      <c r="O1097" s="8" cm="1">
        <f t="array" ref="O1097">INDEX($G$3:$G$362,MATCH(MIN(ABS($F$3:$F$362-L1097)),ABS($F$3:$F$362-L1097),0))</f>
        <v>130.44738509310162</v>
      </c>
      <c r="P1097" s="18">
        <f t="shared" si="107"/>
        <v>145.6915919360479</v>
      </c>
    </row>
    <row r="1098" spans="1:16" x14ac:dyDescent="0.25">
      <c r="A1098" s="2">
        <v>59262</v>
      </c>
      <c r="C1098" s="7">
        <v>26.553688722814684</v>
      </c>
      <c r="D1098" s="6">
        <f t="shared" si="103"/>
        <v>4</v>
      </c>
      <c r="I1098" s="17">
        <v>1096</v>
      </c>
      <c r="J1098" s="9">
        <f t="shared" si="104"/>
        <v>0.7021140294682896</v>
      </c>
      <c r="K1098" s="8">
        <f t="shared" si="105"/>
        <v>37.612220507055319</v>
      </c>
      <c r="L1098" s="9" cm="1">
        <f t="array" ref="L1098">INDEX($J$3:$J$1562,MATCH(MIN(ABS($K$3:$K$1562-C1098)),ABS($K$3:$K$1562-C1098),0))</f>
        <v>0.58488148622677771</v>
      </c>
      <c r="M1098" s="8" cm="1">
        <f t="array" ref="M1098">INDEX($H$3:$H$362,MATCH(MIN(ABS($F$3:$F$362-L1098)),ABS($F$3:$F$362-L1098),0))</f>
        <v>24.006615547131194</v>
      </c>
      <c r="N1098" s="8">
        <f t="shared" si="106"/>
        <v>1.106098803085463</v>
      </c>
      <c r="O1098" s="8" cm="1">
        <f t="array" ref="O1098">INDEX($G$3:$G$362,MATCH(MIN(ABS($F$3:$F$362-L1098)),ABS($F$3:$F$362-L1098),0))</f>
        <v>15.761708897440274</v>
      </c>
      <c r="P1098" s="18">
        <f t="shared" si="107"/>
        <v>17.434007346040179</v>
      </c>
    </row>
    <row r="1099" spans="1:16" x14ac:dyDescent="0.25">
      <c r="A1099" s="2">
        <v>59292</v>
      </c>
      <c r="C1099" s="7">
        <v>8.1056904653928719</v>
      </c>
      <c r="D1099" s="6">
        <f t="shared" si="103"/>
        <v>5</v>
      </c>
      <c r="I1099" s="17">
        <v>1097</v>
      </c>
      <c r="J1099" s="9">
        <f t="shared" si="104"/>
        <v>0.7027546444586803</v>
      </c>
      <c r="K1099" s="8">
        <f t="shared" si="105"/>
        <v>37.626178680090533</v>
      </c>
      <c r="L1099" s="9" cm="1">
        <f t="array" ref="L1099">INDEX($J$3:$J$1562,MATCH(MIN(ABS($K$3:$K$1562-C1099)),ABS($K$3:$K$1562-C1099),0))</f>
        <v>0.23959000640614991</v>
      </c>
      <c r="M1099" s="8" cm="1">
        <f t="array" ref="M1099">INDEX($H$3:$H$362,MATCH(MIN(ABS($F$3:$F$362-L1099)),ABS($F$3:$F$362-L1099),0))</f>
        <v>7.5794724310359616</v>
      </c>
      <c r="N1099" s="8">
        <f t="shared" si="106"/>
        <v>1.0694267363784034</v>
      </c>
      <c r="O1099" s="8" cm="1">
        <f t="array" ref="O1099">INDEX($G$3:$G$362,MATCH(MIN(ABS($F$3:$F$362-L1099)),ABS($F$3:$F$362-L1099),0))</f>
        <v>3.288214679301217</v>
      </c>
      <c r="P1099" s="18">
        <f t="shared" si="107"/>
        <v>3.5165046929966586</v>
      </c>
    </row>
    <row r="1100" spans="1:16" x14ac:dyDescent="0.25">
      <c r="A1100" s="2">
        <v>59323</v>
      </c>
      <c r="C1100" s="7">
        <v>11.175843408076464</v>
      </c>
      <c r="D1100" s="6">
        <f t="shared" si="103"/>
        <v>6</v>
      </c>
      <c r="I1100" s="17">
        <v>1098</v>
      </c>
      <c r="J1100" s="9">
        <f t="shared" si="104"/>
        <v>0.70339525944907111</v>
      </c>
      <c r="K1100" s="8">
        <f t="shared" si="105"/>
        <v>37.762705725362068</v>
      </c>
      <c r="L1100" s="9" cm="1">
        <f t="array" ref="L1100">INDEX($J$3:$J$1562,MATCH(MIN(ABS($K$3:$K$1562-C1100)),ABS($K$3:$K$1562-C1100),0))</f>
        <v>0.30108904548366433</v>
      </c>
      <c r="M1100" s="8" cm="1">
        <f t="array" ref="M1100">INDEX($H$3:$H$362,MATCH(MIN(ABS($F$3:$F$362-L1100)),ABS($F$3:$F$362-L1100),0))</f>
        <v>11.731541808446002</v>
      </c>
      <c r="N1100" s="8">
        <f t="shared" si="106"/>
        <v>0.95263210842674839</v>
      </c>
      <c r="O1100" s="8" cm="1">
        <f t="array" ref="O1100">INDEX($G$3:$G$362,MATCH(MIN(ABS($F$3:$F$362-L1100)),ABS($F$3:$F$362-L1100),0))</f>
        <v>4.6890105096081367</v>
      </c>
      <c r="P1100" s="18">
        <f t="shared" si="107"/>
        <v>4.4669019682031816</v>
      </c>
    </row>
    <row r="1101" spans="1:16" x14ac:dyDescent="0.25">
      <c r="A1101" s="2">
        <v>59353</v>
      </c>
      <c r="C1101" s="7">
        <v>45.128667244992549</v>
      </c>
      <c r="D1101" s="6">
        <f t="shared" si="103"/>
        <v>7</v>
      </c>
      <c r="I1101" s="17">
        <v>1099</v>
      </c>
      <c r="J1101" s="9">
        <f t="shared" si="104"/>
        <v>0.70403587443946192</v>
      </c>
      <c r="K1101" s="8">
        <f t="shared" si="105"/>
        <v>37.7893365998954</v>
      </c>
      <c r="L1101" s="9" cm="1">
        <f t="array" ref="L1101">INDEX($J$3:$J$1562,MATCH(MIN(ABS($K$3:$K$1562-C1101)),ABS($K$3:$K$1562-C1101),0))</f>
        <v>0.76169122357463159</v>
      </c>
      <c r="M1101" s="8" cm="1">
        <f t="array" ref="M1101">INDEX($H$3:$H$362,MATCH(MIN(ABS($F$3:$F$362-L1101)),ABS($F$3:$F$362-L1101),0))</f>
        <v>39.215935702147412</v>
      </c>
      <c r="N1101" s="8">
        <f t="shared" si="106"/>
        <v>1.1507736953608214</v>
      </c>
      <c r="O1101" s="8" cm="1">
        <f t="array" ref="O1101">INDEX($G$3:$G$362,MATCH(MIN(ABS($F$3:$F$362-L1101)),ABS($F$3:$F$362-L1101),0))</f>
        <v>31.497020735637435</v>
      </c>
      <c r="P1101" s="18">
        <f t="shared" si="107"/>
        <v>36.245942944805911</v>
      </c>
    </row>
    <row r="1102" spans="1:16" x14ac:dyDescent="0.25">
      <c r="A1102" s="2">
        <v>59384</v>
      </c>
      <c r="C1102" s="7">
        <v>16.496557258521168</v>
      </c>
      <c r="D1102" s="6">
        <f t="shared" si="103"/>
        <v>8</v>
      </c>
      <c r="I1102" s="17">
        <v>1100</v>
      </c>
      <c r="J1102" s="9">
        <f t="shared" si="104"/>
        <v>0.70467648942985261</v>
      </c>
      <c r="K1102" s="8">
        <f t="shared" si="105"/>
        <v>37.792966385398017</v>
      </c>
      <c r="L1102" s="9" cm="1">
        <f t="array" ref="L1102">INDEX($J$3:$J$1562,MATCH(MIN(ABS($K$3:$K$1562-C1102)),ABS($K$3:$K$1562-C1102),0))</f>
        <v>0.41447789878283153</v>
      </c>
      <c r="M1102" s="8" cm="1">
        <f t="array" ref="M1102">INDEX($H$3:$H$362,MATCH(MIN(ABS($F$3:$F$362-L1102)),ABS($F$3:$F$362-L1102),0))</f>
        <v>16.293413498476752</v>
      </c>
      <c r="N1102" s="8">
        <f t="shared" si="106"/>
        <v>1.0124678453697507</v>
      </c>
      <c r="O1102" s="8" cm="1">
        <f t="array" ref="O1102">INDEX($G$3:$G$362,MATCH(MIN(ABS($F$3:$F$362-L1102)),ABS($F$3:$F$362-L1102),0))</f>
        <v>8.2172130785869921</v>
      </c>
      <c r="P1102" s="18">
        <f t="shared" si="107"/>
        <v>8.3196640206211079</v>
      </c>
    </row>
    <row r="1103" spans="1:16" x14ac:dyDescent="0.25">
      <c r="A1103" s="2">
        <v>59415</v>
      </c>
      <c r="C1103" s="7">
        <v>12.629556957871079</v>
      </c>
      <c r="D1103" s="6">
        <f t="shared" si="103"/>
        <v>9</v>
      </c>
      <c r="I1103" s="17">
        <v>1101</v>
      </c>
      <c r="J1103" s="9">
        <f t="shared" si="104"/>
        <v>0.70531710442024342</v>
      </c>
      <c r="K1103" s="8">
        <f t="shared" si="105"/>
        <v>38.143922830567092</v>
      </c>
      <c r="L1103" s="9" cm="1">
        <f t="array" ref="L1103">INDEX($J$3:$J$1562,MATCH(MIN(ABS($K$3:$K$1562-C1103)),ABS($K$3:$K$1562-C1103),0))</f>
        <v>0.33632286995515698</v>
      </c>
      <c r="M1103" s="8" cm="1">
        <f t="array" ref="M1103">INDEX($H$3:$H$362,MATCH(MIN(ABS($F$3:$F$362-L1103)),ABS($F$3:$F$362-L1103),0))</f>
        <v>13.271403314988188</v>
      </c>
      <c r="N1103" s="8">
        <f t="shared" si="106"/>
        <v>0.9516368885879436</v>
      </c>
      <c r="O1103" s="8" cm="1">
        <f t="array" ref="O1103">INDEX($G$3:$G$362,MATCH(MIN(ABS($F$3:$F$362-L1103)),ABS($F$3:$F$362-L1103),0))</f>
        <v>5.4893824492895744</v>
      </c>
      <c r="P1103" s="18">
        <f t="shared" si="107"/>
        <v>5.2238988343111954</v>
      </c>
    </row>
    <row r="1104" spans="1:16" x14ac:dyDescent="0.25">
      <c r="A1104" s="2">
        <v>59445</v>
      </c>
      <c r="C1104" s="7">
        <v>86.623026878348739</v>
      </c>
      <c r="D1104" s="6">
        <f t="shared" si="103"/>
        <v>10</v>
      </c>
      <c r="I1104" s="17">
        <v>1102</v>
      </c>
      <c r="J1104" s="9">
        <f t="shared" si="104"/>
        <v>0.70595771941063423</v>
      </c>
      <c r="K1104" s="8">
        <f t="shared" si="105"/>
        <v>38.155460703754144</v>
      </c>
      <c r="L1104" s="9" cm="1">
        <f t="array" ref="L1104">INDEX($J$3:$J$1562,MATCH(MIN(ABS($K$3:$K$1562-C1104)),ABS($K$3:$K$1562-C1104),0))</f>
        <v>0.94618834080717484</v>
      </c>
      <c r="M1104" s="8" cm="1">
        <f t="array" ref="M1104">INDEX($H$3:$H$362,MATCH(MIN(ABS($F$3:$F$362-L1104)),ABS($F$3:$F$362-L1104),0))</f>
        <v>79.596245086534353</v>
      </c>
      <c r="N1104" s="8">
        <f t="shared" si="106"/>
        <v>1.0882803175473303</v>
      </c>
      <c r="O1104" s="8" cm="1">
        <f t="array" ref="O1104">INDEX($G$3:$G$362,MATCH(MIN(ABS($F$3:$F$362-L1104)),ABS($F$3:$F$362-L1104),0))</f>
        <v>66.483950083963649</v>
      </c>
      <c r="P1104" s="18">
        <f t="shared" si="107"/>
        <v>72.353174309176822</v>
      </c>
    </row>
    <row r="1105" spans="1:16" x14ac:dyDescent="0.25">
      <c r="A1105" s="2">
        <v>59476</v>
      </c>
      <c r="C1105" s="7">
        <v>36.496356856008795</v>
      </c>
      <c r="D1105" s="6">
        <f t="shared" si="103"/>
        <v>11</v>
      </c>
      <c r="I1105" s="17">
        <v>1103</v>
      </c>
      <c r="J1105" s="9">
        <f t="shared" si="104"/>
        <v>0.70659833440102493</v>
      </c>
      <c r="K1105" s="8">
        <f t="shared" si="105"/>
        <v>38.188639535438213</v>
      </c>
      <c r="L1105" s="9" cm="1">
        <f t="array" ref="L1105">INDEX($J$3:$J$1562,MATCH(MIN(ABS($K$3:$K$1562-C1105)),ABS($K$3:$K$1562-C1105),0))</f>
        <v>0.69378603459320953</v>
      </c>
      <c r="M1105" s="8" cm="1">
        <f t="array" ref="M1105">INDEX($H$3:$H$362,MATCH(MIN(ABS($F$3:$F$362-L1105)),ABS($F$3:$F$362-L1105),0))</f>
        <v>30.162074555995744</v>
      </c>
      <c r="N1105" s="8">
        <f t="shared" si="106"/>
        <v>1.210008177264249</v>
      </c>
      <c r="O1105" s="8" cm="1">
        <f t="array" ref="O1105">INDEX($G$3:$G$362,MATCH(MIN(ABS($F$3:$F$362-L1105)),ABS($F$3:$F$362-L1105),0))</f>
        <v>22.569256687663859</v>
      </c>
      <c r="P1105" s="18">
        <f t="shared" si="107"/>
        <v>27.30898514684911</v>
      </c>
    </row>
    <row r="1106" spans="1:16" x14ac:dyDescent="0.25">
      <c r="A1106" s="2">
        <v>59506</v>
      </c>
      <c r="C1106" s="7">
        <v>45.718648693836805</v>
      </c>
      <c r="D1106" s="6">
        <f t="shared" si="103"/>
        <v>12</v>
      </c>
      <c r="I1106" s="17">
        <v>1104</v>
      </c>
      <c r="J1106" s="9">
        <f t="shared" si="104"/>
        <v>0.70723894939141574</v>
      </c>
      <c r="K1106" s="8">
        <f t="shared" si="105"/>
        <v>38.246852844608775</v>
      </c>
      <c r="L1106" s="9" cm="1">
        <f t="array" ref="L1106">INDEX($J$3:$J$1562,MATCH(MIN(ABS($K$3:$K$1562-C1106)),ABS($K$3:$K$1562-C1106),0))</f>
        <v>0.76617552850736703</v>
      </c>
      <c r="M1106" s="8" cm="1">
        <f t="array" ref="M1106">INDEX($H$3:$H$362,MATCH(MIN(ABS($F$3:$F$362-L1106)),ABS($F$3:$F$362-L1106),0))</f>
        <v>39.485949008393334</v>
      </c>
      <c r="N1106" s="8">
        <f t="shared" si="106"/>
        <v>1.15784601464482</v>
      </c>
      <c r="O1106" s="8" cm="1">
        <f t="array" ref="O1106">INDEX($G$3:$G$362,MATCH(MIN(ABS($F$3:$F$362-L1106)),ABS($F$3:$F$362-L1106),0))</f>
        <v>31.752845194126909</v>
      </c>
      <c r="P1106" s="18">
        <f t="shared" si="107"/>
        <v>36.764905261653766</v>
      </c>
    </row>
    <row r="1107" spans="1:16" x14ac:dyDescent="0.25">
      <c r="A1107" s="2">
        <v>59537</v>
      </c>
      <c r="C1107" s="7">
        <v>2.3022182335840391</v>
      </c>
      <c r="D1107" s="6">
        <f t="shared" si="103"/>
        <v>1</v>
      </c>
      <c r="I1107" s="17">
        <v>1105</v>
      </c>
      <c r="J1107" s="9">
        <f t="shared" si="104"/>
        <v>0.70787956438180655</v>
      </c>
      <c r="K1107" s="8">
        <f t="shared" si="105"/>
        <v>38.406842789072478</v>
      </c>
      <c r="L1107" s="9" cm="1">
        <f t="array" ref="L1107">INDEX($J$3:$J$1562,MATCH(MIN(ABS($K$3:$K$1562-C1107)),ABS($K$3:$K$1562-C1107),0))</f>
        <v>7.3670723894939144E-2</v>
      </c>
      <c r="M1107" s="8" cm="1">
        <f t="array" ref="M1107">INDEX($H$3:$H$362,MATCH(MIN(ABS($F$3:$F$362-L1107)),ABS($F$3:$F$362-L1107),0))</f>
        <v>2.1214754046997717</v>
      </c>
      <c r="N1107" s="8">
        <f t="shared" si="106"/>
        <v>1.0851967590497924</v>
      </c>
      <c r="O1107" s="8" cm="1">
        <f t="array" ref="O1107">INDEX($G$3:$G$362,MATCH(MIN(ABS($F$3:$F$362-L1107)),ABS($F$3:$F$362-L1107),0))</f>
        <v>1.0267002266480163</v>
      </c>
      <c r="P1107" s="18">
        <f t="shared" si="107"/>
        <v>1.1141717584741146</v>
      </c>
    </row>
    <row r="1108" spans="1:16" x14ac:dyDescent="0.25">
      <c r="A1108" s="2">
        <v>59568</v>
      </c>
      <c r="C1108" s="7">
        <v>45.846788931096768</v>
      </c>
      <c r="D1108" s="6">
        <f t="shared" si="103"/>
        <v>2</v>
      </c>
      <c r="I1108" s="17">
        <v>1106</v>
      </c>
      <c r="J1108" s="9">
        <f t="shared" si="104"/>
        <v>0.70852017937219736</v>
      </c>
      <c r="K1108" s="8">
        <f t="shared" si="105"/>
        <v>38.470089008858423</v>
      </c>
      <c r="L1108" s="9" cm="1">
        <f t="array" ref="L1108">INDEX($J$3:$J$1562,MATCH(MIN(ABS($K$3:$K$1562-C1108)),ABS($K$3:$K$1562-C1108),0))</f>
        <v>0.76809737347853935</v>
      </c>
      <c r="M1108" s="8" cm="1">
        <f t="array" ref="M1108">INDEX($H$3:$H$362,MATCH(MIN(ABS($F$3:$F$362-L1108)),ABS($F$3:$F$362-L1108),0))</f>
        <v>39.485949008393334</v>
      </c>
      <c r="N1108" s="8">
        <f t="shared" si="106"/>
        <v>1.1610912256750203</v>
      </c>
      <c r="O1108" s="8" cm="1">
        <f t="array" ref="O1108">INDEX($G$3:$G$362,MATCH(MIN(ABS($F$3:$F$362-L1108)),ABS($F$3:$F$362-L1108),0))</f>
        <v>31.752845194126909</v>
      </c>
      <c r="P1108" s="18">
        <f t="shared" si="107"/>
        <v>36.867949945117992</v>
      </c>
    </row>
    <row r="1109" spans="1:16" x14ac:dyDescent="0.25">
      <c r="A1109" s="2">
        <v>59596</v>
      </c>
      <c r="C1109" s="7">
        <v>40.108450045484751</v>
      </c>
      <c r="D1109" s="6">
        <f t="shared" si="103"/>
        <v>3</v>
      </c>
      <c r="I1109" s="17">
        <v>1107</v>
      </c>
      <c r="J1109" s="9">
        <f t="shared" si="104"/>
        <v>0.70916079436258805</v>
      </c>
      <c r="K1109" s="8">
        <f t="shared" si="105"/>
        <v>38.569858067292074</v>
      </c>
      <c r="L1109" s="9" cm="1">
        <f t="array" ref="L1109">INDEX($J$3:$J$1562,MATCH(MIN(ABS($K$3:$K$1562-C1109)),ABS($K$3:$K$1562-C1109),0))</f>
        <v>0.71941063420884044</v>
      </c>
      <c r="M1109" s="8" cm="1">
        <f t="array" ref="M1109">INDEX($H$3:$H$362,MATCH(MIN(ABS($F$3:$F$362-L1109)),ABS($F$3:$F$362-L1109),0))</f>
        <v>34.307932595499601</v>
      </c>
      <c r="N1109" s="8">
        <f t="shared" si="106"/>
        <v>1.1690721944214746</v>
      </c>
      <c r="O1109" s="8" cm="1">
        <f t="array" ref="O1109">INDEX($G$3:$G$362,MATCH(MIN(ABS($F$3:$F$362-L1109)),ABS($F$3:$F$362-L1109),0))</f>
        <v>25.906528645724837</v>
      </c>
      <c r="P1109" s="18">
        <f t="shared" si="107"/>
        <v>30.286602293700327</v>
      </c>
    </row>
    <row r="1110" spans="1:16" x14ac:dyDescent="0.25">
      <c r="A1110" s="2">
        <v>59627</v>
      </c>
      <c r="C1110" s="7">
        <v>50.014102887193502</v>
      </c>
      <c r="D1110" s="6">
        <f t="shared" si="103"/>
        <v>4</v>
      </c>
      <c r="I1110" s="17">
        <v>1108</v>
      </c>
      <c r="J1110" s="9">
        <f t="shared" si="104"/>
        <v>0.70980140935297886</v>
      </c>
      <c r="K1110" s="8">
        <f t="shared" si="105"/>
        <v>38.615237515685422</v>
      </c>
      <c r="L1110" s="9" cm="1">
        <f t="array" ref="L1110">INDEX($J$3:$J$1562,MATCH(MIN(ABS($K$3:$K$1562-C1110)),ABS($K$3:$K$1562-C1110),0))</f>
        <v>0.80717488789237668</v>
      </c>
      <c r="M1110" s="8" cm="1">
        <f t="array" ref="M1110">INDEX($H$3:$H$362,MATCH(MIN(ABS($F$3:$F$362-L1110)),ABS($F$3:$F$362-L1110),0))</f>
        <v>44.691103088719565</v>
      </c>
      <c r="N1110" s="8">
        <f t="shared" si="106"/>
        <v>1.119106476022909</v>
      </c>
      <c r="O1110" s="8" cm="1">
        <f t="array" ref="O1110">INDEX($G$3:$G$362,MATCH(MIN(ABS($F$3:$F$362-L1110)),ABS($F$3:$F$362-L1110),0))</f>
        <v>33.348670773655755</v>
      </c>
      <c r="P1110" s="18">
        <f t="shared" si="107"/>
        <v>37.320713429554068</v>
      </c>
    </row>
    <row r="1111" spans="1:16" x14ac:dyDescent="0.25">
      <c r="A1111" s="2">
        <v>59657</v>
      </c>
      <c r="C1111" s="7">
        <v>78.727149147643928</v>
      </c>
      <c r="D1111" s="6">
        <f t="shared" si="103"/>
        <v>5</v>
      </c>
      <c r="I1111" s="17">
        <v>1109</v>
      </c>
      <c r="J1111" s="9">
        <f t="shared" si="104"/>
        <v>0.71044202434336967</v>
      </c>
      <c r="K1111" s="8">
        <f t="shared" si="105"/>
        <v>38.749711848612115</v>
      </c>
      <c r="L1111" s="9" cm="1">
        <f t="array" ref="L1111">INDEX($J$3:$J$1562,MATCH(MIN(ABS($K$3:$K$1562-C1111)),ABS($K$3:$K$1562-C1111),0))</f>
        <v>0.92568866111467007</v>
      </c>
      <c r="M1111" s="8" cm="1">
        <f t="array" ref="M1111">INDEX($H$3:$H$362,MATCH(MIN(ABS($F$3:$F$362-L1111)),ABS($F$3:$F$362-L1111),0))</f>
        <v>69.650640006434756</v>
      </c>
      <c r="N1111" s="8">
        <f t="shared" si="106"/>
        <v>1.1303147988355977</v>
      </c>
      <c r="O1111" s="8" cm="1">
        <f t="array" ref="O1111">INDEX($G$3:$G$362,MATCH(MIN(ABS($F$3:$F$362-L1111)),ABS($F$3:$F$362-L1111),0))</f>
        <v>57.033222256123082</v>
      </c>
      <c r="P1111" s="18">
        <f t="shared" si="107"/>
        <v>64.465495141375698</v>
      </c>
    </row>
    <row r="1112" spans="1:16" x14ac:dyDescent="0.25">
      <c r="A1112" s="2">
        <v>59688</v>
      </c>
      <c r="C1112" s="7">
        <v>1.8041904073488684</v>
      </c>
      <c r="D1112" s="6">
        <f t="shared" si="103"/>
        <v>6</v>
      </c>
      <c r="I1112" s="17">
        <v>1110</v>
      </c>
      <c r="J1112" s="9">
        <f t="shared" si="104"/>
        <v>0.71108263933376037</v>
      </c>
      <c r="K1112" s="8">
        <f t="shared" si="105"/>
        <v>38.833900621488198</v>
      </c>
      <c r="L1112" s="9" cm="1">
        <f t="array" ref="L1112">INDEX($J$3:$J$1562,MATCH(MIN(ABS($K$3:$K$1562-C1112)),ABS($K$3:$K$1562-C1112),0))</f>
        <v>5.8936579115951314E-2</v>
      </c>
      <c r="M1112" s="8" cm="1">
        <f t="array" ref="M1112">INDEX($H$3:$H$362,MATCH(MIN(ABS($F$3:$F$362-L1112)),ABS($F$3:$F$362-L1112),0))</f>
        <v>1.5011309537856785</v>
      </c>
      <c r="N1112" s="8">
        <f t="shared" si="106"/>
        <v>1.2018874188150668</v>
      </c>
      <c r="O1112" s="8" cm="1">
        <f t="array" ref="O1112">INDEX($G$3:$G$362,MATCH(MIN(ABS($F$3:$F$362-L1112)),ABS($F$3:$F$362-L1112),0))</f>
        <v>0.7638784394352266</v>
      </c>
      <c r="P1112" s="18">
        <f t="shared" si="107"/>
        <v>0.91809588586128577</v>
      </c>
    </row>
    <row r="1113" spans="1:16" x14ac:dyDescent="0.25">
      <c r="A1113" s="2">
        <v>59718</v>
      </c>
      <c r="C1113" s="7">
        <v>19.237947224833466</v>
      </c>
      <c r="D1113" s="6">
        <f t="shared" si="103"/>
        <v>7</v>
      </c>
      <c r="I1113" s="17">
        <v>1111</v>
      </c>
      <c r="J1113" s="9">
        <f t="shared" si="104"/>
        <v>0.71172325432415118</v>
      </c>
      <c r="K1113" s="8">
        <f t="shared" si="105"/>
        <v>38.923869650692026</v>
      </c>
      <c r="L1113" s="9" cm="1">
        <f t="array" ref="L1113">INDEX($J$3:$J$1562,MATCH(MIN(ABS($K$3:$K$1562-C1113)),ABS($K$3:$K$1562-C1113),0))</f>
        <v>0.47533632286995514</v>
      </c>
      <c r="M1113" s="8" cm="1">
        <f t="array" ref="M1113">INDEX($H$3:$H$362,MATCH(MIN(ABS($F$3:$F$362-L1113)),ABS($F$3:$F$362-L1113),0))</f>
        <v>18.141373823468779</v>
      </c>
      <c r="N1113" s="8">
        <f t="shared" si="106"/>
        <v>1.0604459955478176</v>
      </c>
      <c r="O1113" s="8" cm="1">
        <f t="array" ref="O1113">INDEX($G$3:$G$362,MATCH(MIN(ABS($F$3:$F$362-L1113)),ABS($F$3:$F$362-L1113),0))</f>
        <v>10.844530339320789</v>
      </c>
      <c r="P1113" s="18">
        <f t="shared" si="107"/>
        <v>11.500038771929546</v>
      </c>
    </row>
    <row r="1114" spans="1:16" x14ac:dyDescent="0.25">
      <c r="A1114" s="2">
        <v>59749</v>
      </c>
      <c r="C1114" s="7">
        <v>99.986620582886403</v>
      </c>
      <c r="D1114" s="6">
        <f t="shared" si="103"/>
        <v>8</v>
      </c>
      <c r="I1114" s="17">
        <v>1112</v>
      </c>
      <c r="J1114" s="9">
        <f t="shared" si="104"/>
        <v>0.71236386931454199</v>
      </c>
      <c r="K1114" s="8">
        <f t="shared" si="105"/>
        <v>39.192278717975874</v>
      </c>
      <c r="L1114" s="9" cm="1">
        <f t="array" ref="L1114">INDEX($J$3:$J$1562,MATCH(MIN(ABS($K$3:$K$1562-C1114)),ABS($K$3:$K$1562-C1114),0))</f>
        <v>0.96604740550928891</v>
      </c>
      <c r="M1114" s="8" cm="1">
        <f t="array" ref="M1114">INDEX($H$3:$H$362,MATCH(MIN(ABS($F$3:$F$362-L1114)),ABS($F$3:$F$362-L1114),0))</f>
        <v>89.782361309762734</v>
      </c>
      <c r="N1114" s="8">
        <f t="shared" si="106"/>
        <v>1.113655501194911</v>
      </c>
      <c r="O1114" s="8" cm="1">
        <f t="array" ref="O1114">INDEX($G$3:$G$362,MATCH(MIN(ABS($F$3:$F$362-L1114)),ABS($F$3:$F$362-L1114),0))</f>
        <v>90.66955607985544</v>
      </c>
      <c r="P1114" s="18">
        <f t="shared" si="107"/>
        <v>100.9746499192315</v>
      </c>
    </row>
    <row r="1115" spans="1:16" x14ac:dyDescent="0.25">
      <c r="A1115" s="2">
        <v>59780</v>
      </c>
      <c r="C1115" s="7">
        <v>65.498387901395049</v>
      </c>
      <c r="D1115" s="6">
        <f t="shared" si="103"/>
        <v>9</v>
      </c>
      <c r="I1115" s="17">
        <v>1113</v>
      </c>
      <c r="J1115" s="9">
        <f t="shared" si="104"/>
        <v>0.71300448430493268</v>
      </c>
      <c r="K1115" s="8">
        <f t="shared" si="105"/>
        <v>39.215935702147412</v>
      </c>
      <c r="L1115" s="9" cm="1">
        <f t="array" ref="L1115">INDEX($J$3:$J$1562,MATCH(MIN(ABS($K$3:$K$1562-C1115)),ABS($K$3:$K$1562-C1115),0))</f>
        <v>0.88340807174887892</v>
      </c>
      <c r="M1115" s="8" cm="1">
        <f t="array" ref="M1115">INDEX($H$3:$H$362,MATCH(MIN(ABS($F$3:$F$362-L1115)),ABS($F$3:$F$362-L1115),0))</f>
        <v>59.732550540469006</v>
      </c>
      <c r="N1115" s="8">
        <f t="shared" si="106"/>
        <v>1.096527560078314</v>
      </c>
      <c r="O1115" s="8" cm="1">
        <f t="array" ref="O1115">INDEX($G$3:$G$362,MATCH(MIN(ABS($F$3:$F$362-L1115)),ABS($F$3:$F$362-L1115),0))</f>
        <v>43.551631779629872</v>
      </c>
      <c r="P1115" s="18">
        <f t="shared" si="107"/>
        <v>47.755564532746703</v>
      </c>
    </row>
    <row r="1116" spans="1:16" x14ac:dyDescent="0.25">
      <c r="A1116" s="2">
        <v>59810</v>
      </c>
      <c r="C1116" s="7">
        <v>31.237936347492926</v>
      </c>
      <c r="D1116" s="6">
        <f t="shared" si="103"/>
        <v>10</v>
      </c>
      <c r="I1116" s="17">
        <v>1114</v>
      </c>
      <c r="J1116" s="9">
        <f t="shared" si="104"/>
        <v>0.71364509929532349</v>
      </c>
      <c r="K1116" s="8">
        <f t="shared" si="105"/>
        <v>39.268599915935148</v>
      </c>
      <c r="L1116" s="9" cm="1">
        <f t="array" ref="L1116">INDEX($J$3:$J$1562,MATCH(MIN(ABS($K$3:$K$1562-C1116)),ABS($K$3:$K$1562-C1116),0))</f>
        <v>0.64061499039077519</v>
      </c>
      <c r="M1116" s="8" cm="1">
        <f t="array" ref="M1116">INDEX($H$3:$H$362,MATCH(MIN(ABS($F$3:$F$362-L1116)),ABS($F$3:$F$362-L1116),0))</f>
        <v>26.75067561983327</v>
      </c>
      <c r="N1116" s="8">
        <f t="shared" si="106"/>
        <v>1.167743827910378</v>
      </c>
      <c r="O1116" s="8" cm="1">
        <f t="array" ref="O1116">INDEX($G$3:$G$362,MATCH(MIN(ABS($F$3:$F$362-L1116)),ABS($F$3:$F$362-L1116),0))</f>
        <v>19.376426171466477</v>
      </c>
      <c r="P1116" s="18">
        <f t="shared" si="107"/>
        <v>22.626702068691095</v>
      </c>
    </row>
    <row r="1117" spans="1:16" x14ac:dyDescent="0.25">
      <c r="A1117" s="2">
        <v>59841</v>
      </c>
      <c r="C1117" s="7">
        <v>60.048330093040342</v>
      </c>
      <c r="D1117" s="6">
        <f t="shared" si="103"/>
        <v>11</v>
      </c>
      <c r="I1117" s="17">
        <v>1115</v>
      </c>
      <c r="J1117" s="9">
        <f t="shared" si="104"/>
        <v>0.7142857142857143</v>
      </c>
      <c r="K1117" s="8">
        <f t="shared" si="105"/>
        <v>39.301458265021971</v>
      </c>
      <c r="L1117" s="9" cm="1">
        <f t="array" ref="L1117">INDEX($J$3:$J$1562,MATCH(MIN(ABS($K$3:$K$1562-C1117)),ABS($K$3:$K$1562-C1117),0))</f>
        <v>0.86226777706598334</v>
      </c>
      <c r="M1117" s="8" cm="1">
        <f t="array" ref="M1117">INDEX($H$3:$H$362,MATCH(MIN(ABS($F$3:$F$362-L1117)),ABS($F$3:$F$362-L1117),0))</f>
        <v>53.320011773933864</v>
      </c>
      <c r="N1117" s="8">
        <f t="shared" si="106"/>
        <v>1.1261874874978122</v>
      </c>
      <c r="O1117" s="8" cm="1">
        <f t="array" ref="O1117">INDEX($G$3:$G$362,MATCH(MIN(ABS($F$3:$F$362-L1117)),ABS($F$3:$F$362-L1117),0))</f>
        <v>39.533209347042032</v>
      </c>
      <c r="P1117" s="18">
        <f t="shared" si="107"/>
        <v>44.521805707270289</v>
      </c>
    </row>
    <row r="1118" spans="1:16" x14ac:dyDescent="0.25">
      <c r="A1118" s="2">
        <v>59871</v>
      </c>
      <c r="C1118" s="7">
        <v>4.7906908155737815</v>
      </c>
      <c r="D1118" s="6">
        <f t="shared" si="103"/>
        <v>12</v>
      </c>
      <c r="I1118" s="17">
        <v>1116</v>
      </c>
      <c r="J1118" s="9">
        <f t="shared" si="104"/>
        <v>0.71492632927610511</v>
      </c>
      <c r="K1118" s="8">
        <f t="shared" si="105"/>
        <v>39.361344317008808</v>
      </c>
      <c r="L1118" s="9" cm="1">
        <f t="array" ref="L1118">INDEX($J$3:$J$1562,MATCH(MIN(ABS($K$3:$K$1562-C1118)),ABS($K$3:$K$1562-C1118),0))</f>
        <v>0.14157591287636132</v>
      </c>
      <c r="M1118" s="8" cm="1">
        <f t="array" ref="M1118">INDEX($H$3:$H$362,MATCH(MIN(ABS($F$3:$F$362-L1118)),ABS($F$3:$F$362-L1118),0))</f>
        <v>3.9622721892881048</v>
      </c>
      <c r="N1118" s="8">
        <f t="shared" si="106"/>
        <v>1.2090766577130374</v>
      </c>
      <c r="O1118" s="8" cm="1">
        <f t="array" ref="O1118">INDEX($G$3:$G$362,MATCH(MIN(ABS($F$3:$F$362-L1118)),ABS($F$3:$F$362-L1118),0))</f>
        <v>1.6507937037460201</v>
      </c>
      <c r="P1118" s="18">
        <f t="shared" si="107"/>
        <v>1.9959361338989641</v>
      </c>
    </row>
    <row r="1119" spans="1:16" x14ac:dyDescent="0.25">
      <c r="A1119" s="2">
        <v>59902</v>
      </c>
      <c r="C1119" s="7">
        <v>26.485426020486205</v>
      </c>
      <c r="D1119" s="6">
        <f t="shared" si="103"/>
        <v>1</v>
      </c>
      <c r="I1119" s="17">
        <v>1117</v>
      </c>
      <c r="J1119" s="9">
        <f t="shared" si="104"/>
        <v>0.71556694426649581</v>
      </c>
      <c r="K1119" s="8">
        <f t="shared" si="105"/>
        <v>39.485949008393334</v>
      </c>
      <c r="L1119" s="9" cm="1">
        <f t="array" ref="L1119">INDEX($J$3:$J$1562,MATCH(MIN(ABS($K$3:$K$1562-C1119)),ABS($K$3:$K$1562-C1119),0))</f>
        <v>0.5829596412556054</v>
      </c>
      <c r="M1119" s="8" cm="1">
        <f t="array" ref="M1119">INDEX($H$3:$H$362,MATCH(MIN(ABS($F$3:$F$362-L1119)),ABS($F$3:$F$362-L1119),0))</f>
        <v>23.938891273656701</v>
      </c>
      <c r="N1119" s="8">
        <f t="shared" si="106"/>
        <v>1.1063764698923968</v>
      </c>
      <c r="O1119" s="8" cm="1">
        <f t="array" ref="O1119">INDEX($G$3:$G$362,MATCH(MIN(ABS($F$3:$F$362-L1119)),ABS($F$3:$F$362-L1119),0))</f>
        <v>15.286477506228685</v>
      </c>
      <c r="P1119" s="18">
        <f t="shared" si="107"/>
        <v>16.912599020430822</v>
      </c>
    </row>
    <row r="1120" spans="1:16" x14ac:dyDescent="0.25">
      <c r="A1120" s="2">
        <v>59933</v>
      </c>
      <c r="C1120" s="7">
        <v>50.724247722416699</v>
      </c>
      <c r="D1120" s="6">
        <f t="shared" si="103"/>
        <v>2</v>
      </c>
      <c r="I1120" s="17">
        <v>1118</v>
      </c>
      <c r="J1120" s="9">
        <f t="shared" si="104"/>
        <v>0.71620755925688662</v>
      </c>
      <c r="K1120" s="8">
        <f t="shared" si="105"/>
        <v>39.489368475981337</v>
      </c>
      <c r="L1120" s="9" cm="1">
        <f t="array" ref="L1120">INDEX($J$3:$J$1562,MATCH(MIN(ABS($K$3:$K$1562-C1120)),ABS($K$3:$K$1562-C1120),0))</f>
        <v>0.81101857783472131</v>
      </c>
      <c r="M1120" s="8" cm="1">
        <f t="array" ref="M1120">INDEX($H$3:$H$362,MATCH(MIN(ABS($F$3:$F$362-L1120)),ABS($F$3:$F$362-L1120),0))</f>
        <v>46.868700967757555</v>
      </c>
      <c r="N1120" s="8">
        <f t="shared" si="106"/>
        <v>1.0822627185104083</v>
      </c>
      <c r="O1120" s="8" cm="1">
        <f t="array" ref="O1120">INDEX($G$3:$G$362,MATCH(MIN(ABS($F$3:$F$362-L1120)),ABS($F$3:$F$362-L1120),0))</f>
        <v>35.235829084402994</v>
      </c>
      <c r="P1120" s="18">
        <f t="shared" si="107"/>
        <v>38.134424173854093</v>
      </c>
    </row>
    <row r="1121" spans="1:16" x14ac:dyDescent="0.25">
      <c r="A1121" s="2">
        <v>59962</v>
      </c>
      <c r="C1121" s="7">
        <v>24.013850321427242</v>
      </c>
      <c r="D1121" s="6">
        <f t="shared" si="103"/>
        <v>3</v>
      </c>
      <c r="I1121" s="17">
        <v>1119</v>
      </c>
      <c r="J1121" s="9">
        <f t="shared" si="104"/>
        <v>0.71684817424727743</v>
      </c>
      <c r="K1121" s="8">
        <f t="shared" si="105"/>
        <v>39.539416988861177</v>
      </c>
      <c r="L1121" s="9" cm="1">
        <f t="array" ref="L1121">INDEX($J$3:$J$1562,MATCH(MIN(ABS($K$3:$K$1562-C1121)),ABS($K$3:$K$1562-C1121),0))</f>
        <v>0.54580397181294038</v>
      </c>
      <c r="M1121" s="8" cm="1">
        <f t="array" ref="M1121">INDEX($H$3:$H$362,MATCH(MIN(ABS($F$3:$F$362-L1121)),ABS($F$3:$F$362-L1121),0))</f>
        <v>21.133142281921806</v>
      </c>
      <c r="N1121" s="8">
        <f t="shared" si="106"/>
        <v>1.1363123382730318</v>
      </c>
      <c r="O1121" s="8" cm="1">
        <f t="array" ref="O1121">INDEX($G$3:$G$362,MATCH(MIN(ABS($F$3:$F$362-L1121)),ABS($F$3:$F$362-L1121),0))</f>
        <v>14.233695127170819</v>
      </c>
      <c r="P1121" s="18">
        <f t="shared" si="107"/>
        <v>16.173923392220932</v>
      </c>
    </row>
    <row r="1122" spans="1:16" x14ac:dyDescent="0.25">
      <c r="A1122" s="2">
        <v>59993</v>
      </c>
      <c r="C1122" s="7">
        <v>11.253229022107957</v>
      </c>
      <c r="D1122" s="6">
        <f t="shared" si="103"/>
        <v>4</v>
      </c>
      <c r="I1122" s="17">
        <v>1120</v>
      </c>
      <c r="J1122" s="9">
        <f t="shared" si="104"/>
        <v>0.71748878923766812</v>
      </c>
      <c r="K1122" s="8">
        <f t="shared" si="105"/>
        <v>39.555455818546214</v>
      </c>
      <c r="L1122" s="9" cm="1">
        <f t="array" ref="L1122">INDEX($J$3:$J$1562,MATCH(MIN(ABS($K$3:$K$1562-C1122)),ABS($K$3:$K$1562-C1122),0))</f>
        <v>0.30557335041639977</v>
      </c>
      <c r="M1122" s="8" cm="1">
        <f t="array" ref="M1122">INDEX($H$3:$H$362,MATCH(MIN(ABS($F$3:$F$362-L1122)),ABS($F$3:$F$362-L1122),0))</f>
        <v>12.114731250379014</v>
      </c>
      <c r="N1122" s="8">
        <f t="shared" si="106"/>
        <v>0.92888804460733665</v>
      </c>
      <c r="O1122" s="8" cm="1">
        <f t="array" ref="O1122">INDEX($G$3:$G$362,MATCH(MIN(ABS($F$3:$F$362-L1122)),ABS($F$3:$F$362-L1122),0))</f>
        <v>4.6966246766181277</v>
      </c>
      <c r="P1122" s="18">
        <f t="shared" si="107"/>
        <v>4.3626385121183775</v>
      </c>
    </row>
    <row r="1123" spans="1:16" x14ac:dyDescent="0.25">
      <c r="A1123" s="2">
        <v>60023</v>
      </c>
      <c r="C1123" s="7">
        <v>25.509917172940757</v>
      </c>
      <c r="D1123" s="6">
        <f t="shared" si="103"/>
        <v>5</v>
      </c>
      <c r="I1123" s="17">
        <v>1121</v>
      </c>
      <c r="J1123" s="9">
        <f t="shared" si="104"/>
        <v>0.71812940422805893</v>
      </c>
      <c r="K1123" s="8">
        <f t="shared" si="105"/>
        <v>40.088544751309357</v>
      </c>
      <c r="L1123" s="9" cm="1">
        <f t="array" ref="L1123">INDEX($J$3:$J$1562,MATCH(MIN(ABS($K$3:$K$1562-C1123)),ABS($K$3:$K$1562-C1123),0))</f>
        <v>0.56694426649583596</v>
      </c>
      <c r="M1123" s="8" cm="1">
        <f t="array" ref="M1123">INDEX($H$3:$H$362,MATCH(MIN(ABS($F$3:$F$362-L1123)),ABS($F$3:$F$362-L1123),0))</f>
        <v>23.252012772317848</v>
      </c>
      <c r="N1123" s="8">
        <f t="shared" si="106"/>
        <v>1.0971057612402055</v>
      </c>
      <c r="O1123" s="8" cm="1">
        <f t="array" ref="O1123">INDEX($G$3:$G$362,MATCH(MIN(ABS($F$3:$F$362-L1123)),ABS($F$3:$F$362-L1123),0))</f>
        <v>14.794714182244702</v>
      </c>
      <c r="P1123" s="18">
        <f t="shared" si="107"/>
        <v>16.231366165242839</v>
      </c>
    </row>
    <row r="1124" spans="1:16" x14ac:dyDescent="0.25">
      <c r="A1124" s="2">
        <v>60054</v>
      </c>
      <c r="C1124" s="7">
        <v>45.410905818040504</v>
      </c>
      <c r="D1124" s="6">
        <f t="shared" si="103"/>
        <v>6</v>
      </c>
      <c r="I1124" s="17">
        <v>1122</v>
      </c>
      <c r="J1124" s="9">
        <f t="shared" si="104"/>
        <v>0.71877001921844974</v>
      </c>
      <c r="K1124" s="8">
        <f t="shared" si="105"/>
        <v>40.105680251195558</v>
      </c>
      <c r="L1124" s="9" cm="1">
        <f t="array" ref="L1124">INDEX($J$3:$J$1562,MATCH(MIN(ABS($K$3:$K$1562-C1124)),ABS($K$3:$K$1562-C1124),0))</f>
        <v>0.76489429852658553</v>
      </c>
      <c r="M1124" s="8" cm="1">
        <f t="array" ref="M1124">INDEX($H$3:$H$362,MATCH(MIN(ABS($F$3:$F$362-L1124)),ABS($F$3:$F$362-L1124),0))</f>
        <v>39.301458265021971</v>
      </c>
      <c r="N1124" s="8">
        <f t="shared" si="106"/>
        <v>1.1554509125799004</v>
      </c>
      <c r="O1124" s="8" cm="1">
        <f t="array" ref="O1124">INDEX($G$3:$G$362,MATCH(MIN(ABS($F$3:$F$362-L1124)),ABS($F$3:$F$362-L1124),0))</f>
        <v>31.696284696340221</v>
      </c>
      <c r="P1124" s="18">
        <f t="shared" si="107"/>
        <v>36.623501077778641</v>
      </c>
    </row>
    <row r="1125" spans="1:16" x14ac:dyDescent="0.25">
      <c r="A1125" s="2">
        <v>60084</v>
      </c>
      <c r="C1125" s="7">
        <v>47.393309753143654</v>
      </c>
      <c r="D1125" s="6">
        <f t="shared" si="103"/>
        <v>7</v>
      </c>
      <c r="I1125" s="17">
        <v>1123</v>
      </c>
      <c r="J1125" s="9">
        <f t="shared" si="104"/>
        <v>0.71941063420884044</v>
      </c>
      <c r="K1125" s="8">
        <f t="shared" si="105"/>
        <v>40.108450045484751</v>
      </c>
      <c r="L1125" s="9" cm="1">
        <f t="array" ref="L1125">INDEX($J$3:$J$1562,MATCH(MIN(ABS($K$3:$K$1562-C1125)),ABS($K$3:$K$1562-C1125),0))</f>
        <v>0.7847533632286996</v>
      </c>
      <c r="M1125" s="8" cm="1">
        <f t="array" ref="M1125">INDEX($H$3:$H$362,MATCH(MIN(ABS($F$3:$F$362-L1125)),ABS($F$3:$F$362-L1125),0))</f>
        <v>41.761352708409554</v>
      </c>
      <c r="N1125" s="8">
        <f t="shared" si="106"/>
        <v>1.1348605032997408</v>
      </c>
      <c r="O1125" s="8" cm="1">
        <f t="array" ref="O1125">INDEX($G$3:$G$362,MATCH(MIN(ABS($F$3:$F$362-L1125)),ABS($F$3:$F$362-L1125),0))</f>
        <v>32.613753409558498</v>
      </c>
      <c r="P1125" s="18">
        <f t="shared" si="107"/>
        <v>37.012060608865191</v>
      </c>
    </row>
    <row r="1126" spans="1:16" x14ac:dyDescent="0.25">
      <c r="A1126" s="2">
        <v>60115</v>
      </c>
      <c r="C1126" s="7">
        <v>21.800073688423726</v>
      </c>
      <c r="D1126" s="6">
        <f t="shared" si="103"/>
        <v>8</v>
      </c>
      <c r="I1126" s="17">
        <v>1124</v>
      </c>
      <c r="J1126" s="9">
        <f t="shared" si="104"/>
        <v>0.72005124919923125</v>
      </c>
      <c r="K1126" s="8">
        <f t="shared" si="105"/>
        <v>40.167383135507009</v>
      </c>
      <c r="L1126" s="9" cm="1">
        <f t="array" ref="L1126">INDEX($J$3:$J$1562,MATCH(MIN(ABS($K$3:$K$1562-C1126)),ABS($K$3:$K$1562-C1126),0))</f>
        <v>0.51697629724535554</v>
      </c>
      <c r="M1126" s="8" cm="1">
        <f t="array" ref="M1126">INDEX($H$3:$H$362,MATCH(MIN(ABS($F$3:$F$362-L1126)),ABS($F$3:$F$362-L1126),0))</f>
        <v>19.791604536994907</v>
      </c>
      <c r="N1126" s="8">
        <f t="shared" si="106"/>
        <v>1.1014808651655577</v>
      </c>
      <c r="O1126" s="8" cm="1">
        <f t="array" ref="O1126">INDEX($G$3:$G$362,MATCH(MIN(ABS($F$3:$F$362-L1126)),ABS($F$3:$F$362-L1126),0))</f>
        <v>12.872141894983253</v>
      </c>
      <c r="P1126" s="18">
        <f t="shared" si="107"/>
        <v>14.178417991019975</v>
      </c>
    </row>
    <row r="1127" spans="1:16" x14ac:dyDescent="0.25">
      <c r="A1127" s="2">
        <v>60146</v>
      </c>
      <c r="C1127" s="7">
        <v>46.691388105856689</v>
      </c>
      <c r="D1127" s="6">
        <f t="shared" si="103"/>
        <v>9</v>
      </c>
      <c r="I1127" s="17">
        <v>1125</v>
      </c>
      <c r="J1127" s="9">
        <f t="shared" si="104"/>
        <v>0.72069186418962206</v>
      </c>
      <c r="K1127" s="8">
        <f t="shared" si="105"/>
        <v>40.210181007279701</v>
      </c>
      <c r="L1127" s="9" cm="1">
        <f t="array" ref="L1127">INDEX($J$3:$J$1562,MATCH(MIN(ABS($K$3:$K$1562-C1127)),ABS($K$3:$K$1562-C1127),0))</f>
        <v>0.77642536835361953</v>
      </c>
      <c r="M1127" s="8" cm="1">
        <f t="array" ref="M1127">INDEX($H$3:$H$362,MATCH(MIN(ABS($F$3:$F$362-L1127)),ABS($F$3:$F$362-L1127),0))</f>
        <v>40.290236401500174</v>
      </c>
      <c r="N1127" s="8">
        <f t="shared" si="106"/>
        <v>1.1588760026267351</v>
      </c>
      <c r="O1127" s="8" cm="1">
        <f t="array" ref="O1127">INDEX($G$3:$G$362,MATCH(MIN(ABS($F$3:$F$362-L1127)),ABS($F$3:$F$362-L1127),0))</f>
        <v>32.434148062692245</v>
      </c>
      <c r="P1127" s="18">
        <f t="shared" si="107"/>
        <v>37.587155855496455</v>
      </c>
    </row>
    <row r="1128" spans="1:16" x14ac:dyDescent="0.25">
      <c r="A1128" s="2">
        <v>60176</v>
      </c>
      <c r="C1128" s="7">
        <v>34.912569292235894</v>
      </c>
      <c r="D1128" s="6">
        <f t="shared" si="103"/>
        <v>10</v>
      </c>
      <c r="I1128" s="17">
        <v>1126</v>
      </c>
      <c r="J1128" s="9">
        <f t="shared" si="104"/>
        <v>0.72133247918001286</v>
      </c>
      <c r="K1128" s="8">
        <f t="shared" si="105"/>
        <v>40.290236401500174</v>
      </c>
      <c r="L1128" s="9" cm="1">
        <f t="array" ref="L1128">INDEX($J$3:$J$1562,MATCH(MIN(ABS($K$3:$K$1562-C1128)),ABS($K$3:$K$1562-C1128),0))</f>
        <v>0.67777065983344009</v>
      </c>
      <c r="M1128" s="8" cm="1">
        <f t="array" ref="M1128">INDEX($H$3:$H$362,MATCH(MIN(ABS($F$3:$F$362-L1128)),ABS($F$3:$F$362-L1128),0))</f>
        <v>29.392111715064235</v>
      </c>
      <c r="N1128" s="8">
        <f t="shared" si="106"/>
        <v>1.1878210599731178</v>
      </c>
      <c r="O1128" s="8" cm="1">
        <f t="array" ref="O1128">INDEX($G$3:$G$362,MATCH(MIN(ABS($F$3:$F$362-L1128)),ABS($F$3:$F$362-L1128),0))</f>
        <v>21.826650024029604</v>
      </c>
      <c r="P1128" s="18">
        <f t="shared" si="107"/>
        <v>25.926154567205121</v>
      </c>
    </row>
    <row r="1129" spans="1:16" x14ac:dyDescent="0.25">
      <c r="A1129" s="2">
        <v>60207</v>
      </c>
      <c r="C1129" s="7">
        <v>3.0762457084400294</v>
      </c>
      <c r="D1129" s="6">
        <f t="shared" si="103"/>
        <v>11</v>
      </c>
      <c r="I1129" s="17">
        <v>1127</v>
      </c>
      <c r="J1129" s="9">
        <f t="shared" si="104"/>
        <v>0.72197309417040356</v>
      </c>
      <c r="K1129" s="8">
        <f t="shared" si="105"/>
        <v>40.340780929681358</v>
      </c>
      <c r="L1129" s="9" cm="1">
        <f t="array" ref="L1129">INDEX($J$3:$J$1562,MATCH(MIN(ABS($K$3:$K$1562-C1129)),ABS($K$3:$K$1562-C1129),0))</f>
        <v>0.10249839846252402</v>
      </c>
      <c r="M1129" s="8" cm="1">
        <f t="array" ref="M1129">INDEX($H$3:$H$362,MATCH(MIN(ABS($F$3:$F$362-L1129)),ABS($F$3:$F$362-L1129),0))</f>
        <v>2.8575557487690006</v>
      </c>
      <c r="N1129" s="8">
        <f t="shared" si="106"/>
        <v>1.0765304263146005</v>
      </c>
      <c r="O1129" s="8" cm="1">
        <f t="array" ref="O1129">INDEX($G$3:$G$362,MATCH(MIN(ABS($F$3:$F$362-L1129)),ABS($F$3:$F$362-L1129),0))</f>
        <v>1.2818760250345396</v>
      </c>
      <c r="P1129" s="18">
        <f t="shared" si="107"/>
        <v>1.3799785437128984</v>
      </c>
    </row>
    <row r="1130" spans="1:16" x14ac:dyDescent="0.25">
      <c r="A1130" s="2">
        <v>60237</v>
      </c>
      <c r="C1130" s="7">
        <v>47.409387549240158</v>
      </c>
      <c r="D1130" s="6">
        <f t="shared" si="103"/>
        <v>12</v>
      </c>
      <c r="I1130" s="17">
        <v>1128</v>
      </c>
      <c r="J1130" s="9">
        <f t="shared" si="104"/>
        <v>0.72261370916079437</v>
      </c>
      <c r="K1130" s="8">
        <f t="shared" si="105"/>
        <v>40.375658440355132</v>
      </c>
      <c r="L1130" s="9" cm="1">
        <f t="array" ref="L1130">INDEX($J$3:$J$1562,MATCH(MIN(ABS($K$3:$K$1562-C1130)),ABS($K$3:$K$1562-C1130),0))</f>
        <v>0.78539397821909029</v>
      </c>
      <c r="M1130" s="8" cm="1">
        <f t="array" ref="M1130">INDEX($H$3:$H$362,MATCH(MIN(ABS($F$3:$F$362-L1130)),ABS($F$3:$F$362-L1130),0))</f>
        <v>41.77260415715697</v>
      </c>
      <c r="N1130" s="8">
        <f t="shared" si="106"/>
        <v>1.1349397172097884</v>
      </c>
      <c r="O1130" s="8" cm="1">
        <f t="array" ref="O1130">INDEX($G$3:$G$362,MATCH(MIN(ABS($F$3:$F$362-L1130)),ABS($F$3:$F$362-L1130),0))</f>
        <v>32.715145305520508</v>
      </c>
      <c r="P1130" s="18">
        <f t="shared" si="107"/>
        <v>37.129717761524581</v>
      </c>
    </row>
    <row r="1131" spans="1:16" x14ac:dyDescent="0.25">
      <c r="A1131" s="2">
        <v>60268</v>
      </c>
      <c r="C1131" s="7">
        <v>6.7472963326386868</v>
      </c>
      <c r="D1131" s="6">
        <f t="shared" si="103"/>
        <v>1</v>
      </c>
      <c r="I1131" s="17">
        <v>1129</v>
      </c>
      <c r="J1131" s="9">
        <f t="shared" si="104"/>
        <v>0.72325432415118518</v>
      </c>
      <c r="K1131" s="8">
        <f t="shared" si="105"/>
        <v>40.417935864813707</v>
      </c>
      <c r="L1131" s="9" cm="1">
        <f t="array" ref="L1131">INDEX($J$3:$J$1562,MATCH(MIN(ABS($K$3:$K$1562-C1131)),ABS($K$3:$K$1562-C1131),0))</f>
        <v>0.19730941704035873</v>
      </c>
      <c r="M1131" s="8" cm="1">
        <f t="array" ref="M1131">INDEX($H$3:$H$362,MATCH(MIN(ABS($F$3:$F$362-L1131)),ABS($F$3:$F$362-L1131),0))</f>
        <v>6.068600093989148</v>
      </c>
      <c r="N1131" s="8">
        <f t="shared" si="106"/>
        <v>1.1118373641594503</v>
      </c>
      <c r="O1131" s="8" cm="1">
        <f t="array" ref="O1131">INDEX($G$3:$G$362,MATCH(MIN(ABS($F$3:$F$362-L1131)),ABS($F$3:$F$362-L1131),0))</f>
        <v>2.3254195202086696</v>
      </c>
      <c r="P1131" s="18">
        <f t="shared" si="107"/>
        <v>2.5854883099137407</v>
      </c>
    </row>
    <row r="1132" spans="1:16" x14ac:dyDescent="0.25">
      <c r="A1132" s="2">
        <v>60299</v>
      </c>
      <c r="C1132" s="7">
        <v>65.90162004498093</v>
      </c>
      <c r="D1132" s="6">
        <f t="shared" si="103"/>
        <v>2</v>
      </c>
      <c r="I1132" s="17">
        <v>1130</v>
      </c>
      <c r="J1132" s="9">
        <f t="shared" si="104"/>
        <v>0.72389493914157588</v>
      </c>
      <c r="K1132" s="8">
        <f t="shared" si="105"/>
        <v>40.426626506105094</v>
      </c>
      <c r="L1132" s="9" cm="1">
        <f t="array" ref="L1132">INDEX($J$3:$J$1562,MATCH(MIN(ABS($K$3:$K$1562-C1132)),ABS($K$3:$K$1562-C1132),0))</f>
        <v>0.88597053171044204</v>
      </c>
      <c r="M1132" s="8" cm="1">
        <f t="array" ref="M1132">INDEX($H$3:$H$362,MATCH(MIN(ABS($F$3:$F$362-L1132)),ABS($F$3:$F$362-L1132),0))</f>
        <v>59.96997052141591</v>
      </c>
      <c r="N1132" s="8">
        <f t="shared" si="106"/>
        <v>1.0989103291529343</v>
      </c>
      <c r="O1132" s="8" cm="1">
        <f t="array" ref="O1132">INDEX($G$3:$G$362,MATCH(MIN(ABS($F$3:$F$362-L1132)),ABS($F$3:$F$362-L1132),0))</f>
        <v>44.304175560719479</v>
      </c>
      <c r="P1132" s="18">
        <f t="shared" si="107"/>
        <v>48.68631614827963</v>
      </c>
    </row>
    <row r="1133" spans="1:16" x14ac:dyDescent="0.25">
      <c r="A1133" s="2">
        <v>60327</v>
      </c>
      <c r="C1133" s="7">
        <v>86.270470746195031</v>
      </c>
      <c r="D1133" s="6">
        <f t="shared" si="103"/>
        <v>3</v>
      </c>
      <c r="I1133" s="17">
        <v>1131</v>
      </c>
      <c r="J1133" s="9">
        <f t="shared" si="104"/>
        <v>0.72453555413196669</v>
      </c>
      <c r="K1133" s="8">
        <f t="shared" si="105"/>
        <v>40.558755115784692</v>
      </c>
      <c r="L1133" s="9" cm="1">
        <f t="array" ref="L1133">INDEX($J$3:$J$1562,MATCH(MIN(ABS($K$3:$K$1562-C1133)),ABS($K$3:$K$1562-C1133),0))</f>
        <v>0.94426649583600253</v>
      </c>
      <c r="M1133" s="8" cm="1">
        <f t="array" ref="M1133">INDEX($H$3:$H$362,MATCH(MIN(ABS($F$3:$F$362-L1133)),ABS($F$3:$F$362-L1133),0))</f>
        <v>78.764180083698278</v>
      </c>
      <c r="N1133" s="8">
        <f t="shared" si="106"/>
        <v>1.0953008163675446</v>
      </c>
      <c r="O1133" s="8" cm="1">
        <f t="array" ref="O1133">INDEX($G$3:$G$362,MATCH(MIN(ABS($F$3:$F$362-L1133)),ABS($F$3:$F$362-L1133),0))</f>
        <v>66.462473496473777</v>
      </c>
      <c r="P1133" s="18">
        <f t="shared" si="107"/>
        <v>72.796401478494019</v>
      </c>
    </row>
    <row r="1134" spans="1:16" x14ac:dyDescent="0.25">
      <c r="A1134" s="2">
        <v>60358</v>
      </c>
      <c r="C1134" s="7">
        <v>14.515104060781617</v>
      </c>
      <c r="D1134" s="6">
        <f t="shared" si="103"/>
        <v>4</v>
      </c>
      <c r="I1134" s="17">
        <v>1132</v>
      </c>
      <c r="J1134" s="9">
        <f t="shared" si="104"/>
        <v>0.72517616912235749</v>
      </c>
      <c r="K1134" s="8">
        <f t="shared" si="105"/>
        <v>40.612214460186564</v>
      </c>
      <c r="L1134" s="9" cm="1">
        <f t="array" ref="L1134">INDEX($J$3:$J$1562,MATCH(MIN(ABS($K$3:$K$1562-C1134)),ABS($K$3:$K$1562-C1134),0))</f>
        <v>0.37347853939782188</v>
      </c>
      <c r="M1134" s="8" cm="1">
        <f t="array" ref="M1134">INDEX($H$3:$H$362,MATCH(MIN(ABS($F$3:$F$362-L1134)),ABS($F$3:$F$362-L1134),0))</f>
        <v>14.484714777534199</v>
      </c>
      <c r="N1134" s="8">
        <f t="shared" si="106"/>
        <v>1.0020980242769124</v>
      </c>
      <c r="O1134" s="8" cm="1">
        <f t="array" ref="O1134">INDEX($G$3:$G$362,MATCH(MIN(ABS($F$3:$F$362-L1134)),ABS($F$3:$F$362-L1134),0))</f>
        <v>6.5742292789752081</v>
      </c>
      <c r="P1134" s="18">
        <f t="shared" si="107"/>
        <v>6.5880221716044867</v>
      </c>
    </row>
    <row r="1135" spans="1:16" x14ac:dyDescent="0.25">
      <c r="A1135" s="2">
        <v>60388</v>
      </c>
      <c r="C1135" s="7">
        <v>15.034366938495253</v>
      </c>
      <c r="D1135" s="6">
        <f t="shared" si="103"/>
        <v>5</v>
      </c>
      <c r="I1135" s="17">
        <v>1133</v>
      </c>
      <c r="J1135" s="9">
        <f t="shared" si="104"/>
        <v>0.72581678411274819</v>
      </c>
      <c r="K1135" s="8">
        <f t="shared" si="105"/>
        <v>40.63165422003857</v>
      </c>
      <c r="L1135" s="9" cm="1">
        <f t="array" ref="L1135">INDEX($J$3:$J$1562,MATCH(MIN(ABS($K$3:$K$1562-C1135)),ABS($K$3:$K$1562-C1135),0))</f>
        <v>0.3869314541960282</v>
      </c>
      <c r="M1135" s="8" cm="1">
        <f t="array" ref="M1135">INDEX($H$3:$H$362,MATCH(MIN(ABS($F$3:$F$362-L1135)),ABS($F$3:$F$362-L1135),0))</f>
        <v>14.866453233395882</v>
      </c>
      <c r="N1135" s="8">
        <f t="shared" si="106"/>
        <v>1.011294805994625</v>
      </c>
      <c r="O1135" s="8" cm="1">
        <f t="array" ref="O1135">INDEX($G$3:$G$362,MATCH(MIN(ABS($F$3:$F$362-L1135)),ABS($F$3:$F$362-L1135),0))</f>
        <v>7.161860799344554</v>
      </c>
      <c r="P1135" s="18">
        <f t="shared" si="107"/>
        <v>7.24275262763366</v>
      </c>
    </row>
    <row r="1136" spans="1:16" x14ac:dyDescent="0.25">
      <c r="A1136" s="2">
        <v>60419</v>
      </c>
      <c r="C1136" s="7">
        <v>45.298968241611867</v>
      </c>
      <c r="D1136" s="6">
        <f t="shared" si="103"/>
        <v>6</v>
      </c>
      <c r="I1136" s="17">
        <v>1134</v>
      </c>
      <c r="J1136" s="9">
        <f t="shared" si="104"/>
        <v>0.726457399103139</v>
      </c>
      <c r="K1136" s="8">
        <f t="shared" si="105"/>
        <v>40.789450548088602</v>
      </c>
      <c r="L1136" s="9" cm="1">
        <f t="array" ref="L1136">INDEX($J$3:$J$1562,MATCH(MIN(ABS($K$3:$K$1562-C1136)),ABS($K$3:$K$1562-C1136),0))</f>
        <v>0.76425368353619472</v>
      </c>
      <c r="M1136" s="8" cm="1">
        <f t="array" ref="M1136">INDEX($H$3:$H$362,MATCH(MIN(ABS($F$3:$F$362-L1136)),ABS($F$3:$F$362-L1136),0))</f>
        <v>39.301458265021971</v>
      </c>
      <c r="N1136" s="8">
        <f t="shared" si="106"/>
        <v>1.1526027338768658</v>
      </c>
      <c r="O1136" s="8" cm="1">
        <f t="array" ref="O1136">INDEX($G$3:$G$362,MATCH(MIN(ABS($F$3:$F$362-L1136)),ABS($F$3:$F$362-L1136),0))</f>
        <v>31.696284696340221</v>
      </c>
      <c r="P1136" s="18">
        <f t="shared" si="107"/>
        <v>36.533224394741204</v>
      </c>
    </row>
    <row r="1137" spans="1:16" x14ac:dyDescent="0.25">
      <c r="A1137" s="2">
        <v>60449</v>
      </c>
      <c r="C1137" s="7">
        <v>7.9414819846466864</v>
      </c>
      <c r="D1137" s="6">
        <f t="shared" si="103"/>
        <v>7</v>
      </c>
      <c r="I1137" s="17">
        <v>1135</v>
      </c>
      <c r="J1137" s="9">
        <f t="shared" si="104"/>
        <v>0.72709801409352981</v>
      </c>
      <c r="K1137" s="8">
        <f t="shared" si="105"/>
        <v>40.927724409910759</v>
      </c>
      <c r="L1137" s="9" cm="1">
        <f t="array" ref="L1137">INDEX($J$3:$J$1562,MATCH(MIN(ABS($K$3:$K$1562-C1137)),ABS($K$3:$K$1562-C1137),0))</f>
        <v>0.23574631646380526</v>
      </c>
      <c r="M1137" s="8" cm="1">
        <f t="array" ref="M1137">INDEX($H$3:$H$362,MATCH(MIN(ABS($F$3:$F$362-L1137)),ABS($F$3:$F$362-L1137),0))</f>
        <v>7.4613024662819196</v>
      </c>
      <c r="N1137" s="8">
        <f t="shared" si="106"/>
        <v>1.0643559915356235</v>
      </c>
      <c r="O1137" s="8" cm="1">
        <f t="array" ref="O1137">INDEX($G$3:$G$362,MATCH(MIN(ABS($F$3:$F$362-L1137)),ABS($F$3:$F$362-L1137),0))</f>
        <v>3.2762328849396707</v>
      </c>
      <c r="P1137" s="18">
        <f t="shared" si="107"/>
        <v>3.4870781007515799</v>
      </c>
    </row>
    <row r="1138" spans="1:16" x14ac:dyDescent="0.25">
      <c r="A1138" s="2">
        <v>60480</v>
      </c>
      <c r="C1138" s="7">
        <v>67.741932115231123</v>
      </c>
      <c r="D1138" s="6">
        <f t="shared" si="103"/>
        <v>8</v>
      </c>
      <c r="I1138" s="17">
        <v>1136</v>
      </c>
      <c r="J1138" s="9">
        <f t="shared" si="104"/>
        <v>0.72773862908392062</v>
      </c>
      <c r="K1138" s="8">
        <f t="shared" si="105"/>
        <v>40.974684183538443</v>
      </c>
      <c r="L1138" s="9" cm="1">
        <f t="array" ref="L1138">INDEX($J$3:$J$1562,MATCH(MIN(ABS($K$3:$K$1562-C1138)),ABS($K$3:$K$1562-C1138),0))</f>
        <v>0.88981422165278667</v>
      </c>
      <c r="M1138" s="8" cm="1">
        <f t="array" ref="M1138">INDEX($H$3:$H$362,MATCH(MIN(ABS($F$3:$F$362-L1138)),ABS($F$3:$F$362-L1138),0))</f>
        <v>60.0996996391614</v>
      </c>
      <c r="N1138" s="8">
        <f t="shared" si="106"/>
        <v>1.1271592457525359</v>
      </c>
      <c r="O1138" s="8" cm="1">
        <f t="array" ref="O1138">INDEX($G$3:$G$362,MATCH(MIN(ABS($F$3:$F$362-L1138)),ABS($F$3:$F$362-L1138),0))</f>
        <v>44.909722659107253</v>
      </c>
      <c r="P1138" s="18">
        <f t="shared" si="107"/>
        <v>50.6204091193949</v>
      </c>
    </row>
    <row r="1139" spans="1:16" x14ac:dyDescent="0.25">
      <c r="A1139" s="2">
        <v>60511</v>
      </c>
      <c r="C1139" s="7">
        <v>10.240197510603847</v>
      </c>
      <c r="D1139" s="6">
        <f t="shared" si="103"/>
        <v>9</v>
      </c>
      <c r="I1139" s="17">
        <v>1137</v>
      </c>
      <c r="J1139" s="9">
        <f t="shared" si="104"/>
        <v>0.72837924407431132</v>
      </c>
      <c r="K1139" s="8">
        <f t="shared" si="105"/>
        <v>40.983586227204064</v>
      </c>
      <c r="L1139" s="9" cm="1">
        <f t="array" ref="L1139">INDEX($J$3:$J$1562,MATCH(MIN(ABS($K$3:$K$1562-C1139)),ABS($K$3:$K$1562-C1139),0))</f>
        <v>0.28379244074311338</v>
      </c>
      <c r="M1139" s="8" cm="1">
        <f t="array" ref="M1139">INDEX($H$3:$H$362,MATCH(MIN(ABS($F$3:$F$362-L1139)),ABS($F$3:$F$362-L1139),0))</f>
        <v>10.83038862710243</v>
      </c>
      <c r="N1139" s="8">
        <f t="shared" si="106"/>
        <v>0.94550600751097125</v>
      </c>
      <c r="O1139" s="8" cm="1">
        <f t="array" ref="O1139">INDEX($G$3:$G$362,MATCH(MIN(ABS($F$3:$F$362-L1139)),ABS($F$3:$F$362-L1139),0))</f>
        <v>3.8337079566586953</v>
      </c>
      <c r="P1139" s="18">
        <f t="shared" si="107"/>
        <v>3.6247939040634067</v>
      </c>
    </row>
    <row r="1140" spans="1:16" x14ac:dyDescent="0.25">
      <c r="A1140" s="2">
        <v>60541</v>
      </c>
      <c r="C1140" s="7">
        <v>72.742950456368305</v>
      </c>
      <c r="D1140" s="6">
        <f t="shared" si="103"/>
        <v>10</v>
      </c>
      <c r="I1140" s="17">
        <v>1138</v>
      </c>
      <c r="J1140" s="9">
        <f t="shared" si="104"/>
        <v>0.72901985906470212</v>
      </c>
      <c r="K1140" s="8">
        <f t="shared" si="105"/>
        <v>41.224807014643723</v>
      </c>
      <c r="L1140" s="9" cm="1">
        <f t="array" ref="L1140">INDEX($J$3:$J$1562,MATCH(MIN(ABS($K$3:$K$1562-C1140)),ABS($K$3:$K$1562-C1140),0))</f>
        <v>0.90711082639333762</v>
      </c>
      <c r="M1140" s="8" cm="1">
        <f t="array" ref="M1140">INDEX($H$3:$H$362,MATCH(MIN(ABS($F$3:$F$362-L1140)),ABS($F$3:$F$362-L1140),0))</f>
        <v>63.888515743699642</v>
      </c>
      <c r="N1140" s="8">
        <f t="shared" si="106"/>
        <v>1.1385919614753586</v>
      </c>
      <c r="O1140" s="8" cm="1">
        <f t="array" ref="O1140">INDEX($G$3:$G$362,MATCH(MIN(ABS($F$3:$F$362-L1140)),ABS($F$3:$F$362-L1140),0))</f>
        <v>49.427450765984148</v>
      </c>
      <c r="P1140" s="18">
        <f t="shared" si="107"/>
        <v>56.277698118368605</v>
      </c>
    </row>
    <row r="1141" spans="1:16" x14ac:dyDescent="0.25">
      <c r="A1141" s="2">
        <v>60572</v>
      </c>
      <c r="C1141" s="7">
        <v>4.3034710242002419</v>
      </c>
      <c r="D1141" s="6">
        <f t="shared" si="103"/>
        <v>11</v>
      </c>
      <c r="I1141" s="17">
        <v>1139</v>
      </c>
      <c r="J1141" s="9">
        <f t="shared" si="104"/>
        <v>0.72966047405509293</v>
      </c>
      <c r="K1141" s="8">
        <f t="shared" si="105"/>
        <v>41.242402598139464</v>
      </c>
      <c r="L1141" s="9" cm="1">
        <f t="array" ref="L1141">INDEX($J$3:$J$1562,MATCH(MIN(ABS($K$3:$K$1562-C1141)),ABS($K$3:$K$1562-C1141),0))</f>
        <v>0.13068545803971812</v>
      </c>
      <c r="M1141" s="8" cm="1">
        <f t="array" ref="M1141">INDEX($H$3:$H$362,MATCH(MIN(ABS($F$3:$F$362-L1141)),ABS($F$3:$F$362-L1141),0))</f>
        <v>3.6590018460076568</v>
      </c>
      <c r="N1141" s="8">
        <f t="shared" si="106"/>
        <v>1.1761325097159399</v>
      </c>
      <c r="O1141" s="8" cm="1">
        <f t="array" ref="O1141">INDEX($G$3:$G$362,MATCH(MIN(ABS($F$3:$F$362-L1141)),ABS($F$3:$F$362-L1141),0))</f>
        <v>1.5734719996869142</v>
      </c>
      <c r="P1141" s="18">
        <f t="shared" si="107"/>
        <v>1.8506115719595289</v>
      </c>
    </row>
    <row r="1142" spans="1:16" x14ac:dyDescent="0.25">
      <c r="A1142" s="2">
        <v>60602</v>
      </c>
      <c r="C1142" s="7">
        <v>28.059791510563105</v>
      </c>
      <c r="D1142" s="6">
        <f t="shared" si="103"/>
        <v>12</v>
      </c>
      <c r="I1142" s="17">
        <v>1140</v>
      </c>
      <c r="J1142" s="9">
        <f t="shared" si="104"/>
        <v>0.73030108904548363</v>
      </c>
      <c r="K1142" s="8">
        <f t="shared" si="105"/>
        <v>41.267148895735112</v>
      </c>
      <c r="L1142" s="9" cm="1">
        <f t="array" ref="L1142">INDEX($J$3:$J$1562,MATCH(MIN(ABS($K$3:$K$1562-C1142)),ABS($K$3:$K$1562-C1142),0))</f>
        <v>0.59897501601537473</v>
      </c>
      <c r="M1142" s="8" cm="1">
        <f t="array" ref="M1142">INDEX($H$3:$H$362,MATCH(MIN(ABS($F$3:$F$362-L1142)),ABS($F$3:$F$362-L1142),0))</f>
        <v>24.690814598019731</v>
      </c>
      <c r="N1142" s="8">
        <f t="shared" si="106"/>
        <v>1.1364465679805305</v>
      </c>
      <c r="O1142" s="8" cm="1">
        <f t="array" ref="O1142">INDEX($G$3:$G$362,MATCH(MIN(ABS($F$3:$F$362-L1142)),ABS($F$3:$F$362-L1142),0))</f>
        <v>16.889914214532876</v>
      </c>
      <c r="P1142" s="18">
        <f t="shared" si="107"/>
        <v>19.194485042591463</v>
      </c>
    </row>
    <row r="1143" spans="1:16" x14ac:dyDescent="0.25">
      <c r="A1143" s="2">
        <v>60633</v>
      </c>
      <c r="C1143" s="7">
        <v>6.425506461509312</v>
      </c>
      <c r="D1143" s="6">
        <f t="shared" si="103"/>
        <v>1</v>
      </c>
      <c r="I1143" s="17">
        <v>1141</v>
      </c>
      <c r="J1143" s="9">
        <f t="shared" si="104"/>
        <v>0.73094170403587444</v>
      </c>
      <c r="K1143" s="8">
        <f t="shared" si="105"/>
        <v>41.287355544340144</v>
      </c>
      <c r="L1143" s="9" cm="1">
        <f t="array" ref="L1143">INDEX($J$3:$J$1562,MATCH(MIN(ABS($K$3:$K$1562-C1143)),ABS($K$3:$K$1562-C1143),0))</f>
        <v>0.18834080717488788</v>
      </c>
      <c r="M1143" s="8" cm="1">
        <f t="array" ref="M1143">INDEX($H$3:$H$362,MATCH(MIN(ABS($F$3:$F$362-L1143)),ABS($F$3:$F$362-L1143),0))</f>
        <v>5.8923976955141688</v>
      </c>
      <c r="N1143" s="8">
        <f t="shared" si="106"/>
        <v>1.0904739960781999</v>
      </c>
      <c r="O1143" s="8" cm="1">
        <f t="array" ref="O1143">INDEX($G$3:$G$362,MATCH(MIN(ABS($F$3:$F$362-L1143)),ABS($F$3:$F$362-L1143),0))</f>
        <v>2.2334866293989823</v>
      </c>
      <c r="P1143" s="18">
        <f t="shared" si="107"/>
        <v>2.435559089947938</v>
      </c>
    </row>
    <row r="1144" spans="1:16" x14ac:dyDescent="0.25">
      <c r="A1144" s="2">
        <v>60664</v>
      </c>
      <c r="C1144" s="7">
        <v>4.8645909917215535</v>
      </c>
      <c r="D1144" s="6">
        <f t="shared" si="103"/>
        <v>2</v>
      </c>
      <c r="I1144" s="17">
        <v>1142</v>
      </c>
      <c r="J1144" s="9">
        <f t="shared" si="104"/>
        <v>0.73158231902626525</v>
      </c>
      <c r="K1144" s="8">
        <f t="shared" si="105"/>
        <v>41.412412653785857</v>
      </c>
      <c r="L1144" s="9" cm="1">
        <f t="array" ref="L1144">INDEX($J$3:$J$1562,MATCH(MIN(ABS($K$3:$K$1562-C1144)),ABS($K$3:$K$1562-C1144),0))</f>
        <v>0.14734144778987829</v>
      </c>
      <c r="M1144" s="8" cm="1">
        <f t="array" ref="M1144">INDEX($H$3:$H$362,MATCH(MIN(ABS($F$3:$F$362-L1144)),ABS($F$3:$F$362-L1144),0))</f>
        <v>4.0836386837744296</v>
      </c>
      <c r="N1144" s="8">
        <f t="shared" si="106"/>
        <v>1.1912393256166591</v>
      </c>
      <c r="O1144" s="8" cm="1">
        <f t="array" ref="O1144">INDEX($G$3:$G$362,MATCH(MIN(ABS($F$3:$F$362-L1144)),ABS($F$3:$F$362-L1144),0))</f>
        <v>1.7591198847701144</v>
      </c>
      <c r="P1144" s="18">
        <f t="shared" si="107"/>
        <v>2.0955327852124062</v>
      </c>
    </row>
    <row r="1145" spans="1:16" x14ac:dyDescent="0.25">
      <c r="A1145" s="2">
        <v>60692</v>
      </c>
      <c r="C1145" s="7">
        <v>9.8731206806296434</v>
      </c>
      <c r="D1145" s="6">
        <f t="shared" si="103"/>
        <v>3</v>
      </c>
      <c r="I1145" s="17">
        <v>1143</v>
      </c>
      <c r="J1145" s="9">
        <f t="shared" si="104"/>
        <v>0.73222293401665595</v>
      </c>
      <c r="K1145" s="8">
        <f t="shared" si="105"/>
        <v>41.414112259759072</v>
      </c>
      <c r="L1145" s="9" cm="1">
        <f t="array" ref="L1145">INDEX($J$3:$J$1562,MATCH(MIN(ABS($K$3:$K$1562-C1145)),ABS($K$3:$K$1562-C1145),0))</f>
        <v>0.27802690582959644</v>
      </c>
      <c r="M1145" s="8" cm="1">
        <f t="array" ref="M1145">INDEX($H$3:$H$362,MATCH(MIN(ABS($F$3:$F$362-L1145)),ABS($F$3:$F$362-L1145),0))</f>
        <v>10.396799690050521</v>
      </c>
      <c r="N1145" s="8">
        <f t="shared" si="106"/>
        <v>0.9496307493620344</v>
      </c>
      <c r="O1145" s="8" cm="1">
        <f t="array" ref="O1145">INDEX($G$3:$G$362,MATCH(MIN(ABS($F$3:$F$362-L1145)),ABS($F$3:$F$362-L1145),0))</f>
        <v>3.683517224284063</v>
      </c>
      <c r="P1145" s="18">
        <f t="shared" si="107"/>
        <v>3.4979812219848356</v>
      </c>
    </row>
    <row r="1146" spans="1:16" x14ac:dyDescent="0.25">
      <c r="A1146" s="2">
        <v>60723</v>
      </c>
      <c r="C1146" s="7">
        <v>5.6038009971611187</v>
      </c>
      <c r="D1146" s="6">
        <f t="shared" si="103"/>
        <v>4</v>
      </c>
      <c r="I1146" s="17">
        <v>1144</v>
      </c>
      <c r="J1146" s="9">
        <f t="shared" si="104"/>
        <v>0.73286354900704676</v>
      </c>
      <c r="K1146" s="8">
        <f t="shared" si="105"/>
        <v>41.589060769364174</v>
      </c>
      <c r="L1146" s="9" cm="1">
        <f t="array" ref="L1146">INDEX($J$3:$J$1562,MATCH(MIN(ABS($K$3:$K$1562-C1146)),ABS($K$3:$K$1562-C1146),0))</f>
        <v>0.16848174247277387</v>
      </c>
      <c r="M1146" s="8" cm="1">
        <f t="array" ref="M1146">INDEX($H$3:$H$362,MATCH(MIN(ABS($F$3:$F$362-L1146)),ABS($F$3:$F$362-L1146),0))</f>
        <v>5.090293451463336</v>
      </c>
      <c r="N1146" s="8">
        <f t="shared" si="106"/>
        <v>1.1008797529246888</v>
      </c>
      <c r="O1146" s="8" cm="1">
        <f t="array" ref="O1146">INDEX($G$3:$G$362,MATCH(MIN(ABS($F$3:$F$362-L1146)),ABS($F$3:$F$362-L1146),0))</f>
        <v>2.0941537736834546</v>
      </c>
      <c r="P1146" s="18">
        <f t="shared" si="107"/>
        <v>2.3054114889589461</v>
      </c>
    </row>
    <row r="1147" spans="1:16" x14ac:dyDescent="0.25">
      <c r="A1147" s="2">
        <v>60753</v>
      </c>
      <c r="C1147" s="7">
        <v>36.733227983388772</v>
      </c>
      <c r="D1147" s="6">
        <f t="shared" si="103"/>
        <v>5</v>
      </c>
      <c r="I1147" s="17">
        <v>1145</v>
      </c>
      <c r="J1147" s="9">
        <f t="shared" si="104"/>
        <v>0.73350416399743756</v>
      </c>
      <c r="K1147" s="8">
        <f t="shared" si="105"/>
        <v>41.735769826989518</v>
      </c>
      <c r="L1147" s="9" cm="1">
        <f t="array" ref="L1147">INDEX($J$3:$J$1562,MATCH(MIN(ABS($K$3:$K$1562-C1147)),ABS($K$3:$K$1562-C1147),0))</f>
        <v>0.69442664958360023</v>
      </c>
      <c r="M1147" s="8" cm="1">
        <f t="array" ref="M1147">INDEX($H$3:$H$362,MATCH(MIN(ABS($F$3:$F$362-L1147)),ABS($F$3:$F$362-L1147),0))</f>
        <v>30.197145644488646</v>
      </c>
      <c r="N1147" s="8">
        <f t="shared" si="106"/>
        <v>1.2164470250218182</v>
      </c>
      <c r="O1147" s="8" cm="1">
        <f t="array" ref="O1147">INDEX($G$3:$G$362,MATCH(MIN(ABS($F$3:$F$362-L1147)),ABS($F$3:$F$362-L1147),0))</f>
        <v>22.812913256667208</v>
      </c>
      <c r="P1147" s="18">
        <f t="shared" si="107"/>
        <v>27.750700463153624</v>
      </c>
    </row>
    <row r="1148" spans="1:16" x14ac:dyDescent="0.25">
      <c r="A1148" s="2">
        <v>60784</v>
      </c>
      <c r="C1148" s="7">
        <v>17.895265327411646</v>
      </c>
      <c r="D1148" s="6">
        <f t="shared" si="103"/>
        <v>6</v>
      </c>
      <c r="I1148" s="17">
        <v>1146</v>
      </c>
      <c r="J1148" s="9">
        <f t="shared" si="104"/>
        <v>0.73414477898782826</v>
      </c>
      <c r="K1148" s="8">
        <f t="shared" si="105"/>
        <v>41.761352708409554</v>
      </c>
      <c r="L1148" s="9" cm="1">
        <f t="array" ref="L1148">INDEX($J$3:$J$1562,MATCH(MIN(ABS($K$3:$K$1562-C1148)),ABS($K$3:$K$1562-C1148),0))</f>
        <v>0.44714926329276106</v>
      </c>
      <c r="M1148" s="8" cm="1">
        <f t="array" ref="M1148">INDEX($H$3:$H$362,MATCH(MIN(ABS($F$3:$F$362-L1148)),ABS($F$3:$F$362-L1148),0))</f>
        <v>17.068792921895085</v>
      </c>
      <c r="N1148" s="8">
        <f t="shared" si="106"/>
        <v>1.048420085081494</v>
      </c>
      <c r="O1148" s="8" cm="1">
        <f t="array" ref="O1148">INDEX($G$3:$G$362,MATCH(MIN(ABS($F$3:$F$362-L1148)),ABS($F$3:$F$362-L1148),0))</f>
        <v>9.5883445930632334</v>
      </c>
      <c r="P1148" s="18">
        <f t="shared" si="107"/>
        <v>10.052613054050038</v>
      </c>
    </row>
    <row r="1149" spans="1:16" x14ac:dyDescent="0.25">
      <c r="A1149" s="2">
        <v>60814</v>
      </c>
      <c r="C1149" s="7">
        <v>125.73094135295527</v>
      </c>
      <c r="D1149" s="6">
        <f t="shared" si="103"/>
        <v>7</v>
      </c>
      <c r="I1149" s="17">
        <v>1147</v>
      </c>
      <c r="J1149" s="9">
        <f t="shared" si="104"/>
        <v>0.73478539397821907</v>
      </c>
      <c r="K1149" s="8">
        <f t="shared" si="105"/>
        <v>41.77260415715697</v>
      </c>
      <c r="L1149" s="9" cm="1">
        <f t="array" ref="L1149">INDEX($J$3:$J$1562,MATCH(MIN(ABS($K$3:$K$1562-C1149)),ABS($K$3:$K$1562-C1149),0))</f>
        <v>0.98718770019218449</v>
      </c>
      <c r="M1149" s="8" cm="1">
        <f t="array" ref="M1149">INDEX($H$3:$H$362,MATCH(MIN(ABS($F$3:$F$362-L1149)),ABS($F$3:$F$362-L1149),0))</f>
        <v>107.1522678238898</v>
      </c>
      <c r="N1149" s="8">
        <f t="shared" si="106"/>
        <v>1.1733857239456702</v>
      </c>
      <c r="O1149" s="8" cm="1">
        <f t="array" ref="O1149">INDEX($G$3:$G$362,MATCH(MIN(ABS($F$3:$F$362-L1149)),ABS($F$3:$F$362-L1149),0))</f>
        <v>122.82293210649276</v>
      </c>
      <c r="P1149" s="18">
        <f t="shared" si="107"/>
        <v>144.11867510690689</v>
      </c>
    </row>
    <row r="1150" spans="1:16" x14ac:dyDescent="0.25">
      <c r="A1150" s="2">
        <v>60845</v>
      </c>
      <c r="C1150" s="7">
        <v>30.373398774112921</v>
      </c>
      <c r="D1150" s="6">
        <f t="shared" si="103"/>
        <v>8</v>
      </c>
      <c r="I1150" s="17">
        <v>1148</v>
      </c>
      <c r="J1150" s="9">
        <f t="shared" si="104"/>
        <v>0.73542600896860988</v>
      </c>
      <c r="K1150" s="8">
        <f t="shared" si="105"/>
        <v>41.928747609664924</v>
      </c>
      <c r="L1150" s="9" cm="1">
        <f t="array" ref="L1150">INDEX($J$3:$J$1562,MATCH(MIN(ABS($K$3:$K$1562-C1150)),ABS($K$3:$K$1562-C1150),0))</f>
        <v>0.63420884048686743</v>
      </c>
      <c r="M1150" s="8" cm="1">
        <f t="array" ref="M1150">INDEX($H$3:$H$362,MATCH(MIN(ABS($F$3:$F$362-L1150)),ABS($F$3:$F$362-L1150),0))</f>
        <v>26.590449836721191</v>
      </c>
      <c r="N1150" s="8">
        <f t="shared" si="106"/>
        <v>1.1422672034742154</v>
      </c>
      <c r="O1150" s="8" cm="1">
        <f t="array" ref="O1150">INDEX($G$3:$G$362,MATCH(MIN(ABS($F$3:$F$362-L1150)),ABS($F$3:$F$362-L1150),0))</f>
        <v>18.649691421074362</v>
      </c>
      <c r="P1150" s="18">
        <f t="shared" si="107"/>
        <v>21.302930865207678</v>
      </c>
    </row>
    <row r="1151" spans="1:16" x14ac:dyDescent="0.25">
      <c r="A1151" s="2">
        <v>60876</v>
      </c>
      <c r="C1151" s="7">
        <v>9.0199538809409461</v>
      </c>
      <c r="D1151" s="6">
        <f t="shared" si="103"/>
        <v>9</v>
      </c>
      <c r="I1151" s="17">
        <v>1149</v>
      </c>
      <c r="J1151" s="9">
        <f t="shared" si="104"/>
        <v>0.73606662395900069</v>
      </c>
      <c r="K1151" s="8">
        <f t="shared" si="105"/>
        <v>41.94461938737205</v>
      </c>
      <c r="L1151" s="9" cm="1">
        <f t="array" ref="L1151">INDEX($J$3:$J$1562,MATCH(MIN(ABS($K$3:$K$1562-C1151)),ABS($K$3:$K$1562-C1151),0))</f>
        <v>0.26137091607943624</v>
      </c>
      <c r="M1151" s="8" cm="1">
        <f t="array" ref="M1151">INDEX($H$3:$H$362,MATCH(MIN(ABS($F$3:$F$362-L1151)),ABS($F$3:$F$362-L1151),0))</f>
        <v>9.5717071303893348</v>
      </c>
      <c r="N1151" s="8">
        <f t="shared" si="106"/>
        <v>0.94235581574611493</v>
      </c>
      <c r="O1151" s="8" cm="1">
        <f t="array" ref="O1151">INDEX($G$3:$G$362,MATCH(MIN(ABS($F$3:$F$362-L1151)),ABS($F$3:$F$362-L1151),0))</f>
        <v>3.5227161627451609</v>
      </c>
      <c r="P1151" s="18">
        <f t="shared" si="107"/>
        <v>3.3196520631857398</v>
      </c>
    </row>
    <row r="1152" spans="1:16" x14ac:dyDescent="0.25">
      <c r="A1152" s="2">
        <v>60906</v>
      </c>
      <c r="C1152" s="7">
        <v>16.522399694326857</v>
      </c>
      <c r="D1152" s="6">
        <f t="shared" si="103"/>
        <v>10</v>
      </c>
      <c r="I1152" s="17">
        <v>1150</v>
      </c>
      <c r="J1152" s="9">
        <f t="shared" si="104"/>
        <v>0.73670723894939139</v>
      </c>
      <c r="K1152" s="8">
        <f t="shared" si="105"/>
        <v>42.002247899555222</v>
      </c>
      <c r="L1152" s="9" cm="1">
        <f t="array" ref="L1152">INDEX($J$3:$J$1562,MATCH(MIN(ABS($K$3:$K$1562-C1152)),ABS($K$3:$K$1562-C1152),0))</f>
        <v>0.41511851377322229</v>
      </c>
      <c r="M1152" s="8" cm="1">
        <f t="array" ref="M1152">INDEX($H$3:$H$362,MATCH(MIN(ABS($F$3:$F$362-L1152)),ABS($F$3:$F$362-L1152),0))</f>
        <v>16.293413498476752</v>
      </c>
      <c r="N1152" s="8">
        <f t="shared" si="106"/>
        <v>1.0140539117767748</v>
      </c>
      <c r="O1152" s="8" cm="1">
        <f t="array" ref="O1152">INDEX($G$3:$G$362,MATCH(MIN(ABS($F$3:$F$362-L1152)),ABS($F$3:$F$362-L1152),0))</f>
        <v>8.2172130785869921</v>
      </c>
      <c r="P1152" s="18">
        <f t="shared" si="107"/>
        <v>8.332697066244414</v>
      </c>
    </row>
    <row r="1153" spans="1:16" x14ac:dyDescent="0.25">
      <c r="A1153" s="2">
        <v>60937</v>
      </c>
      <c r="C1153" s="7">
        <v>85.911889498132965</v>
      </c>
      <c r="D1153" s="6">
        <f t="shared" si="103"/>
        <v>11</v>
      </c>
      <c r="I1153" s="17">
        <v>1151</v>
      </c>
      <c r="J1153" s="9">
        <f t="shared" si="104"/>
        <v>0.73734785393978219</v>
      </c>
      <c r="K1153" s="8">
        <f t="shared" si="105"/>
        <v>42.032642036146399</v>
      </c>
      <c r="L1153" s="9" cm="1">
        <f t="array" ref="L1153">INDEX($J$3:$J$1562,MATCH(MIN(ABS($K$3:$K$1562-C1153)),ABS($K$3:$K$1562-C1153),0))</f>
        <v>0.94234465086483021</v>
      </c>
      <c r="M1153" s="8" cm="1">
        <f t="array" ref="M1153">INDEX($H$3:$H$362,MATCH(MIN(ABS($F$3:$F$362-L1153)),ABS($F$3:$F$362-L1153),0))</f>
        <v>77.661459465597446</v>
      </c>
      <c r="N1153" s="8">
        <f t="shared" si="106"/>
        <v>1.1062358355007518</v>
      </c>
      <c r="O1153" s="8" cm="1">
        <f t="array" ref="O1153">INDEX($G$3:$G$362,MATCH(MIN(ABS($F$3:$F$362-L1153)),ABS($F$3:$F$362-L1153),0))</f>
        <v>65.991676417631467</v>
      </c>
      <c r="P1153" s="18">
        <f t="shared" si="107"/>
        <v>73.002357297953807</v>
      </c>
    </row>
    <row r="1154" spans="1:16" x14ac:dyDescent="0.25">
      <c r="A1154" s="2">
        <v>60967</v>
      </c>
      <c r="C1154" s="7">
        <v>5.846414875527616</v>
      </c>
      <c r="D1154" s="6">
        <f t="shared" si="103"/>
        <v>12</v>
      </c>
      <c r="I1154" s="17">
        <v>1152</v>
      </c>
      <c r="J1154" s="9">
        <f t="shared" si="104"/>
        <v>0.737988468930173</v>
      </c>
      <c r="K1154" s="8">
        <f t="shared" si="105"/>
        <v>42.159838106260011</v>
      </c>
      <c r="L1154" s="9" cm="1">
        <f t="array" ref="L1154">INDEX($J$3:$J$1562,MATCH(MIN(ABS($K$3:$K$1562-C1154)),ABS($K$3:$K$1562-C1154),0))</f>
        <v>0.17296604740550928</v>
      </c>
      <c r="M1154" s="8" cm="1">
        <f t="array" ref="M1154">INDEX($H$3:$H$362,MATCH(MIN(ABS($F$3:$F$362-L1154)),ABS($F$3:$F$362-L1154),0))</f>
        <v>5.2042341903532439</v>
      </c>
      <c r="N1154" s="8">
        <f t="shared" si="106"/>
        <v>1.1233958084293634</v>
      </c>
      <c r="O1154" s="8" cm="1">
        <f t="array" ref="O1154">INDEX($G$3:$G$362,MATCH(MIN(ABS($F$3:$F$362-L1154)),ABS($F$3:$F$362-L1154),0))</f>
        <v>2.0964448283366797</v>
      </c>
      <c r="P1154" s="18">
        <f t="shared" si="107"/>
        <v>2.3551373327568421</v>
      </c>
    </row>
    <row r="1155" spans="1:16" x14ac:dyDescent="0.25">
      <c r="A1155" s="2">
        <v>60998</v>
      </c>
      <c r="C1155" s="7">
        <v>0.58150148911207145</v>
      </c>
      <c r="D1155" s="6">
        <f t="shared" ref="D1155:D1218" si="108">MONTH(A1155)</f>
        <v>1</v>
      </c>
      <c r="I1155" s="17">
        <v>1153</v>
      </c>
      <c r="J1155" s="9">
        <f t="shared" si="104"/>
        <v>0.7386290839205637</v>
      </c>
      <c r="K1155" s="8">
        <f t="shared" si="105"/>
        <v>42.168979154733528</v>
      </c>
      <c r="L1155" s="9" cm="1">
        <f t="array" ref="L1155">INDEX($J$3:$J$1562,MATCH(MIN(ABS($K$3:$K$1562-C1155)),ABS($K$3:$K$1562-C1155),0))</f>
        <v>2.5624599615631006E-2</v>
      </c>
      <c r="M1155" s="8" cm="1">
        <f t="array" ref="M1155">INDEX($H$3:$H$362,MATCH(MIN(ABS($F$3:$F$362-L1155)),ABS($F$3:$F$362-L1155),0))</f>
        <v>0.91522187829680712</v>
      </c>
      <c r="N1155" s="8">
        <f t="shared" si="106"/>
        <v>0.63536668309789912</v>
      </c>
      <c r="O1155" s="8" cm="1">
        <f t="array" ref="O1155">INDEX($G$3:$G$362,MATCH(MIN(ABS($F$3:$F$362-L1155)),ABS($F$3:$F$362-L1155),0))</f>
        <v>0.50110457019857058</v>
      </c>
      <c r="P1155" s="18">
        <f t="shared" si="107"/>
        <v>0.31838514865226414</v>
      </c>
    </row>
    <row r="1156" spans="1:16" x14ac:dyDescent="0.25">
      <c r="A1156" s="2">
        <v>61029</v>
      </c>
      <c r="C1156" s="7">
        <v>5.4019256609185735</v>
      </c>
      <c r="D1156" s="6">
        <f t="shared" si="108"/>
        <v>2</v>
      </c>
      <c r="I1156" s="17">
        <v>1154</v>
      </c>
      <c r="J1156" s="9">
        <f t="shared" ref="J1156:J1219" si="109">I1156/($I$1+1)</f>
        <v>0.73926969891095451</v>
      </c>
      <c r="K1156" s="8">
        <f t="shared" ref="K1156:K1219" si="110">_xlfn.PERCENTILE.EXC($C$3:$C$1562,J1156)</f>
        <v>42.178855057024244</v>
      </c>
      <c r="L1156" s="9" cm="1">
        <f t="array" ref="L1156">INDEX($J$3:$J$1562,MATCH(MIN(ABS($K$3:$K$1562-C1156)),ABS($K$3:$K$1562-C1156),0))</f>
        <v>0.16335682254964767</v>
      </c>
      <c r="M1156" s="8" cm="1">
        <f t="array" ref="M1156">INDEX($H$3:$H$362,MATCH(MIN(ABS($F$3:$F$362-L1156)),ABS($F$3:$F$362-L1156),0))</f>
        <v>4.8870819320459447</v>
      </c>
      <c r="N1156" s="8">
        <f t="shared" ref="N1156:N1219" si="111">C1156/M1156</f>
        <v>1.1053478816257727</v>
      </c>
      <c r="O1156" s="8" cm="1">
        <f t="array" ref="O1156">INDEX($G$3:$G$362,MATCH(MIN(ABS($F$3:$F$362-L1156)),ABS($F$3:$F$362-L1156),0))</f>
        <v>1.9801176576027026</v>
      </c>
      <c r="P1156" s="18">
        <f t="shared" ref="P1156:P1219" si="112">N1156*O1156</f>
        <v>2.1887188582009345</v>
      </c>
    </row>
    <row r="1157" spans="1:16" x14ac:dyDescent="0.25">
      <c r="A1157" s="2">
        <v>61057</v>
      </c>
      <c r="C1157" s="7">
        <v>3.188395975418457</v>
      </c>
      <c r="D1157" s="6">
        <f t="shared" si="108"/>
        <v>3</v>
      </c>
      <c r="I1157" s="17">
        <v>1155</v>
      </c>
      <c r="J1157" s="9">
        <f t="shared" si="109"/>
        <v>0.73991031390134532</v>
      </c>
      <c r="K1157" s="8">
        <f t="shared" si="110"/>
        <v>42.198434738857841</v>
      </c>
      <c r="L1157" s="9" cm="1">
        <f t="array" ref="L1157">INDEX($J$3:$J$1562,MATCH(MIN(ABS($K$3:$K$1562-C1157)),ABS($K$3:$K$1562-C1157),0))</f>
        <v>0.10762331838565023</v>
      </c>
      <c r="M1157" s="8" cm="1">
        <f t="array" ref="M1157">INDEX($H$3:$H$362,MATCH(MIN(ABS($F$3:$F$362-L1157)),ABS($F$3:$F$362-L1157),0))</f>
        <v>3.0414631531129137</v>
      </c>
      <c r="N1157" s="8">
        <f t="shared" si="111"/>
        <v>1.0483099136529597</v>
      </c>
      <c r="O1157" s="8" cm="1">
        <f t="array" ref="O1157">INDEX($G$3:$G$362,MATCH(MIN(ABS($F$3:$F$362-L1157)),ABS($F$3:$F$362-L1157),0))</f>
        <v>1.3307031301652605</v>
      </c>
      <c r="P1157" s="18">
        <f t="shared" si="112"/>
        <v>1.3949892834812674</v>
      </c>
    </row>
    <row r="1158" spans="1:16" x14ac:dyDescent="0.25">
      <c r="A1158" s="2">
        <v>61088</v>
      </c>
      <c r="C1158" s="7">
        <v>10.952146566389903</v>
      </c>
      <c r="D1158" s="6">
        <f t="shared" si="108"/>
        <v>4</v>
      </c>
      <c r="I1158" s="17">
        <v>1156</v>
      </c>
      <c r="J1158" s="9">
        <f t="shared" si="109"/>
        <v>0.74055092889173602</v>
      </c>
      <c r="K1158" s="8">
        <f t="shared" si="110"/>
        <v>42.334010678528038</v>
      </c>
      <c r="L1158" s="9" cm="1">
        <f t="array" ref="L1158">INDEX($J$3:$J$1562,MATCH(MIN(ABS($K$3:$K$1562-C1158)),ABS($K$3:$K$1562-C1158),0))</f>
        <v>0.29660474055092889</v>
      </c>
      <c r="M1158" s="8" cm="1">
        <f t="array" ref="M1158">INDEX($H$3:$H$362,MATCH(MIN(ABS($F$3:$F$362-L1158)),ABS($F$3:$F$362-L1158),0))</f>
        <v>11.402600731959692</v>
      </c>
      <c r="N1158" s="8">
        <f t="shared" si="111"/>
        <v>0.96049548904161508</v>
      </c>
      <c r="O1158" s="8" cm="1">
        <f t="array" ref="O1158">INDEX($G$3:$G$362,MATCH(MIN(ABS($F$3:$F$362-L1158)),ABS($F$3:$F$362-L1158),0))</f>
        <v>4.4280575693723474</v>
      </c>
      <c r="P1158" s="18">
        <f t="shared" si="112"/>
        <v>4.2531293205987186</v>
      </c>
    </row>
    <row r="1159" spans="1:16" x14ac:dyDescent="0.25">
      <c r="A1159" s="2">
        <v>61118</v>
      </c>
      <c r="C1159" s="7">
        <v>5.2337075632632857</v>
      </c>
      <c r="D1159" s="6">
        <f t="shared" si="108"/>
        <v>5</v>
      </c>
      <c r="I1159" s="17">
        <v>1157</v>
      </c>
      <c r="J1159" s="9">
        <f t="shared" si="109"/>
        <v>0.74119154388212682</v>
      </c>
      <c r="K1159" s="8">
        <f t="shared" si="110"/>
        <v>42.39680417375088</v>
      </c>
      <c r="L1159" s="9" cm="1">
        <f t="array" ref="L1159">INDEX($J$3:$J$1562,MATCH(MIN(ABS($K$3:$K$1562-C1159)),ABS($K$3:$K$1562-C1159),0))</f>
        <v>0.15759128763613067</v>
      </c>
      <c r="M1159" s="8" cm="1">
        <f t="array" ref="M1159">INDEX($H$3:$H$362,MATCH(MIN(ABS($F$3:$F$362-L1159)),ABS($F$3:$F$362-L1159),0))</f>
        <v>4.6394599806783949</v>
      </c>
      <c r="N1159" s="8">
        <f t="shared" si="111"/>
        <v>1.128085506731324</v>
      </c>
      <c r="O1159" s="8" cm="1">
        <f t="array" ref="O1159">INDEX($G$3:$G$362,MATCH(MIN(ABS($F$3:$F$362-L1159)),ABS($F$3:$F$362-L1159),0))</f>
        <v>1.894370602830342</v>
      </c>
      <c r="P1159" s="18">
        <f t="shared" si="112"/>
        <v>2.1370120214307899</v>
      </c>
    </row>
    <row r="1160" spans="1:16" x14ac:dyDescent="0.25">
      <c r="A1160" s="2">
        <v>61149</v>
      </c>
      <c r="C1160" s="7">
        <v>51.833979744052158</v>
      </c>
      <c r="D1160" s="6">
        <f t="shared" si="108"/>
        <v>6</v>
      </c>
      <c r="I1160" s="17">
        <v>1158</v>
      </c>
      <c r="J1160" s="9">
        <f t="shared" si="109"/>
        <v>0.74183215887251763</v>
      </c>
      <c r="K1160" s="8">
        <f t="shared" si="110"/>
        <v>42.418557409142267</v>
      </c>
      <c r="L1160" s="9" cm="1">
        <f t="array" ref="L1160">INDEX($J$3:$J$1562,MATCH(MIN(ABS($K$3:$K$1562-C1160)),ABS($K$3:$K$1562-C1160),0))</f>
        <v>0.81614349775784756</v>
      </c>
      <c r="M1160" s="8" cm="1">
        <f t="array" ref="M1160">INDEX($H$3:$H$362,MATCH(MIN(ABS($F$3:$F$362-L1160)),ABS($F$3:$F$362-L1160),0))</f>
        <v>47.496898462628856</v>
      </c>
      <c r="N1160" s="8">
        <f t="shared" si="111"/>
        <v>1.0913129366717655</v>
      </c>
      <c r="O1160" s="8" cm="1">
        <f t="array" ref="O1160">INDEX($G$3:$G$362,MATCH(MIN(ABS($F$3:$F$362-L1160)),ABS($F$3:$F$362-L1160),0))</f>
        <v>36.004730467755088</v>
      </c>
      <c r="P1160" s="18">
        <f t="shared" si="112"/>
        <v>39.292428140841196</v>
      </c>
    </row>
    <row r="1161" spans="1:16" x14ac:dyDescent="0.25">
      <c r="A1161" s="2">
        <v>61179</v>
      </c>
      <c r="C1161" s="7">
        <v>45.541891867287916</v>
      </c>
      <c r="D1161" s="6">
        <f t="shared" si="108"/>
        <v>7</v>
      </c>
      <c r="I1161" s="17">
        <v>1159</v>
      </c>
      <c r="J1161" s="9">
        <f t="shared" si="109"/>
        <v>0.74247277386290844</v>
      </c>
      <c r="K1161" s="8">
        <f t="shared" si="110"/>
        <v>42.493737833555926</v>
      </c>
      <c r="L1161" s="9" cm="1">
        <f t="array" ref="L1161">INDEX($J$3:$J$1562,MATCH(MIN(ABS($K$3:$K$1562-C1161)),ABS($K$3:$K$1562-C1161),0))</f>
        <v>0.76553491351697633</v>
      </c>
      <c r="M1161" s="8" cm="1">
        <f t="array" ref="M1161">INDEX($H$3:$H$362,MATCH(MIN(ABS($F$3:$F$362-L1161)),ABS($F$3:$F$362-L1161),0))</f>
        <v>39.301458265021971</v>
      </c>
      <c r="N1161" s="8">
        <f t="shared" si="111"/>
        <v>1.1587837672634118</v>
      </c>
      <c r="O1161" s="8" cm="1">
        <f t="array" ref="O1161">INDEX($G$3:$G$362,MATCH(MIN(ABS($F$3:$F$362-L1161)),ABS($F$3:$F$362-L1161),0))</f>
        <v>31.696284696340221</v>
      </c>
      <c r="P1161" s="18">
        <f t="shared" si="112"/>
        <v>36.729140188678748</v>
      </c>
    </row>
    <row r="1162" spans="1:16" x14ac:dyDescent="0.25">
      <c r="A1162" s="2">
        <v>61210</v>
      </c>
      <c r="C1162" s="7">
        <v>5.8008619350236277</v>
      </c>
      <c r="D1162" s="6">
        <f t="shared" si="108"/>
        <v>8</v>
      </c>
      <c r="I1162" s="17">
        <v>1160</v>
      </c>
      <c r="J1162" s="9">
        <f t="shared" si="109"/>
        <v>0.74311338885329914</v>
      </c>
      <c r="K1162" s="8">
        <f t="shared" si="110"/>
        <v>42.585216878891408</v>
      </c>
      <c r="L1162" s="9" cm="1">
        <f t="array" ref="L1162">INDEX($J$3:$J$1562,MATCH(MIN(ABS($K$3:$K$1562-C1162)),ABS($K$3:$K$1562-C1162),0))</f>
        <v>0.17168481742472774</v>
      </c>
      <c r="M1162" s="8" cm="1">
        <f t="array" ref="M1162">INDEX($H$3:$H$362,MATCH(MIN(ABS($F$3:$F$362-L1162)),ABS($F$3:$F$362-L1162),0))</f>
        <v>5.2042341903532439</v>
      </c>
      <c r="N1162" s="8">
        <f t="shared" si="111"/>
        <v>1.1146427548891467</v>
      </c>
      <c r="O1162" s="8" cm="1">
        <f t="array" ref="O1162">INDEX($G$3:$G$362,MATCH(MIN(ABS($F$3:$F$362-L1162)),ABS($F$3:$F$362-L1162),0))</f>
        <v>2.0964448283366797</v>
      </c>
      <c r="P1162" s="18">
        <f t="shared" si="112"/>
        <v>2.3367870389303009</v>
      </c>
    </row>
    <row r="1163" spans="1:16" x14ac:dyDescent="0.25">
      <c r="A1163" s="2">
        <v>61241</v>
      </c>
      <c r="C1163" s="7">
        <v>8.253179720116643</v>
      </c>
      <c r="D1163" s="6">
        <f t="shared" si="108"/>
        <v>9</v>
      </c>
      <c r="I1163" s="17">
        <v>1161</v>
      </c>
      <c r="J1163" s="9">
        <f t="shared" si="109"/>
        <v>0.74375400384368995</v>
      </c>
      <c r="K1163" s="8">
        <f t="shared" si="110"/>
        <v>42.688382097395355</v>
      </c>
      <c r="L1163" s="9" cm="1">
        <f t="array" ref="L1163">INDEX($J$3:$J$1562,MATCH(MIN(ABS($K$3:$K$1562-C1163)),ABS($K$3:$K$1562-C1163),0))</f>
        <v>0.24343369634849454</v>
      </c>
      <c r="M1163" s="8" cm="1">
        <f t="array" ref="M1163">INDEX($H$3:$H$362,MATCH(MIN(ABS($F$3:$F$362-L1163)),ABS($F$3:$F$362-L1163),0))</f>
        <v>7.7255285862865914</v>
      </c>
      <c r="N1163" s="8">
        <f t="shared" si="111"/>
        <v>1.0682996804602696</v>
      </c>
      <c r="O1163" s="8" cm="1">
        <f t="array" ref="O1163">INDEX($G$3:$G$362,MATCH(MIN(ABS($F$3:$F$362-L1163)),ABS($F$3:$F$362-L1163),0))</f>
        <v>3.3335256571976717</v>
      </c>
      <c r="P1163" s="18">
        <f t="shared" si="112"/>
        <v>3.5612043943903826</v>
      </c>
    </row>
    <row r="1164" spans="1:16" x14ac:dyDescent="0.25">
      <c r="A1164" s="2">
        <v>61271</v>
      </c>
      <c r="C1164" s="7">
        <v>6.4425106264331484</v>
      </c>
      <c r="D1164" s="6">
        <f t="shared" si="108"/>
        <v>10</v>
      </c>
      <c r="I1164" s="17">
        <v>1162</v>
      </c>
      <c r="J1164" s="9">
        <f t="shared" si="109"/>
        <v>0.74439461883408076</v>
      </c>
      <c r="K1164" s="8">
        <f t="shared" si="110"/>
        <v>43.071518057630549</v>
      </c>
      <c r="L1164" s="9" cm="1">
        <f t="array" ref="L1164">INDEX($J$3:$J$1562,MATCH(MIN(ABS($K$3:$K$1562-C1164)),ABS($K$3:$K$1562-C1164),0))</f>
        <v>0.18962203715566944</v>
      </c>
      <c r="M1164" s="8" cm="1">
        <f t="array" ref="M1164">INDEX($H$3:$H$362,MATCH(MIN(ABS($F$3:$F$362-L1164)),ABS($F$3:$F$362-L1164),0))</f>
        <v>5.8923976955141688</v>
      </c>
      <c r="N1164" s="8">
        <f t="shared" si="111"/>
        <v>1.0933597763331175</v>
      </c>
      <c r="O1164" s="8" cm="1">
        <f t="array" ref="O1164">INDEX($G$3:$G$362,MATCH(MIN(ABS($F$3:$F$362-L1164)),ABS($F$3:$F$362-L1164),0))</f>
        <v>2.2334866293989823</v>
      </c>
      <c r="P1164" s="18">
        <f t="shared" si="112"/>
        <v>2.44200444156268</v>
      </c>
    </row>
    <row r="1165" spans="1:16" x14ac:dyDescent="0.25">
      <c r="A1165" s="2">
        <v>61302</v>
      </c>
      <c r="C1165" s="7">
        <v>38.923869650692026</v>
      </c>
      <c r="D1165" s="6">
        <f t="shared" si="108"/>
        <v>11</v>
      </c>
      <c r="I1165" s="17">
        <v>1163</v>
      </c>
      <c r="J1165" s="9">
        <f t="shared" si="109"/>
        <v>0.74503523382447145</v>
      </c>
      <c r="K1165" s="8">
        <f t="shared" si="110"/>
        <v>43.079175080334494</v>
      </c>
      <c r="L1165" s="9" cm="1">
        <f t="array" ref="L1165">INDEX($J$3:$J$1562,MATCH(MIN(ABS($K$3:$K$1562-C1165)),ABS($K$3:$K$1562-C1165),0))</f>
        <v>0.71172325432415118</v>
      </c>
      <c r="M1165" s="8" cm="1">
        <f t="array" ref="M1165">INDEX($H$3:$H$362,MATCH(MIN(ABS($F$3:$F$362-L1165)),ABS($F$3:$F$362-L1165),0))</f>
        <v>33.403466093256952</v>
      </c>
      <c r="N1165" s="8">
        <f t="shared" si="111"/>
        <v>1.165264393282512</v>
      </c>
      <c r="O1165" s="8" cm="1">
        <f t="array" ref="O1165">INDEX($G$3:$G$362,MATCH(MIN(ABS($F$3:$F$362-L1165)),ABS($F$3:$F$362-L1165),0))</f>
        <v>25.076502663496083</v>
      </c>
      <c r="P1165" s="18">
        <f t="shared" si="112"/>
        <v>29.220755661826058</v>
      </c>
    </row>
    <row r="1166" spans="1:16" x14ac:dyDescent="0.25">
      <c r="A1166" s="2">
        <v>61332</v>
      </c>
      <c r="C1166" s="7">
        <v>17.629825901505473</v>
      </c>
      <c r="D1166" s="6">
        <f t="shared" si="108"/>
        <v>12</v>
      </c>
      <c r="I1166" s="17">
        <v>1164</v>
      </c>
      <c r="J1166" s="9">
        <f t="shared" si="109"/>
        <v>0.74567584881486226</v>
      </c>
      <c r="K1166" s="8">
        <f t="shared" si="110"/>
        <v>43.097179500283971</v>
      </c>
      <c r="L1166" s="9" cm="1">
        <f t="array" ref="L1166">INDEX($J$3:$J$1562,MATCH(MIN(ABS($K$3:$K$1562-C1166)),ABS($K$3:$K$1562-C1166),0))</f>
        <v>0.44138372837924406</v>
      </c>
      <c r="M1166" s="8" cm="1">
        <f t="array" ref="M1166">INDEX($H$3:$H$362,MATCH(MIN(ABS($F$3:$F$362-L1166)),ABS($F$3:$F$362-L1166),0))</f>
        <v>16.776317634169803</v>
      </c>
      <c r="N1166" s="8">
        <f t="shared" si="111"/>
        <v>1.0508757813214775</v>
      </c>
      <c r="O1166" s="8" cm="1">
        <f t="array" ref="O1166">INDEX($G$3:$G$362,MATCH(MIN(ABS($F$3:$F$362-L1166)),ABS($F$3:$F$362-L1166),0))</f>
        <v>9.3151925264009687</v>
      </c>
      <c r="P1166" s="18">
        <f t="shared" si="112"/>
        <v>9.7891102243416057</v>
      </c>
    </row>
    <row r="1167" spans="1:16" x14ac:dyDescent="0.25">
      <c r="A1167" s="2">
        <v>61363</v>
      </c>
      <c r="C1167" s="7">
        <v>1.8104783347967512</v>
      </c>
      <c r="D1167" s="6">
        <f t="shared" si="108"/>
        <v>1</v>
      </c>
      <c r="I1167" s="17">
        <v>1165</v>
      </c>
      <c r="J1167" s="9">
        <f t="shared" si="109"/>
        <v>0.74631646380525307</v>
      </c>
      <c r="K1167" s="8">
        <f t="shared" si="110"/>
        <v>43.208941166588112</v>
      </c>
      <c r="L1167" s="9" cm="1">
        <f t="array" ref="L1167">INDEX($J$3:$J$1562,MATCH(MIN(ABS($K$3:$K$1562-C1167)),ABS($K$3:$K$1562-C1167),0))</f>
        <v>6.0217809096732862E-2</v>
      </c>
      <c r="M1167" s="8" cm="1">
        <f t="array" ref="M1167">INDEX($H$3:$H$362,MATCH(MIN(ABS($F$3:$F$362-L1167)),ABS($F$3:$F$362-L1167),0))</f>
        <v>1.6002887846315597</v>
      </c>
      <c r="N1167" s="8">
        <f t="shared" si="111"/>
        <v>1.1313447623852368</v>
      </c>
      <c r="O1167" s="8" cm="1">
        <f t="array" ref="O1167">INDEX($G$3:$G$362,MATCH(MIN(ABS($F$3:$F$362-L1167)),ABS($F$3:$F$362-L1167),0))</f>
        <v>0.78099788360516398</v>
      </c>
      <c r="P1167" s="18">
        <f t="shared" si="112"/>
        <v>0.88357786505065705</v>
      </c>
    </row>
    <row r="1168" spans="1:16" x14ac:dyDescent="0.25">
      <c r="A1168" s="2">
        <v>61394</v>
      </c>
      <c r="C1168" s="7">
        <v>20.170412198934681</v>
      </c>
      <c r="D1168" s="6">
        <f t="shared" si="108"/>
        <v>2</v>
      </c>
      <c r="I1168" s="17">
        <v>1166</v>
      </c>
      <c r="J1168" s="9">
        <f t="shared" si="109"/>
        <v>0.74695707879564377</v>
      </c>
      <c r="K1168" s="8">
        <f t="shared" si="110"/>
        <v>43.224334781435267</v>
      </c>
      <c r="L1168" s="9" cm="1">
        <f t="array" ref="L1168">INDEX($J$3:$J$1562,MATCH(MIN(ABS($K$3:$K$1562-C1168)),ABS($K$3:$K$1562-C1168),0))</f>
        <v>0.49519538757206921</v>
      </c>
      <c r="M1168" s="8" cm="1">
        <f t="array" ref="M1168">INDEX($H$3:$H$362,MATCH(MIN(ABS($F$3:$F$362-L1168)),ABS($F$3:$F$362-L1168),0))</f>
        <v>19.036101377320826</v>
      </c>
      <c r="N1168" s="8">
        <f t="shared" si="111"/>
        <v>1.0595873492754797</v>
      </c>
      <c r="O1168" s="8" cm="1">
        <f t="array" ref="O1168">INDEX($G$3:$G$362,MATCH(MIN(ABS($F$3:$F$362-L1168)),ABS($F$3:$F$362-L1168),0))</f>
        <v>11.822362127352164</v>
      </c>
      <c r="P1168" s="18">
        <f t="shared" si="112"/>
        <v>12.526825348695901</v>
      </c>
    </row>
    <row r="1169" spans="1:16" x14ac:dyDescent="0.25">
      <c r="A1169" s="2">
        <v>61423</v>
      </c>
      <c r="C1169" s="7">
        <v>9.5668915002079782</v>
      </c>
      <c r="D1169" s="6">
        <f t="shared" si="108"/>
        <v>3</v>
      </c>
      <c r="I1169" s="17">
        <v>1167</v>
      </c>
      <c r="J1169" s="9">
        <f t="shared" si="109"/>
        <v>0.74759769378603458</v>
      </c>
      <c r="K1169" s="8">
        <f t="shared" si="110"/>
        <v>43.673767406974811</v>
      </c>
      <c r="L1169" s="9" cm="1">
        <f t="array" ref="L1169">INDEX($J$3:$J$1562,MATCH(MIN(ABS($K$3:$K$1562-C1169)),ABS($K$3:$K$1562-C1169),0))</f>
        <v>0.27033952594490712</v>
      </c>
      <c r="M1169" s="8" cm="1">
        <f t="array" ref="M1169">INDEX($H$3:$H$362,MATCH(MIN(ABS($F$3:$F$362-L1169)),ABS($F$3:$F$362-L1169),0))</f>
        <v>10.284598168811039</v>
      </c>
      <c r="N1169" s="8">
        <f t="shared" si="111"/>
        <v>0.9302153903514121</v>
      </c>
      <c r="O1169" s="8" cm="1">
        <f t="array" ref="O1169">INDEX($G$3:$G$362,MATCH(MIN(ABS($F$3:$F$362-L1169)),ABS($F$3:$F$362-L1169),0))</f>
        <v>3.6263204273530363</v>
      </c>
      <c r="P1169" s="18">
        <f t="shared" si="112"/>
        <v>3.3732590718695041</v>
      </c>
    </row>
    <row r="1170" spans="1:16" x14ac:dyDescent="0.25">
      <c r="A1170" s="2">
        <v>61454</v>
      </c>
      <c r="C1170" s="7">
        <v>40.210181007279701</v>
      </c>
      <c r="D1170" s="6">
        <f t="shared" si="108"/>
        <v>4</v>
      </c>
      <c r="I1170" s="17">
        <v>1168</v>
      </c>
      <c r="J1170" s="9">
        <f t="shared" si="109"/>
        <v>0.74823830877642539</v>
      </c>
      <c r="K1170" s="8">
        <f t="shared" si="110"/>
        <v>43.801317658366315</v>
      </c>
      <c r="L1170" s="9" cm="1">
        <f t="array" ref="L1170">INDEX($J$3:$J$1562,MATCH(MIN(ABS($K$3:$K$1562-C1170)),ABS($K$3:$K$1562-C1170),0))</f>
        <v>0.72069186418962206</v>
      </c>
      <c r="M1170" s="8" cm="1">
        <f t="array" ref="M1170">INDEX($H$3:$H$362,MATCH(MIN(ABS($F$3:$F$362-L1170)),ABS($F$3:$F$362-L1170),0))</f>
        <v>34.307932595499601</v>
      </c>
      <c r="N1170" s="8">
        <f t="shared" si="111"/>
        <v>1.1720374259029043</v>
      </c>
      <c r="O1170" s="8" cm="1">
        <f t="array" ref="O1170">INDEX($G$3:$G$362,MATCH(MIN(ABS($F$3:$F$362-L1170)),ABS($F$3:$F$362-L1170),0))</f>
        <v>25.906528645724837</v>
      </c>
      <c r="P1170" s="18">
        <f t="shared" si="112"/>
        <v>30.363421148015192</v>
      </c>
    </row>
    <row r="1171" spans="1:16" x14ac:dyDescent="0.25">
      <c r="A1171" s="2">
        <v>61484</v>
      </c>
      <c r="C1171" s="7">
        <v>45.223625542931913</v>
      </c>
      <c r="D1171" s="6">
        <f t="shared" si="108"/>
        <v>5</v>
      </c>
      <c r="I1171" s="17">
        <v>1169</v>
      </c>
      <c r="J1171" s="9">
        <f t="shared" si="109"/>
        <v>0.7488789237668162</v>
      </c>
      <c r="K1171" s="8">
        <f t="shared" si="110"/>
        <v>43.902135869284841</v>
      </c>
      <c r="L1171" s="9" cm="1">
        <f t="array" ref="L1171">INDEX($J$3:$J$1562,MATCH(MIN(ABS($K$3:$K$1562-C1171)),ABS($K$3:$K$1562-C1171),0))</f>
        <v>0.76361306854580402</v>
      </c>
      <c r="M1171" s="8" cm="1">
        <f t="array" ref="M1171">INDEX($H$3:$H$362,MATCH(MIN(ABS($F$3:$F$362-L1171)),ABS($F$3:$F$362-L1171),0))</f>
        <v>39.301458265021971</v>
      </c>
      <c r="N1171" s="8">
        <f t="shared" si="111"/>
        <v>1.1506856879959753</v>
      </c>
      <c r="O1171" s="8" cm="1">
        <f t="array" ref="O1171">INDEX($G$3:$G$362,MATCH(MIN(ABS($F$3:$F$362-L1171)),ABS($F$3:$F$362-L1171),0))</f>
        <v>31.696284696340221</v>
      </c>
      <c r="P1171" s="18">
        <f t="shared" si="112"/>
        <v>36.472461162724549</v>
      </c>
    </row>
    <row r="1172" spans="1:16" x14ac:dyDescent="0.25">
      <c r="A1172" s="2">
        <v>61515</v>
      </c>
      <c r="C1172" s="7">
        <v>280.01797125433086</v>
      </c>
      <c r="D1172" s="6">
        <f t="shared" si="108"/>
        <v>6</v>
      </c>
      <c r="I1172" s="17">
        <v>1170</v>
      </c>
      <c r="J1172" s="9">
        <f t="shared" si="109"/>
        <v>0.74951953875720689</v>
      </c>
      <c r="K1172" s="8">
        <f t="shared" si="110"/>
        <v>43.951279395094538</v>
      </c>
      <c r="L1172" s="9" cm="1">
        <f t="array" ref="L1172">INDEX($J$3:$J$1562,MATCH(MIN(ABS($K$3:$K$1562-C1172)),ABS($K$3:$K$1562-C1172),0))</f>
        <v>0.99935938500960919</v>
      </c>
      <c r="M1172" s="8" cm="1">
        <f t="array" ref="M1172">INDEX($H$3:$H$362,MATCH(MIN(ABS($F$3:$F$362-L1172)),ABS($F$3:$F$362-L1172),0))</f>
        <v>167.9827962422483</v>
      </c>
      <c r="N1172" s="8">
        <f t="shared" si="111"/>
        <v>1.666944339053128</v>
      </c>
      <c r="O1172" s="8" cm="1">
        <f t="array" ref="O1172">INDEX($G$3:$G$362,MATCH(MIN(ABS($F$3:$F$362-L1172)),ABS($F$3:$F$362-L1172),0))</f>
        <v>219.19714377885498</v>
      </c>
      <c r="P1172" s="18">
        <f t="shared" si="112"/>
        <v>365.38943795877691</v>
      </c>
    </row>
    <row r="1173" spans="1:16" x14ac:dyDescent="0.25">
      <c r="A1173" s="2">
        <v>61545</v>
      </c>
      <c r="C1173" s="7">
        <v>30.131345642716269</v>
      </c>
      <c r="D1173" s="6">
        <f t="shared" si="108"/>
        <v>7</v>
      </c>
      <c r="I1173" s="17">
        <v>1171</v>
      </c>
      <c r="J1173" s="9">
        <f t="shared" si="109"/>
        <v>0.7501601537475977</v>
      </c>
      <c r="K1173" s="8">
        <f t="shared" si="110"/>
        <v>44.027396324447466</v>
      </c>
      <c r="L1173" s="9" cm="1">
        <f t="array" ref="L1173">INDEX($J$3:$J$1562,MATCH(MIN(ABS($K$3:$K$1562-C1173)),ABS($K$3:$K$1562-C1173),0))</f>
        <v>0.63036515054452269</v>
      </c>
      <c r="M1173" s="8" cm="1">
        <f t="array" ref="M1173">INDEX($H$3:$H$362,MATCH(MIN(ABS($F$3:$F$362-L1173)),ABS($F$3:$F$362-L1173),0))</f>
        <v>26.508834977272176</v>
      </c>
      <c r="N1173" s="8">
        <f t="shared" si="111"/>
        <v>1.1366529562144061</v>
      </c>
      <c r="O1173" s="8" cm="1">
        <f t="array" ref="O1173">INDEX($G$3:$G$362,MATCH(MIN(ABS($F$3:$F$362-L1173)),ABS($F$3:$F$362-L1173),0))</f>
        <v>18.648781742898763</v>
      </c>
      <c r="P1173" s="18">
        <f t="shared" si="112"/>
        <v>21.197192897863122</v>
      </c>
    </row>
    <row r="1174" spans="1:16" x14ac:dyDescent="0.25">
      <c r="A1174" s="2">
        <v>61576</v>
      </c>
      <c r="C1174" s="7">
        <v>7.8036237671792963E-2</v>
      </c>
      <c r="D1174" s="6">
        <f t="shared" si="108"/>
        <v>8</v>
      </c>
      <c r="I1174" s="17">
        <v>1172</v>
      </c>
      <c r="J1174" s="9">
        <f t="shared" si="109"/>
        <v>0.75080076873798851</v>
      </c>
      <c r="K1174" s="8">
        <f t="shared" si="110"/>
        <v>44.115546190365905</v>
      </c>
      <c r="L1174" s="9" cm="1">
        <f t="array" ref="L1174">INDEX($J$3:$J$1562,MATCH(MIN(ABS($K$3:$K$1562-C1174)),ABS($K$3:$K$1562-C1174),0))</f>
        <v>5.1249199231262008E-3</v>
      </c>
      <c r="M1174" s="8" cm="1">
        <f t="array" ref="M1174">INDEX($H$3:$H$362,MATCH(MIN(ABS($F$3:$F$362-L1174)),ABS($F$3:$F$362-L1174),0))</f>
        <v>0.12445541989485269</v>
      </c>
      <c r="N1174" s="8">
        <f t="shared" si="111"/>
        <v>0.62702160932583406</v>
      </c>
      <c r="O1174" s="8" cm="1">
        <f t="array" ref="O1174">INDEX($G$3:$G$362,MATCH(MIN(ABS($F$3:$F$362-L1174)),ABS($F$3:$F$362-L1174),0))</f>
        <v>2.8739602258660568E-2</v>
      </c>
      <c r="P1174" s="18">
        <f t="shared" si="112"/>
        <v>1.8020351659609725E-2</v>
      </c>
    </row>
    <row r="1175" spans="1:16" x14ac:dyDescent="0.25">
      <c r="A1175" s="2">
        <v>61607</v>
      </c>
      <c r="C1175" s="7">
        <v>4.6264545869517892</v>
      </c>
      <c r="D1175" s="6">
        <f t="shared" si="108"/>
        <v>9</v>
      </c>
      <c r="I1175" s="17">
        <v>1173</v>
      </c>
      <c r="J1175" s="9">
        <f t="shared" si="109"/>
        <v>0.75144138372837921</v>
      </c>
      <c r="K1175" s="8">
        <f t="shared" si="110"/>
        <v>44.188680962610825</v>
      </c>
      <c r="L1175" s="9" cm="1">
        <f t="array" ref="L1175">INDEX($J$3:$J$1562,MATCH(MIN(ABS($K$3:$K$1562-C1175)),ABS($K$3:$K$1562-C1175),0))</f>
        <v>0.13837283792440744</v>
      </c>
      <c r="M1175" s="8" cm="1">
        <f t="array" ref="M1175">INDEX($H$3:$H$362,MATCH(MIN(ABS($F$3:$F$362-L1175)),ABS($F$3:$F$362-L1175),0))</f>
        <v>3.832801944845786</v>
      </c>
      <c r="N1175" s="8">
        <f t="shared" si="111"/>
        <v>1.2070685241571846</v>
      </c>
      <c r="O1175" s="8" cm="1">
        <f t="array" ref="O1175">INDEX($G$3:$G$362,MATCH(MIN(ABS($F$3:$F$362-L1175)),ABS($F$3:$F$362-L1175),0))</f>
        <v>1.6153856539066647</v>
      </c>
      <c r="P1175" s="18">
        <f t="shared" si="112"/>
        <v>1.9498811772058062</v>
      </c>
    </row>
    <row r="1176" spans="1:16" x14ac:dyDescent="0.25">
      <c r="A1176" s="2">
        <v>61637</v>
      </c>
      <c r="C1176" s="7">
        <v>30.003180263424497</v>
      </c>
      <c r="D1176" s="6">
        <f t="shared" si="108"/>
        <v>10</v>
      </c>
      <c r="I1176" s="17">
        <v>1174</v>
      </c>
      <c r="J1176" s="9">
        <f t="shared" si="109"/>
        <v>0.75208199871877002</v>
      </c>
      <c r="K1176" s="8">
        <f t="shared" si="110"/>
        <v>44.223349266303984</v>
      </c>
      <c r="L1176" s="9" cm="1">
        <f t="array" ref="L1176">INDEX($J$3:$J$1562,MATCH(MIN(ABS($K$3:$K$1562-C1176)),ABS($K$3:$K$1562-C1176),0))</f>
        <v>0.62844330557335037</v>
      </c>
      <c r="M1176" s="8" cm="1">
        <f t="array" ref="M1176">INDEX($H$3:$H$362,MATCH(MIN(ABS($F$3:$F$362-L1176)),ABS($F$3:$F$362-L1176),0))</f>
        <v>26.33447236032778</v>
      </c>
      <c r="N1176" s="8">
        <f t="shared" si="111"/>
        <v>1.1393119958090951</v>
      </c>
      <c r="O1176" s="8" cm="1">
        <f t="array" ref="O1176">INDEX($G$3:$G$362,MATCH(MIN(ABS($F$3:$F$362-L1176)),ABS($F$3:$F$362-L1176),0))</f>
        <v>18.412726436344123</v>
      </c>
      <c r="P1176" s="18">
        <f t="shared" si="112"/>
        <v>20.977840104478112</v>
      </c>
    </row>
    <row r="1177" spans="1:16" x14ac:dyDescent="0.25">
      <c r="A1177" s="2">
        <v>61668</v>
      </c>
      <c r="C1177" s="7">
        <v>42.168979154733528</v>
      </c>
      <c r="D1177" s="6">
        <f t="shared" si="108"/>
        <v>11</v>
      </c>
      <c r="I1177" s="17">
        <v>1175</v>
      </c>
      <c r="J1177" s="9">
        <f t="shared" si="109"/>
        <v>0.75272261370916083</v>
      </c>
      <c r="K1177" s="8">
        <f t="shared" si="110"/>
        <v>44.335977163119885</v>
      </c>
      <c r="L1177" s="9" cm="1">
        <f t="array" ref="L1177">INDEX($J$3:$J$1562,MATCH(MIN(ABS($K$3:$K$1562-C1177)),ABS($K$3:$K$1562-C1177),0))</f>
        <v>0.7386290839205637</v>
      </c>
      <c r="M1177" s="8" cm="1">
        <f t="array" ref="M1177">INDEX($H$3:$H$362,MATCH(MIN(ABS($F$3:$F$362-L1177)),ABS($F$3:$F$362-L1177),0))</f>
        <v>35.637426587574595</v>
      </c>
      <c r="N1177" s="8">
        <f t="shared" si="111"/>
        <v>1.1832778960935477</v>
      </c>
      <c r="O1177" s="8" cm="1">
        <f t="array" ref="O1177">INDEX($G$3:$G$362,MATCH(MIN(ABS($F$3:$F$362-L1177)),ABS($F$3:$F$362-L1177),0))</f>
        <v>28.451699263726987</v>
      </c>
      <c r="P1177" s="18">
        <f t="shared" si="112"/>
        <v>33.66626684506921</v>
      </c>
    </row>
    <row r="1178" spans="1:16" x14ac:dyDescent="0.25">
      <c r="A1178" s="2">
        <v>61698</v>
      </c>
      <c r="C1178" s="7">
        <v>86.815298796179533</v>
      </c>
      <c r="D1178" s="6">
        <f t="shared" si="108"/>
        <v>12</v>
      </c>
      <c r="I1178" s="17">
        <v>1176</v>
      </c>
      <c r="J1178" s="9">
        <f t="shared" si="109"/>
        <v>0.75336322869955152</v>
      </c>
      <c r="K1178" s="8">
        <f t="shared" si="110"/>
        <v>44.378383813531919</v>
      </c>
      <c r="L1178" s="9" cm="1">
        <f t="array" ref="L1178">INDEX($J$3:$J$1562,MATCH(MIN(ABS($K$3:$K$1562-C1178)),ABS($K$3:$K$1562-C1178),0))</f>
        <v>0.94682895579756565</v>
      </c>
      <c r="M1178" s="8" cm="1">
        <f t="array" ref="M1178">INDEX($H$3:$H$362,MATCH(MIN(ABS($F$3:$F$362-L1178)),ABS($F$3:$F$362-L1178),0))</f>
        <v>79.596245086534353</v>
      </c>
      <c r="N1178" s="8">
        <f t="shared" si="111"/>
        <v>1.09069590785089</v>
      </c>
      <c r="O1178" s="8" cm="1">
        <f t="array" ref="O1178">INDEX($G$3:$G$362,MATCH(MIN(ABS($F$3:$F$362-L1178)),ABS($F$3:$F$362-L1178),0))</f>
        <v>66.483950083963649</v>
      </c>
      <c r="P1178" s="18">
        <f t="shared" si="112"/>
        <v>72.51377229434199</v>
      </c>
    </row>
    <row r="1179" spans="1:16" x14ac:dyDescent="0.25">
      <c r="A1179" s="2">
        <v>61729</v>
      </c>
      <c r="C1179" s="7">
        <v>11.214687457389537</v>
      </c>
      <c r="D1179" s="6">
        <f t="shared" si="108"/>
        <v>1</v>
      </c>
      <c r="I1179" s="17">
        <v>1177</v>
      </c>
      <c r="J1179" s="9">
        <f t="shared" si="109"/>
        <v>0.75400384368994233</v>
      </c>
      <c r="K1179" s="8">
        <f t="shared" si="110"/>
        <v>44.445010561498179</v>
      </c>
      <c r="L1179" s="9" cm="1">
        <f t="array" ref="L1179">INDEX($J$3:$J$1562,MATCH(MIN(ABS($K$3:$K$1562-C1179)),ABS($K$3:$K$1562-C1179),0))</f>
        <v>0.3036515054452274</v>
      </c>
      <c r="M1179" s="8" cm="1">
        <f t="array" ref="M1179">INDEX($H$3:$H$362,MATCH(MIN(ABS($F$3:$F$362-L1179)),ABS($F$3:$F$362-L1179),0))</f>
        <v>12.114731250379014</v>
      </c>
      <c r="N1179" s="8">
        <f t="shared" si="111"/>
        <v>0.92570666452371209</v>
      </c>
      <c r="O1179" s="8" cm="1">
        <f t="array" ref="O1179">INDEX($G$3:$G$362,MATCH(MIN(ABS($F$3:$F$362-L1179)),ABS($F$3:$F$362-L1179),0))</f>
        <v>4.6966246766181277</v>
      </c>
      <c r="P1179" s="18">
        <f t="shared" si="112"/>
        <v>4.3476967639119248</v>
      </c>
    </row>
    <row r="1180" spans="1:16" x14ac:dyDescent="0.25">
      <c r="A1180" s="2">
        <v>61760</v>
      </c>
      <c r="C1180" s="7">
        <v>6.5008261963074272</v>
      </c>
      <c r="D1180" s="6">
        <f t="shared" si="108"/>
        <v>2</v>
      </c>
      <c r="I1180" s="17">
        <v>1178</v>
      </c>
      <c r="J1180" s="9">
        <f t="shared" si="109"/>
        <v>0.75464445868033314</v>
      </c>
      <c r="K1180" s="8">
        <f t="shared" si="110"/>
        <v>44.482773983929647</v>
      </c>
      <c r="L1180" s="9" cm="1">
        <f t="array" ref="L1180">INDEX($J$3:$J$1562,MATCH(MIN(ABS($K$3:$K$1562-C1180)),ABS($K$3:$K$1562-C1180),0))</f>
        <v>0.19218449711723254</v>
      </c>
      <c r="M1180" s="8" cm="1">
        <f t="array" ref="M1180">INDEX($H$3:$H$362,MATCH(MIN(ABS($F$3:$F$362-L1180)),ABS($F$3:$F$362-L1180),0))</f>
        <v>5.9581992115545797</v>
      </c>
      <c r="N1180" s="8">
        <f t="shared" si="111"/>
        <v>1.0910723132084179</v>
      </c>
      <c r="O1180" s="8" cm="1">
        <f t="array" ref="O1180">INDEX($G$3:$G$362,MATCH(MIN(ABS($F$3:$F$362-L1180)),ABS($F$3:$F$362-L1180),0))</f>
        <v>2.2529358948023348</v>
      </c>
      <c r="P1180" s="18">
        <f t="shared" si="112"/>
        <v>2.4581159782522604</v>
      </c>
    </row>
    <row r="1181" spans="1:16" x14ac:dyDescent="0.25">
      <c r="A1181" s="2">
        <v>61788</v>
      </c>
      <c r="C1181" s="7">
        <v>34.903040569103418</v>
      </c>
      <c r="D1181" s="6">
        <f t="shared" si="108"/>
        <v>3</v>
      </c>
      <c r="I1181" s="17">
        <v>1179</v>
      </c>
      <c r="J1181" s="9">
        <f t="shared" si="109"/>
        <v>0.75528507367072395</v>
      </c>
      <c r="K1181" s="8">
        <f t="shared" si="110"/>
        <v>44.523711379454987</v>
      </c>
      <c r="L1181" s="9" cm="1">
        <f t="array" ref="L1181">INDEX($J$3:$J$1562,MATCH(MIN(ABS($K$3:$K$1562-C1181)),ABS($K$3:$K$1562-C1181),0))</f>
        <v>0.67713004484304928</v>
      </c>
      <c r="M1181" s="8" cm="1">
        <f t="array" ref="M1181">INDEX($H$3:$H$362,MATCH(MIN(ABS($F$3:$F$362-L1181)),ABS($F$3:$F$362-L1181),0))</f>
        <v>29.300102476638962</v>
      </c>
      <c r="N1181" s="8">
        <f t="shared" si="111"/>
        <v>1.1912258872449915</v>
      </c>
      <c r="O1181" s="8" cm="1">
        <f t="array" ref="O1181">INDEX($G$3:$G$362,MATCH(MIN(ABS($F$3:$F$362-L1181)),ABS($F$3:$F$362-L1181),0))</f>
        <v>21.735001347476658</v>
      </c>
      <c r="P1181" s="18">
        <f t="shared" si="112"/>
        <v>25.891296264418965</v>
      </c>
    </row>
    <row r="1182" spans="1:16" x14ac:dyDescent="0.25">
      <c r="A1182" s="2">
        <v>61819</v>
      </c>
      <c r="C1182" s="7">
        <v>49.466246319153413</v>
      </c>
      <c r="D1182" s="6">
        <f t="shared" si="108"/>
        <v>4</v>
      </c>
      <c r="I1182" s="17">
        <v>1180</v>
      </c>
      <c r="J1182" s="9">
        <f t="shared" si="109"/>
        <v>0.75592568866111465</v>
      </c>
      <c r="K1182" s="8">
        <f t="shared" si="110"/>
        <v>44.584875746053889</v>
      </c>
      <c r="L1182" s="9" cm="1">
        <f t="array" ref="L1182">INDEX($J$3:$J$1562,MATCH(MIN(ABS($K$3:$K$1562-C1182)),ABS($K$3:$K$1562-C1182),0))</f>
        <v>0.80269058295964124</v>
      </c>
      <c r="M1182" s="8" cm="1">
        <f t="array" ref="M1182">INDEX($H$3:$H$362,MATCH(MIN(ABS($F$3:$F$362-L1182)),ABS($F$3:$F$362-L1182),0))</f>
        <v>44.027396324447466</v>
      </c>
      <c r="N1182" s="8">
        <f t="shared" si="111"/>
        <v>1.1235333099106266</v>
      </c>
      <c r="O1182" s="8" cm="1">
        <f t="array" ref="O1182">INDEX($G$3:$G$362,MATCH(MIN(ABS($F$3:$F$362-L1182)),ABS($F$3:$F$362-L1182),0))</f>
        <v>33.177096539030686</v>
      </c>
      <c r="P1182" s="18">
        <f t="shared" si="112"/>
        <v>37.27557308772154</v>
      </c>
    </row>
    <row r="1183" spans="1:16" x14ac:dyDescent="0.25">
      <c r="A1183" s="2">
        <v>61849</v>
      </c>
      <c r="C1183" s="7">
        <v>61.378335367728887</v>
      </c>
      <c r="D1183" s="6">
        <f t="shared" si="108"/>
        <v>5</v>
      </c>
      <c r="I1183" s="17">
        <v>1181</v>
      </c>
      <c r="J1183" s="9">
        <f t="shared" si="109"/>
        <v>0.75656630365150546</v>
      </c>
      <c r="K1183" s="8">
        <f t="shared" si="110"/>
        <v>44.584887680061058</v>
      </c>
      <c r="L1183" s="9" cm="1">
        <f t="array" ref="L1183">INDEX($J$3:$J$1562,MATCH(MIN(ABS($K$3:$K$1562-C1183)),ABS($K$3:$K$1562-C1183),0))</f>
        <v>0.86611146700832797</v>
      </c>
      <c r="M1183" s="8" cm="1">
        <f t="array" ref="M1183">INDEX($H$3:$H$362,MATCH(MIN(ABS($F$3:$F$362-L1183)),ABS($F$3:$F$362-L1183),0))</f>
        <v>55.067484664784594</v>
      </c>
      <c r="N1183" s="8">
        <f t="shared" si="111"/>
        <v>1.1146021239459309</v>
      </c>
      <c r="O1183" s="8" cm="1">
        <f t="array" ref="O1183">INDEX($G$3:$G$362,MATCH(MIN(ABS($F$3:$F$362-L1183)),ABS($F$3:$F$362-L1183),0))</f>
        <v>39.890597998859747</v>
      </c>
      <c r="P1183" s="18">
        <f t="shared" si="112"/>
        <v>44.462145255002376</v>
      </c>
    </row>
    <row r="1184" spans="1:16" x14ac:dyDescent="0.25">
      <c r="A1184" s="2">
        <v>61880</v>
      </c>
      <c r="C1184" s="7">
        <v>16.983749183823175</v>
      </c>
      <c r="D1184" s="6">
        <f t="shared" si="108"/>
        <v>6</v>
      </c>
      <c r="I1184" s="17">
        <v>1182</v>
      </c>
      <c r="J1184" s="9">
        <f t="shared" si="109"/>
        <v>0.75720691864189626</v>
      </c>
      <c r="K1184" s="8">
        <f t="shared" si="110"/>
        <v>44.691103088719565</v>
      </c>
      <c r="L1184" s="9" cm="1">
        <f t="array" ref="L1184">INDEX($J$3:$J$1562,MATCH(MIN(ABS($K$3:$K$1562-C1184)),ABS($K$3:$K$1562-C1184),0))</f>
        <v>0.42664958360025623</v>
      </c>
      <c r="M1184" s="8" cm="1">
        <f t="array" ref="M1184">INDEX($H$3:$H$362,MATCH(MIN(ABS($F$3:$F$362-L1184)),ABS($F$3:$F$362-L1184),0))</f>
        <v>16.420459794123129</v>
      </c>
      <c r="N1184" s="8">
        <f t="shared" si="111"/>
        <v>1.0343041179578691</v>
      </c>
      <c r="O1184" s="8" cm="1">
        <f t="array" ref="O1184">INDEX($G$3:$G$362,MATCH(MIN(ABS($F$3:$F$362-L1184)),ABS($F$3:$F$362-L1184),0))</f>
        <v>8.5397825793247772</v>
      </c>
      <c r="P1184" s="18">
        <f t="shared" si="112"/>
        <v>8.8327322882604911</v>
      </c>
    </row>
    <row r="1185" spans="1:16" x14ac:dyDescent="0.25">
      <c r="A1185" s="2">
        <v>61910</v>
      </c>
      <c r="C1185" s="7">
        <v>23.410288358708332</v>
      </c>
      <c r="D1185" s="6">
        <f t="shared" si="108"/>
        <v>7</v>
      </c>
      <c r="I1185" s="17">
        <v>1183</v>
      </c>
      <c r="J1185" s="9">
        <f t="shared" si="109"/>
        <v>0.75784753363228696</v>
      </c>
      <c r="K1185" s="8">
        <f t="shared" si="110"/>
        <v>44.791878972787899</v>
      </c>
      <c r="L1185" s="9" cm="1">
        <f t="array" ref="L1185">INDEX($J$3:$J$1562,MATCH(MIN(ABS($K$3:$K$1562-C1185)),ABS($K$3:$K$1562-C1185),0))</f>
        <v>0.535554131966688</v>
      </c>
      <c r="M1185" s="8" cm="1">
        <f t="array" ref="M1185">INDEX($H$3:$H$362,MATCH(MIN(ABS($F$3:$F$362-L1185)),ABS($F$3:$F$362-L1185),0))</f>
        <v>20.831167342164182</v>
      </c>
      <c r="N1185" s="8">
        <f t="shared" si="111"/>
        <v>1.12381068109053</v>
      </c>
      <c r="O1185" s="8" cm="1">
        <f t="array" ref="O1185">INDEX($G$3:$G$362,MATCH(MIN(ABS($F$3:$F$362-L1185)),ABS($F$3:$F$362-L1185),0))</f>
        <v>13.639780405389626</v>
      </c>
      <c r="P1185" s="18">
        <f t="shared" si="112"/>
        <v>15.328530907306181</v>
      </c>
    </row>
    <row r="1186" spans="1:16" x14ac:dyDescent="0.25">
      <c r="A1186" s="2">
        <v>61941</v>
      </c>
      <c r="C1186" s="7">
        <v>1.0624378240195727</v>
      </c>
      <c r="D1186" s="6">
        <f t="shared" si="108"/>
        <v>8</v>
      </c>
      <c r="I1186" s="17">
        <v>1184</v>
      </c>
      <c r="J1186" s="9">
        <f t="shared" si="109"/>
        <v>0.75848814862267777</v>
      </c>
      <c r="K1186" s="8">
        <f t="shared" si="110"/>
        <v>44.897302294250203</v>
      </c>
      <c r="L1186" s="9" cm="1">
        <f t="array" ref="L1186">INDEX($J$3:$J$1562,MATCH(MIN(ABS($K$3:$K$1562-C1186)),ABS($K$3:$K$1562-C1186),0))</f>
        <v>3.7155669442664956E-2</v>
      </c>
      <c r="M1186" s="8" cm="1">
        <f t="array" ref="M1186">INDEX($H$3:$H$362,MATCH(MIN(ABS($F$3:$F$362-L1186)),ABS($F$3:$F$362-L1186),0))</f>
        <v>1.0143235004813882</v>
      </c>
      <c r="N1186" s="8">
        <f t="shared" si="111"/>
        <v>1.0474348898702928</v>
      </c>
      <c r="O1186" s="8" cm="1">
        <f t="array" ref="O1186">INDEX($G$3:$G$362,MATCH(MIN(ABS($F$3:$F$362-L1186)),ABS($F$3:$F$362-L1186),0))</f>
        <v>0.55175129480283647</v>
      </c>
      <c r="P1186" s="18">
        <f t="shared" si="112"/>
        <v>0.57792355670760043</v>
      </c>
    </row>
    <row r="1187" spans="1:16" x14ac:dyDescent="0.25">
      <c r="A1187" s="2">
        <v>61972</v>
      </c>
      <c r="C1187" s="7">
        <v>35.921919963524779</v>
      </c>
      <c r="D1187" s="6">
        <f t="shared" si="108"/>
        <v>9</v>
      </c>
      <c r="I1187" s="17">
        <v>1185</v>
      </c>
      <c r="J1187" s="9">
        <f t="shared" si="109"/>
        <v>0.75912876361306858</v>
      </c>
      <c r="K1187" s="8">
        <f t="shared" si="110"/>
        <v>44.905272990063573</v>
      </c>
      <c r="L1187" s="9" cm="1">
        <f t="array" ref="L1187">INDEX($J$3:$J$1562,MATCH(MIN(ABS($K$3:$K$1562-C1187)),ABS($K$3:$K$1562-C1187),0))</f>
        <v>0.68481742472773866</v>
      </c>
      <c r="M1187" s="8" cm="1">
        <f t="array" ref="M1187">INDEX($H$3:$H$362,MATCH(MIN(ABS($F$3:$F$362-L1187)),ABS($F$3:$F$362-L1187),0))</f>
        <v>29.597765616739458</v>
      </c>
      <c r="N1187" s="8">
        <f t="shared" si="111"/>
        <v>1.213669992143211</v>
      </c>
      <c r="O1187" s="8" cm="1">
        <f t="array" ref="O1187">INDEX($G$3:$G$362,MATCH(MIN(ABS($F$3:$F$362-L1187)),ABS($F$3:$F$362-L1187),0))</f>
        <v>22.326756222743899</v>
      </c>
      <c r="P1187" s="18">
        <f t="shared" si="112"/>
        <v>27.097314049440975</v>
      </c>
    </row>
    <row r="1188" spans="1:16" x14ac:dyDescent="0.25">
      <c r="A1188" s="2">
        <v>62002</v>
      </c>
      <c r="C1188" s="7">
        <v>12.343764372687223</v>
      </c>
      <c r="D1188" s="6">
        <f t="shared" si="108"/>
        <v>10</v>
      </c>
      <c r="I1188" s="17">
        <v>1186</v>
      </c>
      <c r="J1188" s="9">
        <f t="shared" si="109"/>
        <v>0.75976937860345928</v>
      </c>
      <c r="K1188" s="8">
        <f t="shared" si="110"/>
        <v>44.939017627655545</v>
      </c>
      <c r="L1188" s="9" cm="1">
        <f t="array" ref="L1188">INDEX($J$3:$J$1562,MATCH(MIN(ABS($K$3:$K$1562-C1188)),ABS($K$3:$K$1562-C1188),0))</f>
        <v>0.32991672005124922</v>
      </c>
      <c r="M1188" s="8" cm="1">
        <f t="array" ref="M1188">INDEX($H$3:$H$362,MATCH(MIN(ABS($F$3:$F$362-L1188)),ABS($F$3:$F$362-L1188),0))</f>
        <v>13.256603825885156</v>
      </c>
      <c r="N1188" s="8">
        <f t="shared" si="111"/>
        <v>0.93114077593421773</v>
      </c>
      <c r="O1188" s="8" cm="1">
        <f t="array" ref="O1188">INDEX($G$3:$G$362,MATCH(MIN(ABS($F$3:$F$362-L1188)),ABS($F$3:$F$362-L1188),0))</f>
        <v>5.3315488364315229</v>
      </c>
      <c r="P1188" s="18">
        <f t="shared" si="112"/>
        <v>4.9644225204860239</v>
      </c>
    </row>
    <row r="1189" spans="1:16" x14ac:dyDescent="0.25">
      <c r="A1189" s="2">
        <v>62033</v>
      </c>
      <c r="C1189" s="7">
        <v>6.156287191293111</v>
      </c>
      <c r="D1189" s="6">
        <f t="shared" si="108"/>
        <v>11</v>
      </c>
      <c r="I1189" s="17">
        <v>1187</v>
      </c>
      <c r="J1189" s="9">
        <f t="shared" si="109"/>
        <v>0.76040999359385009</v>
      </c>
      <c r="K1189" s="8">
        <f t="shared" si="110"/>
        <v>44.980019605512595</v>
      </c>
      <c r="L1189" s="9" cm="1">
        <f t="array" ref="L1189">INDEX($J$3:$J$1562,MATCH(MIN(ABS($K$3:$K$1562-C1189)),ABS($K$3:$K$1562-C1189),0))</f>
        <v>0.18129404228058937</v>
      </c>
      <c r="M1189" s="8" cm="1">
        <f t="array" ref="M1189">INDEX($H$3:$H$362,MATCH(MIN(ABS($F$3:$F$362-L1189)),ABS($F$3:$F$362-L1189),0))</f>
        <v>5.5798880694160751</v>
      </c>
      <c r="N1189" s="8">
        <f t="shared" si="111"/>
        <v>1.1032994057777499</v>
      </c>
      <c r="O1189" s="8" cm="1">
        <f t="array" ref="O1189">INDEX($G$3:$G$362,MATCH(MIN(ABS($F$3:$F$362-L1189)),ABS($F$3:$F$362-L1189),0))</f>
        <v>2.1900881107951107</v>
      </c>
      <c r="P1189" s="18">
        <f t="shared" si="112"/>
        <v>2.4163229112411604</v>
      </c>
    </row>
    <row r="1190" spans="1:16" x14ac:dyDescent="0.25">
      <c r="A1190" s="2">
        <v>62063</v>
      </c>
      <c r="C1190" s="7">
        <v>1.8908756882410727</v>
      </c>
      <c r="D1190" s="6">
        <f t="shared" si="108"/>
        <v>12</v>
      </c>
      <c r="I1190" s="17">
        <v>1188</v>
      </c>
      <c r="J1190" s="9">
        <f t="shared" si="109"/>
        <v>0.7610506085842409</v>
      </c>
      <c r="K1190" s="8">
        <f t="shared" si="110"/>
        <v>45.033367329507911</v>
      </c>
      <c r="L1190" s="9" cm="1">
        <f t="array" ref="L1190">INDEX($J$3:$J$1562,MATCH(MIN(ABS($K$3:$K$1562-C1190)),ABS($K$3:$K$1562-C1190),0))</f>
        <v>6.4061499039077513E-2</v>
      </c>
      <c r="M1190" s="8" cm="1">
        <f t="array" ref="M1190">INDEX($H$3:$H$362,MATCH(MIN(ABS($F$3:$F$362-L1190)),ABS($F$3:$F$362-L1190),0))</f>
        <v>1.7153259645180177</v>
      </c>
      <c r="N1190" s="8">
        <f t="shared" si="111"/>
        <v>1.1023419031451447</v>
      </c>
      <c r="O1190" s="8" cm="1">
        <f t="array" ref="O1190">INDEX($G$3:$G$362,MATCH(MIN(ABS($F$3:$F$362-L1190)),ABS($F$3:$F$362-L1190),0))</f>
        <v>0.93986684019949518</v>
      </c>
      <c r="P1190" s="18">
        <f t="shared" si="112"/>
        <v>1.036054601328525</v>
      </c>
    </row>
    <row r="1191" spans="1:16" x14ac:dyDescent="0.25">
      <c r="A1191" s="2">
        <v>62094</v>
      </c>
      <c r="C1191" s="7">
        <v>14.777747878003311</v>
      </c>
      <c r="D1191" s="6">
        <f t="shared" si="108"/>
        <v>1</v>
      </c>
      <c r="I1191" s="17">
        <v>1189</v>
      </c>
      <c r="J1191" s="9">
        <f t="shared" si="109"/>
        <v>0.76169122357463159</v>
      </c>
      <c r="K1191" s="8">
        <f t="shared" si="110"/>
        <v>45.128667244992549</v>
      </c>
      <c r="L1191" s="9" cm="1">
        <f t="array" ref="L1191">INDEX($J$3:$J$1562,MATCH(MIN(ABS($K$3:$K$1562-C1191)),ABS($K$3:$K$1562-C1191),0))</f>
        <v>0.37988468930172964</v>
      </c>
      <c r="M1191" s="8" cm="1">
        <f t="array" ref="M1191">INDEX($H$3:$H$362,MATCH(MIN(ABS($F$3:$F$362-L1191)),ABS($F$3:$F$362-L1191),0))</f>
        <v>14.609119189597628</v>
      </c>
      <c r="N1191" s="8">
        <f t="shared" si="111"/>
        <v>1.0115427005705966</v>
      </c>
      <c r="O1191" s="8" cm="1">
        <f t="array" ref="O1191">INDEX($G$3:$G$362,MATCH(MIN(ABS($F$3:$F$362-L1191)),ABS($F$3:$F$362-L1191),0))</f>
        <v>6.9828956703569904</v>
      </c>
      <c r="P1191" s="18">
        <f t="shared" si="112"/>
        <v>7.0634971441956367</v>
      </c>
    </row>
    <row r="1192" spans="1:16" x14ac:dyDescent="0.25">
      <c r="A1192" s="2">
        <v>62125</v>
      </c>
      <c r="C1192" s="7">
        <v>11.799206400583337</v>
      </c>
      <c r="D1192" s="6">
        <f t="shared" si="108"/>
        <v>2</v>
      </c>
      <c r="I1192" s="17">
        <v>1190</v>
      </c>
      <c r="J1192" s="9">
        <f t="shared" si="109"/>
        <v>0.7623318385650224</v>
      </c>
      <c r="K1192" s="8">
        <f t="shared" si="110"/>
        <v>45.131496217634677</v>
      </c>
      <c r="L1192" s="9" cm="1">
        <f t="array" ref="L1192">INDEX($J$3:$J$1562,MATCH(MIN(ABS($K$3:$K$1562-C1192)),ABS($K$3:$K$1562-C1192),0))</f>
        <v>0.31710442024343372</v>
      </c>
      <c r="M1192" s="8" cm="1">
        <f t="array" ref="M1192">INDEX($H$3:$H$362,MATCH(MIN(ABS($F$3:$F$362-L1192)),ABS($F$3:$F$362-L1192),0))</f>
        <v>12.304959185082568</v>
      </c>
      <c r="N1192" s="8">
        <f t="shared" si="111"/>
        <v>0.95889845899591764</v>
      </c>
      <c r="O1192" s="8" cm="1">
        <f t="array" ref="O1192">INDEX($G$3:$G$362,MATCH(MIN(ABS($F$3:$F$362-L1192)),ABS($F$3:$F$362-L1192),0))</f>
        <v>4.9571712381469144</v>
      </c>
      <c r="P1192" s="18">
        <f t="shared" si="112"/>
        <v>4.7534238612379616</v>
      </c>
    </row>
    <row r="1193" spans="1:16" x14ac:dyDescent="0.25">
      <c r="A1193" s="2">
        <v>62153</v>
      </c>
      <c r="C1193" s="7">
        <v>18.500030706268547</v>
      </c>
      <c r="D1193" s="6">
        <f t="shared" si="108"/>
        <v>3</v>
      </c>
      <c r="I1193" s="17">
        <v>1191</v>
      </c>
      <c r="J1193" s="9">
        <f t="shared" si="109"/>
        <v>0.76297245355541321</v>
      </c>
      <c r="K1193" s="8">
        <f t="shared" si="110"/>
        <v>45.151841056375908</v>
      </c>
      <c r="L1193" s="9" cm="1">
        <f t="array" ref="L1193">INDEX($J$3:$J$1562,MATCH(MIN(ABS($K$3:$K$1562-C1193)),ABS($K$3:$K$1562-C1193),0))</f>
        <v>0.45932094811018576</v>
      </c>
      <c r="M1193" s="8" cm="1">
        <f t="array" ref="M1193">INDEX($H$3:$H$362,MATCH(MIN(ABS($F$3:$F$362-L1193)),ABS($F$3:$F$362-L1193),0))</f>
        <v>17.820672015089993</v>
      </c>
      <c r="N1193" s="8">
        <f t="shared" si="111"/>
        <v>1.0381219457158122</v>
      </c>
      <c r="O1193" s="8" cm="1">
        <f t="array" ref="O1193">INDEX($G$3:$G$362,MATCH(MIN(ABS($F$3:$F$362-L1193)),ABS($F$3:$F$362-L1193),0))</f>
        <v>10.382649790101464</v>
      </c>
      <c r="P1193" s="18">
        <f t="shared" si="112"/>
        <v>10.778456601786001</v>
      </c>
    </row>
    <row r="1194" spans="1:16" x14ac:dyDescent="0.25">
      <c r="A1194" s="2">
        <v>62184</v>
      </c>
      <c r="C1194" s="7">
        <v>64.389080245426086</v>
      </c>
      <c r="D1194" s="6">
        <f t="shared" si="108"/>
        <v>4</v>
      </c>
      <c r="I1194" s="17">
        <v>1192</v>
      </c>
      <c r="J1194" s="9">
        <f t="shared" si="109"/>
        <v>0.76361306854580402</v>
      </c>
      <c r="K1194" s="8">
        <f t="shared" si="110"/>
        <v>45.223625542931913</v>
      </c>
      <c r="L1194" s="9" cm="1">
        <f t="array" ref="L1194">INDEX($J$3:$J$1562,MATCH(MIN(ABS($K$3:$K$1562-C1194)),ABS($K$3:$K$1562-C1194),0))</f>
        <v>0.87892376681614348</v>
      </c>
      <c r="M1194" s="8" cm="1">
        <f t="array" ref="M1194">INDEX($H$3:$H$362,MATCH(MIN(ABS($F$3:$F$362-L1194)),ABS($F$3:$F$362-L1194),0))</f>
        <v>56.790563175394631</v>
      </c>
      <c r="N1194" s="8">
        <f t="shared" si="111"/>
        <v>1.1337989385061007</v>
      </c>
      <c r="O1194" s="8" cm="1">
        <f t="array" ref="O1194">INDEX($G$3:$G$362,MATCH(MIN(ABS($F$3:$F$362-L1194)),ABS($F$3:$F$362-L1194),0))</f>
        <v>42.638502508865336</v>
      </c>
      <c r="P1194" s="18">
        <f t="shared" si="112"/>
        <v>48.343488884041228</v>
      </c>
    </row>
    <row r="1195" spans="1:16" x14ac:dyDescent="0.25">
      <c r="A1195" s="2">
        <v>62214</v>
      </c>
      <c r="C1195" s="7">
        <v>12.503669137111325</v>
      </c>
      <c r="D1195" s="6">
        <f t="shared" si="108"/>
        <v>5</v>
      </c>
      <c r="I1195" s="17">
        <v>1193</v>
      </c>
      <c r="J1195" s="9">
        <f t="shared" si="109"/>
        <v>0.76425368353619472</v>
      </c>
      <c r="K1195" s="8">
        <f t="shared" si="110"/>
        <v>45.298968241611867</v>
      </c>
      <c r="L1195" s="9" cm="1">
        <f t="array" ref="L1195">INDEX($J$3:$J$1562,MATCH(MIN(ABS($K$3:$K$1562-C1195)),ABS($K$3:$K$1562-C1195),0))</f>
        <v>0.33376040999359385</v>
      </c>
      <c r="M1195" s="8" cm="1">
        <f t="array" ref="M1195">INDEX($H$3:$H$362,MATCH(MIN(ABS($F$3:$F$362-L1195)),ABS($F$3:$F$362-L1195),0))</f>
        <v>13.271400695558638</v>
      </c>
      <c r="N1195" s="8">
        <f t="shared" si="111"/>
        <v>0.9421514295243727</v>
      </c>
      <c r="O1195" s="8" cm="1">
        <f t="array" ref="O1195">INDEX($G$3:$G$362,MATCH(MIN(ABS($F$3:$F$362-L1195)),ABS($F$3:$F$362-L1195),0))</f>
        <v>5.4322088940410351</v>
      </c>
      <c r="P1195" s="18">
        <f t="shared" si="112"/>
        <v>5.1179633749957727</v>
      </c>
    </row>
    <row r="1196" spans="1:16" x14ac:dyDescent="0.25">
      <c r="A1196" s="2">
        <v>62245</v>
      </c>
      <c r="C1196" s="7">
        <v>47.346263920771875</v>
      </c>
      <c r="D1196" s="6">
        <f t="shared" si="108"/>
        <v>6</v>
      </c>
      <c r="I1196" s="17">
        <v>1194</v>
      </c>
      <c r="J1196" s="9">
        <f t="shared" si="109"/>
        <v>0.76489429852658553</v>
      </c>
      <c r="K1196" s="8">
        <f t="shared" si="110"/>
        <v>45.410905818040504</v>
      </c>
      <c r="L1196" s="9" cm="1">
        <f t="array" ref="L1196">INDEX($J$3:$J$1562,MATCH(MIN(ABS($K$3:$K$1562-C1196)),ABS($K$3:$K$1562-C1196),0))</f>
        <v>0.78411274823830879</v>
      </c>
      <c r="M1196" s="8" cm="1">
        <f t="array" ref="M1196">INDEX($H$3:$H$362,MATCH(MIN(ABS($F$3:$F$362-L1196)),ABS($F$3:$F$362-L1196),0))</f>
        <v>41.761352708409554</v>
      </c>
      <c r="N1196" s="8">
        <f t="shared" si="111"/>
        <v>1.1337339633454373</v>
      </c>
      <c r="O1196" s="8" cm="1">
        <f t="array" ref="O1196">INDEX($G$3:$G$362,MATCH(MIN(ABS($F$3:$F$362-L1196)),ABS($F$3:$F$362-L1196),0))</f>
        <v>32.613753409558498</v>
      </c>
      <c r="P1196" s="18">
        <f t="shared" si="112"/>
        <v>36.975319912589526</v>
      </c>
    </row>
    <row r="1197" spans="1:16" x14ac:dyDescent="0.25">
      <c r="A1197" s="2">
        <v>62275</v>
      </c>
      <c r="C1197" s="7">
        <v>5.2030016876670633</v>
      </c>
      <c r="D1197" s="6">
        <f t="shared" si="108"/>
        <v>7</v>
      </c>
      <c r="I1197" s="17">
        <v>1195</v>
      </c>
      <c r="J1197" s="9">
        <f t="shared" si="109"/>
        <v>0.76553491351697633</v>
      </c>
      <c r="K1197" s="8">
        <f t="shared" si="110"/>
        <v>45.541891867287916</v>
      </c>
      <c r="L1197" s="9" cm="1">
        <f t="array" ref="L1197">INDEX($J$3:$J$1562,MATCH(MIN(ABS($K$3:$K$1562-C1197)),ABS($K$3:$K$1562-C1197),0))</f>
        <v>0.15438821268417682</v>
      </c>
      <c r="M1197" s="8" cm="1">
        <f t="array" ref="M1197">INDEX($H$3:$H$362,MATCH(MIN(ABS($F$3:$F$362-L1197)),ABS($F$3:$F$362-L1197),0))</f>
        <v>4.2969534586609628</v>
      </c>
      <c r="N1197" s="8">
        <f t="shared" si="111"/>
        <v>1.2108582831354304</v>
      </c>
      <c r="O1197" s="8" cm="1">
        <f t="array" ref="O1197">INDEX($G$3:$G$362,MATCH(MIN(ABS($F$3:$F$362-L1197)),ABS($F$3:$F$362-L1197),0))</f>
        <v>1.8780522531533057</v>
      </c>
      <c r="P1197" s="18">
        <f t="shared" si="112"/>
        <v>2.2740551268918385</v>
      </c>
    </row>
    <row r="1198" spans="1:16" x14ac:dyDescent="0.25">
      <c r="A1198" s="2">
        <v>62306</v>
      </c>
      <c r="C1198" s="7">
        <v>8.5773266498949938E-2</v>
      </c>
      <c r="D1198" s="6">
        <f t="shared" si="108"/>
        <v>8</v>
      </c>
      <c r="I1198" s="17">
        <v>1196</v>
      </c>
      <c r="J1198" s="9">
        <f t="shared" si="109"/>
        <v>0.76617552850736703</v>
      </c>
      <c r="K1198" s="8">
        <f t="shared" si="110"/>
        <v>45.718648693836805</v>
      </c>
      <c r="L1198" s="9" cm="1">
        <f t="array" ref="L1198">INDEX($J$3:$J$1562,MATCH(MIN(ABS($K$3:$K$1562-C1198)),ABS($K$3:$K$1562-C1198),0))</f>
        <v>6.4061499039077515E-3</v>
      </c>
      <c r="M1198" s="8" cm="1">
        <f t="array" ref="M1198">INDEX($H$3:$H$362,MATCH(MIN(ABS($F$3:$F$362-L1198)),ABS($F$3:$F$362-L1198),0))</f>
        <v>0.12445541989485269</v>
      </c>
      <c r="N1198" s="8">
        <f t="shared" si="111"/>
        <v>0.68918867954016205</v>
      </c>
      <c r="O1198" s="8" cm="1">
        <f t="array" ref="O1198">INDEX($G$3:$G$362,MATCH(MIN(ABS($F$3:$F$362-L1198)),ABS($F$3:$F$362-L1198),0))</f>
        <v>2.8739602258660568E-2</v>
      </c>
      <c r="P1198" s="18">
        <f t="shared" si="112"/>
        <v>1.9807008531155735E-2</v>
      </c>
    </row>
    <row r="1199" spans="1:16" x14ac:dyDescent="0.25">
      <c r="A1199" s="2">
        <v>62337</v>
      </c>
      <c r="C1199" s="7">
        <v>9.497424165405663</v>
      </c>
      <c r="D1199" s="6">
        <f t="shared" si="108"/>
        <v>9</v>
      </c>
      <c r="I1199" s="17">
        <v>1197</v>
      </c>
      <c r="J1199" s="9">
        <f t="shared" si="109"/>
        <v>0.76681614349775784</v>
      </c>
      <c r="K1199" s="8">
        <f t="shared" si="110"/>
        <v>45.74198747192208</v>
      </c>
      <c r="L1199" s="9" cm="1">
        <f t="array" ref="L1199">INDEX($J$3:$J$1562,MATCH(MIN(ABS($K$3:$K$1562-C1199)),ABS($K$3:$K$1562-C1199),0))</f>
        <v>0.26969891095451631</v>
      </c>
      <c r="M1199" s="8" cm="1">
        <f t="array" ref="M1199">INDEX($H$3:$H$362,MATCH(MIN(ABS($F$3:$F$362-L1199)),ABS($F$3:$F$362-L1199),0))</f>
        <v>10.158501096359762</v>
      </c>
      <c r="N1199" s="8">
        <f t="shared" si="111"/>
        <v>0.93492377224913703</v>
      </c>
      <c r="O1199" s="8" cm="1">
        <f t="array" ref="O1199">INDEX($G$3:$G$362,MATCH(MIN(ABS($F$3:$F$362-L1199)),ABS($F$3:$F$362-L1199),0))</f>
        <v>3.5737995028821263</v>
      </c>
      <c r="P1199" s="18">
        <f t="shared" si="112"/>
        <v>3.3412301124966484</v>
      </c>
    </row>
    <row r="1200" spans="1:16" x14ac:dyDescent="0.25">
      <c r="A1200" s="2">
        <v>62367</v>
      </c>
      <c r="C1200" s="7">
        <v>16.798579874619744</v>
      </c>
      <c r="D1200" s="6">
        <f t="shared" si="108"/>
        <v>10</v>
      </c>
      <c r="I1200" s="17">
        <v>1198</v>
      </c>
      <c r="J1200" s="9">
        <f t="shared" si="109"/>
        <v>0.76745675848814865</v>
      </c>
      <c r="K1200" s="8">
        <f t="shared" si="110"/>
        <v>45.81176018937726</v>
      </c>
      <c r="L1200" s="9" cm="1">
        <f t="array" ref="L1200">INDEX($J$3:$J$1562,MATCH(MIN(ABS($K$3:$K$1562-C1200)),ABS($K$3:$K$1562-C1200),0))</f>
        <v>0.4228058936579116</v>
      </c>
      <c r="M1200" s="8" cm="1">
        <f t="array" ref="M1200">INDEX($H$3:$H$362,MATCH(MIN(ABS($F$3:$F$362-L1200)),ABS($F$3:$F$362-L1200),0))</f>
        <v>16.401947653493497</v>
      </c>
      <c r="N1200" s="8">
        <f t="shared" si="111"/>
        <v>1.0241820196909217</v>
      </c>
      <c r="O1200" s="8" cm="1">
        <f t="array" ref="O1200">INDEX($G$3:$G$362,MATCH(MIN(ABS($F$3:$F$362-L1200)),ABS($F$3:$F$362-L1200),0))</f>
        <v>8.3663477740518655</v>
      </c>
      <c r="P1200" s="18">
        <f t="shared" si="112"/>
        <v>8.5686629606650868</v>
      </c>
    </row>
    <row r="1201" spans="1:16" x14ac:dyDescent="0.25">
      <c r="A1201" s="2">
        <v>62398</v>
      </c>
      <c r="C1201" s="7">
        <v>7.9986073463760246</v>
      </c>
      <c r="D1201" s="6">
        <f t="shared" si="108"/>
        <v>11</v>
      </c>
      <c r="I1201" s="17">
        <v>1199</v>
      </c>
      <c r="J1201" s="9">
        <f t="shared" si="109"/>
        <v>0.76809737347853935</v>
      </c>
      <c r="K1201" s="8">
        <f t="shared" si="110"/>
        <v>45.846788931096768</v>
      </c>
      <c r="L1201" s="9" cm="1">
        <f t="array" ref="L1201">INDEX($J$3:$J$1562,MATCH(MIN(ABS($K$3:$K$1562-C1201)),ABS($K$3:$K$1562-C1201),0))</f>
        <v>0.23702754644458679</v>
      </c>
      <c r="M1201" s="8" cm="1">
        <f t="array" ref="M1201">INDEX($H$3:$H$362,MATCH(MIN(ABS($F$3:$F$362-L1201)),ABS($F$3:$F$362-L1201),0))</f>
        <v>7.5794724310359616</v>
      </c>
      <c r="N1201" s="8">
        <f t="shared" si="111"/>
        <v>1.0552986925084409</v>
      </c>
      <c r="O1201" s="8" cm="1">
        <f t="array" ref="O1201">INDEX($G$3:$G$362,MATCH(MIN(ABS($F$3:$F$362-L1201)),ABS($F$3:$F$362-L1201),0))</f>
        <v>3.288214679301217</v>
      </c>
      <c r="P1201" s="18">
        <f t="shared" si="112"/>
        <v>3.4700486517536366</v>
      </c>
    </row>
    <row r="1202" spans="1:16" x14ac:dyDescent="0.25">
      <c r="A1202" s="2">
        <v>62428</v>
      </c>
      <c r="C1202" s="7">
        <v>34.595818328783771</v>
      </c>
      <c r="D1202" s="6">
        <f t="shared" si="108"/>
        <v>12</v>
      </c>
      <c r="I1202" s="17">
        <v>1200</v>
      </c>
      <c r="J1202" s="9">
        <f t="shared" si="109"/>
        <v>0.76873798846893016</v>
      </c>
      <c r="K1202" s="8">
        <f t="shared" si="110"/>
        <v>45.860085590141452</v>
      </c>
      <c r="L1202" s="9" cm="1">
        <f t="array" ref="L1202">INDEX($J$3:$J$1562,MATCH(MIN(ABS($K$3:$K$1562-C1202)),ABS($K$3:$K$1562-C1202),0))</f>
        <v>0.67456758488148627</v>
      </c>
      <c r="M1202" s="8" cm="1">
        <f t="array" ref="M1202">INDEX($H$3:$H$362,MATCH(MIN(ABS($F$3:$F$362-L1202)),ABS($F$3:$F$362-L1202),0))</f>
        <v>29.300102476638962</v>
      </c>
      <c r="N1202" s="8">
        <f t="shared" si="111"/>
        <v>1.1807405232240091</v>
      </c>
      <c r="O1202" s="8" cm="1">
        <f t="array" ref="O1202">INDEX($G$3:$G$362,MATCH(MIN(ABS($F$3:$F$362-L1202)),ABS($F$3:$F$362-L1202),0))</f>
        <v>21.735001347476658</v>
      </c>
      <c r="P1202" s="18">
        <f t="shared" si="112"/>
        <v>25.663396863294132</v>
      </c>
    </row>
    <row r="1203" spans="1:16" x14ac:dyDescent="0.25">
      <c r="A1203" s="2">
        <v>62459</v>
      </c>
      <c r="C1203" s="7">
        <v>1.9384838845272137</v>
      </c>
      <c r="D1203" s="6">
        <f t="shared" si="108"/>
        <v>1</v>
      </c>
      <c r="I1203" s="17">
        <v>1201</v>
      </c>
      <c r="J1203" s="9">
        <f t="shared" si="109"/>
        <v>0.76937860345932096</v>
      </c>
      <c r="K1203" s="8">
        <f t="shared" si="110"/>
        <v>45.987875081703571</v>
      </c>
      <c r="L1203" s="9" cm="1">
        <f t="array" ref="L1203">INDEX($J$3:$J$1562,MATCH(MIN(ABS($K$3:$K$1562-C1203)),ABS($K$3:$K$1562-C1203),0))</f>
        <v>6.5342729019859061E-2</v>
      </c>
      <c r="M1203" s="8" cm="1">
        <f t="array" ref="M1203">INDEX($H$3:$H$362,MATCH(MIN(ABS($F$3:$F$362-L1203)),ABS($F$3:$F$362-L1203),0))</f>
        <v>1.7257336466242217</v>
      </c>
      <c r="N1203" s="8">
        <f t="shared" si="111"/>
        <v>1.1232810395272534</v>
      </c>
      <c r="O1203" s="8" cm="1">
        <f t="array" ref="O1203">INDEX($G$3:$G$362,MATCH(MIN(ABS($F$3:$F$362-L1203)),ABS($F$3:$F$362-L1203),0))</f>
        <v>0.94955865039374499</v>
      </c>
      <c r="P1203" s="18">
        <f t="shared" si="112"/>
        <v>1.0666212279063816</v>
      </c>
    </row>
    <row r="1204" spans="1:16" x14ac:dyDescent="0.25">
      <c r="A1204" s="2">
        <v>62490</v>
      </c>
      <c r="C1204" s="7">
        <v>61.212900528491673</v>
      </c>
      <c r="D1204" s="6">
        <f t="shared" si="108"/>
        <v>2</v>
      </c>
      <c r="I1204" s="17">
        <v>1202</v>
      </c>
      <c r="J1204" s="9">
        <f t="shared" si="109"/>
        <v>0.77001921844971177</v>
      </c>
      <c r="K1204" s="8">
        <f t="shared" si="110"/>
        <v>46.229972058922947</v>
      </c>
      <c r="L1204" s="9" cm="1">
        <f t="array" ref="L1204">INDEX($J$3:$J$1562,MATCH(MIN(ABS($K$3:$K$1562-C1204)),ABS($K$3:$K$1562-C1204),0))</f>
        <v>0.86483023702754647</v>
      </c>
      <c r="M1204" s="8" cm="1">
        <f t="array" ref="M1204">INDEX($H$3:$H$362,MATCH(MIN(ABS($F$3:$F$362-L1204)),ABS($F$3:$F$362-L1204),0))</f>
        <v>53.739788399002038</v>
      </c>
      <c r="N1204" s="8">
        <f t="shared" si="111"/>
        <v>1.1390610635457659</v>
      </c>
      <c r="O1204" s="8" cm="1">
        <f t="array" ref="O1204">INDEX($G$3:$G$362,MATCH(MIN(ABS($F$3:$F$362-L1204)),ABS($F$3:$F$362-L1204),0))</f>
        <v>39.859626983152431</v>
      </c>
      <c r="P1204" s="18">
        <f t="shared" si="112"/>
        <v>45.402549103967118</v>
      </c>
    </row>
    <row r="1205" spans="1:16" x14ac:dyDescent="0.25">
      <c r="A1205" s="2">
        <v>62518</v>
      </c>
      <c r="C1205" s="7">
        <v>35.959729578569807</v>
      </c>
      <c r="D1205" s="6">
        <f t="shared" si="108"/>
        <v>3</v>
      </c>
      <c r="I1205" s="17">
        <v>1203</v>
      </c>
      <c r="J1205" s="9">
        <f t="shared" si="109"/>
        <v>0.77065983344010247</v>
      </c>
      <c r="K1205" s="8">
        <f t="shared" si="110"/>
        <v>46.326881287949668</v>
      </c>
      <c r="L1205" s="9" cm="1">
        <f t="array" ref="L1205">INDEX($J$3:$J$1562,MATCH(MIN(ABS($K$3:$K$1562-C1205)),ABS($K$3:$K$1562-C1205),0))</f>
        <v>0.68609865470852016</v>
      </c>
      <c r="M1205" s="8" cm="1">
        <f t="array" ref="M1205">INDEX($H$3:$H$362,MATCH(MIN(ABS($F$3:$F$362-L1205)),ABS($F$3:$F$362-L1205),0))</f>
        <v>29.82800779432765</v>
      </c>
      <c r="N1205" s="8">
        <f t="shared" si="111"/>
        <v>1.2055692698795732</v>
      </c>
      <c r="O1205" s="8" cm="1">
        <f t="array" ref="O1205">INDEX($G$3:$G$362,MATCH(MIN(ABS($F$3:$F$362-L1205)),ABS($F$3:$F$362-L1205),0))</f>
        <v>22.420388969980056</v>
      </c>
      <c r="P1205" s="18">
        <f t="shared" si="112"/>
        <v>27.029331960954895</v>
      </c>
    </row>
    <row r="1206" spans="1:16" x14ac:dyDescent="0.25">
      <c r="A1206" s="2">
        <v>62549</v>
      </c>
      <c r="C1206" s="7">
        <v>8.3455483657130873</v>
      </c>
      <c r="D1206" s="6">
        <f t="shared" si="108"/>
        <v>4</v>
      </c>
      <c r="I1206" s="17">
        <v>1204</v>
      </c>
      <c r="J1206" s="9">
        <f t="shared" si="109"/>
        <v>0.77130044843049328</v>
      </c>
      <c r="K1206" s="8">
        <f t="shared" si="110"/>
        <v>46.353260093575209</v>
      </c>
      <c r="L1206" s="9" cm="1">
        <f t="array" ref="L1206">INDEX($J$3:$J$1562,MATCH(MIN(ABS($K$3:$K$1562-C1206)),ABS($K$3:$K$1562-C1206),0))</f>
        <v>0.24663677130044842</v>
      </c>
      <c r="M1206" s="8" cm="1">
        <f t="array" ref="M1206">INDEX($H$3:$H$362,MATCH(MIN(ABS($F$3:$F$362-L1206)),ABS($F$3:$F$362-L1206),0))</f>
        <v>7.9341070347907428</v>
      </c>
      <c r="N1206" s="8">
        <f t="shared" si="111"/>
        <v>1.0518572952341316</v>
      </c>
      <c r="O1206" s="8" cm="1">
        <f t="array" ref="O1206">INDEX($G$3:$G$362,MATCH(MIN(ABS($F$3:$F$362-L1206)),ABS($F$3:$F$362-L1206),0))</f>
        <v>3.3340634974936081</v>
      </c>
      <c r="P1206" s="18">
        <f t="shared" si="112"/>
        <v>3.5069590126124757</v>
      </c>
    </row>
    <row r="1207" spans="1:16" x14ac:dyDescent="0.25">
      <c r="A1207" s="2">
        <v>62579</v>
      </c>
      <c r="C1207" s="7">
        <v>14.117235235897018</v>
      </c>
      <c r="D1207" s="6">
        <f t="shared" si="108"/>
        <v>5</v>
      </c>
      <c r="I1207" s="17">
        <v>1205</v>
      </c>
      <c r="J1207" s="9">
        <f t="shared" si="109"/>
        <v>0.77194106342088409</v>
      </c>
      <c r="K1207" s="8">
        <f t="shared" si="110"/>
        <v>46.386240060694995</v>
      </c>
      <c r="L1207" s="9" cm="1">
        <f t="array" ref="L1207">INDEX($J$3:$J$1562,MATCH(MIN(ABS($K$3:$K$1562-C1207)),ABS($K$3:$K$1562-C1207),0))</f>
        <v>0.36194746957078794</v>
      </c>
      <c r="M1207" s="8" cm="1">
        <f t="array" ref="M1207">INDEX($H$3:$H$362,MATCH(MIN(ABS($F$3:$F$362-L1207)),ABS($F$3:$F$362-L1207),0))</f>
        <v>14.176114170478504</v>
      </c>
      <c r="N1207" s="8">
        <f t="shared" si="111"/>
        <v>0.99584660973568484</v>
      </c>
      <c r="O1207" s="8" cm="1">
        <f t="array" ref="O1207">INDEX($G$3:$G$362,MATCH(MIN(ABS($F$3:$F$362-L1207)),ABS($F$3:$F$362-L1207),0))</f>
        <v>6.2734083212416838</v>
      </c>
      <c r="P1207" s="18">
        <f t="shared" si="112"/>
        <v>6.2473524081961651</v>
      </c>
    </row>
    <row r="1208" spans="1:16" x14ac:dyDescent="0.25">
      <c r="A1208" s="2">
        <v>62610</v>
      </c>
      <c r="C1208" s="7">
        <v>45.81176018937726</v>
      </c>
      <c r="D1208" s="6">
        <f t="shared" si="108"/>
        <v>6</v>
      </c>
      <c r="I1208" s="17">
        <v>1206</v>
      </c>
      <c r="J1208" s="9">
        <f t="shared" si="109"/>
        <v>0.77258167841127479</v>
      </c>
      <c r="K1208" s="8">
        <f t="shared" si="110"/>
        <v>46.527881869745059</v>
      </c>
      <c r="L1208" s="9" cm="1">
        <f t="array" ref="L1208">INDEX($J$3:$J$1562,MATCH(MIN(ABS($K$3:$K$1562-C1208)),ABS($K$3:$K$1562-C1208),0))</f>
        <v>0.76745675848814865</v>
      </c>
      <c r="M1208" s="8" cm="1">
        <f t="array" ref="M1208">INDEX($H$3:$H$362,MATCH(MIN(ABS($F$3:$F$362-L1208)),ABS($F$3:$F$362-L1208),0))</f>
        <v>39.485949008393334</v>
      </c>
      <c r="N1208" s="8">
        <f t="shared" si="111"/>
        <v>1.1602041065199997</v>
      </c>
      <c r="O1208" s="8" cm="1">
        <f t="array" ref="O1208">INDEX($G$3:$G$362,MATCH(MIN(ABS($F$3:$F$362-L1208)),ABS($F$3:$F$362-L1208),0))</f>
        <v>31.752845194126909</v>
      </c>
      <c r="P1208" s="18">
        <f t="shared" si="112"/>
        <v>36.839781387919878</v>
      </c>
    </row>
    <row r="1209" spans="1:16" x14ac:dyDescent="0.25">
      <c r="A1209" s="2">
        <v>62640</v>
      </c>
      <c r="C1209" s="7">
        <v>108.05995057209239</v>
      </c>
      <c r="D1209" s="6">
        <f t="shared" si="108"/>
        <v>7</v>
      </c>
      <c r="I1209" s="17">
        <v>1207</v>
      </c>
      <c r="J1209" s="9">
        <f t="shared" si="109"/>
        <v>0.77322229340166559</v>
      </c>
      <c r="K1209" s="8">
        <f t="shared" si="110"/>
        <v>46.623196156090756</v>
      </c>
      <c r="L1209" s="9" cm="1">
        <f t="array" ref="L1209">INDEX($J$3:$J$1562,MATCH(MIN(ABS($K$3:$K$1562-C1209)),ABS($K$3:$K$1562-C1209),0))</f>
        <v>0.97501601537475979</v>
      </c>
      <c r="M1209" s="8" cm="1">
        <f t="array" ref="M1209">INDEX($H$3:$H$362,MATCH(MIN(ABS($F$3:$F$362-L1209)),ABS($F$3:$F$362-L1209),0))</f>
        <v>92.303726594389417</v>
      </c>
      <c r="N1209" s="8">
        <f t="shared" si="111"/>
        <v>1.1706997600101305</v>
      </c>
      <c r="O1209" s="8" cm="1">
        <f t="array" ref="O1209">INDEX($G$3:$G$362,MATCH(MIN(ABS($F$3:$F$362-L1209)),ABS($F$3:$F$362-L1209),0))</f>
        <v>94.115672892000376</v>
      </c>
      <c r="P1209" s="18">
        <f t="shared" si="112"/>
        <v>110.18119566785678</v>
      </c>
    </row>
    <row r="1210" spans="1:16" x14ac:dyDescent="0.25">
      <c r="A1210" s="2">
        <v>62671</v>
      </c>
      <c r="C1210" s="7">
        <v>30.660116709547026</v>
      </c>
      <c r="D1210" s="6">
        <f t="shared" si="108"/>
        <v>8</v>
      </c>
      <c r="I1210" s="17">
        <v>1208</v>
      </c>
      <c r="J1210" s="9">
        <f t="shared" si="109"/>
        <v>0.7738629083920564</v>
      </c>
      <c r="K1210" s="8">
        <f t="shared" si="110"/>
        <v>46.626082693743847</v>
      </c>
      <c r="L1210" s="9" cm="1">
        <f t="array" ref="L1210">INDEX($J$3:$J$1562,MATCH(MIN(ABS($K$3:$K$1562-C1210)),ABS($K$3:$K$1562-C1210),0))</f>
        <v>0.63549007046764894</v>
      </c>
      <c r="M1210" s="8" cm="1">
        <f t="array" ref="M1210">INDEX($H$3:$H$362,MATCH(MIN(ABS($F$3:$F$362-L1210)),ABS($F$3:$F$362-L1210),0))</f>
        <v>26.590449836721191</v>
      </c>
      <c r="N1210" s="8">
        <f t="shared" si="111"/>
        <v>1.1530499445408275</v>
      </c>
      <c r="O1210" s="8" cm="1">
        <f t="array" ref="O1210">INDEX($G$3:$G$362,MATCH(MIN(ABS($F$3:$F$362-L1210)),ABS($F$3:$F$362-L1210),0))</f>
        <v>18.649691421074362</v>
      </c>
      <c r="P1210" s="18">
        <f t="shared" si="112"/>
        <v>21.50402565877334</v>
      </c>
    </row>
    <row r="1211" spans="1:16" x14ac:dyDescent="0.25">
      <c r="A1211" s="2">
        <v>62702</v>
      </c>
      <c r="C1211" s="7">
        <v>2.7134809092655727</v>
      </c>
      <c r="D1211" s="6">
        <f t="shared" si="108"/>
        <v>9</v>
      </c>
      <c r="I1211" s="17">
        <v>1209</v>
      </c>
      <c r="J1211" s="9">
        <f t="shared" si="109"/>
        <v>0.7745035233824471</v>
      </c>
      <c r="K1211" s="8">
        <f t="shared" si="110"/>
        <v>46.641725990823907</v>
      </c>
      <c r="L1211" s="9" cm="1">
        <f t="array" ref="L1211">INDEX($J$3:$J$1562,MATCH(MIN(ABS($K$3:$K$1562-C1211)),ABS($K$3:$K$1562-C1211),0))</f>
        <v>9.1607943625880844E-2</v>
      </c>
      <c r="M1211" s="8" cm="1">
        <f t="array" ref="M1211">INDEX($H$3:$H$362,MATCH(MIN(ABS($F$3:$F$362-L1211)),ABS($F$3:$F$362-L1211),0))</f>
        <v>2.5996936710096885</v>
      </c>
      <c r="N1211" s="8">
        <f t="shared" si="111"/>
        <v>1.0437694792754912</v>
      </c>
      <c r="O1211" s="8" cm="1">
        <f t="array" ref="O1211">INDEX($G$3:$G$362,MATCH(MIN(ABS($F$3:$F$362-L1211)),ABS($F$3:$F$362-L1211),0))</f>
        <v>1.1854117298028395</v>
      </c>
      <c r="P1211" s="18">
        <f t="shared" si="112"/>
        <v>1.2372965839433692</v>
      </c>
    </row>
    <row r="1212" spans="1:16" x14ac:dyDescent="0.25">
      <c r="A1212" s="2">
        <v>62732</v>
      </c>
      <c r="C1212" s="7">
        <v>6.8153378230907276</v>
      </c>
      <c r="D1212" s="6">
        <f t="shared" si="108"/>
        <v>10</v>
      </c>
      <c r="I1212" s="17">
        <v>1210</v>
      </c>
      <c r="J1212" s="9">
        <f t="shared" si="109"/>
        <v>0.77514413837283791</v>
      </c>
      <c r="K1212" s="8">
        <f t="shared" si="110"/>
        <v>46.660615208220314</v>
      </c>
      <c r="L1212" s="9" cm="1">
        <f t="array" ref="L1212">INDEX($J$3:$J$1562,MATCH(MIN(ABS($K$3:$K$1562-C1212)),ABS($K$3:$K$1562-C1212),0))</f>
        <v>0.20115310698270339</v>
      </c>
      <c r="M1212" s="8" cm="1">
        <f t="array" ref="M1212">INDEX($H$3:$H$362,MATCH(MIN(ABS($F$3:$F$362-L1212)),ABS($F$3:$F$362-L1212),0))</f>
        <v>6.2467447108143004</v>
      </c>
      <c r="N1212" s="8">
        <f t="shared" si="111"/>
        <v>1.091022306593078</v>
      </c>
      <c r="O1212" s="8" cm="1">
        <f t="array" ref="O1212">INDEX($G$3:$G$362,MATCH(MIN(ABS($F$3:$F$362-L1212)),ABS($F$3:$F$362-L1212),0))</f>
        <v>2.460103510651007</v>
      </c>
      <c r="P1212" s="18">
        <f t="shared" si="112"/>
        <v>2.6840278066481904</v>
      </c>
    </row>
    <row r="1213" spans="1:16" x14ac:dyDescent="0.25">
      <c r="A1213" s="2">
        <v>62763</v>
      </c>
      <c r="C1213" s="7">
        <v>3.8439865692753372</v>
      </c>
      <c r="D1213" s="6">
        <f t="shared" si="108"/>
        <v>11</v>
      </c>
      <c r="I1213" s="17">
        <v>1211</v>
      </c>
      <c r="J1213" s="9">
        <f t="shared" si="109"/>
        <v>0.77578475336322872</v>
      </c>
      <c r="K1213" s="8">
        <f t="shared" si="110"/>
        <v>46.667146121119252</v>
      </c>
      <c r="L1213" s="9" cm="1">
        <f t="array" ref="L1213">INDEX($J$3:$J$1562,MATCH(MIN(ABS($K$3:$K$1562-C1213)),ABS($K$3:$K$1562-C1213),0))</f>
        <v>0.11915438821268418</v>
      </c>
      <c r="M1213" s="8" cm="1">
        <f t="array" ref="M1213">INDEX($H$3:$H$362,MATCH(MIN(ABS($F$3:$F$362-L1213)),ABS($F$3:$F$362-L1213),0))</f>
        <v>3.1927111804391708</v>
      </c>
      <c r="N1213" s="8">
        <f t="shared" si="111"/>
        <v>1.2039881943679542</v>
      </c>
      <c r="O1213" s="8" cm="1">
        <f t="array" ref="O1213">INDEX($G$3:$G$362,MATCH(MIN(ABS($F$3:$F$362-L1213)),ABS($F$3:$F$362-L1213),0))</f>
        <v>1.4029602426800245</v>
      </c>
      <c r="P1213" s="18">
        <f t="shared" si="112"/>
        <v>1.6891475693543496</v>
      </c>
    </row>
    <row r="1214" spans="1:16" x14ac:dyDescent="0.25">
      <c r="A1214" s="2">
        <v>62793</v>
      </c>
      <c r="C1214" s="7">
        <v>44.115546190365905</v>
      </c>
      <c r="D1214" s="6">
        <f t="shared" si="108"/>
        <v>12</v>
      </c>
      <c r="I1214" s="17">
        <v>1212</v>
      </c>
      <c r="J1214" s="9">
        <f t="shared" si="109"/>
        <v>0.77642536835361953</v>
      </c>
      <c r="K1214" s="8">
        <f t="shared" si="110"/>
        <v>46.691388105856689</v>
      </c>
      <c r="L1214" s="9" cm="1">
        <f t="array" ref="L1214">INDEX($J$3:$J$1562,MATCH(MIN(ABS($K$3:$K$1562-C1214)),ABS($K$3:$K$1562-C1214),0))</f>
        <v>0.75080076873798851</v>
      </c>
      <c r="M1214" s="8" cm="1">
        <f t="array" ref="M1214">INDEX($H$3:$H$362,MATCH(MIN(ABS($F$3:$F$362-L1214)),ABS($F$3:$F$362-L1214),0))</f>
        <v>37.762705725362068</v>
      </c>
      <c r="N1214" s="8">
        <f t="shared" si="111"/>
        <v>1.1682305423558981</v>
      </c>
      <c r="O1214" s="8" cm="1">
        <f t="array" ref="O1214">INDEX($G$3:$G$362,MATCH(MIN(ABS($F$3:$F$362-L1214)),ABS($F$3:$F$362-L1214),0))</f>
        <v>30.454703070604527</v>
      </c>
      <c r="P1214" s="18">
        <f t="shared" si="112"/>
        <v>35.57811428546016</v>
      </c>
    </row>
    <row r="1215" spans="1:16" x14ac:dyDescent="0.25">
      <c r="A1215" s="2">
        <v>62824</v>
      </c>
      <c r="C1215" s="7">
        <v>1.075115760109568</v>
      </c>
      <c r="D1215" s="6">
        <f t="shared" si="108"/>
        <v>1</v>
      </c>
      <c r="I1215" s="17">
        <v>1213</v>
      </c>
      <c r="J1215" s="9">
        <f t="shared" si="109"/>
        <v>0.77706598334401022</v>
      </c>
      <c r="K1215" s="8">
        <f t="shared" si="110"/>
        <v>46.709943077977648</v>
      </c>
      <c r="L1215" s="9" cm="1">
        <f t="array" ref="L1215">INDEX($J$3:$J$1562,MATCH(MIN(ABS($K$3:$K$1562-C1215)),ABS($K$3:$K$1562-C1215),0))</f>
        <v>3.7796284433055737E-2</v>
      </c>
      <c r="M1215" s="8" cm="1">
        <f t="array" ref="M1215">INDEX($H$3:$H$362,MATCH(MIN(ABS($F$3:$F$362-L1215)),ABS($F$3:$F$362-L1215),0))</f>
        <v>1.0485112005392503</v>
      </c>
      <c r="N1215" s="8">
        <f t="shared" si="111"/>
        <v>1.0253736531919115</v>
      </c>
      <c r="O1215" s="8" cm="1">
        <f t="array" ref="O1215">INDEX($G$3:$G$362,MATCH(MIN(ABS($F$3:$F$362-L1215)),ABS($F$3:$F$362-L1215),0))</f>
        <v>0.59158944043048955</v>
      </c>
      <c r="P1215" s="18">
        <f t="shared" si="112"/>
        <v>0.60660022572396977</v>
      </c>
    </row>
    <row r="1216" spans="1:16" x14ac:dyDescent="0.25">
      <c r="A1216" s="2">
        <v>62855</v>
      </c>
      <c r="C1216" s="7">
        <v>10.984609857263662</v>
      </c>
      <c r="D1216" s="6">
        <f t="shared" si="108"/>
        <v>2</v>
      </c>
      <c r="I1216" s="17">
        <v>1214</v>
      </c>
      <c r="J1216" s="9">
        <f t="shared" si="109"/>
        <v>0.77770659833440103</v>
      </c>
      <c r="K1216" s="8">
        <f t="shared" si="110"/>
        <v>46.75513164119603</v>
      </c>
      <c r="L1216" s="9" cm="1">
        <f t="array" ref="L1216">INDEX($J$3:$J$1562,MATCH(MIN(ABS($K$3:$K$1562-C1216)),ABS($K$3:$K$1562-C1216),0))</f>
        <v>0.29788597053171045</v>
      </c>
      <c r="M1216" s="8" cm="1">
        <f t="array" ref="M1216">INDEX($H$3:$H$362,MATCH(MIN(ABS($F$3:$F$362-L1216)),ABS($F$3:$F$362-L1216),0))</f>
        <v>11.714506559488665</v>
      </c>
      <c r="N1216" s="8">
        <f t="shared" si="111"/>
        <v>0.93769291958492329</v>
      </c>
      <c r="O1216" s="8" cm="1">
        <f t="array" ref="O1216">INDEX($G$3:$G$362,MATCH(MIN(ABS($F$3:$F$362-L1216)),ABS($F$3:$F$362-L1216),0))</f>
        <v>4.5672338807611847</v>
      </c>
      <c r="P1216" s="18">
        <f t="shared" si="112"/>
        <v>4.2826628720781343</v>
      </c>
    </row>
    <row r="1217" spans="1:16" x14ac:dyDescent="0.25">
      <c r="A1217" s="2">
        <v>62884</v>
      </c>
      <c r="C1217" s="7">
        <v>19.450399031030781</v>
      </c>
      <c r="D1217" s="6">
        <f t="shared" si="108"/>
        <v>3</v>
      </c>
      <c r="I1217" s="17">
        <v>1215</v>
      </c>
      <c r="J1217" s="9">
        <f t="shared" si="109"/>
        <v>0.77834721332479184</v>
      </c>
      <c r="K1217" s="8">
        <f t="shared" si="110"/>
        <v>46.806668729676993</v>
      </c>
      <c r="L1217" s="9" cm="1">
        <f t="array" ref="L1217">INDEX($J$3:$J$1562,MATCH(MIN(ABS($K$3:$K$1562-C1217)),ABS($K$3:$K$1562-C1217),0))</f>
        <v>0.47918001281229983</v>
      </c>
      <c r="M1217" s="8" cm="1">
        <f t="array" ref="M1217">INDEX($H$3:$H$362,MATCH(MIN(ABS($F$3:$F$362-L1217)),ABS($F$3:$F$362-L1217),0))</f>
        <v>18.264426954659662</v>
      </c>
      <c r="N1217" s="8">
        <f t="shared" si="111"/>
        <v>1.0649334402505604</v>
      </c>
      <c r="O1217" s="8" cm="1">
        <f t="array" ref="O1217">INDEX($G$3:$G$362,MATCH(MIN(ABS($F$3:$F$362-L1217)),ABS($F$3:$F$362-L1217),0))</f>
        <v>10.969914369354562</v>
      </c>
      <c r="P1217" s="18">
        <f t="shared" si="112"/>
        <v>11.68222864861081</v>
      </c>
    </row>
    <row r="1218" spans="1:16" x14ac:dyDescent="0.25">
      <c r="A1218" s="2">
        <v>62915</v>
      </c>
      <c r="C1218" s="7">
        <v>14.274697443719047</v>
      </c>
      <c r="D1218" s="6">
        <f t="shared" si="108"/>
        <v>4</v>
      </c>
      <c r="I1218" s="17">
        <v>1216</v>
      </c>
      <c r="J1218" s="9">
        <f t="shared" si="109"/>
        <v>0.77898782831518254</v>
      </c>
      <c r="K1218" s="8">
        <f t="shared" si="110"/>
        <v>46.868700967757555</v>
      </c>
      <c r="L1218" s="9" cm="1">
        <f t="array" ref="L1218">INDEX($J$3:$J$1562,MATCH(MIN(ABS($K$3:$K$1562-C1218)),ABS($K$3:$K$1562-C1218),0))</f>
        <v>0.36643177450352338</v>
      </c>
      <c r="M1218" s="8" cm="1">
        <f t="array" ref="M1218">INDEX($H$3:$H$362,MATCH(MIN(ABS($F$3:$F$362-L1218)),ABS($F$3:$F$362-L1218),0))</f>
        <v>14.198051480241189</v>
      </c>
      <c r="N1218" s="8">
        <f t="shared" si="111"/>
        <v>1.0053983438209477</v>
      </c>
      <c r="O1218" s="8" cm="1">
        <f t="array" ref="O1218">INDEX($G$3:$G$362,MATCH(MIN(ABS($F$3:$F$362-L1218)),ABS($F$3:$F$362-L1218),0))</f>
        <v>6.3024032742906462</v>
      </c>
      <c r="P1218" s="18">
        <f t="shared" si="112"/>
        <v>6.3364258140635341</v>
      </c>
    </row>
    <row r="1219" spans="1:16" x14ac:dyDescent="0.25">
      <c r="A1219" s="2">
        <v>62945</v>
      </c>
      <c r="C1219" s="7">
        <v>6.2731222233855064</v>
      </c>
      <c r="D1219" s="6">
        <f t="shared" ref="D1219:D1282" si="113">MONTH(A1219)</f>
        <v>5</v>
      </c>
      <c r="I1219" s="17">
        <v>1217</v>
      </c>
      <c r="J1219" s="9">
        <f t="shared" si="109"/>
        <v>0.77962844330557335</v>
      </c>
      <c r="K1219" s="8">
        <f t="shared" si="110"/>
        <v>46.923374833400565</v>
      </c>
      <c r="L1219" s="9" cm="1">
        <f t="array" ref="L1219">INDEX($J$3:$J$1562,MATCH(MIN(ABS($K$3:$K$1562-C1219)),ABS($K$3:$K$1562-C1219),0))</f>
        <v>0.18449711723254325</v>
      </c>
      <c r="M1219" s="8" cm="1">
        <f t="array" ref="M1219">INDEX($H$3:$H$362,MATCH(MIN(ABS($F$3:$F$362-L1219)),ABS($F$3:$F$362-L1219),0))</f>
        <v>5.704803404303604</v>
      </c>
      <c r="N1219" s="8">
        <f t="shared" si="111"/>
        <v>1.0996211050240876</v>
      </c>
      <c r="O1219" s="8" cm="1">
        <f t="array" ref="O1219">INDEX($G$3:$G$362,MATCH(MIN(ABS($F$3:$F$362-L1219)),ABS($F$3:$F$362-L1219),0))</f>
        <v>2.2205079880844467</v>
      </c>
      <c r="P1219" s="18">
        <f t="shared" si="112"/>
        <v>2.4417174475722327</v>
      </c>
    </row>
    <row r="1220" spans="1:16" x14ac:dyDescent="0.25">
      <c r="A1220" s="2">
        <v>62976</v>
      </c>
      <c r="C1220" s="7">
        <v>22.703036134512462</v>
      </c>
      <c r="D1220" s="6">
        <f t="shared" si="113"/>
        <v>6</v>
      </c>
      <c r="I1220" s="17">
        <v>1218</v>
      </c>
      <c r="J1220" s="9">
        <f t="shared" ref="J1220:J1283" si="114">I1220/($I$1+1)</f>
        <v>0.78026905829596416</v>
      </c>
      <c r="K1220" s="8">
        <f t="shared" ref="K1220:K1283" si="115">_xlfn.PERCENTILE.EXC($C$3:$C$1562,J1220)</f>
        <v>46.927144732896046</v>
      </c>
      <c r="L1220" s="9" cm="1">
        <f t="array" ref="L1220">INDEX($J$3:$J$1562,MATCH(MIN(ABS($K$3:$K$1562-C1220)),ABS($K$3:$K$1562-C1220),0))</f>
        <v>0.5246636771300448</v>
      </c>
      <c r="M1220" s="8" cm="1">
        <f t="array" ref="M1220">INDEX($H$3:$H$362,MATCH(MIN(ABS($F$3:$F$362-L1220)),ABS($F$3:$F$362-L1220),0))</f>
        <v>19.954990985421944</v>
      </c>
      <c r="N1220" s="8">
        <f t="shared" ref="N1220:N1283" si="116">C1220/M1220</f>
        <v>1.1377121719121845</v>
      </c>
      <c r="O1220" s="8" cm="1">
        <f t="array" ref="O1220">INDEX($G$3:$G$362,MATCH(MIN(ABS($F$3:$F$362-L1220)),ABS($F$3:$F$362-L1220),0))</f>
        <v>13.190824378349649</v>
      </c>
      <c r="P1220" s="18">
        <f t="shared" ref="P1220:P1283" si="117">N1220*O1220</f>
        <v>15.007361452804371</v>
      </c>
    </row>
    <row r="1221" spans="1:16" x14ac:dyDescent="0.25">
      <c r="A1221" s="2">
        <v>63006</v>
      </c>
      <c r="C1221" s="7">
        <v>42.688382097395355</v>
      </c>
      <c r="D1221" s="6">
        <f t="shared" si="113"/>
        <v>7</v>
      </c>
      <c r="I1221" s="17">
        <v>1219</v>
      </c>
      <c r="J1221" s="9">
        <f t="shared" si="114"/>
        <v>0.78090967328635486</v>
      </c>
      <c r="K1221" s="8">
        <f t="shared" si="115"/>
        <v>47.020866988384071</v>
      </c>
      <c r="L1221" s="9" cm="1">
        <f t="array" ref="L1221">INDEX($J$3:$J$1562,MATCH(MIN(ABS($K$3:$K$1562-C1221)),ABS($K$3:$K$1562-C1221),0))</f>
        <v>0.74375400384368995</v>
      </c>
      <c r="M1221" s="8" cm="1">
        <f t="array" ref="M1221">INDEX($H$3:$H$362,MATCH(MIN(ABS($F$3:$F$362-L1221)),ABS($F$3:$F$362-L1221),0))</f>
        <v>35.694096930171234</v>
      </c>
      <c r="N1221" s="8">
        <f t="shared" si="116"/>
        <v>1.1959507528907964</v>
      </c>
      <c r="O1221" s="8" cm="1">
        <f t="array" ref="O1221">INDEX($G$3:$G$362,MATCH(MIN(ABS($F$3:$F$362-L1221)),ABS($F$3:$F$362-L1221),0))</f>
        <v>29.950610239434624</v>
      </c>
      <c r="P1221" s="18">
        <f t="shared" si="117"/>
        <v>35.819454865390639</v>
      </c>
    </row>
    <row r="1222" spans="1:16" x14ac:dyDescent="0.25">
      <c r="A1222" s="2">
        <v>63037</v>
      </c>
      <c r="C1222" s="7">
        <v>7.4148221788109998</v>
      </c>
      <c r="D1222" s="6">
        <f t="shared" si="113"/>
        <v>8</v>
      </c>
      <c r="I1222" s="17">
        <v>1220</v>
      </c>
      <c r="J1222" s="9">
        <f t="shared" si="114"/>
        <v>0.78155028827674566</v>
      </c>
      <c r="K1222" s="8">
        <f t="shared" si="115"/>
        <v>47.041824853340842</v>
      </c>
      <c r="L1222" s="9" cm="1">
        <f t="array" ref="L1222">INDEX($J$3:$J$1562,MATCH(MIN(ABS($K$3:$K$1562-C1222)),ABS($K$3:$K$1562-C1222),0))</f>
        <v>0.22037155669442665</v>
      </c>
      <c r="M1222" s="8" cm="1">
        <f t="array" ref="M1222">INDEX($H$3:$H$362,MATCH(MIN(ABS($F$3:$F$362-L1222)),ABS($F$3:$F$362-L1222),0))</f>
        <v>7.1220837691045142</v>
      </c>
      <c r="N1222" s="8">
        <f t="shared" si="116"/>
        <v>1.0411029158315126</v>
      </c>
      <c r="O1222" s="8" cm="1">
        <f t="array" ref="O1222">INDEX($G$3:$G$362,MATCH(MIN(ABS($F$3:$F$362-L1222)),ABS($F$3:$F$362-L1222),0))</f>
        <v>2.9321591351710494</v>
      </c>
      <c r="P1222" s="18">
        <f t="shared" si="117"/>
        <v>3.052679425308586</v>
      </c>
    </row>
    <row r="1223" spans="1:16" x14ac:dyDescent="0.25">
      <c r="A1223" s="2">
        <v>63068</v>
      </c>
      <c r="C1223" s="7">
        <v>30.10803875052779</v>
      </c>
      <c r="D1223" s="6">
        <f t="shared" si="113"/>
        <v>9</v>
      </c>
      <c r="I1223" s="17">
        <v>1221</v>
      </c>
      <c r="J1223" s="9">
        <f t="shared" si="114"/>
        <v>0.78219090326713647</v>
      </c>
      <c r="K1223" s="8">
        <f t="shared" si="115"/>
        <v>47.054503292700367</v>
      </c>
      <c r="L1223" s="9" cm="1">
        <f t="array" ref="L1223">INDEX($J$3:$J$1562,MATCH(MIN(ABS($K$3:$K$1562-C1223)),ABS($K$3:$K$1562-C1223),0))</f>
        <v>0.62972453555413199</v>
      </c>
      <c r="M1223" s="8" cm="1">
        <f t="array" ref="M1223">INDEX($H$3:$H$362,MATCH(MIN(ABS($F$3:$F$362-L1223)),ABS($F$3:$F$362-L1223),0))</f>
        <v>26.33447236032778</v>
      </c>
      <c r="N1223" s="8">
        <f t="shared" si="116"/>
        <v>1.1432937914444337</v>
      </c>
      <c r="O1223" s="8" cm="1">
        <f t="array" ref="O1223">INDEX($G$3:$G$362,MATCH(MIN(ABS($F$3:$F$362-L1223)),ABS($F$3:$F$362-L1223),0))</f>
        <v>18.412726436344123</v>
      </c>
      <c r="P1223" s="18">
        <f t="shared" si="117"/>
        <v>21.051155818237028</v>
      </c>
    </row>
    <row r="1224" spans="1:16" x14ac:dyDescent="0.25">
      <c r="A1224" s="2">
        <v>63098</v>
      </c>
      <c r="C1224" s="7">
        <v>11.919692487537906</v>
      </c>
      <c r="D1224" s="6">
        <f t="shared" si="113"/>
        <v>10</v>
      </c>
      <c r="I1224" s="17">
        <v>1222</v>
      </c>
      <c r="J1224" s="9">
        <f t="shared" si="114"/>
        <v>0.78283151825752728</v>
      </c>
      <c r="K1224" s="8">
        <f t="shared" si="115"/>
        <v>47.180158223206085</v>
      </c>
      <c r="L1224" s="9" cm="1">
        <f t="array" ref="L1224">INDEX($J$3:$J$1562,MATCH(MIN(ABS($K$3:$K$1562-C1224)),ABS($K$3:$K$1562-C1224),0))</f>
        <v>0.31902626521460603</v>
      </c>
      <c r="M1224" s="8" cm="1">
        <f t="array" ref="M1224">INDEX($H$3:$H$362,MATCH(MIN(ABS($F$3:$F$362-L1224)),ABS($F$3:$F$362-L1224),0))</f>
        <v>12.331246835083196</v>
      </c>
      <c r="N1224" s="8">
        <f t="shared" si="116"/>
        <v>0.96662508235790157</v>
      </c>
      <c r="O1224" s="8" cm="1">
        <f t="array" ref="O1224">INDEX($G$3:$G$362,MATCH(MIN(ABS($F$3:$F$362-L1224)),ABS($F$3:$F$362-L1224),0))</f>
        <v>4.9863855689493661</v>
      </c>
      <c r="P1224" s="18">
        <f t="shared" si="117"/>
        <v>4.8199653612539333</v>
      </c>
    </row>
    <row r="1225" spans="1:16" x14ac:dyDescent="0.25">
      <c r="A1225" s="2">
        <v>63129</v>
      </c>
      <c r="C1225" s="7">
        <v>30.778413626881608</v>
      </c>
      <c r="D1225" s="6">
        <f t="shared" si="113"/>
        <v>11</v>
      </c>
      <c r="I1225" s="17">
        <v>1223</v>
      </c>
      <c r="J1225" s="9">
        <f t="shared" si="114"/>
        <v>0.78347213324791798</v>
      </c>
      <c r="K1225" s="8">
        <f t="shared" si="115"/>
        <v>47.195505702127164</v>
      </c>
      <c r="L1225" s="9" cm="1">
        <f t="array" ref="L1225">INDEX($J$3:$J$1562,MATCH(MIN(ABS($K$3:$K$1562-C1225)),ABS($K$3:$K$1562-C1225),0))</f>
        <v>0.63869314541960287</v>
      </c>
      <c r="M1225" s="8" cm="1">
        <f t="array" ref="M1225">INDEX($H$3:$H$362,MATCH(MIN(ABS($F$3:$F$362-L1225)),ABS($F$3:$F$362-L1225),0))</f>
        <v>26.75067561983327</v>
      </c>
      <c r="N1225" s="8">
        <f t="shared" si="116"/>
        <v>1.1505658423094975</v>
      </c>
      <c r="O1225" s="8" cm="1">
        <f t="array" ref="O1225">INDEX($G$3:$G$362,MATCH(MIN(ABS($F$3:$F$362-L1225)),ABS($F$3:$F$362-L1225),0))</f>
        <v>19.376426171466477</v>
      </c>
      <c r="P1225" s="18">
        <f t="shared" si="117"/>
        <v>22.29385409892112</v>
      </c>
    </row>
    <row r="1226" spans="1:16" x14ac:dyDescent="0.25">
      <c r="A1226" s="2">
        <v>63159</v>
      </c>
      <c r="C1226" s="7">
        <v>6.7603648351917558</v>
      </c>
      <c r="D1226" s="6">
        <f t="shared" si="113"/>
        <v>12</v>
      </c>
      <c r="I1226" s="17">
        <v>1224</v>
      </c>
      <c r="J1226" s="9">
        <f t="shared" si="114"/>
        <v>0.78411274823830879</v>
      </c>
      <c r="K1226" s="8">
        <f t="shared" si="115"/>
        <v>47.346263920771875</v>
      </c>
      <c r="L1226" s="9" cm="1">
        <f t="array" ref="L1226">INDEX($J$3:$J$1562,MATCH(MIN(ABS($K$3:$K$1562-C1226)),ABS($K$3:$K$1562-C1226),0))</f>
        <v>0.19859064702114029</v>
      </c>
      <c r="M1226" s="8" cm="1">
        <f t="array" ref="M1226">INDEX($H$3:$H$362,MATCH(MIN(ABS($F$3:$F$362-L1226)),ABS($F$3:$F$362-L1226),0))</f>
        <v>6.2008709280577099</v>
      </c>
      <c r="N1226" s="8">
        <f t="shared" si="116"/>
        <v>1.090228278192737</v>
      </c>
      <c r="O1226" s="8" cm="1">
        <f t="array" ref="O1226">INDEX($G$3:$G$362,MATCH(MIN(ABS($F$3:$F$362-L1226)),ABS($F$3:$F$362-L1226),0))</f>
        <v>2.4184479793133082</v>
      </c>
      <c r="P1226" s="18">
        <f t="shared" si="117"/>
        <v>2.6366603763854521</v>
      </c>
    </row>
    <row r="1227" spans="1:16" x14ac:dyDescent="0.25">
      <c r="A1227" s="2">
        <v>63190</v>
      </c>
      <c r="C1227" s="7">
        <v>7.1813503046016685</v>
      </c>
      <c r="D1227" s="6">
        <f t="shared" si="113"/>
        <v>1</v>
      </c>
      <c r="I1227" s="17">
        <v>1225</v>
      </c>
      <c r="J1227" s="9">
        <f t="shared" si="114"/>
        <v>0.7847533632286996</v>
      </c>
      <c r="K1227" s="8">
        <f t="shared" si="115"/>
        <v>47.393309753143654</v>
      </c>
      <c r="L1227" s="9" cm="1">
        <f t="array" ref="L1227">INDEX($J$3:$J$1562,MATCH(MIN(ABS($K$3:$K$1562-C1227)),ABS($K$3:$K$1562-C1227),0))</f>
        <v>0.21268417680973734</v>
      </c>
      <c r="M1227" s="8" cm="1">
        <f t="array" ref="M1227">INDEX($H$3:$H$362,MATCH(MIN(ABS($F$3:$F$362-L1227)),ABS($F$3:$F$362-L1227),0))</f>
        <v>6.4848222398245312</v>
      </c>
      <c r="N1227" s="8">
        <f t="shared" si="116"/>
        <v>1.1074089680515258</v>
      </c>
      <c r="O1227" s="8" cm="1">
        <f t="array" ref="O1227">INDEX($G$3:$G$362,MATCH(MIN(ABS($F$3:$F$362-L1227)),ABS($F$3:$F$362-L1227),0))</f>
        <v>2.7675071415564019</v>
      </c>
      <c r="P1227" s="18">
        <f t="shared" si="117"/>
        <v>3.0647622277062028</v>
      </c>
    </row>
    <row r="1228" spans="1:16" x14ac:dyDescent="0.25">
      <c r="A1228" s="2">
        <v>63221</v>
      </c>
      <c r="C1228" s="7">
        <v>4.7962619311388321</v>
      </c>
      <c r="D1228" s="6">
        <f t="shared" si="113"/>
        <v>2</v>
      </c>
      <c r="I1228" s="17">
        <v>1226</v>
      </c>
      <c r="J1228" s="9">
        <f t="shared" si="114"/>
        <v>0.78539397821909029</v>
      </c>
      <c r="K1228" s="8">
        <f t="shared" si="115"/>
        <v>47.409387549240158</v>
      </c>
      <c r="L1228" s="9" cm="1">
        <f t="array" ref="L1228">INDEX($J$3:$J$1562,MATCH(MIN(ABS($K$3:$K$1562-C1228)),ABS($K$3:$K$1562-C1228),0))</f>
        <v>0.14221652786675207</v>
      </c>
      <c r="M1228" s="8" cm="1">
        <f t="array" ref="M1228">INDEX($H$3:$H$362,MATCH(MIN(ABS($F$3:$F$362-L1228)),ABS($F$3:$F$362-L1228),0))</f>
        <v>3.9622721892881048</v>
      </c>
      <c r="N1228" s="8">
        <f t="shared" si="116"/>
        <v>1.2104826983126995</v>
      </c>
      <c r="O1228" s="8" cm="1">
        <f t="array" ref="O1228">INDEX($G$3:$G$362,MATCH(MIN(ABS($F$3:$F$362-L1228)),ABS($F$3:$F$362-L1228),0))</f>
        <v>1.6507937037460201</v>
      </c>
      <c r="P1228" s="18">
        <f t="shared" si="117"/>
        <v>1.9982572168680974</v>
      </c>
    </row>
    <row r="1229" spans="1:16" x14ac:dyDescent="0.25">
      <c r="A1229" s="2">
        <v>63249</v>
      </c>
      <c r="C1229" s="7">
        <v>38.143922830567092</v>
      </c>
      <c r="D1229" s="6">
        <f t="shared" si="113"/>
        <v>3</v>
      </c>
      <c r="I1229" s="17">
        <v>1227</v>
      </c>
      <c r="J1229" s="9">
        <f t="shared" si="114"/>
        <v>0.7860345932094811</v>
      </c>
      <c r="K1229" s="8">
        <f t="shared" si="115"/>
        <v>47.496511496148457</v>
      </c>
      <c r="L1229" s="9" cm="1">
        <f t="array" ref="L1229">INDEX($J$3:$J$1562,MATCH(MIN(ABS($K$3:$K$1562-C1229)),ABS($K$3:$K$1562-C1229),0))</f>
        <v>0.70531710442024342</v>
      </c>
      <c r="M1229" s="8" cm="1">
        <f t="array" ref="M1229">INDEX($H$3:$H$362,MATCH(MIN(ABS($F$3:$F$362-L1229)),ABS($F$3:$F$362-L1229),0))</f>
        <v>32.819775258950735</v>
      </c>
      <c r="N1229" s="8">
        <f t="shared" si="116"/>
        <v>1.1622237669090782</v>
      </c>
      <c r="O1229" s="8" cm="1">
        <f t="array" ref="O1229">INDEX($G$3:$G$362,MATCH(MIN(ABS($F$3:$F$362-L1229)),ABS($F$3:$F$362-L1229),0))</f>
        <v>24.422782596775775</v>
      </c>
      <c r="P1229" s="18">
        <f t="shared" si="117"/>
        <v>28.384738388026221</v>
      </c>
    </row>
    <row r="1230" spans="1:16" x14ac:dyDescent="0.25">
      <c r="A1230" s="2">
        <v>63280</v>
      </c>
      <c r="C1230" s="7">
        <v>52.201740933037854</v>
      </c>
      <c r="D1230" s="6">
        <f t="shared" si="113"/>
        <v>4</v>
      </c>
      <c r="I1230" s="17">
        <v>1228</v>
      </c>
      <c r="J1230" s="9">
        <f t="shared" si="114"/>
        <v>0.78667520819987191</v>
      </c>
      <c r="K1230" s="8">
        <f t="shared" si="115"/>
        <v>47.496898462628856</v>
      </c>
      <c r="L1230" s="9" cm="1">
        <f t="array" ref="L1230">INDEX($J$3:$J$1562,MATCH(MIN(ABS($K$3:$K$1562-C1230)),ABS($K$3:$K$1562-C1230),0))</f>
        <v>0.81934657270980138</v>
      </c>
      <c r="M1230" s="8" cm="1">
        <f t="array" ref="M1230">INDEX($H$3:$H$362,MATCH(MIN(ABS($F$3:$F$362-L1230)),ABS($F$3:$F$362-L1230),0))</f>
        <v>47.613288034286654</v>
      </c>
      <c r="N1230" s="8">
        <f t="shared" si="116"/>
        <v>1.0963691668478561</v>
      </c>
      <c r="O1230" s="8" cm="1">
        <f t="array" ref="O1230">INDEX($G$3:$G$362,MATCH(MIN(ABS($F$3:$F$362-L1230)),ABS($F$3:$F$362-L1230),0))</f>
        <v>36.389054841105235</v>
      </c>
      <c r="P1230" s="18">
        <f t="shared" si="117"/>
        <v>39.89583773852349</v>
      </c>
    </row>
    <row r="1231" spans="1:16" x14ac:dyDescent="0.25">
      <c r="A1231" s="2">
        <v>63310</v>
      </c>
      <c r="C1231" s="7">
        <v>36.316398061867922</v>
      </c>
      <c r="D1231" s="6">
        <f t="shared" si="113"/>
        <v>5</v>
      </c>
      <c r="I1231" s="17">
        <v>1229</v>
      </c>
      <c r="J1231" s="9">
        <f t="shared" si="114"/>
        <v>0.78731582319026261</v>
      </c>
      <c r="K1231" s="8">
        <f t="shared" si="115"/>
        <v>47.533128342589464</v>
      </c>
      <c r="L1231" s="9" cm="1">
        <f t="array" ref="L1231">INDEX($J$3:$J$1562,MATCH(MIN(ABS($K$3:$K$1562-C1231)),ABS($K$3:$K$1562-C1231),0))</f>
        <v>0.69186418962203711</v>
      </c>
      <c r="M1231" s="8" cm="1">
        <f t="array" ref="M1231">INDEX($H$3:$H$362,MATCH(MIN(ABS($F$3:$F$362-L1231)),ABS($F$3:$F$362-L1231),0))</f>
        <v>30.162074555995744</v>
      </c>
      <c r="N1231" s="8">
        <f t="shared" si="116"/>
        <v>1.2040417841434186</v>
      </c>
      <c r="O1231" s="8" cm="1">
        <f t="array" ref="O1231">INDEX($G$3:$G$362,MATCH(MIN(ABS($F$3:$F$362-L1231)),ABS($F$3:$F$362-L1231),0))</f>
        <v>22.569256687663859</v>
      </c>
      <c r="P1231" s="18">
        <f t="shared" si="117"/>
        <v>27.174328089005574</v>
      </c>
    </row>
    <row r="1232" spans="1:16" x14ac:dyDescent="0.25">
      <c r="A1232" s="2">
        <v>63341</v>
      </c>
      <c r="C1232" s="7">
        <v>129.23511501821136</v>
      </c>
      <c r="D1232" s="6">
        <f t="shared" si="113"/>
        <v>6</v>
      </c>
      <c r="I1232" s="17">
        <v>1230</v>
      </c>
      <c r="J1232" s="9">
        <f t="shared" si="114"/>
        <v>0.78795643818065342</v>
      </c>
      <c r="K1232" s="8">
        <f t="shared" si="115"/>
        <v>47.613288034286654</v>
      </c>
      <c r="L1232" s="9" cm="1">
        <f t="array" ref="L1232">INDEX($J$3:$J$1562,MATCH(MIN(ABS($K$3:$K$1562-C1232)),ABS($K$3:$K$1562-C1232),0))</f>
        <v>0.988468930172966</v>
      </c>
      <c r="M1232" s="8" cm="1">
        <f t="array" ref="M1232">INDEX($H$3:$H$362,MATCH(MIN(ABS($F$3:$F$362-L1232)),ABS($F$3:$F$362-L1232),0))</f>
        <v>117.08825854629029</v>
      </c>
      <c r="N1232" s="8">
        <f t="shared" si="116"/>
        <v>1.1037410293972292</v>
      </c>
      <c r="O1232" s="8" cm="1">
        <f t="array" ref="O1232">INDEX($G$3:$G$362,MATCH(MIN(ABS($F$3:$F$362-L1232)),ABS($F$3:$F$362-L1232),0))</f>
        <v>129.72104434298754</v>
      </c>
      <c r="P1232" s="18">
        <f t="shared" si="117"/>
        <v>143.17843901761267</v>
      </c>
    </row>
    <row r="1233" spans="1:16" x14ac:dyDescent="0.25">
      <c r="A1233" s="2">
        <v>63371</v>
      </c>
      <c r="C1233" s="7">
        <v>1.2784723297667211</v>
      </c>
      <c r="D1233" s="6">
        <f t="shared" si="113"/>
        <v>7</v>
      </c>
      <c r="I1233" s="17">
        <v>1231</v>
      </c>
      <c r="J1233" s="9">
        <f t="shared" si="114"/>
        <v>0.78859705317104423</v>
      </c>
      <c r="K1233" s="8">
        <f t="shared" si="115"/>
        <v>47.617673854534573</v>
      </c>
      <c r="L1233" s="9" cm="1">
        <f t="array" ref="L1233">INDEX($J$3:$J$1562,MATCH(MIN(ABS($K$3:$K$1562-C1233)),ABS($K$3:$K$1562-C1233),0))</f>
        <v>4.6124279308135813E-2</v>
      </c>
      <c r="M1233" s="8" cm="1">
        <f t="array" ref="M1233">INDEX($H$3:$H$362,MATCH(MIN(ABS($F$3:$F$362-L1233)),ABS($F$3:$F$362-L1233),0))</f>
        <v>1.1408037331938321</v>
      </c>
      <c r="N1233" s="8">
        <f t="shared" si="116"/>
        <v>1.1206768461280079</v>
      </c>
      <c r="O1233" s="8" cm="1">
        <f t="array" ref="O1233">INDEX($G$3:$G$362,MATCH(MIN(ABS($F$3:$F$362-L1233)),ABS($F$3:$F$362-L1233),0))</f>
        <v>0.60694617503460591</v>
      </c>
      <c r="P1233" s="18">
        <f t="shared" si="117"/>
        <v>0.68019052520723999</v>
      </c>
    </row>
    <row r="1234" spans="1:16" x14ac:dyDescent="0.25">
      <c r="A1234" s="2">
        <v>63402</v>
      </c>
      <c r="C1234" s="7">
        <v>27.156490884055255</v>
      </c>
      <c r="D1234" s="6">
        <f t="shared" si="113"/>
        <v>8</v>
      </c>
      <c r="I1234" s="17">
        <v>1232</v>
      </c>
      <c r="J1234" s="9">
        <f t="shared" si="114"/>
        <v>0.78923766816143492</v>
      </c>
      <c r="K1234" s="8">
        <f t="shared" si="115"/>
        <v>47.637083190431056</v>
      </c>
      <c r="L1234" s="9" cm="1">
        <f t="array" ref="L1234">INDEX($J$3:$J$1562,MATCH(MIN(ABS($K$3:$K$1562-C1234)),ABS($K$3:$K$1562-C1234),0))</f>
        <v>0.59000640614990396</v>
      </c>
      <c r="M1234" s="8" cm="1">
        <f t="array" ref="M1234">INDEX($H$3:$H$362,MATCH(MIN(ABS($F$3:$F$362-L1234)),ABS($F$3:$F$362-L1234),0))</f>
        <v>24.442870537108291</v>
      </c>
      <c r="N1234" s="8">
        <f t="shared" si="116"/>
        <v>1.1110188896523934</v>
      </c>
      <c r="O1234" s="8" cm="1">
        <f t="array" ref="O1234">INDEX($G$3:$G$362,MATCH(MIN(ABS($F$3:$F$362-L1234)),ABS($F$3:$F$362-L1234),0))</f>
        <v>16.368258741403963</v>
      </c>
      <c r="P1234" s="18">
        <f t="shared" si="117"/>
        <v>18.185444652417711</v>
      </c>
    </row>
    <row r="1235" spans="1:16" x14ac:dyDescent="0.25">
      <c r="A1235" s="2">
        <v>63433</v>
      </c>
      <c r="C1235" s="7">
        <v>2.0156902576912357</v>
      </c>
      <c r="D1235" s="6">
        <f t="shared" si="113"/>
        <v>9</v>
      </c>
      <c r="I1235" s="17">
        <v>1233</v>
      </c>
      <c r="J1235" s="9">
        <f t="shared" si="114"/>
        <v>0.78987828315182573</v>
      </c>
      <c r="K1235" s="8">
        <f t="shared" si="115"/>
        <v>47.66735525715778</v>
      </c>
      <c r="L1235" s="9" cm="1">
        <f t="array" ref="L1235">INDEX($J$3:$J$1562,MATCH(MIN(ABS($K$3:$K$1562-C1235)),ABS($K$3:$K$1562-C1235),0))</f>
        <v>6.726457399103139E-2</v>
      </c>
      <c r="M1235" s="8" cm="1">
        <f t="array" ref="M1235">INDEX($H$3:$H$362,MATCH(MIN(ABS($F$3:$F$362-L1235)),ABS($F$3:$F$362-L1235),0))</f>
        <v>1.7257336466242217</v>
      </c>
      <c r="N1235" s="8">
        <f t="shared" si="116"/>
        <v>1.1680193300015966</v>
      </c>
      <c r="O1235" s="8" cm="1">
        <f t="array" ref="O1235">INDEX($G$3:$G$362,MATCH(MIN(ABS($F$3:$F$362-L1235)),ABS($F$3:$F$362-L1235),0))</f>
        <v>0.94955865039374499</v>
      </c>
      <c r="P1235" s="18">
        <f t="shared" si="117"/>
        <v>1.1091028586301224</v>
      </c>
    </row>
    <row r="1236" spans="1:16" x14ac:dyDescent="0.25">
      <c r="A1236" s="2">
        <v>63463</v>
      </c>
      <c r="C1236" s="7">
        <v>96.22422245030603</v>
      </c>
      <c r="D1236" s="6">
        <f t="shared" si="113"/>
        <v>10</v>
      </c>
      <c r="I1236" s="17">
        <v>1234</v>
      </c>
      <c r="J1236" s="9">
        <f t="shared" si="114"/>
        <v>0.79051889814221654</v>
      </c>
      <c r="K1236" s="8">
        <f t="shared" si="115"/>
        <v>47.73400411843555</v>
      </c>
      <c r="L1236" s="9" cm="1">
        <f t="array" ref="L1236">INDEX($J$3:$J$1562,MATCH(MIN(ABS($K$3:$K$1562-C1236)),ABS($K$3:$K$1562-C1236),0))</f>
        <v>0.9641255605381166</v>
      </c>
      <c r="M1236" s="8" cm="1">
        <f t="array" ref="M1236">INDEX($H$3:$H$362,MATCH(MIN(ABS($F$3:$F$362-L1236)),ABS($F$3:$F$362-L1236),0))</f>
        <v>88.38059185949632</v>
      </c>
      <c r="N1236" s="8">
        <f t="shared" si="116"/>
        <v>1.0887483374548925</v>
      </c>
      <c r="O1236" s="8" cm="1">
        <f t="array" ref="O1236">INDEX($G$3:$G$362,MATCH(MIN(ABS($F$3:$F$362-L1236)),ABS($F$3:$F$362-L1236),0))</f>
        <v>88.924720534609676</v>
      </c>
      <c r="P1236" s="18">
        <f t="shared" si="117"/>
        <v>96.816641640697227</v>
      </c>
    </row>
    <row r="1237" spans="1:16" x14ac:dyDescent="0.25">
      <c r="A1237" s="2">
        <v>63494</v>
      </c>
      <c r="C1237" s="7">
        <v>15.921000233285547</v>
      </c>
      <c r="D1237" s="6">
        <f t="shared" si="113"/>
        <v>11</v>
      </c>
      <c r="I1237" s="17">
        <v>1235</v>
      </c>
      <c r="J1237" s="9">
        <f t="shared" si="114"/>
        <v>0.79115951313260735</v>
      </c>
      <c r="K1237" s="8">
        <f t="shared" si="115"/>
        <v>47.815487566434633</v>
      </c>
      <c r="L1237" s="9" cm="1">
        <f t="array" ref="L1237">INDEX($J$3:$J$1562,MATCH(MIN(ABS($K$3:$K$1562-C1237)),ABS($K$3:$K$1562-C1237),0))</f>
        <v>0.40038436899423446</v>
      </c>
      <c r="M1237" s="8" cm="1">
        <f t="array" ref="M1237">INDEX($H$3:$H$362,MATCH(MIN(ABS($F$3:$F$362-L1237)),ABS($F$3:$F$362-L1237),0))</f>
        <v>15.996605912537978</v>
      </c>
      <c r="N1237" s="8">
        <f t="shared" si="116"/>
        <v>0.99527364244229</v>
      </c>
      <c r="O1237" s="8" cm="1">
        <f t="array" ref="O1237">INDEX($G$3:$G$362,MATCH(MIN(ABS($F$3:$F$362-L1237)),ABS($F$3:$F$362-L1237),0))</f>
        <v>7.8443635327236141</v>
      </c>
      <c r="P1237" s="18">
        <f t="shared" si="117"/>
        <v>7.8072882658553011</v>
      </c>
    </row>
    <row r="1238" spans="1:16" x14ac:dyDescent="0.25">
      <c r="A1238" s="2">
        <v>63524</v>
      </c>
      <c r="C1238" s="7">
        <v>4.7970628488602065</v>
      </c>
      <c r="D1238" s="6">
        <f t="shared" si="113"/>
        <v>12</v>
      </c>
      <c r="I1238" s="17">
        <v>1236</v>
      </c>
      <c r="J1238" s="9">
        <f t="shared" si="114"/>
        <v>0.79180012812299805</v>
      </c>
      <c r="K1238" s="8">
        <f t="shared" si="115"/>
        <v>47.831135828668053</v>
      </c>
      <c r="L1238" s="9" cm="1">
        <f t="array" ref="L1238">INDEX($J$3:$J$1562,MATCH(MIN(ABS($K$3:$K$1562-C1238)),ABS($K$3:$K$1562-C1238),0))</f>
        <v>0.14285714285714285</v>
      </c>
      <c r="M1238" s="8" cm="1">
        <f t="array" ref="M1238">INDEX($H$3:$H$362,MATCH(MIN(ABS($F$3:$F$362-L1238)),ABS($F$3:$F$362-L1238),0))</f>
        <v>3.9832915603610002</v>
      </c>
      <c r="N1238" s="8">
        <f t="shared" si="116"/>
        <v>1.2042961897635873</v>
      </c>
      <c r="O1238" s="8" cm="1">
        <f t="array" ref="O1238">INDEX($G$3:$G$362,MATCH(MIN(ABS($F$3:$F$362-L1238)),ABS($F$3:$F$362-L1238),0))</f>
        <v>1.6753945636351411</v>
      </c>
      <c r="P1238" s="18">
        <f t="shared" si="117"/>
        <v>2.0176712893364286</v>
      </c>
    </row>
    <row r="1239" spans="1:16" x14ac:dyDescent="0.25">
      <c r="A1239" s="2">
        <v>63555</v>
      </c>
      <c r="C1239" s="7">
        <v>14.882522897597145</v>
      </c>
      <c r="D1239" s="6">
        <f t="shared" si="113"/>
        <v>1</v>
      </c>
      <c r="I1239" s="17">
        <v>1237</v>
      </c>
      <c r="J1239" s="9">
        <f t="shared" si="114"/>
        <v>0.79244074311338886</v>
      </c>
      <c r="K1239" s="8">
        <f t="shared" si="115"/>
        <v>47.845467042799861</v>
      </c>
      <c r="L1239" s="9" cm="1">
        <f t="array" ref="L1239">INDEX($J$3:$J$1562,MATCH(MIN(ABS($K$3:$K$1562-C1239)),ABS($K$3:$K$1562-C1239),0))</f>
        <v>0.38308776425368352</v>
      </c>
      <c r="M1239" s="8" cm="1">
        <f t="array" ref="M1239">INDEX($H$3:$H$362,MATCH(MIN(ABS($F$3:$F$362-L1239)),ABS($F$3:$F$362-L1239),0))</f>
        <v>14.6977812870081</v>
      </c>
      <c r="N1239" s="8">
        <f t="shared" si="116"/>
        <v>1.0125693536311051</v>
      </c>
      <c r="O1239" s="8" cm="1">
        <f t="array" ref="O1239">INDEX($G$3:$G$362,MATCH(MIN(ABS($F$3:$F$362-L1239)),ABS($F$3:$F$362-L1239),0))</f>
        <v>7.0709377957194635</v>
      </c>
      <c r="P1239" s="18">
        <f t="shared" si="117"/>
        <v>7.1598149133774083</v>
      </c>
    </row>
    <row r="1240" spans="1:16" x14ac:dyDescent="0.25">
      <c r="A1240" s="2">
        <v>63586</v>
      </c>
      <c r="C1240" s="7">
        <v>15.292596765628577</v>
      </c>
      <c r="D1240" s="6">
        <f t="shared" si="113"/>
        <v>2</v>
      </c>
      <c r="I1240" s="17">
        <v>1238</v>
      </c>
      <c r="J1240" s="9">
        <f t="shared" si="114"/>
        <v>0.79308135810377967</v>
      </c>
      <c r="K1240" s="8">
        <f t="shared" si="115"/>
        <v>47.870097774686009</v>
      </c>
      <c r="L1240" s="9" cm="1">
        <f t="array" ref="L1240">INDEX($J$3:$J$1562,MATCH(MIN(ABS($K$3:$K$1562-C1240)),ABS($K$3:$K$1562-C1240),0))</f>
        <v>0.39141575912876364</v>
      </c>
      <c r="M1240" s="8" cm="1">
        <f t="array" ref="M1240">INDEX($H$3:$H$362,MATCH(MIN(ABS($F$3:$F$362-L1240)),ABS($F$3:$F$362-L1240),0))</f>
        <v>14.903752062990826</v>
      </c>
      <c r="N1240" s="8">
        <f t="shared" si="116"/>
        <v>1.0260903899229064</v>
      </c>
      <c r="O1240" s="8" cm="1">
        <f t="array" ref="O1240">INDEX($G$3:$G$362,MATCH(MIN(ABS($F$3:$F$362-L1240)),ABS($F$3:$F$362-L1240),0))</f>
        <v>7.2186414611413623</v>
      </c>
      <c r="P1240" s="18">
        <f t="shared" si="117"/>
        <v>7.406978631576199</v>
      </c>
    </row>
    <row r="1241" spans="1:16" x14ac:dyDescent="0.25">
      <c r="A1241" s="2">
        <v>63614</v>
      </c>
      <c r="C1241" s="7">
        <v>49.636657887261158</v>
      </c>
      <c r="D1241" s="6">
        <f t="shared" si="113"/>
        <v>3</v>
      </c>
      <c r="I1241" s="17">
        <v>1239</v>
      </c>
      <c r="J1241" s="9">
        <f t="shared" si="114"/>
        <v>0.79372197309417036</v>
      </c>
      <c r="K1241" s="8">
        <f t="shared" si="115"/>
        <v>47.992548288851076</v>
      </c>
      <c r="L1241" s="9" cm="1">
        <f t="array" ref="L1241">INDEX($J$3:$J$1562,MATCH(MIN(ABS($K$3:$K$1562-C1241)),ABS($K$3:$K$1562-C1241),0))</f>
        <v>0.80461242793081356</v>
      </c>
      <c r="M1241" s="8" cm="1">
        <f t="array" ref="M1241">INDEX($H$3:$H$362,MATCH(MIN(ABS($F$3:$F$362-L1241)),ABS($F$3:$F$362-L1241),0))</f>
        <v>44.027396324447466</v>
      </c>
      <c r="N1241" s="8">
        <f t="shared" si="116"/>
        <v>1.1274038901023768</v>
      </c>
      <c r="O1241" s="8" cm="1">
        <f t="array" ref="O1241">INDEX($G$3:$G$362,MATCH(MIN(ABS($F$3:$F$362-L1241)),ABS($F$3:$F$362-L1241),0))</f>
        <v>33.177096539030686</v>
      </c>
      <c r="P1241" s="18">
        <f t="shared" si="117"/>
        <v>37.403987700405295</v>
      </c>
    </row>
    <row r="1242" spans="1:16" x14ac:dyDescent="0.25">
      <c r="A1242" s="2">
        <v>63645</v>
      </c>
      <c r="C1242" s="7">
        <v>11.61623420839917</v>
      </c>
      <c r="D1242" s="6">
        <f t="shared" si="113"/>
        <v>4</v>
      </c>
      <c r="I1242" s="17">
        <v>1240</v>
      </c>
      <c r="J1242" s="9">
        <f t="shared" si="114"/>
        <v>0.79436258808456117</v>
      </c>
      <c r="K1242" s="8">
        <f t="shared" si="115"/>
        <v>48.04760102087414</v>
      </c>
      <c r="L1242" s="9" cm="1">
        <f t="array" ref="L1242">INDEX($J$3:$J$1562,MATCH(MIN(ABS($K$3:$K$1562-C1242)),ABS($K$3:$K$1562-C1242),0))</f>
        <v>0.31454196028187059</v>
      </c>
      <c r="M1242" s="8" cm="1">
        <f t="array" ref="M1242">INDEX($H$3:$H$362,MATCH(MIN(ABS($F$3:$F$362-L1242)),ABS($F$3:$F$362-L1242),0))</f>
        <v>12.304959185082568</v>
      </c>
      <c r="N1242" s="8">
        <f t="shared" si="116"/>
        <v>0.94402866630241677</v>
      </c>
      <c r="O1242" s="8" cm="1">
        <f t="array" ref="O1242">INDEX($G$3:$G$362,MATCH(MIN(ABS($F$3:$F$362-L1242)),ABS($F$3:$F$362-L1242),0))</f>
        <v>4.9571712381469144</v>
      </c>
      <c r="P1242" s="18">
        <f t="shared" si="117"/>
        <v>4.6797117525805314</v>
      </c>
    </row>
    <row r="1243" spans="1:16" x14ac:dyDescent="0.25">
      <c r="A1243" s="2">
        <v>63675</v>
      </c>
      <c r="C1243" s="7">
        <v>30.77913410805165</v>
      </c>
      <c r="D1243" s="6">
        <f t="shared" si="113"/>
        <v>5</v>
      </c>
      <c r="I1243" s="17">
        <v>1241</v>
      </c>
      <c r="J1243" s="9">
        <f t="shared" si="114"/>
        <v>0.79500320307495198</v>
      </c>
      <c r="K1243" s="8">
        <f t="shared" si="115"/>
        <v>48.166552592695112</v>
      </c>
      <c r="L1243" s="9" cm="1">
        <f t="array" ref="L1243">INDEX($J$3:$J$1562,MATCH(MIN(ABS($K$3:$K$1562-C1243)),ABS($K$3:$K$1562-C1243),0))</f>
        <v>0.63933376040999357</v>
      </c>
      <c r="M1243" s="8" cm="1">
        <f t="array" ref="M1243">INDEX($H$3:$H$362,MATCH(MIN(ABS($F$3:$F$362-L1243)),ABS($F$3:$F$362-L1243),0))</f>
        <v>26.75067561983327</v>
      </c>
      <c r="N1243" s="8">
        <f t="shared" si="116"/>
        <v>1.1505927755047665</v>
      </c>
      <c r="O1243" s="8" cm="1">
        <f t="array" ref="O1243">INDEX($G$3:$G$362,MATCH(MIN(ABS($F$3:$F$362-L1243)),ABS($F$3:$F$362-L1243),0))</f>
        <v>19.376426171466477</v>
      </c>
      <c r="P1243" s="18">
        <f t="shared" si="117"/>
        <v>22.29437596799081</v>
      </c>
    </row>
    <row r="1244" spans="1:16" x14ac:dyDescent="0.25">
      <c r="A1244" s="2">
        <v>63706</v>
      </c>
      <c r="C1244" s="7">
        <v>24.031042944769077</v>
      </c>
      <c r="D1244" s="6">
        <f t="shared" si="113"/>
        <v>6</v>
      </c>
      <c r="I1244" s="17">
        <v>1242</v>
      </c>
      <c r="J1244" s="9">
        <f t="shared" si="114"/>
        <v>0.79564381806534268</v>
      </c>
      <c r="K1244" s="8">
        <f t="shared" si="115"/>
        <v>48.393373379430294</v>
      </c>
      <c r="L1244" s="9" cm="1">
        <f t="array" ref="L1244">INDEX($J$3:$J$1562,MATCH(MIN(ABS($K$3:$K$1562-C1244)),ABS($K$3:$K$1562-C1244),0))</f>
        <v>0.54644458680333119</v>
      </c>
      <c r="M1244" s="8" cm="1">
        <f t="array" ref="M1244">INDEX($H$3:$H$362,MATCH(MIN(ABS($F$3:$F$362-L1244)),ABS($F$3:$F$362-L1244),0))</f>
        <v>21.133142281921806</v>
      </c>
      <c r="N1244" s="8">
        <f t="shared" si="116"/>
        <v>1.1371258767006107</v>
      </c>
      <c r="O1244" s="8" cm="1">
        <f t="array" ref="O1244">INDEX($G$3:$G$362,MATCH(MIN(ABS($F$3:$F$362-L1244)),ABS($F$3:$F$362-L1244),0))</f>
        <v>14.233695127170819</v>
      </c>
      <c r="P1244" s="18">
        <f t="shared" si="117"/>
        <v>16.185503050173327</v>
      </c>
    </row>
    <row r="1245" spans="1:16" x14ac:dyDescent="0.25">
      <c r="A1245" s="2">
        <v>63736</v>
      </c>
      <c r="C1245" s="7">
        <v>67.252125722300022</v>
      </c>
      <c r="D1245" s="6">
        <f t="shared" si="113"/>
        <v>7</v>
      </c>
      <c r="I1245" s="17">
        <v>1243</v>
      </c>
      <c r="J1245" s="9">
        <f t="shared" si="114"/>
        <v>0.79628443305573349</v>
      </c>
      <c r="K1245" s="8">
        <f t="shared" si="115"/>
        <v>48.635467356723389</v>
      </c>
      <c r="L1245" s="9" cm="1">
        <f t="array" ref="L1245">INDEX($J$3:$J$1562,MATCH(MIN(ABS($K$3:$K$1562-C1245)),ABS($K$3:$K$1562-C1245),0))</f>
        <v>0.88853299167200517</v>
      </c>
      <c r="M1245" s="8" cm="1">
        <f t="array" ref="M1245">INDEX($H$3:$H$362,MATCH(MIN(ABS($F$3:$F$362-L1245)),ABS($F$3:$F$362-L1245),0))</f>
        <v>60.0996996391614</v>
      </c>
      <c r="N1245" s="8">
        <f t="shared" si="116"/>
        <v>1.1190093482343804</v>
      </c>
      <c r="O1245" s="8" cm="1">
        <f t="array" ref="O1245">INDEX($G$3:$G$362,MATCH(MIN(ABS($F$3:$F$362-L1245)),ABS($F$3:$F$362-L1245),0))</f>
        <v>44.909722659107253</v>
      </c>
      <c r="P1245" s="18">
        <f t="shared" si="117"/>
        <v>50.25439948215439</v>
      </c>
    </row>
    <row r="1246" spans="1:16" x14ac:dyDescent="0.25">
      <c r="A1246" s="2">
        <v>63767</v>
      </c>
      <c r="C1246" s="7">
        <v>74.285932491070213</v>
      </c>
      <c r="D1246" s="6">
        <f t="shared" si="113"/>
        <v>8</v>
      </c>
      <c r="I1246" s="17">
        <v>1244</v>
      </c>
      <c r="J1246" s="9">
        <f t="shared" si="114"/>
        <v>0.7969250480461243</v>
      </c>
      <c r="K1246" s="8">
        <f t="shared" si="115"/>
        <v>48.731359846373905</v>
      </c>
      <c r="L1246" s="9" cm="1">
        <f t="array" ref="L1246">INDEX($J$3:$J$1562,MATCH(MIN(ABS($K$3:$K$1562-C1246)),ABS($K$3:$K$1562-C1246),0))</f>
        <v>0.91415759128763618</v>
      </c>
      <c r="M1246" s="8" cm="1">
        <f t="array" ref="M1246">INDEX($H$3:$H$362,MATCH(MIN(ABS($F$3:$F$362-L1246)),ABS($F$3:$F$362-L1246),0))</f>
        <v>65.801699538465073</v>
      </c>
      <c r="N1246" s="8">
        <f t="shared" si="116"/>
        <v>1.1289363802472243</v>
      </c>
      <c r="O1246" s="8" cm="1">
        <f t="array" ref="O1246">INDEX($G$3:$G$362,MATCH(MIN(ABS($F$3:$F$362-L1246)),ABS($F$3:$F$362-L1246),0))</f>
        <v>52.891457044697226</v>
      </c>
      <c r="P1246" s="18">
        <f t="shared" si="117"/>
        <v>59.71109006204204</v>
      </c>
    </row>
    <row r="1247" spans="1:16" x14ac:dyDescent="0.25">
      <c r="A1247" s="2">
        <v>63798</v>
      </c>
      <c r="C1247" s="7">
        <v>31.679731866992253</v>
      </c>
      <c r="D1247" s="6">
        <f t="shared" si="113"/>
        <v>9</v>
      </c>
      <c r="I1247" s="17">
        <v>1245</v>
      </c>
      <c r="J1247" s="9">
        <f t="shared" si="114"/>
        <v>0.7975656630365151</v>
      </c>
      <c r="K1247" s="8">
        <f t="shared" si="115"/>
        <v>48.82409903216309</v>
      </c>
      <c r="L1247" s="9" cm="1">
        <f t="array" ref="L1247">INDEX($J$3:$J$1562,MATCH(MIN(ABS($K$3:$K$1562-C1247)),ABS($K$3:$K$1562-C1247),0))</f>
        <v>0.64381806534272901</v>
      </c>
      <c r="M1247" s="8" cm="1">
        <f t="array" ref="M1247">INDEX($H$3:$H$362,MATCH(MIN(ABS($F$3:$F$362-L1247)),ABS($F$3:$F$362-L1247),0))</f>
        <v>26.863281174080743</v>
      </c>
      <c r="N1247" s="8">
        <f t="shared" si="116"/>
        <v>1.1792949514134075</v>
      </c>
      <c r="O1247" s="8" cm="1">
        <f t="array" ref="O1247">INDEX($G$3:$G$362,MATCH(MIN(ABS($F$3:$F$362-L1247)),ABS($F$3:$F$362-L1247),0))</f>
        <v>19.553805168232458</v>
      </c>
      <c r="P1247" s="18">
        <f t="shared" si="117"/>
        <v>23.059703715817932</v>
      </c>
    </row>
    <row r="1248" spans="1:16" x14ac:dyDescent="0.25">
      <c r="A1248" s="2">
        <v>63828</v>
      </c>
      <c r="C1248" s="7">
        <v>71.8937378517995</v>
      </c>
      <c r="D1248" s="6">
        <f t="shared" si="113"/>
        <v>10</v>
      </c>
      <c r="I1248" s="17">
        <v>1246</v>
      </c>
      <c r="J1248" s="9">
        <f t="shared" si="114"/>
        <v>0.7982062780269058</v>
      </c>
      <c r="K1248" s="8">
        <f t="shared" si="115"/>
        <v>48.998998309381314</v>
      </c>
      <c r="L1248" s="9" cm="1">
        <f t="array" ref="L1248">INDEX($J$3:$J$1562,MATCH(MIN(ABS($K$3:$K$1562-C1248)),ABS($K$3:$K$1562-C1248),0))</f>
        <v>0.9045483664317745</v>
      </c>
      <c r="M1248" s="8" cm="1">
        <f t="array" ref="M1248">INDEX($H$3:$H$362,MATCH(MIN(ABS($F$3:$F$362-L1248)),ABS($F$3:$F$362-L1248),0))</f>
        <v>63.888515743699642</v>
      </c>
      <c r="N1248" s="8">
        <f t="shared" si="116"/>
        <v>1.1252998604665392</v>
      </c>
      <c r="O1248" s="8" cm="1">
        <f t="array" ref="O1248">INDEX($G$3:$G$362,MATCH(MIN(ABS($F$3:$F$362-L1248)),ABS($F$3:$F$362-L1248),0))</f>
        <v>49.427450765984148</v>
      </c>
      <c r="P1248" s="18">
        <f t="shared" si="117"/>
        <v>55.620703450178695</v>
      </c>
    </row>
    <row r="1249" spans="1:16" x14ac:dyDescent="0.25">
      <c r="A1249" s="2">
        <v>63859</v>
      </c>
      <c r="C1249" s="7">
        <v>59.71125235803148</v>
      </c>
      <c r="D1249" s="6">
        <f t="shared" si="113"/>
        <v>11</v>
      </c>
      <c r="I1249" s="17">
        <v>1247</v>
      </c>
      <c r="J1249" s="9">
        <f t="shared" si="114"/>
        <v>0.79884689301729661</v>
      </c>
      <c r="K1249" s="8">
        <f t="shared" si="115"/>
        <v>49.117924801584671</v>
      </c>
      <c r="L1249" s="9" cm="1">
        <f t="array" ref="L1249">INDEX($J$3:$J$1562,MATCH(MIN(ABS($K$3:$K$1562-C1249)),ABS($K$3:$K$1562-C1249),0))</f>
        <v>0.85970531710442022</v>
      </c>
      <c r="M1249" s="8" cm="1">
        <f t="array" ref="M1249">INDEX($H$3:$H$362,MATCH(MIN(ABS($F$3:$F$362-L1249)),ABS($F$3:$F$362-L1249),0))</f>
        <v>52.902496670089398</v>
      </c>
      <c r="N1249" s="8">
        <f t="shared" si="116"/>
        <v>1.1287038630785773</v>
      </c>
      <c r="O1249" s="8" cm="1">
        <f t="array" ref="O1249">INDEX($G$3:$G$362,MATCH(MIN(ABS($F$3:$F$362-L1249)),ABS($F$3:$F$362-L1249),0))</f>
        <v>39.285996930358614</v>
      </c>
      <c r="P1249" s="18">
        <f t="shared" si="117"/>
        <v>44.342256500188896</v>
      </c>
    </row>
    <row r="1250" spans="1:16" x14ac:dyDescent="0.25">
      <c r="A1250" s="2">
        <v>63889</v>
      </c>
      <c r="C1250" s="7">
        <v>6.8851252673380063</v>
      </c>
      <c r="D1250" s="6">
        <f t="shared" si="113"/>
        <v>12</v>
      </c>
      <c r="I1250" s="17">
        <v>1248</v>
      </c>
      <c r="J1250" s="9">
        <f t="shared" si="114"/>
        <v>0.79948750800768742</v>
      </c>
      <c r="K1250" s="8">
        <f t="shared" si="115"/>
        <v>49.127564646904688</v>
      </c>
      <c r="L1250" s="9" cm="1">
        <f t="array" ref="L1250">INDEX($J$3:$J$1562,MATCH(MIN(ABS($K$3:$K$1562-C1250)),ABS($K$3:$K$1562-C1250),0))</f>
        <v>0.20243433696348495</v>
      </c>
      <c r="M1250" s="8" cm="1">
        <f t="array" ref="M1250">INDEX($H$3:$H$362,MATCH(MIN(ABS($F$3:$F$362-L1250)),ABS($F$3:$F$362-L1250),0))</f>
        <v>6.2467447108143004</v>
      </c>
      <c r="N1250" s="8">
        <f t="shared" si="116"/>
        <v>1.1021941164681419</v>
      </c>
      <c r="O1250" s="8" cm="1">
        <f t="array" ref="O1250">INDEX($G$3:$G$362,MATCH(MIN(ABS($F$3:$F$362-L1250)),ABS($F$3:$F$362-L1250),0))</f>
        <v>2.460103510651007</v>
      </c>
      <c r="P1250" s="18">
        <f t="shared" si="117"/>
        <v>2.7115116153421606</v>
      </c>
    </row>
    <row r="1251" spans="1:16" x14ac:dyDescent="0.25">
      <c r="A1251" s="2">
        <v>63920</v>
      </c>
      <c r="C1251" s="7">
        <v>35.507164552623031</v>
      </c>
      <c r="D1251" s="6">
        <f t="shared" si="113"/>
        <v>1</v>
      </c>
      <c r="I1251" s="17">
        <v>1249</v>
      </c>
      <c r="J1251" s="9">
        <f t="shared" si="114"/>
        <v>0.80012812299807812</v>
      </c>
      <c r="K1251" s="8">
        <f t="shared" si="115"/>
        <v>49.177370038913601</v>
      </c>
      <c r="L1251" s="9" cm="1">
        <f t="array" ref="L1251">INDEX($J$3:$J$1562,MATCH(MIN(ABS($K$3:$K$1562-C1251)),ABS($K$3:$K$1562-C1251),0))</f>
        <v>0.68097373478539402</v>
      </c>
      <c r="M1251" s="8" cm="1">
        <f t="array" ref="M1251">INDEX($H$3:$H$362,MATCH(MIN(ABS($F$3:$F$362-L1251)),ABS($F$3:$F$362-L1251),0))</f>
        <v>29.58962694076914</v>
      </c>
      <c r="N1251" s="8">
        <f t="shared" si="116"/>
        <v>1.1999868948567445</v>
      </c>
      <c r="O1251" s="8" cm="1">
        <f t="array" ref="O1251">INDEX($G$3:$G$362,MATCH(MIN(ABS($F$3:$F$362-L1251)),ABS($F$3:$F$362-L1251),0))</f>
        <v>22.087209042025197</v>
      </c>
      <c r="P1251" s="18">
        <f t="shared" si="117"/>
        <v>26.504361394391626</v>
      </c>
    </row>
    <row r="1252" spans="1:16" x14ac:dyDescent="0.25">
      <c r="A1252" s="2">
        <v>63951</v>
      </c>
      <c r="C1252" s="7">
        <v>15.484058755373093</v>
      </c>
      <c r="D1252" s="6">
        <f t="shared" si="113"/>
        <v>2</v>
      </c>
      <c r="I1252" s="17">
        <v>1250</v>
      </c>
      <c r="J1252" s="9">
        <f t="shared" si="114"/>
        <v>0.80076873798846893</v>
      </c>
      <c r="K1252" s="8">
        <f t="shared" si="115"/>
        <v>49.327306352198541</v>
      </c>
      <c r="L1252" s="9" cm="1">
        <f t="array" ref="L1252">INDEX($J$3:$J$1562,MATCH(MIN(ABS($K$3:$K$1562-C1252)),ABS($K$3:$K$1562-C1252),0))</f>
        <v>0.39654067905188983</v>
      </c>
      <c r="M1252" s="8" cm="1">
        <f t="array" ref="M1252">INDEX($H$3:$H$362,MATCH(MIN(ABS($F$3:$F$362-L1252)),ABS($F$3:$F$362-L1252),0))</f>
        <v>15.410809443688498</v>
      </c>
      <c r="N1252" s="8">
        <f t="shared" si="116"/>
        <v>1.0047531125442988</v>
      </c>
      <c r="O1252" s="8" cm="1">
        <f t="array" ref="O1252">INDEX($G$3:$G$362,MATCH(MIN(ABS($F$3:$F$362-L1252)),ABS($F$3:$F$362-L1252),0))</f>
        <v>7.6239822066739107</v>
      </c>
      <c r="P1252" s="18">
        <f t="shared" si="117"/>
        <v>7.6602198521379634</v>
      </c>
    </row>
    <row r="1253" spans="1:16" x14ac:dyDescent="0.25">
      <c r="A1253" s="2">
        <v>63979</v>
      </c>
      <c r="C1253" s="7">
        <v>12.391217484678062</v>
      </c>
      <c r="D1253" s="6">
        <f t="shared" si="113"/>
        <v>3</v>
      </c>
      <c r="I1253" s="17">
        <v>1251</v>
      </c>
      <c r="J1253" s="9">
        <f t="shared" si="114"/>
        <v>0.80140935297885973</v>
      </c>
      <c r="K1253" s="8">
        <f t="shared" si="115"/>
        <v>49.339441102204155</v>
      </c>
      <c r="L1253" s="9" cm="1">
        <f t="array" ref="L1253">INDEX($J$3:$J$1562,MATCH(MIN(ABS($K$3:$K$1562-C1253)),ABS($K$3:$K$1562-C1253),0))</f>
        <v>0.33119795003203073</v>
      </c>
      <c r="M1253" s="8" cm="1">
        <f t="array" ref="M1253">INDEX($H$3:$H$362,MATCH(MIN(ABS($F$3:$F$362-L1253)),ABS($F$3:$F$362-L1253),0))</f>
        <v>13.271400695558638</v>
      </c>
      <c r="N1253" s="8">
        <f t="shared" si="116"/>
        <v>0.93367819787287898</v>
      </c>
      <c r="O1253" s="8" cm="1">
        <f t="array" ref="O1253">INDEX($G$3:$G$362,MATCH(MIN(ABS($F$3:$F$362-L1253)),ABS($F$3:$F$362-L1253),0))</f>
        <v>5.4322088940410351</v>
      </c>
      <c r="P1253" s="18">
        <f t="shared" si="117"/>
        <v>5.0719350106572589</v>
      </c>
    </row>
    <row r="1254" spans="1:16" x14ac:dyDescent="0.25">
      <c r="A1254" s="2">
        <v>64010</v>
      </c>
      <c r="C1254" s="7">
        <v>23.180405744514562</v>
      </c>
      <c r="D1254" s="6">
        <f t="shared" si="113"/>
        <v>4</v>
      </c>
      <c r="I1254" s="17">
        <v>1252</v>
      </c>
      <c r="J1254" s="9">
        <f t="shared" si="114"/>
        <v>0.80204996796925043</v>
      </c>
      <c r="K1254" s="8">
        <f t="shared" si="115"/>
        <v>49.464647283697431</v>
      </c>
      <c r="L1254" s="9" cm="1">
        <f t="array" ref="L1254">INDEX($J$3:$J$1562,MATCH(MIN(ABS($K$3:$K$1562-C1254)),ABS($K$3:$K$1562-C1254),0))</f>
        <v>0.52914798206278024</v>
      </c>
      <c r="M1254" s="8" cm="1">
        <f t="array" ref="M1254">INDEX($H$3:$H$362,MATCH(MIN(ABS($F$3:$F$362-L1254)),ABS($F$3:$F$362-L1254),0))</f>
        <v>20.824924253601321</v>
      </c>
      <c r="N1254" s="8">
        <f t="shared" si="116"/>
        <v>1.1131087663142833</v>
      </c>
      <c r="O1254" s="8" cm="1">
        <f t="array" ref="O1254">INDEX($G$3:$G$362,MATCH(MIN(ABS($F$3:$F$362-L1254)),ABS($F$3:$F$362-L1254),0))</f>
        <v>13.586982674796754</v>
      </c>
      <c r="P1254" s="18">
        <f t="shared" si="117"/>
        <v>15.123789523076557</v>
      </c>
    </row>
    <row r="1255" spans="1:16" x14ac:dyDescent="0.25">
      <c r="A1255" s="2">
        <v>64040</v>
      </c>
      <c r="C1255" s="7">
        <v>12.826606056872565</v>
      </c>
      <c r="D1255" s="6">
        <f t="shared" si="113"/>
        <v>5</v>
      </c>
      <c r="I1255" s="17">
        <v>1253</v>
      </c>
      <c r="J1255" s="9">
        <f t="shared" si="114"/>
        <v>0.80269058295964124</v>
      </c>
      <c r="K1255" s="8">
        <f t="shared" si="115"/>
        <v>49.466246319153413</v>
      </c>
      <c r="L1255" s="9" cm="1">
        <f t="array" ref="L1255">INDEX($J$3:$J$1562,MATCH(MIN(ABS($K$3:$K$1562-C1255)),ABS($K$3:$K$1562-C1255),0))</f>
        <v>0.33888532991672005</v>
      </c>
      <c r="M1255" s="8" cm="1">
        <f t="array" ref="M1255">INDEX($H$3:$H$362,MATCH(MIN(ABS($F$3:$F$362-L1255)),ABS($F$3:$F$362-L1255),0))</f>
        <v>13.396564398233748</v>
      </c>
      <c r="N1255" s="8">
        <f t="shared" si="116"/>
        <v>0.9574548873563189</v>
      </c>
      <c r="O1255" s="8" cm="1">
        <f t="array" ref="O1255">INDEX($G$3:$G$362,MATCH(MIN(ABS($F$3:$F$362-L1255)),ABS($F$3:$F$362-L1255),0))</f>
        <v>5.6053413128777425</v>
      </c>
      <c r="P1255" s="18">
        <f t="shared" si="117"/>
        <v>5.3668614353150792</v>
      </c>
    </row>
    <row r="1256" spans="1:16" x14ac:dyDescent="0.25">
      <c r="A1256" s="2">
        <v>64071</v>
      </c>
      <c r="C1256" s="7">
        <v>70.158723880971181</v>
      </c>
      <c r="D1256" s="6">
        <f t="shared" si="113"/>
        <v>6</v>
      </c>
      <c r="I1256" s="17">
        <v>1254</v>
      </c>
      <c r="J1256" s="9">
        <f t="shared" si="114"/>
        <v>0.80333119795003205</v>
      </c>
      <c r="K1256" s="8">
        <f t="shared" si="115"/>
        <v>49.48693873178776</v>
      </c>
      <c r="L1256" s="9" cm="1">
        <f t="array" ref="L1256">INDEX($J$3:$J$1562,MATCH(MIN(ABS($K$3:$K$1562-C1256)),ABS($K$3:$K$1562-C1256),0))</f>
        <v>0.89622037155669443</v>
      </c>
      <c r="M1256" s="8" cm="1">
        <f t="array" ref="M1256">INDEX($H$3:$H$362,MATCH(MIN(ABS($F$3:$F$362-L1256)),ABS($F$3:$F$362-L1256),0))</f>
        <v>62.915670317375771</v>
      </c>
      <c r="N1256" s="8">
        <f t="shared" si="116"/>
        <v>1.1151232042360526</v>
      </c>
      <c r="O1256" s="8" cm="1">
        <f t="array" ref="O1256">INDEX($G$3:$G$362,MATCH(MIN(ABS($F$3:$F$362-L1256)),ABS($F$3:$F$362-L1256),0))</f>
        <v>46.824538590188126</v>
      </c>
      <c r="P1256" s="18">
        <f t="shared" si="117"/>
        <v>52.21512950956528</v>
      </c>
    </row>
    <row r="1257" spans="1:16" x14ac:dyDescent="0.25">
      <c r="A1257" s="2">
        <v>64101</v>
      </c>
      <c r="C1257" s="7">
        <v>15.012288233510874</v>
      </c>
      <c r="D1257" s="6">
        <f t="shared" si="113"/>
        <v>7</v>
      </c>
      <c r="I1257" s="17">
        <v>1255</v>
      </c>
      <c r="J1257" s="9">
        <f t="shared" si="114"/>
        <v>0.80397181294042286</v>
      </c>
      <c r="K1257" s="8">
        <f t="shared" si="115"/>
        <v>49.527982258225244</v>
      </c>
      <c r="L1257" s="9" cm="1">
        <f t="array" ref="L1257">INDEX($J$3:$J$1562,MATCH(MIN(ABS($K$3:$K$1562-C1257)),ABS($K$3:$K$1562-C1257),0))</f>
        <v>0.38629083920563739</v>
      </c>
      <c r="M1257" s="8" cm="1">
        <f t="array" ref="M1257">INDEX($H$3:$H$362,MATCH(MIN(ABS($F$3:$F$362-L1257)),ABS($F$3:$F$362-L1257),0))</f>
        <v>14.766068841694548</v>
      </c>
      <c r="N1257" s="8">
        <f t="shared" si="116"/>
        <v>1.0166746745160149</v>
      </c>
      <c r="O1257" s="8" cm="1">
        <f t="array" ref="O1257">INDEX($G$3:$G$362,MATCH(MIN(ABS($F$3:$F$362-L1257)),ABS($F$3:$F$362-L1257),0))</f>
        <v>7.1276747968949747</v>
      </c>
      <c r="P1257" s="18">
        <f t="shared" si="117"/>
        <v>7.2465264541892012</v>
      </c>
    </row>
    <row r="1258" spans="1:16" x14ac:dyDescent="0.25">
      <c r="A1258" s="2">
        <v>64132</v>
      </c>
      <c r="C1258" s="7">
        <v>10.123842673994176</v>
      </c>
      <c r="D1258" s="6">
        <f t="shared" si="113"/>
        <v>8</v>
      </c>
      <c r="I1258" s="17">
        <v>1256</v>
      </c>
      <c r="J1258" s="9">
        <f t="shared" si="114"/>
        <v>0.80461242793081356</v>
      </c>
      <c r="K1258" s="8">
        <f t="shared" si="115"/>
        <v>49.636657887261158</v>
      </c>
      <c r="L1258" s="9" cm="1">
        <f t="array" ref="L1258">INDEX($J$3:$J$1562,MATCH(MIN(ABS($K$3:$K$1562-C1258)),ABS($K$3:$K$1562-C1258),0))</f>
        <v>0.28251121076233182</v>
      </c>
      <c r="M1258" s="8" cm="1">
        <f t="array" ref="M1258">INDEX($H$3:$H$362,MATCH(MIN(ABS($F$3:$F$362-L1258)),ABS($F$3:$F$362-L1258),0))</f>
        <v>10.83038862710243</v>
      </c>
      <c r="N1258" s="8">
        <f t="shared" si="116"/>
        <v>0.93476264080310445</v>
      </c>
      <c r="O1258" s="8" cm="1">
        <f t="array" ref="O1258">INDEX($G$3:$G$362,MATCH(MIN(ABS($F$3:$F$362-L1258)),ABS($F$3:$F$362-L1258),0))</f>
        <v>3.8337079566586953</v>
      </c>
      <c r="P1258" s="18">
        <f t="shared" si="117"/>
        <v>3.5836069736341556</v>
      </c>
    </row>
    <row r="1259" spans="1:16" x14ac:dyDescent="0.25">
      <c r="A1259" s="2">
        <v>64163</v>
      </c>
      <c r="C1259" s="7">
        <v>39.361344317008808</v>
      </c>
      <c r="D1259" s="6">
        <f t="shared" si="113"/>
        <v>9</v>
      </c>
      <c r="I1259" s="17">
        <v>1257</v>
      </c>
      <c r="J1259" s="9">
        <f t="shared" si="114"/>
        <v>0.80525304292120437</v>
      </c>
      <c r="K1259" s="8">
        <f t="shared" si="115"/>
        <v>49.638025419577666</v>
      </c>
      <c r="L1259" s="9" cm="1">
        <f t="array" ref="L1259">INDEX($J$3:$J$1562,MATCH(MIN(ABS($K$3:$K$1562-C1259)),ABS($K$3:$K$1562-C1259),0))</f>
        <v>0.71492632927610511</v>
      </c>
      <c r="M1259" s="8" cm="1">
        <f t="array" ref="M1259">INDEX($H$3:$H$362,MATCH(MIN(ABS($F$3:$F$362-L1259)),ABS($F$3:$F$362-L1259),0))</f>
        <v>34.10057345527629</v>
      </c>
      <c r="N1259" s="8">
        <f t="shared" si="116"/>
        <v>1.1542722109536412</v>
      </c>
      <c r="O1259" s="8" cm="1">
        <f t="array" ref="O1259">INDEX($G$3:$G$362,MATCH(MIN(ABS($F$3:$F$362-L1259)),ABS($F$3:$F$362-L1259),0))</f>
        <v>25.567261979690652</v>
      </c>
      <c r="P1259" s="18">
        <f t="shared" si="117"/>
        <v>29.511580013328498</v>
      </c>
    </row>
    <row r="1260" spans="1:16" x14ac:dyDescent="0.25">
      <c r="A1260" s="2">
        <v>64193</v>
      </c>
      <c r="C1260" s="7">
        <v>32.135723824715832</v>
      </c>
      <c r="D1260" s="6">
        <f t="shared" si="113"/>
        <v>10</v>
      </c>
      <c r="I1260" s="17">
        <v>1258</v>
      </c>
      <c r="J1260" s="9">
        <f t="shared" si="114"/>
        <v>0.80589365791159517</v>
      </c>
      <c r="K1260" s="8">
        <f t="shared" si="115"/>
        <v>50.001528355308743</v>
      </c>
      <c r="L1260" s="9" cm="1">
        <f t="array" ref="L1260">INDEX($J$3:$J$1562,MATCH(MIN(ABS($K$3:$K$1562-C1260)),ABS($K$3:$K$1562-C1260),0))</f>
        <v>0.64702114029468294</v>
      </c>
      <c r="M1260" s="8" cm="1">
        <f t="array" ref="M1260">INDEX($H$3:$H$362,MATCH(MIN(ABS($F$3:$F$362-L1260)),ABS($F$3:$F$362-L1260),0))</f>
        <v>27.379894576344284</v>
      </c>
      <c r="N1260" s="8">
        <f t="shared" si="116"/>
        <v>1.1736978656039274</v>
      </c>
      <c r="O1260" s="8" cm="1">
        <f t="array" ref="O1260">INDEX($G$3:$G$362,MATCH(MIN(ABS($F$3:$F$362-L1260)),ABS($F$3:$F$362-L1260),0))</f>
        <v>19.66459161976324</v>
      </c>
      <c r="P1260" s="18">
        <f t="shared" si="117"/>
        <v>23.080289212088992</v>
      </c>
    </row>
    <row r="1261" spans="1:16" x14ac:dyDescent="0.25">
      <c r="A1261" s="2">
        <v>64224</v>
      </c>
      <c r="C1261" s="7">
        <v>28.392230296834303</v>
      </c>
      <c r="D1261" s="6">
        <f t="shared" si="113"/>
        <v>11</v>
      </c>
      <c r="I1261" s="17">
        <v>1259</v>
      </c>
      <c r="J1261" s="9">
        <f t="shared" si="114"/>
        <v>0.80653427290198587</v>
      </c>
      <c r="K1261" s="8">
        <f t="shared" si="115"/>
        <v>50.007058060917693</v>
      </c>
      <c r="L1261" s="9" cm="1">
        <f t="array" ref="L1261">INDEX($J$3:$J$1562,MATCH(MIN(ABS($K$3:$K$1562-C1261)),ABS($K$3:$K$1562-C1261),0))</f>
        <v>0.60345932094811017</v>
      </c>
      <c r="M1261" s="8" cm="1">
        <f t="array" ref="M1261">INDEX($H$3:$H$362,MATCH(MIN(ABS($F$3:$F$362-L1261)),ABS($F$3:$F$362-L1261),0))</f>
        <v>25.26008254434258</v>
      </c>
      <c r="N1261" s="8">
        <f t="shared" si="116"/>
        <v>1.1239959428870996</v>
      </c>
      <c r="O1261" s="8" cm="1">
        <f t="array" ref="O1261">INDEX($G$3:$G$362,MATCH(MIN(ABS($F$3:$F$362-L1261)),ABS($F$3:$F$362-L1261),0))</f>
        <v>17.376480685776716</v>
      </c>
      <c r="P1261" s="18">
        <f t="shared" si="117"/>
        <v>19.531093792469076</v>
      </c>
    </row>
    <row r="1262" spans="1:16" x14ac:dyDescent="0.25">
      <c r="A1262" s="2">
        <v>64254</v>
      </c>
      <c r="C1262" s="7">
        <v>21.608124574537126</v>
      </c>
      <c r="D1262" s="6">
        <f t="shared" si="113"/>
        <v>12</v>
      </c>
      <c r="I1262" s="17">
        <v>1260</v>
      </c>
      <c r="J1262" s="9">
        <f t="shared" si="114"/>
        <v>0.80717488789237668</v>
      </c>
      <c r="K1262" s="8">
        <f t="shared" si="115"/>
        <v>50.014102887193502</v>
      </c>
      <c r="L1262" s="9" cm="1">
        <f t="array" ref="L1262">INDEX($J$3:$J$1562,MATCH(MIN(ABS($K$3:$K$1562-C1262)),ABS($K$3:$K$1562-C1262),0))</f>
        <v>0.51377322229340161</v>
      </c>
      <c r="M1262" s="8" cm="1">
        <f t="array" ref="M1262">INDEX($H$3:$H$362,MATCH(MIN(ABS($F$3:$F$362-L1262)),ABS($F$3:$F$362-L1262),0))</f>
        <v>19.759300601592305</v>
      </c>
      <c r="N1262" s="8">
        <f t="shared" si="116"/>
        <v>1.0935672780237897</v>
      </c>
      <c r="O1262" s="8" cm="1">
        <f t="array" ref="O1262">INDEX($G$3:$G$362,MATCH(MIN(ABS($F$3:$F$362-L1262)),ABS($F$3:$F$362-L1262),0))</f>
        <v>12.454588278655519</v>
      </c>
      <c r="P1262" s="18">
        <f t="shared" si="117"/>
        <v>13.619930202796313</v>
      </c>
    </row>
    <row r="1263" spans="1:16" x14ac:dyDescent="0.25">
      <c r="A1263" s="2">
        <v>64285</v>
      </c>
      <c r="C1263" s="7">
        <v>2.2962559144428241</v>
      </c>
      <c r="D1263" s="6">
        <f t="shared" si="113"/>
        <v>1</v>
      </c>
      <c r="I1263" s="17">
        <v>1261</v>
      </c>
      <c r="J1263" s="9">
        <f t="shared" si="114"/>
        <v>0.80781550288276749</v>
      </c>
      <c r="K1263" s="8">
        <f t="shared" si="115"/>
        <v>50.06595380927758</v>
      </c>
      <c r="L1263" s="9" cm="1">
        <f t="array" ref="L1263">INDEX($J$3:$J$1562,MATCH(MIN(ABS($K$3:$K$1562-C1263)),ABS($K$3:$K$1562-C1263),0))</f>
        <v>7.3030108904548363E-2</v>
      </c>
      <c r="M1263" s="8" cm="1">
        <f t="array" ref="M1263">INDEX($H$3:$H$362,MATCH(MIN(ABS($F$3:$F$362-L1263)),ABS($F$3:$F$362-L1263),0))</f>
        <v>1.820442630308045</v>
      </c>
      <c r="N1263" s="8">
        <f t="shared" si="116"/>
        <v>1.2613723037535463</v>
      </c>
      <c r="O1263" s="8" cm="1">
        <f t="array" ref="O1263">INDEX($G$3:$G$362,MATCH(MIN(ABS($F$3:$F$362-L1263)),ABS($F$3:$F$362-L1263),0))</f>
        <v>1.0237569704430307</v>
      </c>
      <c r="P1263" s="18">
        <f t="shared" si="117"/>
        <v>1.2913386882914768</v>
      </c>
    </row>
    <row r="1264" spans="1:16" x14ac:dyDescent="0.25">
      <c r="A1264" s="2">
        <v>64316</v>
      </c>
      <c r="C1264" s="7">
        <v>5.2590119760894281</v>
      </c>
      <c r="D1264" s="6">
        <f t="shared" si="113"/>
        <v>2</v>
      </c>
      <c r="I1264" s="17">
        <v>1262</v>
      </c>
      <c r="J1264" s="9">
        <f t="shared" si="114"/>
        <v>0.80845611787315819</v>
      </c>
      <c r="K1264" s="8">
        <f t="shared" si="115"/>
        <v>50.073682079998648</v>
      </c>
      <c r="L1264" s="9" cm="1">
        <f t="array" ref="L1264">INDEX($J$3:$J$1562,MATCH(MIN(ABS($K$3:$K$1562-C1264)),ABS($K$3:$K$1562-C1264),0))</f>
        <v>0.15887251761691223</v>
      </c>
      <c r="M1264" s="8" cm="1">
        <f t="array" ref="M1264">INDEX($H$3:$H$362,MATCH(MIN(ABS($F$3:$F$362-L1264)),ABS($F$3:$F$362-L1264),0))</f>
        <v>4.6394599806783949</v>
      </c>
      <c r="N1264" s="8">
        <f t="shared" si="116"/>
        <v>1.1335396787538279</v>
      </c>
      <c r="O1264" s="8" cm="1">
        <f t="array" ref="O1264">INDEX($G$3:$G$362,MATCH(MIN(ABS($F$3:$F$362-L1264)),ABS($F$3:$F$362-L1264),0))</f>
        <v>1.894370602830342</v>
      </c>
      <c r="P1264" s="18">
        <f t="shared" si="117"/>
        <v>2.1473442445730013</v>
      </c>
    </row>
    <row r="1265" spans="1:16" x14ac:dyDescent="0.25">
      <c r="A1265" s="2">
        <v>64345</v>
      </c>
      <c r="C1265" s="7">
        <v>66.024124650009512</v>
      </c>
      <c r="D1265" s="6">
        <f t="shared" si="113"/>
        <v>3</v>
      </c>
      <c r="I1265" s="17">
        <v>1263</v>
      </c>
      <c r="J1265" s="9">
        <f t="shared" si="114"/>
        <v>0.809096732863549</v>
      </c>
      <c r="K1265" s="8">
        <f t="shared" si="115"/>
        <v>50.103033735844981</v>
      </c>
      <c r="L1265" s="9" cm="1">
        <f t="array" ref="L1265">INDEX($J$3:$J$1562,MATCH(MIN(ABS($K$3:$K$1562-C1265)),ABS($K$3:$K$1562-C1265),0))</f>
        <v>0.88725176169122355</v>
      </c>
      <c r="M1265" s="8" cm="1">
        <f t="array" ref="M1265">INDEX($H$3:$H$362,MATCH(MIN(ABS($F$3:$F$362-L1265)),ABS($F$3:$F$362-L1265),0))</f>
        <v>59.96997052141591</v>
      </c>
      <c r="N1265" s="8">
        <f t="shared" si="116"/>
        <v>1.10095309495661</v>
      </c>
      <c r="O1265" s="8" cm="1">
        <f t="array" ref="O1265">INDEX($G$3:$G$362,MATCH(MIN(ABS($F$3:$F$362-L1265)),ABS($F$3:$F$362-L1265),0))</f>
        <v>44.304175560719479</v>
      </c>
      <c r="P1265" s="18">
        <f t="shared" si="117"/>
        <v>48.776819203075114</v>
      </c>
    </row>
    <row r="1266" spans="1:16" x14ac:dyDescent="0.25">
      <c r="A1266" s="2">
        <v>64376</v>
      </c>
      <c r="C1266" s="7">
        <v>14.116919172145536</v>
      </c>
      <c r="D1266" s="6">
        <f t="shared" si="113"/>
        <v>4</v>
      </c>
      <c r="I1266" s="17">
        <v>1264</v>
      </c>
      <c r="J1266" s="9">
        <f t="shared" si="114"/>
        <v>0.8097373478539398</v>
      </c>
      <c r="K1266" s="8">
        <f t="shared" si="115"/>
        <v>50.230825115541613</v>
      </c>
      <c r="L1266" s="9" cm="1">
        <f t="array" ref="L1266">INDEX($J$3:$J$1562,MATCH(MIN(ABS($K$3:$K$1562-C1266)),ABS($K$3:$K$1562-C1266),0))</f>
        <v>0.36130685458039719</v>
      </c>
      <c r="M1266" s="8" cm="1">
        <f t="array" ref="M1266">INDEX($H$3:$H$362,MATCH(MIN(ABS($F$3:$F$362-L1266)),ABS($F$3:$F$362-L1266),0))</f>
        <v>13.889280198453093</v>
      </c>
      <c r="N1266" s="8">
        <f t="shared" si="116"/>
        <v>1.0163895443421032</v>
      </c>
      <c r="O1266" s="8" cm="1">
        <f t="array" ref="O1266">INDEX($G$3:$G$362,MATCH(MIN(ABS($F$3:$F$362-L1266)),ABS($F$3:$F$362-L1266),0))</f>
        <v>6.2684204040810192</v>
      </c>
      <c r="P1266" s="18">
        <f t="shared" si="117"/>
        <v>6.3711569582486494</v>
      </c>
    </row>
    <row r="1267" spans="1:16" x14ac:dyDescent="0.25">
      <c r="A1267" s="2">
        <v>64406</v>
      </c>
      <c r="C1267" s="7">
        <v>32.049801232175916</v>
      </c>
      <c r="D1267" s="6">
        <f t="shared" si="113"/>
        <v>5</v>
      </c>
      <c r="I1267" s="17">
        <v>1265</v>
      </c>
      <c r="J1267" s="9">
        <f t="shared" si="114"/>
        <v>0.81037796284433061</v>
      </c>
      <c r="K1267" s="8">
        <f t="shared" si="115"/>
        <v>50.615167340364216</v>
      </c>
      <c r="L1267" s="9" cm="1">
        <f t="array" ref="L1267">INDEX($J$3:$J$1562,MATCH(MIN(ABS($K$3:$K$1562-C1267)),ABS($K$3:$K$1562-C1267),0))</f>
        <v>0.64573991031390132</v>
      </c>
      <c r="M1267" s="8" cm="1">
        <f t="array" ref="M1267">INDEX($H$3:$H$362,MATCH(MIN(ABS($F$3:$F$362-L1267)),ABS($F$3:$F$362-L1267),0))</f>
        <v>27.253033462853129</v>
      </c>
      <c r="N1267" s="8">
        <f t="shared" si="116"/>
        <v>1.1760085817918566</v>
      </c>
      <c r="O1267" s="8" cm="1">
        <f t="array" ref="O1267">INDEX($G$3:$G$362,MATCH(MIN(ABS($F$3:$F$362-L1267)),ABS($F$3:$F$362-L1267),0))</f>
        <v>19.65116744939229</v>
      </c>
      <c r="P1267" s="18">
        <f t="shared" si="117"/>
        <v>23.109941562714123</v>
      </c>
    </row>
    <row r="1268" spans="1:16" x14ac:dyDescent="0.25">
      <c r="A1268" s="2">
        <v>64437</v>
      </c>
      <c r="C1268" s="7">
        <v>47.66735525715778</v>
      </c>
      <c r="D1268" s="6">
        <f t="shared" si="113"/>
        <v>6</v>
      </c>
      <c r="I1268" s="17">
        <v>1266</v>
      </c>
      <c r="J1268" s="9">
        <f t="shared" si="114"/>
        <v>0.81101857783472131</v>
      </c>
      <c r="K1268" s="8">
        <f t="shared" si="115"/>
        <v>50.724247722416699</v>
      </c>
      <c r="L1268" s="9" cm="1">
        <f t="array" ref="L1268">INDEX($J$3:$J$1562,MATCH(MIN(ABS($K$3:$K$1562-C1268)),ABS($K$3:$K$1562-C1268),0))</f>
        <v>0.78987828315182573</v>
      </c>
      <c r="M1268" s="8" cm="1">
        <f t="array" ref="M1268">INDEX($H$3:$H$362,MATCH(MIN(ABS($F$3:$F$362-L1268)),ABS($F$3:$F$362-L1268),0))</f>
        <v>42.002247899555222</v>
      </c>
      <c r="N1268" s="8">
        <f t="shared" si="116"/>
        <v>1.1348762897440674</v>
      </c>
      <c r="O1268" s="8" cm="1">
        <f t="array" ref="O1268">INDEX($G$3:$G$362,MATCH(MIN(ABS($F$3:$F$362-L1268)),ABS($F$3:$F$362-L1268),0))</f>
        <v>32.757160146959357</v>
      </c>
      <c r="P1268" s="18">
        <f t="shared" si="117"/>
        <v>37.175324370133467</v>
      </c>
    </row>
    <row r="1269" spans="1:16" x14ac:dyDescent="0.25">
      <c r="A1269" s="2">
        <v>64467</v>
      </c>
      <c r="C1269" s="7">
        <v>39.192278717975874</v>
      </c>
      <c r="D1269" s="6">
        <f t="shared" si="113"/>
        <v>7</v>
      </c>
      <c r="I1269" s="17">
        <v>1267</v>
      </c>
      <c r="J1269" s="9">
        <f t="shared" si="114"/>
        <v>0.81165919282511212</v>
      </c>
      <c r="K1269" s="8">
        <f t="shared" si="115"/>
        <v>50.727289136819074</v>
      </c>
      <c r="L1269" s="9" cm="1">
        <f t="array" ref="L1269">INDEX($J$3:$J$1562,MATCH(MIN(ABS($K$3:$K$1562-C1269)),ABS($K$3:$K$1562-C1269),0))</f>
        <v>0.71236386931454199</v>
      </c>
      <c r="M1269" s="8" cm="1">
        <f t="array" ref="M1269">INDEX($H$3:$H$362,MATCH(MIN(ABS($F$3:$F$362-L1269)),ABS($F$3:$F$362-L1269),0))</f>
        <v>33.403466093256952</v>
      </c>
      <c r="N1269" s="8">
        <f t="shared" si="116"/>
        <v>1.1732997590297221</v>
      </c>
      <c r="O1269" s="8" cm="1">
        <f t="array" ref="O1269">INDEX($G$3:$G$362,MATCH(MIN(ABS($F$3:$F$362-L1269)),ABS($F$3:$F$362-L1269),0))</f>
        <v>25.076502663496083</v>
      </c>
      <c r="P1269" s="18">
        <f t="shared" si="117"/>
        <v>29.422254532388138</v>
      </c>
    </row>
    <row r="1270" spans="1:16" x14ac:dyDescent="0.25">
      <c r="A1270" s="2">
        <v>64498</v>
      </c>
      <c r="C1270" s="7">
        <v>19.904244588590103</v>
      </c>
      <c r="D1270" s="6">
        <f t="shared" si="113"/>
        <v>8</v>
      </c>
      <c r="I1270" s="17">
        <v>1268</v>
      </c>
      <c r="J1270" s="9">
        <f t="shared" si="114"/>
        <v>0.81229980781550293</v>
      </c>
      <c r="K1270" s="8">
        <f t="shared" si="115"/>
        <v>50.783946326819553</v>
      </c>
      <c r="L1270" s="9" cm="1">
        <f t="array" ref="L1270">INDEX($J$3:$J$1562,MATCH(MIN(ABS($K$3:$K$1562-C1270)),ABS($K$3:$K$1562-C1270),0))</f>
        <v>0.4875080076873799</v>
      </c>
      <c r="M1270" s="8" cm="1">
        <f t="array" ref="M1270">INDEX($H$3:$H$362,MATCH(MIN(ABS($F$3:$F$362-L1270)),ABS($F$3:$F$362-L1270),0))</f>
        <v>18.614251543647086</v>
      </c>
      <c r="N1270" s="8">
        <f t="shared" si="116"/>
        <v>1.0693013652425516</v>
      </c>
      <c r="O1270" s="8" cm="1">
        <f t="array" ref="O1270">INDEX($G$3:$G$362,MATCH(MIN(ABS($F$3:$F$362-L1270)),ABS($F$3:$F$362-L1270),0))</f>
        <v>11.565306183978505</v>
      </c>
      <c r="P1270" s="18">
        <f t="shared" si="117"/>
        <v>12.366797691976339</v>
      </c>
    </row>
    <row r="1271" spans="1:16" x14ac:dyDescent="0.25">
      <c r="A1271" s="2">
        <v>64529</v>
      </c>
      <c r="C1271" s="7">
        <v>40.63165422003857</v>
      </c>
      <c r="D1271" s="6">
        <f t="shared" si="113"/>
        <v>9</v>
      </c>
      <c r="I1271" s="17">
        <v>1269</v>
      </c>
      <c r="J1271" s="9">
        <f t="shared" si="114"/>
        <v>0.81294042280589363</v>
      </c>
      <c r="K1271" s="8">
        <f t="shared" si="115"/>
        <v>51.06707312668226</v>
      </c>
      <c r="L1271" s="9" cm="1">
        <f t="array" ref="L1271">INDEX($J$3:$J$1562,MATCH(MIN(ABS($K$3:$K$1562-C1271)),ABS($K$3:$K$1562-C1271),0))</f>
        <v>0.72581678411274819</v>
      </c>
      <c r="M1271" s="8" cm="1">
        <f t="array" ref="M1271">INDEX($H$3:$H$362,MATCH(MIN(ABS($F$3:$F$362-L1271)),ABS($F$3:$F$362-L1271),0))</f>
        <v>34.825004875672072</v>
      </c>
      <c r="N1271" s="8">
        <f t="shared" si="116"/>
        <v>1.1667379334215942</v>
      </c>
      <c r="O1271" s="8" cm="1">
        <f t="array" ref="O1271">INDEX($G$3:$G$362,MATCH(MIN(ABS($F$3:$F$362-L1271)),ABS($F$3:$F$362-L1271),0))</f>
        <v>26.042797940263913</v>
      </c>
      <c r="P1271" s="18">
        <f t="shared" si="117"/>
        <v>30.385120249339668</v>
      </c>
    </row>
    <row r="1272" spans="1:16" x14ac:dyDescent="0.25">
      <c r="A1272" s="2">
        <v>64559</v>
      </c>
      <c r="C1272" s="7">
        <v>36.837950898529009</v>
      </c>
      <c r="D1272" s="6">
        <f t="shared" si="113"/>
        <v>10</v>
      </c>
      <c r="I1272" s="17">
        <v>1270</v>
      </c>
      <c r="J1272" s="9">
        <f t="shared" si="114"/>
        <v>0.81358103779628443</v>
      </c>
      <c r="K1272" s="8">
        <f t="shared" si="115"/>
        <v>51.121928578618757</v>
      </c>
      <c r="L1272" s="9" cm="1">
        <f t="array" ref="L1272">INDEX($J$3:$J$1562,MATCH(MIN(ABS($K$3:$K$1562-C1272)),ABS($K$3:$K$1562-C1272),0))</f>
        <v>0.69570787956438185</v>
      </c>
      <c r="M1272" s="8" cm="1">
        <f t="array" ref="M1272">INDEX($H$3:$H$362,MATCH(MIN(ABS($F$3:$F$362-L1272)),ABS($F$3:$F$362-L1272),0))</f>
        <v>30.197145644488646</v>
      </c>
      <c r="N1272" s="8">
        <f t="shared" si="116"/>
        <v>1.2199149989943634</v>
      </c>
      <c r="O1272" s="8" cm="1">
        <f t="array" ref="O1272">INDEX($G$3:$G$362,MATCH(MIN(ABS($F$3:$F$362-L1272)),ABS($F$3:$F$362-L1272),0))</f>
        <v>22.812913256667208</v>
      </c>
      <c r="P1272" s="18">
        <f t="shared" si="117"/>
        <v>27.829815052565678</v>
      </c>
    </row>
    <row r="1273" spans="1:16" x14ac:dyDescent="0.25">
      <c r="A1273" s="2">
        <v>64590</v>
      </c>
      <c r="C1273" s="7">
        <v>18.688622098698843</v>
      </c>
      <c r="D1273" s="6">
        <f t="shared" si="113"/>
        <v>11</v>
      </c>
      <c r="I1273" s="17">
        <v>1271</v>
      </c>
      <c r="J1273" s="9">
        <f t="shared" si="114"/>
        <v>0.81422165278667524</v>
      </c>
      <c r="K1273" s="8">
        <f t="shared" si="115"/>
        <v>51.137643194878216</v>
      </c>
      <c r="L1273" s="9" cm="1">
        <f t="array" ref="L1273">INDEX($J$3:$J$1562,MATCH(MIN(ABS($K$3:$K$1562-C1273)),ABS($K$3:$K$1562-C1273),0))</f>
        <v>0.4638052530429212</v>
      </c>
      <c r="M1273" s="8" cm="1">
        <f t="array" ref="M1273">INDEX($H$3:$H$362,MATCH(MIN(ABS($F$3:$F$362-L1273)),ABS($F$3:$F$362-L1273),0))</f>
        <v>17.82993500779202</v>
      </c>
      <c r="N1273" s="8">
        <f t="shared" si="116"/>
        <v>1.0481598553517755</v>
      </c>
      <c r="O1273" s="8" cm="1">
        <f t="array" ref="O1273">INDEX($G$3:$G$362,MATCH(MIN(ABS($F$3:$F$362-L1273)),ABS($F$3:$F$362-L1273),0))</f>
        <v>10.459704925572067</v>
      </c>
      <c r="P1273" s="18">
        <f t="shared" si="117"/>
        <v>10.963442801809871</v>
      </c>
    </row>
    <row r="1274" spans="1:16" x14ac:dyDescent="0.25">
      <c r="A1274" s="2">
        <v>64620</v>
      </c>
      <c r="C1274" s="7">
        <v>14.166793479131867</v>
      </c>
      <c r="D1274" s="6">
        <f t="shared" si="113"/>
        <v>12</v>
      </c>
      <c r="I1274" s="17">
        <v>1272</v>
      </c>
      <c r="J1274" s="9">
        <f t="shared" si="114"/>
        <v>0.81486226777706594</v>
      </c>
      <c r="K1274" s="8">
        <f t="shared" si="115"/>
        <v>51.169784768153406</v>
      </c>
      <c r="L1274" s="9" cm="1">
        <f t="array" ref="L1274">INDEX($J$3:$J$1562,MATCH(MIN(ABS($K$3:$K$1562-C1274)),ABS($K$3:$K$1562-C1274),0))</f>
        <v>0.3632286995515695</v>
      </c>
      <c r="M1274" s="8" cm="1">
        <f t="array" ref="M1274">INDEX($H$3:$H$362,MATCH(MIN(ABS($F$3:$F$362-L1274)),ABS($F$3:$F$362-L1274),0))</f>
        <v>14.176114170478504</v>
      </c>
      <c r="N1274" s="8">
        <f t="shared" si="116"/>
        <v>0.99934250731656438</v>
      </c>
      <c r="O1274" s="8" cm="1">
        <f t="array" ref="O1274">INDEX($G$3:$G$362,MATCH(MIN(ABS($F$3:$F$362-L1274)),ABS($F$3:$F$362-L1274),0))</f>
        <v>6.2734083212416838</v>
      </c>
      <c r="P1274" s="18">
        <f t="shared" si="117"/>
        <v>6.2692836011702635</v>
      </c>
    </row>
    <row r="1275" spans="1:16" x14ac:dyDescent="0.25">
      <c r="A1275" s="2">
        <v>64651</v>
      </c>
      <c r="C1275" s="7">
        <v>37.626178680090533</v>
      </c>
      <c r="D1275" s="6">
        <f t="shared" si="113"/>
        <v>1</v>
      </c>
      <c r="I1275" s="17">
        <v>1273</v>
      </c>
      <c r="J1275" s="9">
        <f t="shared" si="114"/>
        <v>0.81550288276745675</v>
      </c>
      <c r="K1275" s="8">
        <f t="shared" si="115"/>
        <v>51.236622101221812</v>
      </c>
      <c r="L1275" s="9" cm="1">
        <f t="array" ref="L1275">INDEX($J$3:$J$1562,MATCH(MIN(ABS($K$3:$K$1562-C1275)),ABS($K$3:$K$1562-C1275),0))</f>
        <v>0.7027546444586803</v>
      </c>
      <c r="M1275" s="8" cm="1">
        <f t="array" ref="M1275">INDEX($H$3:$H$362,MATCH(MIN(ABS($F$3:$F$362-L1275)),ABS($F$3:$F$362-L1275),0))</f>
        <v>32.110092631450165</v>
      </c>
      <c r="N1275" s="8">
        <f t="shared" si="116"/>
        <v>1.1717866750480082</v>
      </c>
      <c r="O1275" s="8" cm="1">
        <f t="array" ref="O1275">INDEX($G$3:$G$362,MATCH(MIN(ABS($F$3:$F$362-L1275)),ABS($F$3:$F$362-L1275),0))</f>
        <v>23.495463172815224</v>
      </c>
      <c r="P1275" s="18">
        <f t="shared" si="117"/>
        <v>27.531670669986077</v>
      </c>
    </row>
    <row r="1276" spans="1:16" x14ac:dyDescent="0.25">
      <c r="A1276" s="2">
        <v>64682</v>
      </c>
      <c r="C1276" s="7">
        <v>8.3191074755612764</v>
      </c>
      <c r="D1276" s="6">
        <f t="shared" si="113"/>
        <v>2</v>
      </c>
      <c r="I1276" s="17">
        <v>1274</v>
      </c>
      <c r="J1276" s="9">
        <f t="shared" si="114"/>
        <v>0.81614349775784756</v>
      </c>
      <c r="K1276" s="8">
        <f t="shared" si="115"/>
        <v>51.833979744052158</v>
      </c>
      <c r="L1276" s="9" cm="1">
        <f t="array" ref="L1276">INDEX($J$3:$J$1562,MATCH(MIN(ABS($K$3:$K$1562-C1276)),ABS($K$3:$K$1562-C1276),0))</f>
        <v>0.24535554131966689</v>
      </c>
      <c r="M1276" s="8" cm="1">
        <f t="array" ref="M1276">INDEX($H$3:$H$362,MATCH(MIN(ABS($F$3:$F$362-L1276)),ABS($F$3:$F$362-L1276),0))</f>
        <v>7.9341070347907428</v>
      </c>
      <c r="N1276" s="8">
        <f t="shared" si="116"/>
        <v>1.0485247349301341</v>
      </c>
      <c r="O1276" s="8" cm="1">
        <f t="array" ref="O1276">INDEX($G$3:$G$362,MATCH(MIN(ABS($F$3:$F$362-L1276)),ABS($F$3:$F$362-L1276),0))</f>
        <v>3.3340634974936081</v>
      </c>
      <c r="P1276" s="18">
        <f t="shared" si="117"/>
        <v>3.4958480449497213</v>
      </c>
    </row>
    <row r="1277" spans="1:16" x14ac:dyDescent="0.25">
      <c r="A1277" s="2">
        <v>64710</v>
      </c>
      <c r="C1277" s="7">
        <v>32.167393649227577</v>
      </c>
      <c r="D1277" s="6">
        <f t="shared" si="113"/>
        <v>3</v>
      </c>
      <c r="I1277" s="17">
        <v>1275</v>
      </c>
      <c r="J1277" s="9">
        <f t="shared" si="114"/>
        <v>0.81678411274823826</v>
      </c>
      <c r="K1277" s="8">
        <f t="shared" si="115"/>
        <v>51.951830850902951</v>
      </c>
      <c r="L1277" s="9" cm="1">
        <f t="array" ref="L1277">INDEX($J$3:$J$1562,MATCH(MIN(ABS($K$3:$K$1562-C1277)),ABS($K$3:$K$1562-C1277),0))</f>
        <v>0.64766175528507364</v>
      </c>
      <c r="M1277" s="8" cm="1">
        <f t="array" ref="M1277">INDEX($H$3:$H$362,MATCH(MIN(ABS($F$3:$F$362-L1277)),ABS($F$3:$F$362-L1277),0))</f>
        <v>27.379894576344284</v>
      </c>
      <c r="N1277" s="8">
        <f t="shared" si="116"/>
        <v>1.1748545473589809</v>
      </c>
      <c r="O1277" s="8" cm="1">
        <f t="array" ref="O1277">INDEX($G$3:$G$362,MATCH(MIN(ABS($F$3:$F$362-L1277)),ABS($F$3:$F$362-L1277),0))</f>
        <v>19.66459161976324</v>
      </c>
      <c r="P1277" s="18">
        <f t="shared" si="117"/>
        <v>23.103034886436149</v>
      </c>
    </row>
    <row r="1278" spans="1:16" x14ac:dyDescent="0.25">
      <c r="A1278" s="2">
        <v>64741</v>
      </c>
      <c r="C1278" s="7">
        <v>2.3206138500607651</v>
      </c>
      <c r="D1278" s="6">
        <f t="shared" si="113"/>
        <v>4</v>
      </c>
      <c r="I1278" s="17">
        <v>1276</v>
      </c>
      <c r="J1278" s="9">
        <f t="shared" si="114"/>
        <v>0.81742472773862906</v>
      </c>
      <c r="K1278" s="8">
        <f t="shared" si="115"/>
        <v>51.96637178883811</v>
      </c>
      <c r="L1278" s="9" cm="1">
        <f t="array" ref="L1278">INDEX($J$3:$J$1562,MATCH(MIN(ABS($K$3:$K$1562-C1278)),ABS($K$3:$K$1562-C1278),0))</f>
        <v>7.4311338885329911E-2</v>
      </c>
      <c r="M1278" s="8" cm="1">
        <f t="array" ref="M1278">INDEX($H$3:$H$362,MATCH(MIN(ABS($F$3:$F$362-L1278)),ABS($F$3:$F$362-L1278),0))</f>
        <v>2.1214754046997717</v>
      </c>
      <c r="N1278" s="8">
        <f t="shared" si="116"/>
        <v>1.0938679019892645</v>
      </c>
      <c r="O1278" s="8" cm="1">
        <f t="array" ref="O1278">INDEX($G$3:$G$362,MATCH(MIN(ABS($F$3:$F$362-L1278)),ABS($F$3:$F$362-L1278),0))</f>
        <v>1.0267002266480163</v>
      </c>
      <c r="P1278" s="18">
        <f t="shared" si="117"/>
        <v>1.123074422895368</v>
      </c>
    </row>
    <row r="1279" spans="1:16" x14ac:dyDescent="0.25">
      <c r="A1279" s="2">
        <v>64771</v>
      </c>
      <c r="C1279" s="7">
        <v>28.901847946085368</v>
      </c>
      <c r="D1279" s="6">
        <f t="shared" si="113"/>
        <v>5</v>
      </c>
      <c r="I1279" s="17">
        <v>1277</v>
      </c>
      <c r="J1279" s="9">
        <f t="shared" si="114"/>
        <v>0.81806534272901987</v>
      </c>
      <c r="K1279" s="8">
        <f t="shared" si="115"/>
        <v>52.073184017546474</v>
      </c>
      <c r="L1279" s="9" cm="1">
        <f t="array" ref="L1279">INDEX($J$3:$J$1562,MATCH(MIN(ABS($K$3:$K$1562-C1279)),ABS($K$3:$K$1562-C1279),0))</f>
        <v>0.61178731582319024</v>
      </c>
      <c r="M1279" s="8" cm="1">
        <f t="array" ref="M1279">INDEX($H$3:$H$362,MATCH(MIN(ABS($F$3:$F$362-L1279)),ABS($F$3:$F$362-L1279),0))</f>
        <v>25.692516106238564</v>
      </c>
      <c r="N1279" s="8">
        <f t="shared" si="116"/>
        <v>1.1249131002419621</v>
      </c>
      <c r="O1279" s="8" cm="1">
        <f t="array" ref="O1279">INDEX($G$3:$G$362,MATCH(MIN(ABS($F$3:$F$362-L1279)),ABS($F$3:$F$362-L1279),0))</f>
        <v>17.681108144972193</v>
      </c>
      <c r="P1279" s="18">
        <f t="shared" si="117"/>
        <v>19.889710179074076</v>
      </c>
    </row>
    <row r="1280" spans="1:16" x14ac:dyDescent="0.25">
      <c r="A1280" s="2">
        <v>64802</v>
      </c>
      <c r="C1280" s="7">
        <v>120.74478855477476</v>
      </c>
      <c r="D1280" s="6">
        <f t="shared" si="113"/>
        <v>6</v>
      </c>
      <c r="I1280" s="17">
        <v>1278</v>
      </c>
      <c r="J1280" s="9">
        <f t="shared" si="114"/>
        <v>0.81870595771941068</v>
      </c>
      <c r="K1280" s="8">
        <f t="shared" si="115"/>
        <v>52.138770270464427</v>
      </c>
      <c r="L1280" s="9" cm="1">
        <f t="array" ref="L1280">INDEX($J$3:$J$1562,MATCH(MIN(ABS($K$3:$K$1562-C1280)),ABS($K$3:$K$1562-C1280),0))</f>
        <v>0.98142216527866755</v>
      </c>
      <c r="M1280" s="8" cm="1">
        <f t="array" ref="M1280">INDEX($H$3:$H$362,MATCH(MIN(ABS($F$3:$F$362-L1280)),ABS($F$3:$F$362-L1280),0))</f>
        <v>103.92207113782094</v>
      </c>
      <c r="N1280" s="8">
        <f t="shared" si="116"/>
        <v>1.1618781961595397</v>
      </c>
      <c r="O1280" s="8" cm="1">
        <f t="array" ref="O1280">INDEX($G$3:$G$362,MATCH(MIN(ABS($F$3:$F$362-L1280)),ABS($F$3:$F$362-L1280),0))</f>
        <v>103.78714134370219</v>
      </c>
      <c r="P1280" s="18">
        <f t="shared" si="117"/>
        <v>120.58801656897589</v>
      </c>
    </row>
    <row r="1281" spans="1:16" x14ac:dyDescent="0.25">
      <c r="A1281" s="2">
        <v>64832</v>
      </c>
      <c r="C1281" s="7">
        <v>79.475754640416952</v>
      </c>
      <c r="D1281" s="6">
        <f t="shared" si="113"/>
        <v>7</v>
      </c>
      <c r="I1281" s="17">
        <v>1279</v>
      </c>
      <c r="J1281" s="9">
        <f t="shared" si="114"/>
        <v>0.81934657270980138</v>
      </c>
      <c r="K1281" s="8">
        <f t="shared" si="115"/>
        <v>52.201740933037854</v>
      </c>
      <c r="L1281" s="9" cm="1">
        <f t="array" ref="L1281">INDEX($J$3:$J$1562,MATCH(MIN(ABS($K$3:$K$1562-C1281)),ABS($K$3:$K$1562-C1281),0))</f>
        <v>0.92953235105701471</v>
      </c>
      <c r="M1281" s="8" cm="1">
        <f t="array" ref="M1281">INDEX($H$3:$H$362,MATCH(MIN(ABS($F$3:$F$362-L1281)),ABS($F$3:$F$362-L1281),0))</f>
        <v>73.045017653051687</v>
      </c>
      <c r="N1281" s="8">
        <f t="shared" si="116"/>
        <v>1.0880379962109106</v>
      </c>
      <c r="O1281" s="8" cm="1">
        <f t="array" ref="O1281">INDEX($G$3:$G$362,MATCH(MIN(ABS($F$3:$F$362-L1281)),ABS($F$3:$F$362-L1281),0))</f>
        <v>59.047351137293418</v>
      </c>
      <c r="P1281" s="18">
        <f t="shared" si="117"/>
        <v>64.245761612982761</v>
      </c>
    </row>
    <row r="1282" spans="1:16" x14ac:dyDescent="0.25">
      <c r="A1282" s="2">
        <v>64863</v>
      </c>
      <c r="C1282" s="7">
        <v>54.693333519028243</v>
      </c>
      <c r="D1282" s="6">
        <f t="shared" si="113"/>
        <v>8</v>
      </c>
      <c r="I1282" s="17">
        <v>1280</v>
      </c>
      <c r="J1282" s="9">
        <f t="shared" si="114"/>
        <v>0.81998718770019219</v>
      </c>
      <c r="K1282" s="8">
        <f t="shared" si="115"/>
        <v>52.493952255954561</v>
      </c>
      <c r="L1282" s="9" cm="1">
        <f t="array" ref="L1282">INDEX($J$3:$J$1562,MATCH(MIN(ABS($K$3:$K$1562-C1282)),ABS($K$3:$K$1562-C1282),0))</f>
        <v>0.83344010249839851</v>
      </c>
      <c r="M1282" s="8" cm="1">
        <f t="array" ref="M1282">INDEX($H$3:$H$362,MATCH(MIN(ABS($F$3:$F$362-L1282)),ABS($F$3:$F$362-L1282),0))</f>
        <v>49.48693873178776</v>
      </c>
      <c r="N1282" s="8">
        <f t="shared" si="116"/>
        <v>1.1052074531313891</v>
      </c>
      <c r="O1282" s="8" cm="1">
        <f t="array" ref="O1282">INDEX($G$3:$G$362,MATCH(MIN(ABS($F$3:$F$362-L1282)),ABS($F$3:$F$362-L1282),0))</f>
        <v>37.304652661453737</v>
      </c>
      <c r="P1282" s="18">
        <f t="shared" si="117"/>
        <v>41.229380157916381</v>
      </c>
    </row>
    <row r="1283" spans="1:16" x14ac:dyDescent="0.25">
      <c r="A1283" s="2">
        <v>64894</v>
      </c>
      <c r="C1283" s="7">
        <v>15.624976471915486</v>
      </c>
      <c r="D1283" s="6">
        <f t="shared" ref="D1283:D1346" si="118">MONTH(A1283)</f>
        <v>9</v>
      </c>
      <c r="I1283" s="17">
        <v>1281</v>
      </c>
      <c r="J1283" s="9">
        <f t="shared" si="114"/>
        <v>0.820627802690583</v>
      </c>
      <c r="K1283" s="8">
        <f t="shared" si="115"/>
        <v>52.624999379047985</v>
      </c>
      <c r="L1283" s="9" cm="1">
        <f t="array" ref="L1283">INDEX($J$3:$J$1562,MATCH(MIN(ABS($K$3:$K$1562-C1283)),ABS($K$3:$K$1562-C1283),0))</f>
        <v>0.39718129404228059</v>
      </c>
      <c r="M1283" s="8" cm="1">
        <f t="array" ref="M1283">INDEX($H$3:$H$362,MATCH(MIN(ABS($F$3:$F$362-L1283)),ABS($F$3:$F$362-L1283),0))</f>
        <v>15.410809443688498</v>
      </c>
      <c r="N1283" s="8">
        <f t="shared" si="116"/>
        <v>1.0138971952777407</v>
      </c>
      <c r="O1283" s="8" cm="1">
        <f t="array" ref="O1283">INDEX($G$3:$G$362,MATCH(MIN(ABS($F$3:$F$362-L1283)),ABS($F$3:$F$362-L1283),0))</f>
        <v>7.6239822066739107</v>
      </c>
      <c r="P1283" s="18">
        <f t="shared" si="117"/>
        <v>7.7299341761940781</v>
      </c>
    </row>
    <row r="1284" spans="1:16" x14ac:dyDescent="0.25">
      <c r="A1284" s="2">
        <v>64924</v>
      </c>
      <c r="C1284" s="7">
        <v>33.149792744220456</v>
      </c>
      <c r="D1284" s="6">
        <f t="shared" si="118"/>
        <v>10</v>
      </c>
      <c r="I1284" s="17">
        <v>1282</v>
      </c>
      <c r="J1284" s="9">
        <f t="shared" ref="J1284:J1347" si="119">I1284/($I$1+1)</f>
        <v>0.82126841768097369</v>
      </c>
      <c r="K1284" s="8">
        <f t="shared" ref="K1284:K1347" si="120">_xlfn.PERCENTILE.EXC($C$3:$C$1562,J1284)</f>
        <v>52.635099492014632</v>
      </c>
      <c r="L1284" s="9" cm="1">
        <f t="array" ref="L1284">INDEX($J$3:$J$1562,MATCH(MIN(ABS($K$3:$K$1562-C1284)),ABS($K$3:$K$1562-C1284),0))</f>
        <v>0.65791159513132602</v>
      </c>
      <c r="M1284" s="8" cm="1">
        <f t="array" ref="M1284">INDEX($H$3:$H$362,MATCH(MIN(ABS($F$3:$F$362-L1284)),ABS($F$3:$F$362-L1284),0))</f>
        <v>28.01366306889053</v>
      </c>
      <c r="N1284" s="8">
        <f t="shared" ref="N1284:N1347" si="121">C1284/M1284</f>
        <v>1.1833437370435733</v>
      </c>
      <c r="O1284" s="8" cm="1">
        <f t="array" ref="O1284">INDEX($G$3:$G$362,MATCH(MIN(ABS($F$3:$F$362-L1284)),ABS($F$3:$F$362-L1284),0))</f>
        <v>20.636945304220294</v>
      </c>
      <c r="P1284" s="18">
        <f t="shared" ref="P1284:P1347" si="122">N1284*O1284</f>
        <v>24.420599977459865</v>
      </c>
    </row>
    <row r="1285" spans="1:16" x14ac:dyDescent="0.25">
      <c r="A1285" s="2">
        <v>64955</v>
      </c>
      <c r="C1285" s="7">
        <v>1.8382828246090024</v>
      </c>
      <c r="D1285" s="6">
        <f t="shared" si="118"/>
        <v>11</v>
      </c>
      <c r="I1285" s="17">
        <v>1283</v>
      </c>
      <c r="J1285" s="9">
        <f t="shared" si="119"/>
        <v>0.8219090326713645</v>
      </c>
      <c r="K1285" s="8">
        <f t="shared" si="120"/>
        <v>52.638299973661852</v>
      </c>
      <c r="L1285" s="9" cm="1">
        <f t="array" ref="L1285">INDEX($J$3:$J$1562,MATCH(MIN(ABS($K$3:$K$1562-C1285)),ABS($K$3:$K$1562-C1285),0))</f>
        <v>6.2139654067905191E-2</v>
      </c>
      <c r="M1285" s="8" cm="1">
        <f t="array" ref="M1285">INDEX($H$3:$H$362,MATCH(MIN(ABS($F$3:$F$362-L1285)),ABS($F$3:$F$362-L1285),0))</f>
        <v>1.6002887846315597</v>
      </c>
      <c r="N1285" s="8">
        <f t="shared" si="121"/>
        <v>1.1487194325568162</v>
      </c>
      <c r="O1285" s="8" cm="1">
        <f t="array" ref="O1285">INDEX($G$3:$G$362,MATCH(MIN(ABS($F$3:$F$362-L1285)),ABS($F$3:$F$362-L1285),0))</f>
        <v>0.78099788360516398</v>
      </c>
      <c r="P1285" s="18">
        <f t="shared" si="122"/>
        <v>0.89714744568299831</v>
      </c>
    </row>
    <row r="1286" spans="1:16" x14ac:dyDescent="0.25">
      <c r="A1286" s="2">
        <v>64985</v>
      </c>
      <c r="C1286" s="7">
        <v>11.967297838495076</v>
      </c>
      <c r="D1286" s="6">
        <f t="shared" si="118"/>
        <v>12</v>
      </c>
      <c r="I1286" s="17">
        <v>1284</v>
      </c>
      <c r="J1286" s="9">
        <f t="shared" si="119"/>
        <v>0.82254964766175531</v>
      </c>
      <c r="K1286" s="8">
        <f t="shared" si="120"/>
        <v>52.684712751891425</v>
      </c>
      <c r="L1286" s="9" cm="1">
        <f t="array" ref="L1286">INDEX($J$3:$J$1562,MATCH(MIN(ABS($K$3:$K$1562-C1286)),ABS($K$3:$K$1562-C1286),0))</f>
        <v>0.31966688020499678</v>
      </c>
      <c r="M1286" s="8" cm="1">
        <f t="array" ref="M1286">INDEX($H$3:$H$362,MATCH(MIN(ABS($F$3:$F$362-L1286)),ABS($F$3:$F$362-L1286),0))</f>
        <v>12.331246835083196</v>
      </c>
      <c r="N1286" s="8">
        <f t="shared" si="121"/>
        <v>0.97048562878875633</v>
      </c>
      <c r="O1286" s="8" cm="1">
        <f t="array" ref="O1286">INDEX($G$3:$G$362,MATCH(MIN(ABS($F$3:$F$362-L1286)),ABS($F$3:$F$362-L1286),0))</f>
        <v>4.9863855689493661</v>
      </c>
      <c r="P1286" s="18">
        <f t="shared" si="122"/>
        <v>4.8392155342650058</v>
      </c>
    </row>
    <row r="1287" spans="1:16" x14ac:dyDescent="0.25">
      <c r="A1287" s="2">
        <v>65016</v>
      </c>
      <c r="C1287" s="7">
        <v>3.0020287427812553</v>
      </c>
      <c r="D1287" s="6">
        <f t="shared" si="118"/>
        <v>1</v>
      </c>
      <c r="I1287" s="17">
        <v>1285</v>
      </c>
      <c r="J1287" s="9">
        <f t="shared" si="119"/>
        <v>0.82319026265214601</v>
      </c>
      <c r="K1287" s="8">
        <f t="shared" si="120"/>
        <v>52.812823856189318</v>
      </c>
      <c r="L1287" s="9" cm="1">
        <f t="array" ref="L1287">INDEX($J$3:$J$1562,MATCH(MIN(ABS($K$3:$K$1562-C1287)),ABS($K$3:$K$1562-C1287),0))</f>
        <v>9.8654708520179366E-2</v>
      </c>
      <c r="M1287" s="8" cm="1">
        <f t="array" ref="M1287">INDEX($H$3:$H$362,MATCH(MIN(ABS($F$3:$F$362-L1287)),ABS($F$3:$F$362-L1287),0))</f>
        <v>2.8080109976404857</v>
      </c>
      <c r="N1287" s="8">
        <f t="shared" si="121"/>
        <v>1.0690943679721336</v>
      </c>
      <c r="O1287" s="8" cm="1">
        <f t="array" ref="O1287">INDEX($G$3:$G$362,MATCH(MIN(ABS($F$3:$F$362-L1287)),ABS($F$3:$F$362-L1287),0))</f>
        <v>1.272452180653179</v>
      </c>
      <c r="P1287" s="18">
        <f t="shared" si="122"/>
        <v>1.3603714598501737</v>
      </c>
    </row>
    <row r="1288" spans="1:16" x14ac:dyDescent="0.25">
      <c r="A1288" s="2">
        <v>65047</v>
      </c>
      <c r="C1288" s="7">
        <v>24.940914830417068</v>
      </c>
      <c r="D1288" s="6">
        <f t="shared" si="118"/>
        <v>2</v>
      </c>
      <c r="I1288" s="17">
        <v>1286</v>
      </c>
      <c r="J1288" s="9">
        <f t="shared" si="119"/>
        <v>0.82383087764253682</v>
      </c>
      <c r="K1288" s="8">
        <f t="shared" si="120"/>
        <v>52.902496670089398</v>
      </c>
      <c r="L1288" s="9" cm="1">
        <f t="array" ref="L1288">INDEX($J$3:$J$1562,MATCH(MIN(ABS($K$3:$K$1562-C1288)),ABS($K$3:$K$1562-C1288),0))</f>
        <v>0.55861627162075589</v>
      </c>
      <c r="M1288" s="8" cm="1">
        <f t="array" ref="M1288">INDEX($H$3:$H$362,MATCH(MIN(ABS($F$3:$F$362-L1288)),ABS($F$3:$F$362-L1288),0))</f>
        <v>22.769968157216329</v>
      </c>
      <c r="N1288" s="8">
        <f t="shared" si="121"/>
        <v>1.0953425432223416</v>
      </c>
      <c r="O1288" s="8" cm="1">
        <f t="array" ref="O1288">INDEX($G$3:$G$362,MATCH(MIN(ABS($F$3:$F$362-L1288)),ABS($F$3:$F$362-L1288),0))</f>
        <v>14.492674713168842</v>
      </c>
      <c r="P1288" s="18">
        <f t="shared" si="122"/>
        <v>15.874443178416479</v>
      </c>
    </row>
    <row r="1289" spans="1:16" x14ac:dyDescent="0.25">
      <c r="A1289" s="2">
        <v>65075</v>
      </c>
      <c r="C1289" s="7">
        <v>30.041634776074172</v>
      </c>
      <c r="D1289" s="6">
        <f t="shared" si="118"/>
        <v>3</v>
      </c>
      <c r="I1289" s="17">
        <v>1287</v>
      </c>
      <c r="J1289" s="9">
        <f t="shared" si="119"/>
        <v>0.82447149263292763</v>
      </c>
      <c r="K1289" s="8">
        <f t="shared" si="120"/>
        <v>52.977473302572918</v>
      </c>
      <c r="L1289" s="9" cm="1">
        <f t="array" ref="L1289">INDEX($J$3:$J$1562,MATCH(MIN(ABS($K$3:$K$1562-C1289)),ABS($K$3:$K$1562-C1289),0))</f>
        <v>0.62908392056374118</v>
      </c>
      <c r="M1289" s="8" cm="1">
        <f t="array" ref="M1289">INDEX($H$3:$H$362,MATCH(MIN(ABS($F$3:$F$362-L1289)),ABS($F$3:$F$362-L1289),0))</f>
        <v>26.33447236032778</v>
      </c>
      <c r="N1289" s="8">
        <f t="shared" si="121"/>
        <v>1.1407722305965446</v>
      </c>
      <c r="O1289" s="8" cm="1">
        <f t="array" ref="O1289">INDEX($G$3:$G$362,MATCH(MIN(ABS($F$3:$F$362-L1289)),ABS($F$3:$F$362-L1289),0))</f>
        <v>18.412726436344123</v>
      </c>
      <c r="P1289" s="18">
        <f t="shared" si="122"/>
        <v>21.004727008152251</v>
      </c>
    </row>
    <row r="1290" spans="1:16" x14ac:dyDescent="0.25">
      <c r="A1290" s="2">
        <v>65106</v>
      </c>
      <c r="C1290" s="7">
        <v>24.12100523429292</v>
      </c>
      <c r="D1290" s="6">
        <f t="shared" si="118"/>
        <v>4</v>
      </c>
      <c r="I1290" s="17">
        <v>1288</v>
      </c>
      <c r="J1290" s="9">
        <f t="shared" si="119"/>
        <v>0.82511210762331844</v>
      </c>
      <c r="K1290" s="8">
        <f t="shared" si="120"/>
        <v>53.090408645010854</v>
      </c>
      <c r="L1290" s="9" cm="1">
        <f t="array" ref="L1290">INDEX($J$3:$J$1562,MATCH(MIN(ABS($K$3:$K$1562-C1290)),ABS($K$3:$K$1562-C1290),0))</f>
        <v>0.5477258167841127</v>
      </c>
      <c r="M1290" s="8" cm="1">
        <f t="array" ref="M1290">INDEX($H$3:$H$362,MATCH(MIN(ABS($F$3:$F$362-L1290)),ABS($F$3:$F$362-L1290),0))</f>
        <v>21.646338373148275</v>
      </c>
      <c r="N1290" s="8">
        <f t="shared" si="121"/>
        <v>1.1143226544132012</v>
      </c>
      <c r="O1290" s="8" cm="1">
        <f t="array" ref="O1290">INDEX($G$3:$G$362,MATCH(MIN(ABS($F$3:$F$362-L1290)),ABS($F$3:$F$362-L1290),0))</f>
        <v>14.290898261811188</v>
      </c>
      <c r="P1290" s="18">
        <f t="shared" si="122"/>
        <v>15.924671685050447</v>
      </c>
    </row>
    <row r="1291" spans="1:16" x14ac:dyDescent="0.25">
      <c r="A1291" s="2">
        <v>65136</v>
      </c>
      <c r="C1291" s="7">
        <v>37.612220507055319</v>
      </c>
      <c r="D1291" s="6">
        <f t="shared" si="118"/>
        <v>5</v>
      </c>
      <c r="I1291" s="17">
        <v>1289</v>
      </c>
      <c r="J1291" s="9">
        <f t="shared" si="119"/>
        <v>0.82575272261370913</v>
      </c>
      <c r="K1291" s="8">
        <f t="shared" si="120"/>
        <v>53.320011773933864</v>
      </c>
      <c r="L1291" s="9" cm="1">
        <f t="array" ref="L1291">INDEX($J$3:$J$1562,MATCH(MIN(ABS($K$3:$K$1562-C1291)),ABS($K$3:$K$1562-C1291),0))</f>
        <v>0.7021140294682896</v>
      </c>
      <c r="M1291" s="8" cm="1">
        <f t="array" ref="M1291">INDEX($H$3:$H$362,MATCH(MIN(ABS($F$3:$F$362-L1291)),ABS($F$3:$F$362-L1291),0))</f>
        <v>30.765365841394996</v>
      </c>
      <c r="N1291" s="8">
        <f t="shared" si="121"/>
        <v>1.2225507312657351</v>
      </c>
      <c r="O1291" s="8" cm="1">
        <f t="array" ref="O1291">INDEX($G$3:$G$362,MATCH(MIN(ABS($F$3:$F$362-L1291)),ABS($F$3:$F$362-L1291),0))</f>
        <v>23.064813967734956</v>
      </c>
      <c r="P1291" s="18">
        <f t="shared" si="122"/>
        <v>28.197905182762511</v>
      </c>
    </row>
    <row r="1292" spans="1:16" x14ac:dyDescent="0.25">
      <c r="A1292" s="2">
        <v>65167</v>
      </c>
      <c r="C1292" s="7">
        <v>7.7313631977991468</v>
      </c>
      <c r="D1292" s="6">
        <f t="shared" si="118"/>
        <v>6</v>
      </c>
      <c r="I1292" s="17">
        <v>1290</v>
      </c>
      <c r="J1292" s="9">
        <f t="shared" si="119"/>
        <v>0.82639333760409994</v>
      </c>
      <c r="K1292" s="8">
        <f t="shared" si="120"/>
        <v>53.491770592133996</v>
      </c>
      <c r="L1292" s="9" cm="1">
        <f t="array" ref="L1292">INDEX($J$3:$J$1562,MATCH(MIN(ABS($K$3:$K$1562-C1292)),ABS($K$3:$K$1562-C1292),0))</f>
        <v>0.2319026265214606</v>
      </c>
      <c r="M1292" s="8" cm="1">
        <f t="array" ref="M1292">INDEX($H$3:$H$362,MATCH(MIN(ABS($F$3:$F$362-L1292)),ABS($F$3:$F$362-L1292),0))</f>
        <v>7.4033648306015376</v>
      </c>
      <c r="N1292" s="8">
        <f t="shared" si="121"/>
        <v>1.0443039583625326</v>
      </c>
      <c r="O1292" s="8" cm="1">
        <f t="array" ref="O1292">INDEX($G$3:$G$362,MATCH(MIN(ABS($F$3:$F$362-L1292)),ABS($F$3:$F$362-L1292),0))</f>
        <v>3.1913376178139172</v>
      </c>
      <c r="P1292" s="18">
        <f t="shared" si="122"/>
        <v>3.3327265067543292</v>
      </c>
    </row>
    <row r="1293" spans="1:16" x14ac:dyDescent="0.25">
      <c r="A1293" s="2">
        <v>65197</v>
      </c>
      <c r="C1293" s="7">
        <v>124.69897789942016</v>
      </c>
      <c r="D1293" s="6">
        <f t="shared" si="118"/>
        <v>7</v>
      </c>
      <c r="I1293" s="17">
        <v>1291</v>
      </c>
      <c r="J1293" s="9">
        <f t="shared" si="119"/>
        <v>0.82703395259449075</v>
      </c>
      <c r="K1293" s="8">
        <f t="shared" si="120"/>
        <v>53.508383859602972</v>
      </c>
      <c r="L1293" s="9" cm="1">
        <f t="array" ref="L1293">INDEX($J$3:$J$1562,MATCH(MIN(ABS($K$3:$K$1562-C1293)),ABS($K$3:$K$1562-C1293),0))</f>
        <v>0.98590647021140299</v>
      </c>
      <c r="M1293" s="8" cm="1">
        <f t="array" ref="M1293">INDEX($H$3:$H$362,MATCH(MIN(ABS($F$3:$F$362-L1293)),ABS($F$3:$F$362-L1293),0))</f>
        <v>107.1522678238898</v>
      </c>
      <c r="N1293" s="8">
        <f t="shared" si="121"/>
        <v>1.1637549109494283</v>
      </c>
      <c r="O1293" s="8" cm="1">
        <f t="array" ref="O1293">INDEX($G$3:$G$362,MATCH(MIN(ABS($F$3:$F$362-L1293)),ABS($F$3:$F$362-L1293),0))</f>
        <v>122.82293210649276</v>
      </c>
      <c r="P1293" s="18">
        <f t="shared" si="122"/>
        <v>142.93579041613916</v>
      </c>
    </row>
    <row r="1294" spans="1:16" x14ac:dyDescent="0.25">
      <c r="A1294" s="2">
        <v>65228</v>
      </c>
      <c r="C1294" s="7">
        <v>23.660729720117828</v>
      </c>
      <c r="D1294" s="6">
        <f t="shared" si="118"/>
        <v>8</v>
      </c>
      <c r="I1294" s="17">
        <v>1292</v>
      </c>
      <c r="J1294" s="9">
        <f t="shared" si="119"/>
        <v>0.82767456758488145</v>
      </c>
      <c r="K1294" s="8">
        <f t="shared" si="120"/>
        <v>53.532954966299819</v>
      </c>
      <c r="L1294" s="9" cm="1">
        <f t="array" ref="L1294">INDEX($J$3:$J$1562,MATCH(MIN(ABS($K$3:$K$1562-C1294)),ABS($K$3:$K$1562-C1294),0))</f>
        <v>0.54003843689942344</v>
      </c>
      <c r="M1294" s="8" cm="1">
        <f t="array" ref="M1294">INDEX($H$3:$H$362,MATCH(MIN(ABS($F$3:$F$362-L1294)),ABS($F$3:$F$362-L1294),0))</f>
        <v>20.974881788016749</v>
      </c>
      <c r="N1294" s="8">
        <f t="shared" si="121"/>
        <v>1.1280506826806311</v>
      </c>
      <c r="O1294" s="8" cm="1">
        <f t="array" ref="O1294">INDEX($G$3:$G$362,MATCH(MIN(ABS($F$3:$F$362-L1294)),ABS($F$3:$F$362-L1294),0))</f>
        <v>13.785662111162397</v>
      </c>
      <c r="P1294" s="18">
        <f t="shared" si="122"/>
        <v>15.550925555701253</v>
      </c>
    </row>
    <row r="1295" spans="1:16" x14ac:dyDescent="0.25">
      <c r="A1295" s="2">
        <v>65259</v>
      </c>
      <c r="C1295" s="7">
        <v>4.4637157402601595</v>
      </c>
      <c r="D1295" s="6">
        <f t="shared" si="118"/>
        <v>9</v>
      </c>
      <c r="I1295" s="17">
        <v>1293</v>
      </c>
      <c r="J1295" s="9">
        <f t="shared" si="119"/>
        <v>0.82831518257527226</v>
      </c>
      <c r="K1295" s="8">
        <f t="shared" si="120"/>
        <v>53.739788399002038</v>
      </c>
      <c r="L1295" s="9" cm="1">
        <f t="array" ref="L1295">INDEX($J$3:$J$1562,MATCH(MIN(ABS($K$3:$K$1562-C1295)),ABS($K$3:$K$1562-C1295),0))</f>
        <v>0.13452914798206278</v>
      </c>
      <c r="M1295" s="8" cm="1">
        <f t="array" ref="M1295">INDEX($H$3:$H$362,MATCH(MIN(ABS($F$3:$F$362-L1295)),ABS($F$3:$F$362-L1295),0))</f>
        <v>3.8169150602358153</v>
      </c>
      <c r="N1295" s="8">
        <f t="shared" si="121"/>
        <v>1.1694563986405251</v>
      </c>
      <c r="O1295" s="8" cm="1">
        <f t="array" ref="O1295">INDEX($G$3:$G$362,MATCH(MIN(ABS($F$3:$F$362-L1295)),ABS($F$3:$F$362-L1295),0))</f>
        <v>1.6041271218456905</v>
      </c>
      <c r="P1295" s="18">
        <f t="shared" si="122"/>
        <v>1.8759567268752519</v>
      </c>
    </row>
    <row r="1296" spans="1:16" x14ac:dyDescent="0.25">
      <c r="A1296" s="2">
        <v>65289</v>
      </c>
      <c r="C1296" s="7">
        <v>72.654670404083291</v>
      </c>
      <c r="D1296" s="6">
        <f t="shared" si="118"/>
        <v>10</v>
      </c>
      <c r="I1296" s="17">
        <v>1294</v>
      </c>
      <c r="J1296" s="9">
        <f t="shared" si="119"/>
        <v>0.82895579756566307</v>
      </c>
      <c r="K1296" s="8">
        <f t="shared" si="120"/>
        <v>53.856397895067445</v>
      </c>
      <c r="L1296" s="9" cm="1">
        <f t="array" ref="L1296">INDEX($J$3:$J$1562,MATCH(MIN(ABS($K$3:$K$1562-C1296)),ABS($K$3:$K$1562-C1296),0))</f>
        <v>0.90647021140294681</v>
      </c>
      <c r="M1296" s="8" cm="1">
        <f t="array" ref="M1296">INDEX($H$3:$H$362,MATCH(MIN(ABS($F$3:$F$362-L1296)),ABS($F$3:$F$362-L1296),0))</f>
        <v>63.888515743699642</v>
      </c>
      <c r="N1296" s="8">
        <f t="shared" si="121"/>
        <v>1.1372101786735924</v>
      </c>
      <c r="O1296" s="8" cm="1">
        <f t="array" ref="O1296">INDEX($G$3:$G$362,MATCH(MIN(ABS($F$3:$F$362-L1296)),ABS($F$3:$F$362-L1296),0))</f>
        <v>49.427450765984148</v>
      </c>
      <c r="P1296" s="18">
        <f t="shared" si="122"/>
        <v>56.209400116965028</v>
      </c>
    </row>
    <row r="1297" spans="1:16" x14ac:dyDescent="0.25">
      <c r="A1297" s="2">
        <v>65320</v>
      </c>
      <c r="C1297" s="7">
        <v>28.97837460358879</v>
      </c>
      <c r="D1297" s="6">
        <f t="shared" si="118"/>
        <v>11</v>
      </c>
      <c r="I1297" s="17">
        <v>1295</v>
      </c>
      <c r="J1297" s="9">
        <f t="shared" si="119"/>
        <v>0.82959641255605376</v>
      </c>
      <c r="K1297" s="8">
        <f t="shared" si="120"/>
        <v>53.895500263422427</v>
      </c>
      <c r="L1297" s="9" cm="1">
        <f t="array" ref="L1297">INDEX($J$3:$J$1562,MATCH(MIN(ABS($K$3:$K$1562-C1297)),ABS($K$3:$K$1562-C1297),0))</f>
        <v>0.61242793081358105</v>
      </c>
      <c r="M1297" s="8" cm="1">
        <f t="array" ref="M1297">INDEX($H$3:$H$362,MATCH(MIN(ABS($F$3:$F$362-L1297)),ABS($F$3:$F$362-L1297),0))</f>
        <v>25.692516106238564</v>
      </c>
      <c r="N1297" s="8">
        <f t="shared" si="121"/>
        <v>1.1278916585578151</v>
      </c>
      <c r="O1297" s="8" cm="1">
        <f t="array" ref="O1297">INDEX($G$3:$G$362,MATCH(MIN(ABS($F$3:$F$362-L1297)),ABS($F$3:$F$362-L1297),0))</f>
        <v>17.681108144972193</v>
      </c>
      <c r="P1297" s="18">
        <f t="shared" si="122"/>
        <v>19.94237439077278</v>
      </c>
    </row>
    <row r="1298" spans="1:16" x14ac:dyDescent="0.25">
      <c r="A1298" s="2">
        <v>65350</v>
      </c>
      <c r="C1298" s="7">
        <v>17.208777488946723</v>
      </c>
      <c r="D1298" s="6">
        <f t="shared" si="118"/>
        <v>12</v>
      </c>
      <c r="I1298" s="17">
        <v>1296</v>
      </c>
      <c r="J1298" s="9">
        <f t="shared" si="119"/>
        <v>0.83023702754644457</v>
      </c>
      <c r="K1298" s="8">
        <f t="shared" si="120"/>
        <v>53.955148977223907</v>
      </c>
      <c r="L1298" s="9" cm="1">
        <f t="array" ref="L1298">INDEX($J$3:$J$1562,MATCH(MIN(ABS($K$3:$K$1562-C1298)),ABS($K$3:$K$1562-C1298),0))</f>
        <v>0.43305573350416399</v>
      </c>
      <c r="M1298" s="8" cm="1">
        <f t="array" ref="M1298">INDEX($H$3:$H$362,MATCH(MIN(ABS($F$3:$F$362-L1298)),ABS($F$3:$F$362-L1298),0))</f>
        <v>16.652231772561006</v>
      </c>
      <c r="N1298" s="8">
        <f t="shared" si="121"/>
        <v>1.0334216892958921</v>
      </c>
      <c r="O1298" s="8" cm="1">
        <f t="array" ref="O1298">INDEX($G$3:$G$362,MATCH(MIN(ABS($F$3:$F$362-L1298)),ABS($F$3:$F$362-L1298),0))</f>
        <v>9.0825561212291603</v>
      </c>
      <c r="P1298" s="18">
        <f t="shared" si="122"/>
        <v>9.3861104899253842</v>
      </c>
    </row>
    <row r="1299" spans="1:16" x14ac:dyDescent="0.25">
      <c r="A1299" s="2">
        <v>65381</v>
      </c>
      <c r="C1299" s="7">
        <v>2.8568976215811528</v>
      </c>
      <c r="D1299" s="6">
        <f t="shared" si="118"/>
        <v>1</v>
      </c>
      <c r="I1299" s="17">
        <v>1297</v>
      </c>
      <c r="J1299" s="9">
        <f t="shared" si="119"/>
        <v>0.83087764253683538</v>
      </c>
      <c r="K1299" s="8">
        <f t="shared" si="120"/>
        <v>54.128344426924819</v>
      </c>
      <c r="L1299" s="9" cm="1">
        <f t="array" ref="L1299">INDEX($J$3:$J$1562,MATCH(MIN(ABS($K$3:$K$1562-C1299)),ABS($K$3:$K$1562-C1299),0))</f>
        <v>9.6092248558616269E-2</v>
      </c>
      <c r="M1299" s="8" cm="1">
        <f t="array" ref="M1299">INDEX($H$3:$H$362,MATCH(MIN(ABS($F$3:$F$362-L1299)),ABS($F$3:$F$362-L1299),0))</f>
        <v>2.7457991872205616</v>
      </c>
      <c r="N1299" s="8">
        <f t="shared" si="121"/>
        <v>1.0404612379804259</v>
      </c>
      <c r="O1299" s="8" cm="1">
        <f t="array" ref="O1299">INDEX($G$3:$G$362,MATCH(MIN(ABS($F$3:$F$362-L1299)),ABS($F$3:$F$362-L1299),0))</f>
        <v>1.2450389448365087</v>
      </c>
      <c r="P1299" s="18">
        <f t="shared" si="122"/>
        <v>1.2954147618784371</v>
      </c>
    </row>
    <row r="1300" spans="1:16" x14ac:dyDescent="0.25">
      <c r="A1300" s="2">
        <v>65412</v>
      </c>
      <c r="C1300" s="7">
        <v>65.914989654123275</v>
      </c>
      <c r="D1300" s="6">
        <f t="shared" si="118"/>
        <v>2</v>
      </c>
      <c r="I1300" s="17">
        <v>1298</v>
      </c>
      <c r="J1300" s="9">
        <f t="shared" si="119"/>
        <v>0.83151825752722619</v>
      </c>
      <c r="K1300" s="8">
        <f t="shared" si="120"/>
        <v>54.255933342330515</v>
      </c>
      <c r="L1300" s="9" cm="1">
        <f t="array" ref="L1300">INDEX($J$3:$J$1562,MATCH(MIN(ABS($K$3:$K$1562-C1300)),ABS($K$3:$K$1562-C1300),0))</f>
        <v>0.88661114670083285</v>
      </c>
      <c r="M1300" s="8" cm="1">
        <f t="array" ref="M1300">INDEX($H$3:$H$362,MATCH(MIN(ABS($F$3:$F$362-L1300)),ABS($F$3:$F$362-L1300),0))</f>
        <v>59.96997052141591</v>
      </c>
      <c r="N1300" s="8">
        <f t="shared" si="121"/>
        <v>1.0991332675507042</v>
      </c>
      <c r="O1300" s="8" cm="1">
        <f t="array" ref="O1300">INDEX($G$3:$G$362,MATCH(MIN(ABS($F$3:$F$362-L1300)),ABS($F$3:$F$362-L1300),0))</f>
        <v>44.304175560719479</v>
      </c>
      <c r="P1300" s="18">
        <f t="shared" si="122"/>
        <v>48.696193250193652</v>
      </c>
    </row>
    <row r="1301" spans="1:16" x14ac:dyDescent="0.25">
      <c r="A1301" s="2">
        <v>65440</v>
      </c>
      <c r="C1301" s="7">
        <v>19.134599179801722</v>
      </c>
      <c r="D1301" s="6">
        <f t="shared" si="118"/>
        <v>3</v>
      </c>
      <c r="I1301" s="17">
        <v>1299</v>
      </c>
      <c r="J1301" s="9">
        <f t="shared" si="119"/>
        <v>0.83215887251761689</v>
      </c>
      <c r="K1301" s="8">
        <f t="shared" si="120"/>
        <v>54.340449561432735</v>
      </c>
      <c r="L1301" s="9" cm="1">
        <f t="array" ref="L1301">INDEX($J$3:$J$1562,MATCH(MIN(ABS($K$3:$K$1562-C1301)),ABS($K$3:$K$1562-C1301),0))</f>
        <v>0.47341447789878283</v>
      </c>
      <c r="M1301" s="8" cm="1">
        <f t="array" ref="M1301">INDEX($H$3:$H$362,MATCH(MIN(ABS($F$3:$F$362-L1301)),ABS($F$3:$F$362-L1301),0))</f>
        <v>18.134037866714628</v>
      </c>
      <c r="N1301" s="8">
        <f t="shared" si="121"/>
        <v>1.0551758698443905</v>
      </c>
      <c r="O1301" s="8" cm="1">
        <f t="array" ref="O1301">INDEX($G$3:$G$362,MATCH(MIN(ABS($F$3:$F$362-L1301)),ABS($F$3:$F$362-L1301),0))</f>
        <v>10.776929837750053</v>
      </c>
      <c r="P1301" s="18">
        <f t="shared" si="122"/>
        <v>11.371556315799879</v>
      </c>
    </row>
    <row r="1302" spans="1:16" x14ac:dyDescent="0.25">
      <c r="A1302" s="2">
        <v>65471</v>
      </c>
      <c r="C1302" s="7">
        <v>5.3099871599948987</v>
      </c>
      <c r="D1302" s="6">
        <f t="shared" si="118"/>
        <v>4</v>
      </c>
      <c r="I1302" s="17">
        <v>1300</v>
      </c>
      <c r="J1302" s="9">
        <f t="shared" si="119"/>
        <v>0.8327994875080077</v>
      </c>
      <c r="K1302" s="8">
        <f t="shared" si="120"/>
        <v>54.516202699428042</v>
      </c>
      <c r="L1302" s="9" cm="1">
        <f t="array" ref="L1302">INDEX($J$3:$J$1562,MATCH(MIN(ABS($K$3:$K$1562-C1302)),ABS($K$3:$K$1562-C1302),0))</f>
        <v>0.16143497757847533</v>
      </c>
      <c r="M1302" s="8" cm="1">
        <f t="array" ref="M1302">INDEX($H$3:$H$362,MATCH(MIN(ABS($F$3:$F$362-L1302)),ABS($F$3:$F$362-L1302),0))</f>
        <v>4.7070696595971784</v>
      </c>
      <c r="N1302" s="8">
        <f t="shared" si="121"/>
        <v>1.1280876519786445</v>
      </c>
      <c r="O1302" s="8" cm="1">
        <f t="array" ref="O1302">INDEX($G$3:$G$362,MATCH(MIN(ABS($F$3:$F$362-L1302)),ABS($F$3:$F$362-L1302),0))</f>
        <v>1.9517522748328595</v>
      </c>
      <c r="P1302" s="18">
        <f t="shared" si="122"/>
        <v>2.2017476409601784</v>
      </c>
    </row>
    <row r="1303" spans="1:16" x14ac:dyDescent="0.25">
      <c r="A1303" s="2">
        <v>65501</v>
      </c>
      <c r="C1303" s="7">
        <v>6.7964457287604665</v>
      </c>
      <c r="D1303" s="6">
        <f t="shared" si="118"/>
        <v>5</v>
      </c>
      <c r="I1303" s="17">
        <v>1301</v>
      </c>
      <c r="J1303" s="9">
        <f t="shared" si="119"/>
        <v>0.83344010249839851</v>
      </c>
      <c r="K1303" s="8">
        <f t="shared" si="120"/>
        <v>54.693333519028243</v>
      </c>
      <c r="L1303" s="9" cm="1">
        <f t="array" ref="L1303">INDEX($J$3:$J$1562,MATCH(MIN(ABS($K$3:$K$1562-C1303)),ABS($K$3:$K$1562-C1303),0))</f>
        <v>0.19987187700192185</v>
      </c>
      <c r="M1303" s="8" cm="1">
        <f t="array" ref="M1303">INDEX($H$3:$H$362,MATCH(MIN(ABS($F$3:$F$362-L1303)),ABS($F$3:$F$362-L1303),0))</f>
        <v>6.2008709280577099</v>
      </c>
      <c r="N1303" s="8">
        <f t="shared" si="121"/>
        <v>1.0960469597920348</v>
      </c>
      <c r="O1303" s="8" cm="1">
        <f t="array" ref="O1303">INDEX($G$3:$G$362,MATCH(MIN(ABS($F$3:$F$362-L1303)),ABS($F$3:$F$362-L1303),0))</f>
        <v>2.4184479793133082</v>
      </c>
      <c r="P1303" s="18">
        <f t="shared" si="122"/>
        <v>2.6507325551415413</v>
      </c>
    </row>
    <row r="1304" spans="1:16" x14ac:dyDescent="0.25">
      <c r="A1304" s="2">
        <v>65532</v>
      </c>
      <c r="C1304" s="7">
        <v>8.5822607607959238</v>
      </c>
      <c r="D1304" s="6">
        <f t="shared" si="118"/>
        <v>6</v>
      </c>
      <c r="I1304" s="17">
        <v>1302</v>
      </c>
      <c r="J1304" s="9">
        <f t="shared" si="119"/>
        <v>0.8340807174887892</v>
      </c>
      <c r="K1304" s="8">
        <f t="shared" si="120"/>
        <v>54.829042654939379</v>
      </c>
      <c r="L1304" s="9" cm="1">
        <f t="array" ref="L1304">INDEX($J$3:$J$1562,MATCH(MIN(ABS($K$3:$K$1562-C1304)),ABS($K$3:$K$1562-C1304),0))</f>
        <v>0.25368353619474698</v>
      </c>
      <c r="M1304" s="8" cm="1">
        <f t="array" ref="M1304">INDEX($H$3:$H$362,MATCH(MIN(ABS($F$3:$F$362-L1304)),ABS($F$3:$F$362-L1304),0))</f>
        <v>8.9854832532117275</v>
      </c>
      <c r="N1304" s="8">
        <f t="shared" si="121"/>
        <v>0.95512511892204821</v>
      </c>
      <c r="O1304" s="8" cm="1">
        <f t="array" ref="O1304">INDEX($G$3:$G$362,MATCH(MIN(ABS($F$3:$F$362-L1304)),ABS($F$3:$F$362-L1304),0))</f>
        <v>3.445533157820317</v>
      </c>
      <c r="P1304" s="18">
        <f t="shared" si="122"/>
        <v>3.2909152671129904</v>
      </c>
    </row>
    <row r="1305" spans="1:16" x14ac:dyDescent="0.25">
      <c r="A1305" s="2">
        <v>65562</v>
      </c>
      <c r="C1305" s="7">
        <v>72.912824415706709</v>
      </c>
      <c r="D1305" s="6">
        <f t="shared" si="118"/>
        <v>7</v>
      </c>
      <c r="I1305" s="17">
        <v>1303</v>
      </c>
      <c r="J1305" s="9">
        <f t="shared" si="119"/>
        <v>0.83472133247918001</v>
      </c>
      <c r="K1305" s="8">
        <f t="shared" si="120"/>
        <v>54.850113402233788</v>
      </c>
      <c r="L1305" s="9" cm="1">
        <f t="array" ref="L1305">INDEX($J$3:$J$1562,MATCH(MIN(ABS($K$3:$K$1562-C1305)),ABS($K$3:$K$1562-C1305),0))</f>
        <v>0.90839205637411913</v>
      </c>
      <c r="M1305" s="8" cm="1">
        <f t="array" ref="M1305">INDEX($H$3:$H$362,MATCH(MIN(ABS($F$3:$F$362-L1305)),ABS($F$3:$F$362-L1305),0))</f>
        <v>65.20579271504981</v>
      </c>
      <c r="N1305" s="8">
        <f t="shared" si="121"/>
        <v>1.1181955065608471</v>
      </c>
      <c r="O1305" s="8" cm="1">
        <f t="array" ref="O1305">INDEX($G$3:$G$362,MATCH(MIN(ABS($F$3:$F$362-L1305)),ABS($F$3:$F$362-L1305),0))</f>
        <v>51.635810979774803</v>
      </c>
      <c r="P1305" s="18">
        <f t="shared" si="122"/>
        <v>57.738931815209433</v>
      </c>
    </row>
    <row r="1306" spans="1:16" x14ac:dyDescent="0.25">
      <c r="A1306" s="2">
        <v>65593</v>
      </c>
      <c r="C1306" s="7">
        <v>7.4059498274873752</v>
      </c>
      <c r="D1306" s="6">
        <f t="shared" si="118"/>
        <v>8</v>
      </c>
      <c r="I1306" s="17">
        <v>1304</v>
      </c>
      <c r="J1306" s="9">
        <f t="shared" si="119"/>
        <v>0.83536194746957082</v>
      </c>
      <c r="K1306" s="8">
        <f t="shared" si="120"/>
        <v>54.90947734358339</v>
      </c>
      <c r="L1306" s="9" cm="1">
        <f t="array" ref="L1306">INDEX($J$3:$J$1562,MATCH(MIN(ABS($K$3:$K$1562-C1306)),ABS($K$3:$K$1562-C1306),0))</f>
        <v>0.21973094170403587</v>
      </c>
      <c r="M1306" s="8" cm="1">
        <f t="array" ref="M1306">INDEX($H$3:$H$362,MATCH(MIN(ABS($F$3:$F$362-L1306)),ABS($F$3:$F$362-L1306),0))</f>
        <v>7.0551332628524923</v>
      </c>
      <c r="N1306" s="8">
        <f t="shared" si="121"/>
        <v>1.0497250089494472</v>
      </c>
      <c r="O1306" s="8" cm="1">
        <f t="array" ref="O1306">INDEX($G$3:$G$362,MATCH(MIN(ABS($F$3:$F$362-L1306)),ABS($F$3:$F$362-L1306),0))</f>
        <v>2.8643198121006388</v>
      </c>
      <c r="P1306" s="18">
        <f t="shared" si="122"/>
        <v>3.006748140391422</v>
      </c>
    </row>
    <row r="1307" spans="1:16" x14ac:dyDescent="0.25">
      <c r="A1307" s="2">
        <v>65624</v>
      </c>
      <c r="C1307" s="7">
        <v>6.0587521728130689</v>
      </c>
      <c r="D1307" s="6">
        <f t="shared" si="118"/>
        <v>9</v>
      </c>
      <c r="I1307" s="17">
        <v>1305</v>
      </c>
      <c r="J1307" s="9">
        <f t="shared" si="119"/>
        <v>0.83600256245996152</v>
      </c>
      <c r="K1307" s="8">
        <f t="shared" si="120"/>
        <v>55.067484664784594</v>
      </c>
      <c r="L1307" s="9" cm="1">
        <f t="array" ref="L1307">INDEX($J$3:$J$1562,MATCH(MIN(ABS($K$3:$K$1562-C1307)),ABS($K$3:$K$1562-C1307),0))</f>
        <v>0.1780909673286355</v>
      </c>
      <c r="M1307" s="8" cm="1">
        <f t="array" ref="M1307">INDEX($H$3:$H$362,MATCH(MIN(ABS($F$3:$F$362-L1307)),ABS($F$3:$F$362-L1307),0))</f>
        <v>5.418893997225215</v>
      </c>
      <c r="N1307" s="8">
        <f t="shared" si="121"/>
        <v>1.1180791091162694</v>
      </c>
      <c r="O1307" s="8" cm="1">
        <f t="array" ref="O1307">INDEX($G$3:$G$362,MATCH(MIN(ABS($F$3:$F$362-L1307)),ABS($F$3:$F$362-L1307),0))</f>
        <v>2.1838458153827593</v>
      </c>
      <c r="P1307" s="18">
        <f t="shared" si="122"/>
        <v>2.4417123837104486</v>
      </c>
    </row>
    <row r="1308" spans="1:16" x14ac:dyDescent="0.25">
      <c r="A1308" s="2">
        <v>65654</v>
      </c>
      <c r="C1308" s="7">
        <v>8.6800853096093764</v>
      </c>
      <c r="D1308" s="6">
        <f t="shared" si="118"/>
        <v>10</v>
      </c>
      <c r="I1308" s="17">
        <v>1306</v>
      </c>
      <c r="J1308" s="9">
        <f t="shared" si="119"/>
        <v>0.83664317745035233</v>
      </c>
      <c r="K1308" s="8">
        <f t="shared" si="120"/>
        <v>55.168174087738528</v>
      </c>
      <c r="L1308" s="9" cm="1">
        <f t="array" ref="L1308">INDEX($J$3:$J$1562,MATCH(MIN(ABS($K$3:$K$1562-C1308)),ABS($K$3:$K$1562-C1308),0))</f>
        <v>0.25496476617552849</v>
      </c>
      <c r="M1308" s="8" cm="1">
        <f t="array" ref="M1308">INDEX($H$3:$H$362,MATCH(MIN(ABS($F$3:$F$362-L1308)),ABS($F$3:$F$362-L1308),0))</f>
        <v>8.9854832532117275</v>
      </c>
      <c r="N1308" s="8">
        <f t="shared" si="121"/>
        <v>0.96601207358622687</v>
      </c>
      <c r="O1308" s="8" cm="1">
        <f t="array" ref="O1308">INDEX($G$3:$G$362,MATCH(MIN(ABS($F$3:$F$362-L1308)),ABS($F$3:$F$362-L1308),0))</f>
        <v>3.445533157820317</v>
      </c>
      <c r="P1308" s="18">
        <f t="shared" si="122"/>
        <v>3.3284266303961045</v>
      </c>
    </row>
    <row r="1309" spans="1:16" x14ac:dyDescent="0.25">
      <c r="A1309" s="2">
        <v>65685</v>
      </c>
      <c r="C1309" s="7">
        <v>44.188680962610825</v>
      </c>
      <c r="D1309" s="6">
        <f t="shared" si="118"/>
        <v>11</v>
      </c>
      <c r="I1309" s="17">
        <v>1307</v>
      </c>
      <c r="J1309" s="9">
        <f t="shared" si="119"/>
        <v>0.83728379244074314</v>
      </c>
      <c r="K1309" s="8">
        <f t="shared" si="120"/>
        <v>55.595753539650048</v>
      </c>
      <c r="L1309" s="9" cm="1">
        <f t="array" ref="L1309">INDEX($J$3:$J$1562,MATCH(MIN(ABS($K$3:$K$1562-C1309)),ABS($K$3:$K$1562-C1309),0))</f>
        <v>0.75144138372837921</v>
      </c>
      <c r="M1309" s="8" cm="1">
        <f t="array" ref="M1309">INDEX($H$3:$H$362,MATCH(MIN(ABS($F$3:$F$362-L1309)),ABS($F$3:$F$362-L1309),0))</f>
        <v>37.762705725362068</v>
      </c>
      <c r="N1309" s="8">
        <f t="shared" si="121"/>
        <v>1.1701672354725621</v>
      </c>
      <c r="O1309" s="8" cm="1">
        <f t="array" ref="O1309">INDEX($G$3:$G$362,MATCH(MIN(ABS($F$3:$F$362-L1309)),ABS($F$3:$F$362-L1309),0))</f>
        <v>30.454703070604527</v>
      </c>
      <c r="P1309" s="18">
        <f t="shared" si="122"/>
        <v>35.63709569926705</v>
      </c>
    </row>
    <row r="1310" spans="1:16" x14ac:dyDescent="0.25">
      <c r="A1310" s="2">
        <v>65715</v>
      </c>
      <c r="C1310" s="7">
        <v>20.928693279030625</v>
      </c>
      <c r="D1310" s="6">
        <f t="shared" si="118"/>
        <v>12</v>
      </c>
      <c r="I1310" s="17">
        <v>1308</v>
      </c>
      <c r="J1310" s="9">
        <f t="shared" si="119"/>
        <v>0.83792440743113383</v>
      </c>
      <c r="K1310" s="8">
        <f t="shared" si="120"/>
        <v>55.708831078783724</v>
      </c>
      <c r="L1310" s="9" cm="1">
        <f t="array" ref="L1310">INDEX($J$3:$J$1562,MATCH(MIN(ABS($K$3:$K$1562-C1310)),ABS($K$3:$K$1562-C1310),0))</f>
        <v>0.50416399743754003</v>
      </c>
      <c r="M1310" s="8" cm="1">
        <f t="array" ref="M1310">INDEX($H$3:$H$362,MATCH(MIN(ABS($F$3:$F$362-L1310)),ABS($F$3:$F$362-L1310),0))</f>
        <v>19.423676058232271</v>
      </c>
      <c r="N1310" s="8">
        <f t="shared" si="121"/>
        <v>1.0774836450261169</v>
      </c>
      <c r="O1310" s="8" cm="1">
        <f t="array" ref="O1310">INDEX($G$3:$G$362,MATCH(MIN(ABS($F$3:$F$362-L1310)),ABS($F$3:$F$362-L1310),0))</f>
        <v>12.174154270000868</v>
      </c>
      <c r="P1310" s="18">
        <f t="shared" si="122"/>
        <v>13.117452117950801</v>
      </c>
    </row>
    <row r="1311" spans="1:16" x14ac:dyDescent="0.25">
      <c r="A1311" s="2">
        <v>65746</v>
      </c>
      <c r="C1311" s="7">
        <v>27.52978782547865</v>
      </c>
      <c r="D1311" s="6">
        <f t="shared" si="118"/>
        <v>1</v>
      </c>
      <c r="I1311" s="17">
        <v>1309</v>
      </c>
      <c r="J1311" s="9">
        <f t="shared" si="119"/>
        <v>0.83856502242152464</v>
      </c>
      <c r="K1311" s="8">
        <f t="shared" si="120"/>
        <v>56.100928170450771</v>
      </c>
      <c r="L1311" s="9" cm="1">
        <f t="array" ref="L1311">INDEX($J$3:$J$1562,MATCH(MIN(ABS($K$3:$K$1562-C1311)),ABS($K$3:$K$1562-C1311),0))</f>
        <v>0.59449071108263929</v>
      </c>
      <c r="M1311" s="8" cm="1">
        <f t="array" ref="M1311">INDEX($H$3:$H$362,MATCH(MIN(ABS($F$3:$F$362-L1311)),ABS($F$3:$F$362-L1311),0))</f>
        <v>24.578829792610854</v>
      </c>
      <c r="N1311" s="8">
        <f t="shared" si="121"/>
        <v>1.1200609653822877</v>
      </c>
      <c r="O1311" s="8" cm="1">
        <f t="array" ref="O1311">INDEX($G$3:$G$362,MATCH(MIN(ABS($F$3:$F$362-L1311)),ABS($F$3:$F$362-L1311),0))</f>
        <v>16.526783518170451</v>
      </c>
      <c r="P1311" s="18">
        <f t="shared" si="122"/>
        <v>18.511005102026076</v>
      </c>
    </row>
    <row r="1312" spans="1:16" x14ac:dyDescent="0.25">
      <c r="A1312" s="2">
        <v>65777</v>
      </c>
      <c r="C1312" s="7">
        <v>10.287200893459046</v>
      </c>
      <c r="D1312" s="6">
        <f t="shared" si="118"/>
        <v>2</v>
      </c>
      <c r="I1312" s="17">
        <v>1310</v>
      </c>
      <c r="J1312" s="9">
        <f t="shared" si="119"/>
        <v>0.83920563741191545</v>
      </c>
      <c r="K1312" s="8">
        <f t="shared" si="120"/>
        <v>56.142901488940815</v>
      </c>
      <c r="L1312" s="9" cm="1">
        <f t="array" ref="L1312">INDEX($J$3:$J$1562,MATCH(MIN(ABS($K$3:$K$1562-C1312)),ABS($K$3:$K$1562-C1312),0))</f>
        <v>0.2857142857142857</v>
      </c>
      <c r="M1312" s="8" cm="1">
        <f t="array" ref="M1312">INDEX($H$3:$H$362,MATCH(MIN(ABS($F$3:$F$362-L1312)),ABS($F$3:$F$362-L1312),0))</f>
        <v>11.211407305891294</v>
      </c>
      <c r="N1312" s="8">
        <f t="shared" si="121"/>
        <v>0.91756553060501134</v>
      </c>
      <c r="O1312" s="8" cm="1">
        <f t="array" ref="O1312">INDEX($G$3:$G$362,MATCH(MIN(ABS($F$3:$F$362-L1312)),ABS($F$3:$F$362-L1312),0))</f>
        <v>3.986122137838517</v>
      </c>
      <c r="P1312" s="18">
        <f t="shared" si="122"/>
        <v>3.6575282744621811</v>
      </c>
    </row>
    <row r="1313" spans="1:16" x14ac:dyDescent="0.25">
      <c r="A1313" s="2">
        <v>65806</v>
      </c>
      <c r="C1313" s="7">
        <v>49.327306352198541</v>
      </c>
      <c r="D1313" s="6">
        <f t="shared" si="118"/>
        <v>3</v>
      </c>
      <c r="I1313" s="17">
        <v>1311</v>
      </c>
      <c r="J1313" s="9">
        <f t="shared" si="119"/>
        <v>0.83984625240230626</v>
      </c>
      <c r="K1313" s="8">
        <f t="shared" si="120"/>
        <v>56.159802088589771</v>
      </c>
      <c r="L1313" s="9" cm="1">
        <f t="array" ref="L1313">INDEX($J$3:$J$1562,MATCH(MIN(ABS($K$3:$K$1562-C1313)),ABS($K$3:$K$1562-C1313),0))</f>
        <v>0.80076873798846893</v>
      </c>
      <c r="M1313" s="8" cm="1">
        <f t="array" ref="M1313">INDEX($H$3:$H$362,MATCH(MIN(ABS($F$3:$F$362-L1313)),ABS($F$3:$F$362-L1313),0))</f>
        <v>43.224334781435267</v>
      </c>
      <c r="N1313" s="8">
        <f t="shared" si="121"/>
        <v>1.1411929553484876</v>
      </c>
      <c r="O1313" s="8" cm="1">
        <f t="array" ref="O1313">INDEX($G$3:$G$362,MATCH(MIN(ABS($F$3:$F$362-L1313)),ABS($F$3:$F$362-L1313),0))</f>
        <v>33.046030333828469</v>
      </c>
      <c r="P1313" s="18">
        <f t="shared" si="122"/>
        <v>37.71189701919748</v>
      </c>
    </row>
    <row r="1314" spans="1:16" x14ac:dyDescent="0.25">
      <c r="A1314" s="2">
        <v>65837</v>
      </c>
      <c r="C1314" s="7">
        <v>95.335496948049993</v>
      </c>
      <c r="D1314" s="6">
        <f t="shared" si="118"/>
        <v>4</v>
      </c>
      <c r="I1314" s="17">
        <v>1312</v>
      </c>
      <c r="J1314" s="9">
        <f t="shared" si="119"/>
        <v>0.84048686739269696</v>
      </c>
      <c r="K1314" s="8">
        <f t="shared" si="120"/>
        <v>56.184038757680966</v>
      </c>
      <c r="L1314" s="9" cm="1">
        <f t="array" ref="L1314">INDEX($J$3:$J$1562,MATCH(MIN(ABS($K$3:$K$1562-C1314)),ABS($K$3:$K$1562-C1314),0))</f>
        <v>0.96220371556694428</v>
      </c>
      <c r="M1314" s="8" cm="1">
        <f t="array" ref="M1314">INDEX($H$3:$H$362,MATCH(MIN(ABS($F$3:$F$362-L1314)),ABS($F$3:$F$362-L1314),0))</f>
        <v>86.156186375604776</v>
      </c>
      <c r="N1314" s="8">
        <f t="shared" si="121"/>
        <v>1.1065426750950569</v>
      </c>
      <c r="O1314" s="8" cm="1">
        <f t="array" ref="O1314">INDEX($G$3:$G$362,MATCH(MIN(ABS($F$3:$F$362-L1314)),ABS($F$3:$F$362-L1314),0))</f>
        <v>84.37177479812155</v>
      </c>
      <c r="P1314" s="18">
        <f t="shared" si="122"/>
        <v>93.360969387631116</v>
      </c>
    </row>
    <row r="1315" spans="1:16" x14ac:dyDescent="0.25">
      <c r="A1315" s="2">
        <v>65867</v>
      </c>
      <c r="C1315" s="7">
        <v>10.246794457582597</v>
      </c>
      <c r="D1315" s="6">
        <f t="shared" si="118"/>
        <v>5</v>
      </c>
      <c r="I1315" s="17">
        <v>1313</v>
      </c>
      <c r="J1315" s="9">
        <f t="shared" si="119"/>
        <v>0.84112748238308777</v>
      </c>
      <c r="K1315" s="8">
        <f t="shared" si="120"/>
        <v>56.22297490092599</v>
      </c>
      <c r="L1315" s="9" cm="1">
        <f t="array" ref="L1315">INDEX($J$3:$J$1562,MATCH(MIN(ABS($K$3:$K$1562-C1315)),ABS($K$3:$K$1562-C1315),0))</f>
        <v>0.28443305573350414</v>
      </c>
      <c r="M1315" s="8" cm="1">
        <f t="array" ref="M1315">INDEX($H$3:$H$362,MATCH(MIN(ABS($F$3:$F$362-L1315)),ABS($F$3:$F$362-L1315),0))</f>
        <v>11.211407305891294</v>
      </c>
      <c r="N1315" s="8">
        <f t="shared" si="121"/>
        <v>0.91396148387171527</v>
      </c>
      <c r="O1315" s="8" cm="1">
        <f t="array" ref="O1315">INDEX($G$3:$G$362,MATCH(MIN(ABS($F$3:$F$362-L1315)),ABS($F$3:$F$362-L1315),0))</f>
        <v>3.986122137838517</v>
      </c>
      <c r="P1315" s="18">
        <f t="shared" si="122"/>
        <v>3.6431621039927848</v>
      </c>
    </row>
    <row r="1316" spans="1:16" x14ac:dyDescent="0.25">
      <c r="A1316" s="2">
        <v>65898</v>
      </c>
      <c r="C1316" s="7">
        <v>81.622755778052579</v>
      </c>
      <c r="D1316" s="6">
        <f t="shared" si="118"/>
        <v>6</v>
      </c>
      <c r="I1316" s="17">
        <v>1314</v>
      </c>
      <c r="J1316" s="9">
        <f t="shared" si="119"/>
        <v>0.84176809737347857</v>
      </c>
      <c r="K1316" s="8">
        <f t="shared" si="120"/>
        <v>56.22607061125327</v>
      </c>
      <c r="L1316" s="9" cm="1">
        <f t="array" ref="L1316">INDEX($J$3:$J$1562,MATCH(MIN(ABS($K$3:$K$1562-C1316)),ABS($K$3:$K$1562-C1316),0))</f>
        <v>0.93209481101857783</v>
      </c>
      <c r="M1316" s="8" cm="1">
        <f t="array" ref="M1316">INDEX($H$3:$H$362,MATCH(MIN(ABS($F$3:$F$362-L1316)),ABS($F$3:$F$362-L1316),0))</f>
        <v>73.045017653051687</v>
      </c>
      <c r="N1316" s="8">
        <f t="shared" si="121"/>
        <v>1.1174308447120012</v>
      </c>
      <c r="O1316" s="8" cm="1">
        <f t="array" ref="O1316">INDEX($G$3:$G$362,MATCH(MIN(ABS($F$3:$F$362-L1316)),ABS($F$3:$F$362-L1316),0))</f>
        <v>59.047351137293418</v>
      </c>
      <c r="P1316" s="18">
        <f t="shared" si="122"/>
        <v>65.981331459351921</v>
      </c>
    </row>
    <row r="1317" spans="1:16" x14ac:dyDescent="0.25">
      <c r="A1317" s="2">
        <v>65928</v>
      </c>
      <c r="C1317" s="7">
        <v>107.5205991059392</v>
      </c>
      <c r="D1317" s="6">
        <f t="shared" si="118"/>
        <v>7</v>
      </c>
      <c r="I1317" s="17">
        <v>1315</v>
      </c>
      <c r="J1317" s="9">
        <f t="shared" si="119"/>
        <v>0.84240871236386927</v>
      </c>
      <c r="K1317" s="8">
        <f t="shared" si="120"/>
        <v>56.378158041299351</v>
      </c>
      <c r="L1317" s="9" cm="1">
        <f t="array" ref="L1317">INDEX($J$3:$J$1562,MATCH(MIN(ABS($K$3:$K$1562-C1317)),ABS($K$3:$K$1562-C1317),0))</f>
        <v>0.97373478539397817</v>
      </c>
      <c r="M1317" s="8" cm="1">
        <f t="array" ref="M1317">INDEX($H$3:$H$362,MATCH(MIN(ABS($F$3:$F$362-L1317)),ABS($F$3:$F$362-L1317),0))</f>
        <v>92.303726594389417</v>
      </c>
      <c r="N1317" s="8">
        <f t="shared" si="121"/>
        <v>1.1648565347574462</v>
      </c>
      <c r="O1317" s="8" cm="1">
        <f t="array" ref="O1317">INDEX($G$3:$G$362,MATCH(MIN(ABS($F$3:$F$362-L1317)),ABS($F$3:$F$362-L1317),0))</f>
        <v>94.115672892000376</v>
      </c>
      <c r="P1317" s="18">
        <f t="shared" si="122"/>
        <v>109.63125659134087</v>
      </c>
    </row>
    <row r="1318" spans="1:16" x14ac:dyDescent="0.25">
      <c r="A1318" s="2">
        <v>65959</v>
      </c>
      <c r="C1318" s="7">
        <v>47.020866988384071</v>
      </c>
      <c r="D1318" s="6">
        <f t="shared" si="118"/>
        <v>8</v>
      </c>
      <c r="I1318" s="17">
        <v>1316</v>
      </c>
      <c r="J1318" s="9">
        <f t="shared" si="119"/>
        <v>0.84304932735426008</v>
      </c>
      <c r="K1318" s="8">
        <f t="shared" si="120"/>
        <v>56.408290362983699</v>
      </c>
      <c r="L1318" s="9" cm="1">
        <f t="array" ref="L1318">INDEX($J$3:$J$1562,MATCH(MIN(ABS($K$3:$K$1562-C1318)),ABS($K$3:$K$1562-C1318),0))</f>
        <v>0.78090967328635486</v>
      </c>
      <c r="M1318" s="8" cm="1">
        <f t="array" ref="M1318">INDEX($H$3:$H$362,MATCH(MIN(ABS($F$3:$F$362-L1318)),ABS($F$3:$F$362-L1318),0))</f>
        <v>41.414112259759072</v>
      </c>
      <c r="N1318" s="8">
        <f t="shared" si="121"/>
        <v>1.1353827094845861</v>
      </c>
      <c r="O1318" s="8" cm="1">
        <f t="array" ref="O1318">INDEX($G$3:$G$362,MATCH(MIN(ABS($F$3:$F$362-L1318)),ABS($F$3:$F$362-L1318),0))</f>
        <v>32.455917411374401</v>
      </c>
      <c r="P1318" s="18">
        <f t="shared" si="122"/>
        <v>36.849887449334219</v>
      </c>
    </row>
    <row r="1319" spans="1:16" x14ac:dyDescent="0.25">
      <c r="A1319" s="2">
        <v>65990</v>
      </c>
      <c r="C1319" s="7">
        <v>43.902135869284841</v>
      </c>
      <c r="D1319" s="6">
        <f t="shared" si="118"/>
        <v>9</v>
      </c>
      <c r="I1319" s="17">
        <v>1317</v>
      </c>
      <c r="J1319" s="9">
        <f t="shared" si="119"/>
        <v>0.84368994234465089</v>
      </c>
      <c r="K1319" s="8">
        <f t="shared" si="120"/>
        <v>56.478870291916309</v>
      </c>
      <c r="L1319" s="9" cm="1">
        <f t="array" ref="L1319">INDEX($J$3:$J$1562,MATCH(MIN(ABS($K$3:$K$1562-C1319)),ABS($K$3:$K$1562-C1319),0))</f>
        <v>0.7488789237668162</v>
      </c>
      <c r="M1319" s="8" cm="1">
        <f t="array" ref="M1319">INDEX($H$3:$H$362,MATCH(MIN(ABS($F$3:$F$362-L1319)),ABS($F$3:$F$362-L1319),0))</f>
        <v>37.25247297405194</v>
      </c>
      <c r="N1319" s="8">
        <f t="shared" si="121"/>
        <v>1.1785025896096804</v>
      </c>
      <c r="O1319" s="8" cm="1">
        <f t="array" ref="O1319">INDEX($G$3:$G$362,MATCH(MIN(ABS($F$3:$F$362-L1319)),ABS($F$3:$F$362-L1319),0))</f>
        <v>30.308301871872484</v>
      </c>
      <c r="P1319" s="18">
        <f t="shared" si="122"/>
        <v>35.718412242673644</v>
      </c>
    </row>
    <row r="1320" spans="1:16" x14ac:dyDescent="0.25">
      <c r="A1320" s="2">
        <v>66020</v>
      </c>
      <c r="C1320" s="7">
        <v>35.797892165298556</v>
      </c>
      <c r="D1320" s="6">
        <f t="shared" si="118"/>
        <v>10</v>
      </c>
      <c r="I1320" s="17">
        <v>1318</v>
      </c>
      <c r="J1320" s="9">
        <f t="shared" si="119"/>
        <v>0.84433055733504159</v>
      </c>
      <c r="K1320" s="8">
        <f t="shared" si="120"/>
        <v>56.51674815185747</v>
      </c>
      <c r="L1320" s="9" cm="1">
        <f t="array" ref="L1320">INDEX($J$3:$J$1562,MATCH(MIN(ABS($K$3:$K$1562-C1320)),ABS($K$3:$K$1562-C1320),0))</f>
        <v>0.68417680973734785</v>
      </c>
      <c r="M1320" s="8" cm="1">
        <f t="array" ref="M1320">INDEX($H$3:$H$362,MATCH(MIN(ABS($F$3:$F$362-L1320)),ABS($F$3:$F$362-L1320),0))</f>
        <v>29.597765616739458</v>
      </c>
      <c r="N1320" s="8">
        <f t="shared" si="121"/>
        <v>1.2094795475051847</v>
      </c>
      <c r="O1320" s="8" cm="1">
        <f t="array" ref="O1320">INDEX($G$3:$G$362,MATCH(MIN(ABS($F$3:$F$362-L1320)),ABS($F$3:$F$362-L1320),0))</f>
        <v>22.326756222743899</v>
      </c>
      <c r="P1320" s="18">
        <f t="shared" si="122"/>
        <v>27.003755013542857</v>
      </c>
    </row>
    <row r="1321" spans="1:16" x14ac:dyDescent="0.25">
      <c r="A1321" s="2">
        <v>66051</v>
      </c>
      <c r="C1321" s="7">
        <v>73.803228938285017</v>
      </c>
      <c r="D1321" s="6">
        <f t="shared" si="118"/>
        <v>11</v>
      </c>
      <c r="I1321" s="17">
        <v>1319</v>
      </c>
      <c r="J1321" s="9">
        <f t="shared" si="119"/>
        <v>0.8449711723254324</v>
      </c>
      <c r="K1321" s="8">
        <f t="shared" si="120"/>
        <v>56.557401424956126</v>
      </c>
      <c r="L1321" s="9" cm="1">
        <f t="array" ref="L1321">INDEX($J$3:$J$1562,MATCH(MIN(ABS($K$3:$K$1562-C1321)),ABS($K$3:$K$1562-C1321),0))</f>
        <v>0.91159513132607306</v>
      </c>
      <c r="M1321" s="8" cm="1">
        <f t="array" ref="M1321">INDEX($H$3:$H$362,MATCH(MIN(ABS($F$3:$F$362-L1321)),ABS($F$3:$F$362-L1321),0))</f>
        <v>65.255359165302295</v>
      </c>
      <c r="N1321" s="8">
        <f t="shared" si="121"/>
        <v>1.1309910769371385</v>
      </c>
      <c r="O1321" s="8" cm="1">
        <f t="array" ref="O1321">INDEX($G$3:$G$362,MATCH(MIN(ABS($F$3:$F$362-L1321)),ABS($F$3:$F$362-L1321),0))</f>
        <v>52.212418127652647</v>
      </c>
      <c r="P1321" s="18">
        <f t="shared" si="122"/>
        <v>59.051779007686044</v>
      </c>
    </row>
    <row r="1322" spans="1:16" x14ac:dyDescent="0.25">
      <c r="A1322" s="2">
        <v>66081</v>
      </c>
      <c r="C1322" s="7">
        <v>14.687529567621516</v>
      </c>
      <c r="D1322" s="6">
        <f t="shared" si="118"/>
        <v>12</v>
      </c>
      <c r="I1322" s="17">
        <v>1320</v>
      </c>
      <c r="J1322" s="9">
        <f t="shared" si="119"/>
        <v>0.8456117873158232</v>
      </c>
      <c r="K1322" s="8">
        <f t="shared" si="120"/>
        <v>56.790563175394631</v>
      </c>
      <c r="L1322" s="9" cm="1">
        <f t="array" ref="L1322">INDEX($J$3:$J$1562,MATCH(MIN(ABS($K$3:$K$1562-C1322)),ABS($K$3:$K$1562-C1322),0))</f>
        <v>0.37668161434977576</v>
      </c>
      <c r="M1322" s="8" cm="1">
        <f t="array" ref="M1322">INDEX($H$3:$H$362,MATCH(MIN(ABS($F$3:$F$362-L1322)),ABS($F$3:$F$362-L1322),0))</f>
        <v>14.576208267146537</v>
      </c>
      <c r="N1322" s="8">
        <f t="shared" si="121"/>
        <v>1.0076371919524425</v>
      </c>
      <c r="O1322" s="8" cm="1">
        <f t="array" ref="O1322">INDEX($G$3:$G$362,MATCH(MIN(ABS($F$3:$F$362-L1322)),ABS($F$3:$F$362-L1322),0))</f>
        <v>6.9306860660576017</v>
      </c>
      <c r="P1322" s="18">
        <f t="shared" si="122"/>
        <v>6.9836170459062021</v>
      </c>
    </row>
    <row r="1323" spans="1:16" x14ac:dyDescent="0.25">
      <c r="A1323" s="2">
        <v>66112</v>
      </c>
      <c r="C1323" s="7">
        <v>6.7384612248614388</v>
      </c>
      <c r="D1323" s="6">
        <f t="shared" si="118"/>
        <v>1</v>
      </c>
      <c r="I1323" s="17">
        <v>1321</v>
      </c>
      <c r="J1323" s="9">
        <f t="shared" si="119"/>
        <v>0.84625240230621401</v>
      </c>
      <c r="K1323" s="8">
        <f t="shared" si="120"/>
        <v>56.971892149884042</v>
      </c>
      <c r="L1323" s="9" cm="1">
        <f t="array" ref="L1323">INDEX($J$3:$J$1562,MATCH(MIN(ABS($K$3:$K$1562-C1323)),ABS($K$3:$K$1562-C1323),0))</f>
        <v>0.1960281870595772</v>
      </c>
      <c r="M1323" s="8" cm="1">
        <f t="array" ref="M1323">INDEX($H$3:$H$362,MATCH(MIN(ABS($F$3:$F$362-L1323)),ABS($F$3:$F$362-L1323),0))</f>
        <v>6.068600093989148</v>
      </c>
      <c r="N1323" s="8">
        <f t="shared" si="121"/>
        <v>1.1103814916945636</v>
      </c>
      <c r="O1323" s="8" cm="1">
        <f t="array" ref="O1323">INDEX($G$3:$G$362,MATCH(MIN(ABS($F$3:$F$362-L1323)),ABS($F$3:$F$362-L1323),0))</f>
        <v>2.3254195202086696</v>
      </c>
      <c r="P1323" s="18">
        <f t="shared" si="122"/>
        <v>2.5821027956649587</v>
      </c>
    </row>
    <row r="1324" spans="1:16" x14ac:dyDescent="0.25">
      <c r="A1324" s="2">
        <v>66143</v>
      </c>
      <c r="C1324" s="7">
        <v>6.9830297971600421</v>
      </c>
      <c r="D1324" s="6">
        <f t="shared" si="118"/>
        <v>2</v>
      </c>
      <c r="I1324" s="17">
        <v>1322</v>
      </c>
      <c r="J1324" s="9">
        <f t="shared" si="119"/>
        <v>0.84689301729660471</v>
      </c>
      <c r="K1324" s="8">
        <f t="shared" si="120"/>
        <v>56.995978019855734</v>
      </c>
      <c r="L1324" s="9" cm="1">
        <f t="array" ref="L1324">INDEX($J$3:$J$1562,MATCH(MIN(ABS($K$3:$K$1562-C1324)),ABS($K$3:$K$1562-C1324),0))</f>
        <v>0.20435618193465727</v>
      </c>
      <c r="M1324" s="8" cm="1">
        <f t="array" ref="M1324">INDEX($H$3:$H$362,MATCH(MIN(ABS($F$3:$F$362-L1324)),ABS($F$3:$F$362-L1324),0))</f>
        <v>6.2989570003090227</v>
      </c>
      <c r="N1324" s="8">
        <f t="shared" si="121"/>
        <v>1.1086009631146012</v>
      </c>
      <c r="O1324" s="8" cm="1">
        <f t="array" ref="O1324">INDEX($G$3:$G$362,MATCH(MIN(ABS($F$3:$F$362-L1324)),ABS($F$3:$F$362-L1324),0))</f>
        <v>2.655017498049228</v>
      </c>
      <c r="P1324" s="18">
        <f t="shared" si="122"/>
        <v>2.943354955423493</v>
      </c>
    </row>
    <row r="1325" spans="1:16" x14ac:dyDescent="0.25">
      <c r="A1325" s="2">
        <v>66171</v>
      </c>
      <c r="C1325" s="7">
        <v>12.099789589802137</v>
      </c>
      <c r="D1325" s="6">
        <f t="shared" si="118"/>
        <v>3</v>
      </c>
      <c r="I1325" s="17">
        <v>1323</v>
      </c>
      <c r="J1325" s="9">
        <f t="shared" si="119"/>
        <v>0.84753363228699552</v>
      </c>
      <c r="K1325" s="8">
        <f t="shared" si="120"/>
        <v>57.150987727471531</v>
      </c>
      <c r="L1325" s="9" cm="1">
        <f t="array" ref="L1325">INDEX($J$3:$J$1562,MATCH(MIN(ABS($K$3:$K$1562-C1325)),ABS($K$3:$K$1562-C1325),0))</f>
        <v>0.32222934016655991</v>
      </c>
      <c r="M1325" s="8" cm="1">
        <f t="array" ref="M1325">INDEX($H$3:$H$362,MATCH(MIN(ABS($F$3:$F$362-L1325)),ABS($F$3:$F$362-L1325),0))</f>
        <v>12.390572283047156</v>
      </c>
      <c r="N1325" s="8">
        <f t="shared" si="121"/>
        <v>0.97653194004260246</v>
      </c>
      <c r="O1325" s="8" cm="1">
        <f t="array" ref="O1325">INDEX($G$3:$G$362,MATCH(MIN(ABS($F$3:$F$362-L1325)),ABS($F$3:$F$362-L1325),0))</f>
        <v>5.0442280128166548</v>
      </c>
      <c r="P1325" s="18">
        <f t="shared" si="122"/>
        <v>4.925849767373089</v>
      </c>
    </row>
    <row r="1326" spans="1:16" x14ac:dyDescent="0.25">
      <c r="A1326" s="2">
        <v>66202</v>
      </c>
      <c r="C1326" s="7">
        <v>9.7346772947003057E-2</v>
      </c>
      <c r="D1326" s="6">
        <f t="shared" si="118"/>
        <v>4</v>
      </c>
      <c r="I1326" s="17">
        <v>1324</v>
      </c>
      <c r="J1326" s="9">
        <f t="shared" si="119"/>
        <v>0.84817424727738633</v>
      </c>
      <c r="K1326" s="8">
        <f t="shared" si="120"/>
        <v>57.420369182934273</v>
      </c>
      <c r="L1326" s="9" cm="1">
        <f t="array" ref="L1326">INDEX($J$3:$J$1562,MATCH(MIN(ABS($K$3:$K$1562-C1326)),ABS($K$3:$K$1562-C1326),0))</f>
        <v>7.6873798846893021E-3</v>
      </c>
      <c r="M1326" s="8" cm="1">
        <f t="array" ref="M1326">INDEX($H$3:$H$362,MATCH(MIN(ABS($F$3:$F$362-L1326)),ABS($F$3:$F$362-L1326),0))</f>
        <v>0.19693267276823262</v>
      </c>
      <c r="N1326" s="8">
        <f t="shared" si="121"/>
        <v>0.49431499394500755</v>
      </c>
      <c r="O1326" s="8" cm="1">
        <f t="array" ref="O1326">INDEX($G$3:$G$362,MATCH(MIN(ABS($F$3:$F$362-L1326)),ABS($F$3:$F$362-L1326),0))</f>
        <v>4.5755549575392497E-2</v>
      </c>
      <c r="P1326" s="18">
        <f t="shared" si="122"/>
        <v>2.2617654211310637E-2</v>
      </c>
    </row>
    <row r="1327" spans="1:16" x14ac:dyDescent="0.25">
      <c r="A1327" s="2">
        <v>66232</v>
      </c>
      <c r="C1327" s="7">
        <v>50.103033735844981</v>
      </c>
      <c r="D1327" s="6">
        <f t="shared" si="118"/>
        <v>5</v>
      </c>
      <c r="I1327" s="17">
        <v>1325</v>
      </c>
      <c r="J1327" s="9">
        <f t="shared" si="119"/>
        <v>0.84881486226777703</v>
      </c>
      <c r="K1327" s="8">
        <f t="shared" si="120"/>
        <v>57.467113727441124</v>
      </c>
      <c r="L1327" s="9" cm="1">
        <f t="array" ref="L1327">INDEX($J$3:$J$1562,MATCH(MIN(ABS($K$3:$K$1562-C1327)),ABS($K$3:$K$1562-C1327),0))</f>
        <v>0.809096732863549</v>
      </c>
      <c r="M1327" s="8" cm="1">
        <f t="array" ref="M1327">INDEX($H$3:$H$362,MATCH(MIN(ABS($F$3:$F$362-L1327)),ABS($F$3:$F$362-L1327),0))</f>
        <v>45.151841056375908</v>
      </c>
      <c r="N1327" s="8">
        <f t="shared" si="121"/>
        <v>1.1096564960283035</v>
      </c>
      <c r="O1327" s="8" cm="1">
        <f t="array" ref="O1327">INDEX($G$3:$G$362,MATCH(MIN(ABS($F$3:$F$362-L1327)),ABS($F$3:$F$362-L1327),0))</f>
        <v>33.578851594619579</v>
      </c>
      <c r="P1327" s="18">
        <f t="shared" si="122"/>
        <v>37.260990801139975</v>
      </c>
    </row>
    <row r="1328" spans="1:16" x14ac:dyDescent="0.25">
      <c r="A1328" s="2">
        <v>66263</v>
      </c>
      <c r="C1328" s="7">
        <v>149.57678386096177</v>
      </c>
      <c r="D1328" s="6">
        <f t="shared" si="118"/>
        <v>6</v>
      </c>
      <c r="I1328" s="17">
        <v>1326</v>
      </c>
      <c r="J1328" s="9">
        <f t="shared" si="119"/>
        <v>0.84945547725816783</v>
      </c>
      <c r="K1328" s="8">
        <f t="shared" si="120"/>
        <v>57.524810292389404</v>
      </c>
      <c r="L1328" s="9" cm="1">
        <f t="array" ref="L1328">INDEX($J$3:$J$1562,MATCH(MIN(ABS($K$3:$K$1562-C1328)),ABS($K$3:$K$1562-C1328),0))</f>
        <v>0.99231262011531074</v>
      </c>
      <c r="M1328" s="8" cm="1">
        <f t="array" ref="M1328">INDEX($H$3:$H$362,MATCH(MIN(ABS($F$3:$F$362-L1328)),ABS($F$3:$F$362-L1328),0))</f>
        <v>124.61366925686465</v>
      </c>
      <c r="N1328" s="8">
        <f t="shared" si="121"/>
        <v>1.2003240475380028</v>
      </c>
      <c r="O1328" s="8" cm="1">
        <f t="array" ref="O1328">INDEX($G$3:$G$362,MATCH(MIN(ABS($F$3:$F$362-L1328)),ABS($F$3:$F$362-L1328),0))</f>
        <v>130.44738509310162</v>
      </c>
      <c r="P1328" s="18">
        <f t="shared" si="122"/>
        <v>156.57913326570025</v>
      </c>
    </row>
    <row r="1329" spans="1:16" x14ac:dyDescent="0.25">
      <c r="A1329" s="2">
        <v>66293</v>
      </c>
      <c r="C1329" s="7">
        <v>49.464647283697431</v>
      </c>
      <c r="D1329" s="6">
        <f t="shared" si="118"/>
        <v>7</v>
      </c>
      <c r="I1329" s="17">
        <v>1327</v>
      </c>
      <c r="J1329" s="9">
        <f t="shared" si="119"/>
        <v>0.85009609224855864</v>
      </c>
      <c r="K1329" s="8">
        <f t="shared" si="120"/>
        <v>57.743338582292004</v>
      </c>
      <c r="L1329" s="9" cm="1">
        <f t="array" ref="L1329">INDEX($J$3:$J$1562,MATCH(MIN(ABS($K$3:$K$1562-C1329)),ABS($K$3:$K$1562-C1329),0))</f>
        <v>0.80204996796925043</v>
      </c>
      <c r="M1329" s="8" cm="1">
        <f t="array" ref="M1329">INDEX($H$3:$H$362,MATCH(MIN(ABS($F$3:$F$362-L1329)),ABS($F$3:$F$362-L1329),0))</f>
        <v>44.027396324447466</v>
      </c>
      <c r="N1329" s="8">
        <f t="shared" si="121"/>
        <v>1.1234969908095787</v>
      </c>
      <c r="O1329" s="8" cm="1">
        <f t="array" ref="O1329">INDEX($G$3:$G$362,MATCH(MIN(ABS($F$3:$F$362-L1329)),ABS($F$3:$F$362-L1329),0))</f>
        <v>33.177096539030686</v>
      </c>
      <c r="P1329" s="18">
        <f t="shared" si="122"/>
        <v>37.27436812539986</v>
      </c>
    </row>
    <row r="1330" spans="1:16" x14ac:dyDescent="0.25">
      <c r="A1330" s="2">
        <v>66324</v>
      </c>
      <c r="C1330" s="7">
        <v>2.4222483345185446</v>
      </c>
      <c r="D1330" s="6">
        <f t="shared" si="118"/>
        <v>8</v>
      </c>
      <c r="I1330" s="17">
        <v>1328</v>
      </c>
      <c r="J1330" s="9">
        <f t="shared" si="119"/>
        <v>0.85073670723894934</v>
      </c>
      <c r="K1330" s="8">
        <f t="shared" si="120"/>
        <v>57.761189403066552</v>
      </c>
      <c r="L1330" s="9" cm="1">
        <f t="array" ref="L1330">INDEX($J$3:$J$1562,MATCH(MIN(ABS($K$3:$K$1562-C1330)),ABS($K$3:$K$1562-C1330),0))</f>
        <v>8.0076873798846898E-2</v>
      </c>
      <c r="M1330" s="8" cm="1">
        <f t="array" ref="M1330">INDEX($H$3:$H$362,MATCH(MIN(ABS($F$3:$F$362-L1330)),ABS($F$3:$F$362-L1330),0))</f>
        <v>2.4949112208156432</v>
      </c>
      <c r="N1330" s="8">
        <f t="shared" si="121"/>
        <v>0.97087556234832939</v>
      </c>
      <c r="O1330" s="8" cm="1">
        <f t="array" ref="O1330">INDEX($G$3:$G$362,MATCH(MIN(ABS($F$3:$F$362-L1330)),ABS($F$3:$F$362-L1330),0))</f>
        <v>1.0430498029202124</v>
      </c>
      <c r="P1330" s="18">
        <f t="shared" si="122"/>
        <v>1.0126715639674755</v>
      </c>
    </row>
    <row r="1331" spans="1:16" x14ac:dyDescent="0.25">
      <c r="A1331" s="2">
        <v>66355</v>
      </c>
      <c r="C1331" s="7">
        <v>61.874701234976385</v>
      </c>
      <c r="D1331" s="6">
        <f t="shared" si="118"/>
        <v>9</v>
      </c>
      <c r="I1331" s="17">
        <v>1329</v>
      </c>
      <c r="J1331" s="9">
        <f t="shared" si="119"/>
        <v>0.85137732222934015</v>
      </c>
      <c r="K1331" s="8">
        <f t="shared" si="120"/>
        <v>57.776460691016503</v>
      </c>
      <c r="L1331" s="9" cm="1">
        <f t="array" ref="L1331">INDEX($J$3:$J$1562,MATCH(MIN(ABS($K$3:$K$1562-C1331)),ABS($K$3:$K$1562-C1331),0))</f>
        <v>0.86931454196028191</v>
      </c>
      <c r="M1331" s="8" cm="1">
        <f t="array" ref="M1331">INDEX($H$3:$H$362,MATCH(MIN(ABS($F$3:$F$362-L1331)),ABS($F$3:$F$362-L1331),0))</f>
        <v>55.708831078783724</v>
      </c>
      <c r="N1331" s="8">
        <f t="shared" si="121"/>
        <v>1.1106803003544061</v>
      </c>
      <c r="O1331" s="8" cm="1">
        <f t="array" ref="O1331">INDEX($G$3:$G$362,MATCH(MIN(ABS($F$3:$F$362-L1331)),ABS($F$3:$F$362-L1331),0))</f>
        <v>40.111596302290693</v>
      </c>
      <c r="P1331" s="18">
        <f t="shared" si="122"/>
        <v>44.551159828722909</v>
      </c>
    </row>
    <row r="1332" spans="1:16" x14ac:dyDescent="0.25">
      <c r="A1332" s="2">
        <v>66385</v>
      </c>
      <c r="C1332" s="7">
        <v>18.045912640502333</v>
      </c>
      <c r="D1332" s="6">
        <f t="shared" si="118"/>
        <v>10</v>
      </c>
      <c r="I1332" s="17">
        <v>1330</v>
      </c>
      <c r="J1332" s="9">
        <f t="shared" si="119"/>
        <v>0.85201793721973096</v>
      </c>
      <c r="K1332" s="8">
        <f t="shared" si="120"/>
        <v>57.926915567550012</v>
      </c>
      <c r="L1332" s="9" cm="1">
        <f t="array" ref="L1332">INDEX($J$3:$J$1562,MATCH(MIN(ABS($K$3:$K$1562-C1332)),ABS($K$3:$K$1562-C1332),0))</f>
        <v>0.44907110826393337</v>
      </c>
      <c r="M1332" s="8" cm="1">
        <f t="array" ref="M1332">INDEX($H$3:$H$362,MATCH(MIN(ABS($F$3:$F$362-L1332)),ABS($F$3:$F$362-L1332),0))</f>
        <v>17.368232389897642</v>
      </c>
      <c r="N1332" s="8">
        <f t="shared" si="121"/>
        <v>1.0390183776559132</v>
      </c>
      <c r="O1332" s="8" cm="1">
        <f t="array" ref="O1332">INDEX($G$3:$G$362,MATCH(MIN(ABS($F$3:$F$362-L1332)),ABS($F$3:$F$362-L1332),0))</f>
        <v>9.6553864772774105</v>
      </c>
      <c r="P1332" s="18">
        <f t="shared" si="122"/>
        <v>10.032123993261617</v>
      </c>
    </row>
    <row r="1333" spans="1:16" x14ac:dyDescent="0.25">
      <c r="A1333" s="2">
        <v>66416</v>
      </c>
      <c r="C1333" s="7">
        <v>25.602402787028996</v>
      </c>
      <c r="D1333" s="6">
        <f t="shared" si="118"/>
        <v>11</v>
      </c>
      <c r="I1333" s="17">
        <v>1331</v>
      </c>
      <c r="J1333" s="9">
        <f t="shared" si="119"/>
        <v>0.85265855221012177</v>
      </c>
      <c r="K1333" s="8">
        <f t="shared" si="120"/>
        <v>58.385085331568902</v>
      </c>
      <c r="L1333" s="9" cm="1">
        <f t="array" ref="L1333">INDEX($J$3:$J$1562,MATCH(MIN(ABS($K$3:$K$1562-C1333)),ABS($K$3:$K$1562-C1333),0))</f>
        <v>0.56822549647661758</v>
      </c>
      <c r="M1333" s="8" cm="1">
        <f t="array" ref="M1333">INDEX($H$3:$H$362,MATCH(MIN(ABS($F$3:$F$362-L1333)),ABS($F$3:$F$362-L1333),0))</f>
        <v>23.252012772317848</v>
      </c>
      <c r="N1333" s="8">
        <f t="shared" si="121"/>
        <v>1.1010832927766732</v>
      </c>
      <c r="O1333" s="8" cm="1">
        <f t="array" ref="O1333">INDEX($G$3:$G$362,MATCH(MIN(ABS($F$3:$F$362-L1333)),ABS($F$3:$F$362-L1333),0))</f>
        <v>14.794714182244702</v>
      </c>
      <c r="P1333" s="18">
        <f t="shared" si="122"/>
        <v>16.290212607475741</v>
      </c>
    </row>
    <row r="1334" spans="1:16" x14ac:dyDescent="0.25">
      <c r="A1334" s="2">
        <v>66446</v>
      </c>
      <c r="C1334" s="7">
        <v>3.0811344425520222</v>
      </c>
      <c r="D1334" s="6">
        <f t="shared" si="118"/>
        <v>12</v>
      </c>
      <c r="I1334" s="17">
        <v>1332</v>
      </c>
      <c r="J1334" s="9">
        <f t="shared" si="119"/>
        <v>0.85329916720051247</v>
      </c>
      <c r="K1334" s="8">
        <f t="shared" si="120"/>
        <v>58.72751432489941</v>
      </c>
      <c r="L1334" s="9" cm="1">
        <f t="array" ref="L1334">INDEX($J$3:$J$1562,MATCH(MIN(ABS($K$3:$K$1562-C1334)),ABS($K$3:$K$1562-C1334),0))</f>
        <v>0.1031390134529148</v>
      </c>
      <c r="M1334" s="8" cm="1">
        <f t="array" ref="M1334">INDEX($H$3:$H$362,MATCH(MIN(ABS($F$3:$F$362-L1334)),ABS($F$3:$F$362-L1334),0))</f>
        <v>2.8575557487690006</v>
      </c>
      <c r="N1334" s="8">
        <f t="shared" si="121"/>
        <v>1.0782412360211473</v>
      </c>
      <c r="O1334" s="8" cm="1">
        <f t="array" ref="O1334">INDEX($G$3:$G$362,MATCH(MIN(ABS($F$3:$F$362-L1334)),ABS($F$3:$F$362-L1334),0))</f>
        <v>1.2818760250345396</v>
      </c>
      <c r="P1334" s="18">
        <f t="shared" si="122"/>
        <v>1.3821715896591171</v>
      </c>
    </row>
    <row r="1335" spans="1:16" x14ac:dyDescent="0.25">
      <c r="A1335" s="2">
        <v>66477</v>
      </c>
      <c r="C1335" s="7">
        <v>30.772129387621142</v>
      </c>
      <c r="D1335" s="6">
        <f t="shared" si="118"/>
        <v>1</v>
      </c>
      <c r="I1335" s="17">
        <v>1333</v>
      </c>
      <c r="J1335" s="9">
        <f t="shared" si="119"/>
        <v>0.85393978219090327</v>
      </c>
      <c r="K1335" s="8">
        <f t="shared" si="120"/>
        <v>58.812274117172443</v>
      </c>
      <c r="L1335" s="9" cm="1">
        <f t="array" ref="L1335">INDEX($J$3:$J$1562,MATCH(MIN(ABS($K$3:$K$1562-C1335)),ABS($K$3:$K$1562-C1335),0))</f>
        <v>0.63805253042921206</v>
      </c>
      <c r="M1335" s="8" cm="1">
        <f t="array" ref="M1335">INDEX($H$3:$H$362,MATCH(MIN(ABS($F$3:$F$362-L1335)),ABS($F$3:$F$362-L1335),0))</f>
        <v>26.726331592699882</v>
      </c>
      <c r="N1335" s="8">
        <f t="shared" si="121"/>
        <v>1.151378717310622</v>
      </c>
      <c r="O1335" s="8" cm="1">
        <f t="array" ref="O1335">INDEX($G$3:$G$362,MATCH(MIN(ABS($F$3:$F$362-L1335)),ABS($F$3:$F$362-L1335),0))</f>
        <v>18.90585223020679</v>
      </c>
      <c r="P1335" s="18">
        <f t="shared" si="122"/>
        <v>21.767795890479658</v>
      </c>
    </row>
    <row r="1336" spans="1:16" x14ac:dyDescent="0.25">
      <c r="A1336" s="2">
        <v>66508</v>
      </c>
      <c r="C1336" s="7">
        <v>12.48093302470272</v>
      </c>
      <c r="D1336" s="6">
        <f t="shared" si="118"/>
        <v>2</v>
      </c>
      <c r="I1336" s="17">
        <v>1334</v>
      </c>
      <c r="J1336" s="9">
        <f t="shared" si="119"/>
        <v>0.85458039718129408</v>
      </c>
      <c r="K1336" s="8">
        <f t="shared" si="120"/>
        <v>58.826579378907972</v>
      </c>
      <c r="L1336" s="9" cm="1">
        <f t="array" ref="L1336">INDEX($J$3:$J$1562,MATCH(MIN(ABS($K$3:$K$1562-C1336)),ABS($K$3:$K$1562-C1336),0))</f>
        <v>0.33247918001281229</v>
      </c>
      <c r="M1336" s="8" cm="1">
        <f t="array" ref="M1336">INDEX($H$3:$H$362,MATCH(MIN(ABS($F$3:$F$362-L1336)),ABS($F$3:$F$362-L1336),0))</f>
        <v>13.271400695558638</v>
      </c>
      <c r="N1336" s="8">
        <f t="shared" si="121"/>
        <v>0.9404382635270403</v>
      </c>
      <c r="O1336" s="8" cm="1">
        <f t="array" ref="O1336">INDEX($G$3:$G$362,MATCH(MIN(ABS($F$3:$F$362-L1336)),ABS($F$3:$F$362-L1336),0))</f>
        <v>5.4322088940410351</v>
      </c>
      <c r="P1336" s="18">
        <f t="shared" si="122"/>
        <v>5.1086570994280951</v>
      </c>
    </row>
    <row r="1337" spans="1:16" x14ac:dyDescent="0.25">
      <c r="A1337" s="2">
        <v>66536</v>
      </c>
      <c r="C1337" s="7">
        <v>20.14707382494797</v>
      </c>
      <c r="D1337" s="6">
        <f t="shared" si="118"/>
        <v>3</v>
      </c>
      <c r="I1337" s="17">
        <v>1335</v>
      </c>
      <c r="J1337" s="9">
        <f t="shared" si="119"/>
        <v>0.85522101217168478</v>
      </c>
      <c r="K1337" s="8">
        <f t="shared" si="120"/>
        <v>58.832417639610597</v>
      </c>
      <c r="L1337" s="9" cm="1">
        <f t="array" ref="L1337">INDEX($J$3:$J$1562,MATCH(MIN(ABS($K$3:$K$1562-C1337)),ABS($K$3:$K$1562-C1337),0))</f>
        <v>0.4945547725816784</v>
      </c>
      <c r="M1337" s="8" cm="1">
        <f t="array" ref="M1337">INDEX($H$3:$H$362,MATCH(MIN(ABS($F$3:$F$362-L1337)),ABS($F$3:$F$362-L1337),0))</f>
        <v>19.036101377320826</v>
      </c>
      <c r="N1337" s="8">
        <f t="shared" si="121"/>
        <v>1.058361343302717</v>
      </c>
      <c r="O1337" s="8" cm="1">
        <f t="array" ref="O1337">INDEX($G$3:$G$362,MATCH(MIN(ABS($F$3:$F$362-L1337)),ABS($F$3:$F$362-L1337),0))</f>
        <v>11.822362127352164</v>
      </c>
      <c r="P1337" s="18">
        <f t="shared" si="122"/>
        <v>12.512331062115605</v>
      </c>
    </row>
    <row r="1338" spans="1:16" x14ac:dyDescent="0.25">
      <c r="A1338" s="2">
        <v>66567</v>
      </c>
      <c r="C1338" s="7">
        <v>44.335977163119885</v>
      </c>
      <c r="D1338" s="6">
        <f t="shared" si="118"/>
        <v>4</v>
      </c>
      <c r="I1338" s="17">
        <v>1336</v>
      </c>
      <c r="J1338" s="9">
        <f t="shared" si="119"/>
        <v>0.85586162716207559</v>
      </c>
      <c r="K1338" s="8">
        <f t="shared" si="120"/>
        <v>58.91314390471522</v>
      </c>
      <c r="L1338" s="9" cm="1">
        <f t="array" ref="L1338">INDEX($J$3:$J$1562,MATCH(MIN(ABS($K$3:$K$1562-C1338)),ABS($K$3:$K$1562-C1338),0))</f>
        <v>0.75272261370916083</v>
      </c>
      <c r="M1338" s="8" cm="1">
        <f t="array" ref="M1338">INDEX($H$3:$H$362,MATCH(MIN(ABS($F$3:$F$362-L1338)),ABS($F$3:$F$362-L1338),0))</f>
        <v>38.188639535438213</v>
      </c>
      <c r="N1338" s="8">
        <f t="shared" si="121"/>
        <v>1.1609729412323546</v>
      </c>
      <c r="O1338" s="8" cm="1">
        <f t="array" ref="O1338">INDEX($G$3:$G$362,MATCH(MIN(ABS($F$3:$F$362-L1338)),ABS($F$3:$F$362-L1338),0))</f>
        <v>30.540465772719564</v>
      </c>
      <c r="P1338" s="18">
        <f t="shared" si="122"/>
        <v>35.456654374760291</v>
      </c>
    </row>
    <row r="1339" spans="1:16" x14ac:dyDescent="0.25">
      <c r="A1339" s="2">
        <v>66597</v>
      </c>
      <c r="C1339" s="7">
        <v>18.411298227960355</v>
      </c>
      <c r="D1339" s="6">
        <f t="shared" si="118"/>
        <v>5</v>
      </c>
      <c r="I1339" s="17">
        <v>1337</v>
      </c>
      <c r="J1339" s="9">
        <f t="shared" si="119"/>
        <v>0.8565022421524664</v>
      </c>
      <c r="K1339" s="8">
        <f t="shared" si="120"/>
        <v>59.099752660183931</v>
      </c>
      <c r="L1339" s="9" cm="1">
        <f t="array" ref="L1339">INDEX($J$3:$J$1562,MATCH(MIN(ABS($K$3:$K$1562-C1339)),ABS($K$3:$K$1562-C1339),0))</f>
        <v>0.45739910313901344</v>
      </c>
      <c r="M1339" s="8" cm="1">
        <f t="array" ref="M1339">INDEX($H$3:$H$362,MATCH(MIN(ABS($F$3:$F$362-L1339)),ABS($F$3:$F$362-L1339),0))</f>
        <v>17.700979280123349</v>
      </c>
      <c r="N1339" s="8">
        <f t="shared" si="121"/>
        <v>1.0401287938139463</v>
      </c>
      <c r="O1339" s="8" cm="1">
        <f t="array" ref="O1339">INDEX($G$3:$G$362,MATCH(MIN(ABS($F$3:$F$362-L1339)),ABS($F$3:$F$362-L1339),0))</f>
        <v>10.363824694099574</v>
      </c>
      <c r="P1339" s="18">
        <f t="shared" si="122"/>
        <v>10.77971247837298</v>
      </c>
    </row>
    <row r="1340" spans="1:16" x14ac:dyDescent="0.25">
      <c r="A1340" s="2">
        <v>66628</v>
      </c>
      <c r="C1340" s="7">
        <v>50.007058060917693</v>
      </c>
      <c r="D1340" s="6">
        <f t="shared" si="118"/>
        <v>6</v>
      </c>
      <c r="I1340" s="17">
        <v>1338</v>
      </c>
      <c r="J1340" s="9">
        <f t="shared" si="119"/>
        <v>0.8571428571428571</v>
      </c>
      <c r="K1340" s="8">
        <f t="shared" si="120"/>
        <v>59.374420203589942</v>
      </c>
      <c r="L1340" s="9" cm="1">
        <f t="array" ref="L1340">INDEX($J$3:$J$1562,MATCH(MIN(ABS($K$3:$K$1562-C1340)),ABS($K$3:$K$1562-C1340),0))</f>
        <v>0.80653427290198587</v>
      </c>
      <c r="M1340" s="8" cm="1">
        <f t="array" ref="M1340">INDEX($H$3:$H$362,MATCH(MIN(ABS($F$3:$F$362-L1340)),ABS($F$3:$F$362-L1340),0))</f>
        <v>44.691103088719565</v>
      </c>
      <c r="N1340" s="8">
        <f t="shared" si="121"/>
        <v>1.1189488422705753</v>
      </c>
      <c r="O1340" s="8" cm="1">
        <f t="array" ref="O1340">INDEX($G$3:$G$362,MATCH(MIN(ABS($F$3:$F$362-L1340)),ABS($F$3:$F$362-L1340),0))</f>
        <v>33.348670773655755</v>
      </c>
      <c r="P1340" s="18">
        <f t="shared" si="122"/>
        <v>37.315456553444676</v>
      </c>
    </row>
    <row r="1341" spans="1:16" x14ac:dyDescent="0.25">
      <c r="A1341" s="2">
        <v>66658</v>
      </c>
      <c r="C1341" s="7">
        <v>77.231870119386329</v>
      </c>
      <c r="D1341" s="6">
        <f t="shared" si="118"/>
        <v>7</v>
      </c>
      <c r="I1341" s="17">
        <v>1339</v>
      </c>
      <c r="J1341" s="9">
        <f t="shared" si="119"/>
        <v>0.8577834721332479</v>
      </c>
      <c r="K1341" s="8">
        <f t="shared" si="120"/>
        <v>59.402657515894404</v>
      </c>
      <c r="L1341" s="9" cm="1">
        <f t="array" ref="L1341">INDEX($J$3:$J$1562,MATCH(MIN(ABS($K$3:$K$1562-C1341)),ABS($K$3:$K$1562-C1341),0))</f>
        <v>0.92376681614349776</v>
      </c>
      <c r="M1341" s="8" cm="1">
        <f t="array" ref="M1341">INDEX($H$3:$H$362,MATCH(MIN(ABS($F$3:$F$362-L1341)),ABS($F$3:$F$362-L1341),0))</f>
        <v>68.451011564826786</v>
      </c>
      <c r="N1341" s="8">
        <f t="shared" si="121"/>
        <v>1.1282794564145133</v>
      </c>
      <c r="O1341" s="8" cm="1">
        <f t="array" ref="O1341">INDEX($G$3:$G$362,MATCH(MIN(ABS($F$3:$F$362-L1341)),ABS($F$3:$F$362-L1341),0))</f>
        <v>54.282626774306422</v>
      </c>
      <c r="P1341" s="18">
        <f t="shared" si="122"/>
        <v>61.245972629666355</v>
      </c>
    </row>
    <row r="1342" spans="1:16" x14ac:dyDescent="0.25">
      <c r="A1342" s="2">
        <v>66689</v>
      </c>
      <c r="C1342" s="7">
        <v>7.553047862279481</v>
      </c>
      <c r="D1342" s="6">
        <f t="shared" si="118"/>
        <v>8</v>
      </c>
      <c r="I1342" s="17">
        <v>1340</v>
      </c>
      <c r="J1342" s="9">
        <f t="shared" si="119"/>
        <v>0.85842408712363871</v>
      </c>
      <c r="K1342" s="8">
        <f t="shared" si="120"/>
        <v>59.475033555625103</v>
      </c>
      <c r="L1342" s="9" cm="1">
        <f t="array" ref="L1342">INDEX($J$3:$J$1562,MATCH(MIN(ABS($K$3:$K$1562-C1342)),ABS($K$3:$K$1562-C1342),0))</f>
        <v>0.22677770659833441</v>
      </c>
      <c r="M1342" s="8" cm="1">
        <f t="array" ref="M1342">INDEX($H$3:$H$362,MATCH(MIN(ABS($F$3:$F$362-L1342)),ABS($F$3:$F$362-L1342),0))</f>
        <v>7.1422628580178076</v>
      </c>
      <c r="N1342" s="8">
        <f t="shared" si="121"/>
        <v>1.0575146858114486</v>
      </c>
      <c r="O1342" s="8" cm="1">
        <f t="array" ref="O1342">INDEX($G$3:$G$362,MATCH(MIN(ABS($F$3:$F$362-L1342)),ABS($F$3:$F$362-L1342),0))</f>
        <v>3.1554437431199789</v>
      </c>
      <c r="P1342" s="18">
        <f t="shared" si="122"/>
        <v>3.3369280986012257</v>
      </c>
    </row>
    <row r="1343" spans="1:16" x14ac:dyDescent="0.25">
      <c r="A1343" s="2">
        <v>66720</v>
      </c>
      <c r="C1343" s="7">
        <v>51.96637178883811</v>
      </c>
      <c r="D1343" s="6">
        <f t="shared" si="118"/>
        <v>9</v>
      </c>
      <c r="I1343" s="17">
        <v>1341</v>
      </c>
      <c r="J1343" s="9">
        <f t="shared" si="119"/>
        <v>0.85906470211402952</v>
      </c>
      <c r="K1343" s="8">
        <f t="shared" si="120"/>
        <v>59.508421813705795</v>
      </c>
      <c r="L1343" s="9" cm="1">
        <f t="array" ref="L1343">INDEX($J$3:$J$1562,MATCH(MIN(ABS($K$3:$K$1562-C1343)),ABS($K$3:$K$1562-C1343),0))</f>
        <v>0.81742472773862906</v>
      </c>
      <c r="M1343" s="8" cm="1">
        <f t="array" ref="M1343">INDEX($H$3:$H$362,MATCH(MIN(ABS($F$3:$F$362-L1343)),ABS($F$3:$F$362-L1343),0))</f>
        <v>47.496898462628856</v>
      </c>
      <c r="N1343" s="8">
        <f t="shared" si="121"/>
        <v>1.0941003196182566</v>
      </c>
      <c r="O1343" s="8" cm="1">
        <f t="array" ref="O1343">INDEX($G$3:$G$362,MATCH(MIN(ABS($F$3:$F$362-L1343)),ABS($F$3:$F$362-L1343),0))</f>
        <v>36.004730467755088</v>
      </c>
      <c r="P1343" s="18">
        <f t="shared" si="122"/>
        <v>39.39278711254002</v>
      </c>
    </row>
    <row r="1344" spans="1:16" x14ac:dyDescent="0.25">
      <c r="A1344" s="2">
        <v>66750</v>
      </c>
      <c r="C1344" s="7">
        <v>93.376989912450014</v>
      </c>
      <c r="D1344" s="6">
        <f t="shared" si="118"/>
        <v>10</v>
      </c>
      <c r="I1344" s="17">
        <v>1342</v>
      </c>
      <c r="J1344" s="9">
        <f t="shared" si="119"/>
        <v>0.85970531710442022</v>
      </c>
      <c r="K1344" s="8">
        <f t="shared" si="120"/>
        <v>59.71125235803148</v>
      </c>
      <c r="L1344" s="9" cm="1">
        <f t="array" ref="L1344">INDEX($J$3:$J$1562,MATCH(MIN(ABS($K$3:$K$1562-C1344)),ABS($K$3:$K$1562-C1344),0))</f>
        <v>0.95771941063420885</v>
      </c>
      <c r="M1344" s="8" cm="1">
        <f t="array" ref="M1344">INDEX($H$3:$H$362,MATCH(MIN(ABS($F$3:$F$362-L1344)),ABS($F$3:$F$362-L1344),0))</f>
        <v>85.462240773244986</v>
      </c>
      <c r="N1344" s="8">
        <f t="shared" si="121"/>
        <v>1.0926110650457324</v>
      </c>
      <c r="O1344" s="8" cm="1">
        <f t="array" ref="O1344">INDEX($G$3:$G$362,MATCH(MIN(ABS($F$3:$F$362-L1344)),ABS($F$3:$F$362-L1344),0))</f>
        <v>82.298773437031699</v>
      </c>
      <c r="P1344" s="18">
        <f t="shared" si="122"/>
        <v>89.920550496992632</v>
      </c>
    </row>
    <row r="1345" spans="1:16" x14ac:dyDescent="0.25">
      <c r="A1345" s="2">
        <v>66781</v>
      </c>
      <c r="C1345" s="7">
        <v>47.195505702127164</v>
      </c>
      <c r="D1345" s="6">
        <f t="shared" si="118"/>
        <v>11</v>
      </c>
      <c r="I1345" s="17">
        <v>1343</v>
      </c>
      <c r="J1345" s="9">
        <f t="shared" si="119"/>
        <v>0.86034593209481103</v>
      </c>
      <c r="K1345" s="8">
        <f t="shared" si="120"/>
        <v>59.732550540469006</v>
      </c>
      <c r="L1345" s="9" cm="1">
        <f t="array" ref="L1345">INDEX($J$3:$J$1562,MATCH(MIN(ABS($K$3:$K$1562-C1345)),ABS($K$3:$K$1562-C1345),0))</f>
        <v>0.78347213324791798</v>
      </c>
      <c r="M1345" s="8" cm="1">
        <f t="array" ref="M1345">INDEX($H$3:$H$362,MATCH(MIN(ABS($F$3:$F$362-L1345)),ABS($F$3:$F$362-L1345),0))</f>
        <v>41.761352708409554</v>
      </c>
      <c r="N1345" s="8">
        <f t="shared" si="121"/>
        <v>1.1301239696822207</v>
      </c>
      <c r="O1345" s="8" cm="1">
        <f t="array" ref="O1345">INDEX($G$3:$G$362,MATCH(MIN(ABS($F$3:$F$362-L1345)),ABS($F$3:$F$362-L1345),0))</f>
        <v>32.613753409558498</v>
      </c>
      <c r="P1345" s="18">
        <f t="shared" si="122"/>
        <v>36.85758446944731</v>
      </c>
    </row>
    <row r="1346" spans="1:16" x14ac:dyDescent="0.25">
      <c r="A1346" s="2">
        <v>66811</v>
      </c>
      <c r="C1346" s="7">
        <v>1.4306257797859061</v>
      </c>
      <c r="D1346" s="6">
        <f t="shared" si="118"/>
        <v>12</v>
      </c>
      <c r="I1346" s="17">
        <v>1344</v>
      </c>
      <c r="J1346" s="9">
        <f t="shared" si="119"/>
        <v>0.86098654708520184</v>
      </c>
      <c r="K1346" s="8">
        <f t="shared" si="120"/>
        <v>59.737735880896714</v>
      </c>
      <c r="L1346" s="9" cm="1">
        <f t="array" ref="L1346">INDEX($J$3:$J$1562,MATCH(MIN(ABS($K$3:$K$1562-C1346)),ABS($K$3:$K$1562-C1346),0))</f>
        <v>4.8686739269698909E-2</v>
      </c>
      <c r="M1346" s="8" cm="1">
        <f t="array" ref="M1346">INDEX($H$3:$H$362,MATCH(MIN(ABS($F$3:$F$362-L1346)),ABS($F$3:$F$362-L1346),0))</f>
        <v>1.1644748238020601</v>
      </c>
      <c r="N1346" s="8">
        <f t="shared" si="121"/>
        <v>1.2285587893732659</v>
      </c>
      <c r="O1346" s="8" cm="1">
        <f t="array" ref="O1346">INDEX($G$3:$G$362,MATCH(MIN(ABS($F$3:$F$362-L1346)),ABS($F$3:$F$362-L1346),0))</f>
        <v>0.64081587889982883</v>
      </c>
      <c r="P1346" s="18">
        <f t="shared" si="122"/>
        <v>0.78727998039233904</v>
      </c>
    </row>
    <row r="1347" spans="1:16" x14ac:dyDescent="0.25">
      <c r="A1347" s="2">
        <v>66842</v>
      </c>
      <c r="C1347" s="7">
        <v>19.353326244646912</v>
      </c>
      <c r="D1347" s="6">
        <f t="shared" ref="D1347:D1410" si="123">MONTH(A1347)</f>
        <v>1</v>
      </c>
      <c r="I1347" s="17">
        <v>1345</v>
      </c>
      <c r="J1347" s="9">
        <f t="shared" si="119"/>
        <v>0.86162716207559253</v>
      </c>
      <c r="K1347" s="8">
        <f t="shared" si="120"/>
        <v>59.96997052141591</v>
      </c>
      <c r="L1347" s="9" cm="1">
        <f t="array" ref="L1347">INDEX($J$3:$J$1562,MATCH(MIN(ABS($K$3:$K$1562-C1347)),ABS($K$3:$K$1562-C1347),0))</f>
        <v>0.47725816784112746</v>
      </c>
      <c r="M1347" s="8" cm="1">
        <f t="array" ref="M1347">INDEX($H$3:$H$362,MATCH(MIN(ABS($F$3:$F$362-L1347)),ABS($F$3:$F$362-L1347),0))</f>
        <v>18.141373823468779</v>
      </c>
      <c r="N1347" s="8">
        <f t="shared" si="121"/>
        <v>1.0668059890596751</v>
      </c>
      <c r="O1347" s="8" cm="1">
        <f t="array" ref="O1347">INDEX($G$3:$G$362,MATCH(MIN(ABS($F$3:$F$362-L1347)),ABS($F$3:$F$362-L1347),0))</f>
        <v>10.844530339320789</v>
      </c>
      <c r="P1347" s="18">
        <f t="shared" si="122"/>
        <v>11.569009914526768</v>
      </c>
    </row>
    <row r="1348" spans="1:16" x14ac:dyDescent="0.25">
      <c r="A1348" s="2">
        <v>66873</v>
      </c>
      <c r="C1348" s="7">
        <v>43.208941166588112</v>
      </c>
      <c r="D1348" s="6">
        <f t="shared" si="123"/>
        <v>2</v>
      </c>
      <c r="I1348" s="17">
        <v>1346</v>
      </c>
      <c r="J1348" s="9">
        <f t="shared" ref="J1348:J1411" si="124">I1348/($I$1+1)</f>
        <v>0.86226777706598334</v>
      </c>
      <c r="K1348" s="8">
        <f t="shared" ref="K1348:K1411" si="125">_xlfn.PERCENTILE.EXC($C$3:$C$1562,J1348)</f>
        <v>60.048330093040342</v>
      </c>
      <c r="L1348" s="9" cm="1">
        <f t="array" ref="L1348">INDEX($J$3:$J$1562,MATCH(MIN(ABS($K$3:$K$1562-C1348)),ABS($K$3:$K$1562-C1348),0))</f>
        <v>0.74631646380525307</v>
      </c>
      <c r="M1348" s="8" cm="1">
        <f t="array" ref="M1348">INDEX($H$3:$H$362,MATCH(MIN(ABS($F$3:$F$362-L1348)),ABS($F$3:$F$362-L1348),0))</f>
        <v>35.768026266403893</v>
      </c>
      <c r="N1348" s="8">
        <f t="shared" ref="N1348:N1411" si="126">C1348/M1348</f>
        <v>1.2080325832005245</v>
      </c>
      <c r="O1348" s="8" cm="1">
        <f t="array" ref="O1348">INDEX($G$3:$G$362,MATCH(MIN(ABS($F$3:$F$362-L1348)),ABS($F$3:$F$362-L1348),0))</f>
        <v>30.228102991615188</v>
      </c>
      <c r="P1348" s="18">
        <f t="shared" ref="P1348:P1411" si="127">N1348*O1348</f>
        <v>36.516533342212398</v>
      </c>
    </row>
    <row r="1349" spans="1:16" x14ac:dyDescent="0.25">
      <c r="A1349" s="2">
        <v>66901</v>
      </c>
      <c r="C1349" s="7">
        <v>25.785433826765825</v>
      </c>
      <c r="D1349" s="6">
        <f t="shared" si="123"/>
        <v>3</v>
      </c>
      <c r="I1349" s="17">
        <v>1347</v>
      </c>
      <c r="J1349" s="9">
        <f t="shared" si="124"/>
        <v>0.86290839205637415</v>
      </c>
      <c r="K1349" s="8">
        <f t="shared" si="125"/>
        <v>60.0996996391614</v>
      </c>
      <c r="L1349" s="9" cm="1">
        <f t="array" ref="L1349">INDEX($J$3:$J$1562,MATCH(MIN(ABS($K$3:$K$1562-C1349)),ABS($K$3:$K$1562-C1349),0))</f>
        <v>0.57335041639974371</v>
      </c>
      <c r="M1349" s="8" cm="1">
        <f t="array" ref="M1349">INDEX($H$3:$H$362,MATCH(MIN(ABS($F$3:$F$362-L1349)),ABS($F$3:$F$362-L1349),0))</f>
        <v>23.449762943157452</v>
      </c>
      <c r="N1349" s="8">
        <f t="shared" si="126"/>
        <v>1.0996031767685699</v>
      </c>
      <c r="O1349" s="8" cm="1">
        <f t="array" ref="O1349">INDEX($G$3:$G$362,MATCH(MIN(ABS($F$3:$F$362-L1349)),ABS($F$3:$F$362-L1349),0))</f>
        <v>15.161702649149026</v>
      </c>
      <c r="P1349" s="18">
        <f t="shared" si="127"/>
        <v>16.671856398224712</v>
      </c>
    </row>
    <row r="1350" spans="1:16" x14ac:dyDescent="0.25">
      <c r="A1350" s="2">
        <v>66932</v>
      </c>
      <c r="C1350" s="7">
        <v>5.6661972472162869</v>
      </c>
      <c r="D1350" s="6">
        <f t="shared" si="123"/>
        <v>4</v>
      </c>
      <c r="I1350" s="17">
        <v>1348</v>
      </c>
      <c r="J1350" s="9">
        <f t="shared" si="124"/>
        <v>0.86354900704676485</v>
      </c>
      <c r="K1350" s="8">
        <f t="shared" si="125"/>
        <v>60.502148910067902</v>
      </c>
      <c r="L1350" s="9" cm="1">
        <f t="array" ref="L1350">INDEX($J$3:$J$1562,MATCH(MIN(ABS($K$3:$K$1562-C1350)),ABS($K$3:$K$1562-C1350),0))</f>
        <v>0.16912235746316465</v>
      </c>
      <c r="M1350" s="8" cm="1">
        <f t="array" ref="M1350">INDEX($H$3:$H$362,MATCH(MIN(ABS($F$3:$F$362-L1350)),ABS($F$3:$F$362-L1350),0))</f>
        <v>5.090293451463336</v>
      </c>
      <c r="N1350" s="8">
        <f t="shared" si="126"/>
        <v>1.1131376415219034</v>
      </c>
      <c r="O1350" s="8" cm="1">
        <f t="array" ref="O1350">INDEX($G$3:$G$362,MATCH(MIN(ABS($F$3:$F$362-L1350)),ABS($F$3:$F$362-L1350),0))</f>
        <v>2.0941537736834546</v>
      </c>
      <c r="P1350" s="18">
        <f t="shared" si="127"/>
        <v>2.3310813926221945</v>
      </c>
    </row>
    <row r="1351" spans="1:16" x14ac:dyDescent="0.25">
      <c r="A1351" s="2">
        <v>66962</v>
      </c>
      <c r="C1351" s="7">
        <v>49.127564646904688</v>
      </c>
      <c r="D1351" s="6">
        <f t="shared" si="123"/>
        <v>5</v>
      </c>
      <c r="I1351" s="17">
        <v>1349</v>
      </c>
      <c r="J1351" s="9">
        <f t="shared" si="124"/>
        <v>0.86418962203715566</v>
      </c>
      <c r="K1351" s="8">
        <f t="shared" si="125"/>
        <v>60.57869139902634</v>
      </c>
      <c r="L1351" s="9" cm="1">
        <f t="array" ref="L1351">INDEX($J$3:$J$1562,MATCH(MIN(ABS($K$3:$K$1562-C1351)),ABS($K$3:$K$1562-C1351),0))</f>
        <v>0.79948750800768742</v>
      </c>
      <c r="M1351" s="8" cm="1">
        <f t="array" ref="M1351">INDEX($H$3:$H$362,MATCH(MIN(ABS($F$3:$F$362-L1351)),ABS($F$3:$F$362-L1351),0))</f>
        <v>43.224334781435267</v>
      </c>
      <c r="N1351" s="8">
        <f t="shared" si="126"/>
        <v>1.1365719078227396</v>
      </c>
      <c r="O1351" s="8" cm="1">
        <f t="array" ref="O1351">INDEX($G$3:$G$362,MATCH(MIN(ABS($F$3:$F$362-L1351)),ABS($F$3:$F$362-L1351),0))</f>
        <v>33.046030333828469</v>
      </c>
      <c r="P1351" s="18">
        <f t="shared" si="127"/>
        <v>37.559189742487547</v>
      </c>
    </row>
    <row r="1352" spans="1:16" x14ac:dyDescent="0.25">
      <c r="A1352" s="2">
        <v>66993</v>
      </c>
      <c r="C1352" s="7">
        <v>36.456118970205637</v>
      </c>
      <c r="D1352" s="6">
        <f t="shared" si="123"/>
        <v>6</v>
      </c>
      <c r="I1352" s="17">
        <v>1350</v>
      </c>
      <c r="J1352" s="9">
        <f t="shared" si="124"/>
        <v>0.86483023702754647</v>
      </c>
      <c r="K1352" s="8">
        <f t="shared" si="125"/>
        <v>61.212900528491673</v>
      </c>
      <c r="L1352" s="9" cm="1">
        <f t="array" ref="L1352">INDEX($J$3:$J$1562,MATCH(MIN(ABS($K$3:$K$1562-C1352)),ABS($K$3:$K$1562-C1352),0))</f>
        <v>0.69250480461242792</v>
      </c>
      <c r="M1352" s="8" cm="1">
        <f t="array" ref="M1352">INDEX($H$3:$H$362,MATCH(MIN(ABS($F$3:$F$362-L1352)),ABS($F$3:$F$362-L1352),0))</f>
        <v>30.162074555995744</v>
      </c>
      <c r="N1352" s="8">
        <f t="shared" si="126"/>
        <v>1.2086741216200176</v>
      </c>
      <c r="O1352" s="8" cm="1">
        <f t="array" ref="O1352">INDEX($G$3:$G$362,MATCH(MIN(ABS($F$3:$F$362-L1352)),ABS($F$3:$F$362-L1352),0))</f>
        <v>22.569256687663859</v>
      </c>
      <c r="P1352" s="18">
        <f t="shared" si="127"/>
        <v>27.278876502578825</v>
      </c>
    </row>
    <row r="1353" spans="1:16" x14ac:dyDescent="0.25">
      <c r="A1353" s="2">
        <v>67023</v>
      </c>
      <c r="C1353" s="7">
        <v>29.10413423900302</v>
      </c>
      <c r="D1353" s="6">
        <f t="shared" si="123"/>
        <v>7</v>
      </c>
      <c r="I1353" s="17">
        <v>1351</v>
      </c>
      <c r="J1353" s="9">
        <f t="shared" si="124"/>
        <v>0.86547085201793716</v>
      </c>
      <c r="K1353" s="8">
        <f t="shared" si="125"/>
        <v>61.248889903038112</v>
      </c>
      <c r="L1353" s="9" cm="1">
        <f t="array" ref="L1353">INDEX($J$3:$J$1562,MATCH(MIN(ABS($K$3:$K$1562-C1353)),ABS($K$3:$K$1562-C1353),0))</f>
        <v>0.61499039077514417</v>
      </c>
      <c r="M1353" s="8" cm="1">
        <f t="array" ref="M1353">INDEX($H$3:$H$362,MATCH(MIN(ABS($F$3:$F$362-L1353)),ABS($F$3:$F$362-L1353),0))</f>
        <v>25.804098392501242</v>
      </c>
      <c r="N1353" s="8">
        <f t="shared" si="126"/>
        <v>1.127888050816795</v>
      </c>
      <c r="O1353" s="8" cm="1">
        <f t="array" ref="O1353">INDEX($G$3:$G$362,MATCH(MIN(ABS($F$3:$F$362-L1353)),ABS($F$3:$F$362-L1353),0))</f>
        <v>17.6933368674684</v>
      </c>
      <c r="P1353" s="18">
        <f t="shared" si="127"/>
        <v>19.95610323189387</v>
      </c>
    </row>
    <row r="1354" spans="1:16" x14ac:dyDescent="0.25">
      <c r="A1354" s="2">
        <v>67054</v>
      </c>
      <c r="C1354" s="7">
        <v>42.198434738857841</v>
      </c>
      <c r="D1354" s="6">
        <f t="shared" si="123"/>
        <v>8</v>
      </c>
      <c r="I1354" s="17">
        <v>1352</v>
      </c>
      <c r="J1354" s="9">
        <f t="shared" si="124"/>
        <v>0.86611146700832797</v>
      </c>
      <c r="K1354" s="8">
        <f t="shared" si="125"/>
        <v>61.378335367728887</v>
      </c>
      <c r="L1354" s="9" cm="1">
        <f t="array" ref="L1354">INDEX($J$3:$J$1562,MATCH(MIN(ABS($K$3:$K$1562-C1354)),ABS($K$3:$K$1562-C1354),0))</f>
        <v>0.73991031390134532</v>
      </c>
      <c r="M1354" s="8" cm="1">
        <f t="array" ref="M1354">INDEX($H$3:$H$362,MATCH(MIN(ABS($F$3:$F$362-L1354)),ABS($F$3:$F$362-L1354),0))</f>
        <v>35.637426587574595</v>
      </c>
      <c r="N1354" s="8">
        <f t="shared" si="126"/>
        <v>1.1841044311984867</v>
      </c>
      <c r="O1354" s="8" cm="1">
        <f t="array" ref="O1354">INDEX($G$3:$G$362,MATCH(MIN(ABS($F$3:$F$362-L1354)),ABS($F$3:$F$362-L1354),0))</f>
        <v>28.451699263726987</v>
      </c>
      <c r="P1354" s="18">
        <f t="shared" si="127"/>
        <v>33.689783173305848</v>
      </c>
    </row>
    <row r="1355" spans="1:16" x14ac:dyDescent="0.25">
      <c r="A1355" s="2">
        <v>67085</v>
      </c>
      <c r="C1355" s="7">
        <v>10.327911359740183</v>
      </c>
      <c r="D1355" s="6">
        <f t="shared" si="123"/>
        <v>9</v>
      </c>
      <c r="I1355" s="17">
        <v>1353</v>
      </c>
      <c r="J1355" s="9">
        <f t="shared" si="124"/>
        <v>0.86675208199871878</v>
      </c>
      <c r="K1355" s="8">
        <f t="shared" si="125"/>
        <v>61.570355781927574</v>
      </c>
      <c r="L1355" s="9" cm="1">
        <f t="array" ref="L1355">INDEX($J$3:$J$1562,MATCH(MIN(ABS($K$3:$K$1562-C1355)),ABS($K$3:$K$1562-C1355),0))</f>
        <v>0.28635490070467651</v>
      </c>
      <c r="M1355" s="8" cm="1">
        <f t="array" ref="M1355">INDEX($H$3:$H$362,MATCH(MIN(ABS($F$3:$F$362-L1355)),ABS($F$3:$F$362-L1355),0))</f>
        <v>11.211407305891294</v>
      </c>
      <c r="N1355" s="8">
        <f t="shared" si="126"/>
        <v>0.92119669529026404</v>
      </c>
      <c r="O1355" s="8" cm="1">
        <f t="array" ref="O1355">INDEX($G$3:$G$362,MATCH(MIN(ABS($F$3:$F$362-L1355)),ABS($F$3:$F$362-L1355),0))</f>
        <v>3.986122137838517</v>
      </c>
      <c r="P1355" s="18">
        <f t="shared" si="127"/>
        <v>3.6720025404002041</v>
      </c>
    </row>
    <row r="1356" spans="1:16" x14ac:dyDescent="0.25">
      <c r="A1356" s="2">
        <v>67115</v>
      </c>
      <c r="C1356" s="7">
        <v>3.1230036360380224</v>
      </c>
      <c r="D1356" s="6">
        <f t="shared" si="123"/>
        <v>10</v>
      </c>
      <c r="I1356" s="17">
        <v>1354</v>
      </c>
      <c r="J1356" s="9">
        <f t="shared" si="124"/>
        <v>0.86739269698910959</v>
      </c>
      <c r="K1356" s="8">
        <f t="shared" si="125"/>
        <v>61.627825030744596</v>
      </c>
      <c r="L1356" s="9" cm="1">
        <f t="array" ref="L1356">INDEX($J$3:$J$1562,MATCH(MIN(ABS($K$3:$K$1562-C1356)),ABS($K$3:$K$1562-C1356),0))</f>
        <v>0.1057014734144779</v>
      </c>
      <c r="M1356" s="8" cm="1">
        <f t="array" ref="M1356">INDEX($H$3:$H$362,MATCH(MIN(ABS($F$3:$F$362-L1356)),ABS($F$3:$F$362-L1356),0))</f>
        <v>3.0291630268230909</v>
      </c>
      <c r="N1356" s="8">
        <f t="shared" si="126"/>
        <v>1.0309790553971436</v>
      </c>
      <c r="O1356" s="8" cm="1">
        <f t="array" ref="O1356">INDEX($G$3:$G$362,MATCH(MIN(ABS($F$3:$F$362-L1356)),ABS($F$3:$F$362-L1356),0))</f>
        <v>1.2858791951792303</v>
      </c>
      <c r="P1356" s="18">
        <f t="shared" si="127"/>
        <v>1.3257145180007222</v>
      </c>
    </row>
    <row r="1357" spans="1:16" x14ac:dyDescent="0.25">
      <c r="A1357" s="2">
        <v>67146</v>
      </c>
      <c r="C1357" s="7">
        <v>4.2362595473023728</v>
      </c>
      <c r="D1357" s="6">
        <f t="shared" si="123"/>
        <v>11</v>
      </c>
      <c r="I1357" s="17">
        <v>1355</v>
      </c>
      <c r="J1357" s="9">
        <f t="shared" si="124"/>
        <v>0.86803331197950029</v>
      </c>
      <c r="K1357" s="8">
        <f t="shared" si="125"/>
        <v>61.653450430577223</v>
      </c>
      <c r="L1357" s="9" cm="1">
        <f t="array" ref="L1357">INDEX($J$3:$J$1562,MATCH(MIN(ABS($K$3:$K$1562-C1357)),ABS($K$3:$K$1562-C1357),0))</f>
        <v>0.12940422805893659</v>
      </c>
      <c r="M1357" s="8" cm="1">
        <f t="array" ref="M1357">INDEX($H$3:$H$362,MATCH(MIN(ABS($F$3:$F$362-L1357)),ABS($F$3:$F$362-L1357),0))</f>
        <v>3.6590018460076568</v>
      </c>
      <c r="N1357" s="8">
        <f t="shared" si="126"/>
        <v>1.1577637086804322</v>
      </c>
      <c r="O1357" s="8" cm="1">
        <f t="array" ref="O1357">INDEX($G$3:$G$362,MATCH(MIN(ABS($F$3:$F$362-L1357)),ABS($F$3:$F$362-L1357),0))</f>
        <v>1.5734719996869142</v>
      </c>
      <c r="P1357" s="18">
        <f t="shared" si="127"/>
        <v>1.8217087778623378</v>
      </c>
    </row>
    <row r="1358" spans="1:16" x14ac:dyDescent="0.25">
      <c r="A1358" s="2">
        <v>67176</v>
      </c>
      <c r="C1358" s="7">
        <v>20.028000633360733</v>
      </c>
      <c r="D1358" s="6">
        <f t="shared" si="123"/>
        <v>12</v>
      </c>
      <c r="I1358" s="17">
        <v>1356</v>
      </c>
      <c r="J1358" s="9">
        <f t="shared" si="124"/>
        <v>0.8686739269698911</v>
      </c>
      <c r="K1358" s="8">
        <f t="shared" si="125"/>
        <v>61.866654093710913</v>
      </c>
      <c r="L1358" s="9" cm="1">
        <f t="array" ref="L1358">INDEX($J$3:$J$1562,MATCH(MIN(ABS($K$3:$K$1562-C1358)),ABS($K$3:$K$1562-C1358),0))</f>
        <v>0.49007046764894296</v>
      </c>
      <c r="M1358" s="8" cm="1">
        <f t="array" ref="M1358">INDEX($H$3:$H$362,MATCH(MIN(ABS($F$3:$F$362-L1358)),ABS($F$3:$F$362-L1358),0))</f>
        <v>18.744074792494931</v>
      </c>
      <c r="N1358" s="8">
        <f t="shared" si="126"/>
        <v>1.068497690874552</v>
      </c>
      <c r="O1358" s="8" cm="1">
        <f t="array" ref="O1358">INDEX($G$3:$G$362,MATCH(MIN(ABS($F$3:$F$362-L1358)),ABS($F$3:$F$362-L1358),0))</f>
        <v>11.714097098963624</v>
      </c>
      <c r="P1358" s="18">
        <f t="shared" si="127"/>
        <v>12.516485700922921</v>
      </c>
    </row>
    <row r="1359" spans="1:16" x14ac:dyDescent="0.25">
      <c r="A1359" s="2">
        <v>67207</v>
      </c>
      <c r="C1359" s="7">
        <v>9.8569183433120457</v>
      </c>
      <c r="D1359" s="6">
        <f t="shared" si="123"/>
        <v>1</v>
      </c>
      <c r="I1359" s="17">
        <v>1357</v>
      </c>
      <c r="J1359" s="9">
        <f t="shared" si="124"/>
        <v>0.86931454196028191</v>
      </c>
      <c r="K1359" s="8">
        <f t="shared" si="125"/>
        <v>61.874701234976385</v>
      </c>
      <c r="L1359" s="9" cm="1">
        <f t="array" ref="L1359">INDEX($J$3:$J$1562,MATCH(MIN(ABS($K$3:$K$1562-C1359)),ABS($K$3:$K$1562-C1359),0))</f>
        <v>0.27610506085842407</v>
      </c>
      <c r="M1359" s="8" cm="1">
        <f t="array" ref="M1359">INDEX($H$3:$H$362,MATCH(MIN(ABS($F$3:$F$362-L1359)),ABS($F$3:$F$362-L1359),0))</f>
        <v>10.396799690050521</v>
      </c>
      <c r="N1359" s="8">
        <f t="shared" si="126"/>
        <v>0.94807235275917368</v>
      </c>
      <c r="O1359" s="8" cm="1">
        <f t="array" ref="O1359">INDEX($G$3:$G$362,MATCH(MIN(ABS($F$3:$F$362-L1359)),ABS($F$3:$F$362-L1359),0))</f>
        <v>3.683517224284063</v>
      </c>
      <c r="P1359" s="18">
        <f t="shared" si="127"/>
        <v>3.4922408412559323</v>
      </c>
    </row>
    <row r="1360" spans="1:16" x14ac:dyDescent="0.25">
      <c r="A1360" s="2">
        <v>67238</v>
      </c>
      <c r="C1360" s="7">
        <v>3.1136554301018422</v>
      </c>
      <c r="D1360" s="6">
        <f t="shared" si="123"/>
        <v>2</v>
      </c>
      <c r="I1360" s="17">
        <v>1358</v>
      </c>
      <c r="J1360" s="9">
        <f t="shared" si="124"/>
        <v>0.8699551569506726</v>
      </c>
      <c r="K1360" s="8">
        <f t="shared" si="125"/>
        <v>61.879071406938436</v>
      </c>
      <c r="L1360" s="9" cm="1">
        <f t="array" ref="L1360">INDEX($J$3:$J$1562,MATCH(MIN(ABS($K$3:$K$1562-C1360)),ABS($K$3:$K$1562-C1360),0))</f>
        <v>0.10442024343369635</v>
      </c>
      <c r="M1360" s="8" cm="1">
        <f t="array" ref="M1360">INDEX($H$3:$H$362,MATCH(MIN(ABS($F$3:$F$362-L1360)),ABS($F$3:$F$362-L1360),0))</f>
        <v>3.0291630268230909</v>
      </c>
      <c r="N1360" s="8">
        <f t="shared" si="126"/>
        <v>1.0278929864555242</v>
      </c>
      <c r="O1360" s="8" cm="1">
        <f t="array" ref="O1360">INDEX($G$3:$G$362,MATCH(MIN(ABS($F$3:$F$362-L1360)),ABS($F$3:$F$362-L1360),0))</f>
        <v>1.2858791951792303</v>
      </c>
      <c r="P1360" s="18">
        <f t="shared" si="127"/>
        <v>1.321746206153805</v>
      </c>
    </row>
    <row r="1361" spans="1:16" x14ac:dyDescent="0.25">
      <c r="A1361" s="2">
        <v>67267</v>
      </c>
      <c r="C1361" s="7">
        <v>1.7376655914986703</v>
      </c>
      <c r="D1361" s="6">
        <f t="shared" si="123"/>
        <v>3</v>
      </c>
      <c r="I1361" s="17">
        <v>1359</v>
      </c>
      <c r="J1361" s="9">
        <f t="shared" si="124"/>
        <v>0.87059577194106341</v>
      </c>
      <c r="K1361" s="8">
        <f t="shared" si="125"/>
        <v>61.880499330187924</v>
      </c>
      <c r="L1361" s="9" cm="1">
        <f t="array" ref="L1361">INDEX($J$3:$J$1562,MATCH(MIN(ABS($K$3:$K$1562-C1361)),ABS($K$3:$K$1562-C1361),0))</f>
        <v>5.829596412556054E-2</v>
      </c>
      <c r="M1361" s="8" cm="1">
        <f t="array" ref="M1361">INDEX($H$3:$H$362,MATCH(MIN(ABS($F$3:$F$362-L1361)),ABS($F$3:$F$362-L1361),0))</f>
        <v>1.5011309537856785</v>
      </c>
      <c r="N1361" s="8">
        <f t="shared" si="126"/>
        <v>1.1575709548300759</v>
      </c>
      <c r="O1361" s="8" cm="1">
        <f t="array" ref="O1361">INDEX($G$3:$G$362,MATCH(MIN(ABS($F$3:$F$362-L1361)),ABS($F$3:$F$362-L1361),0))</f>
        <v>0.7638784394352266</v>
      </c>
      <c r="P1361" s="18">
        <f t="shared" si="127"/>
        <v>0.88424349451114359</v>
      </c>
    </row>
    <row r="1362" spans="1:16" x14ac:dyDescent="0.25">
      <c r="A1362" s="2">
        <v>67298</v>
      </c>
      <c r="C1362" s="7">
        <v>2.3473770514136545</v>
      </c>
      <c r="D1362" s="6">
        <f t="shared" si="123"/>
        <v>4</v>
      </c>
      <c r="I1362" s="17">
        <v>1360</v>
      </c>
      <c r="J1362" s="9">
        <f t="shared" si="124"/>
        <v>0.87123638693145422</v>
      </c>
      <c r="K1362" s="8">
        <f t="shared" si="125"/>
        <v>61.981872775231409</v>
      </c>
      <c r="L1362" s="9" cm="1">
        <f t="array" ref="L1362">INDEX($J$3:$J$1562,MATCH(MIN(ABS($K$3:$K$1562-C1362)),ABS($K$3:$K$1562-C1362),0))</f>
        <v>7.6873798846893021E-2</v>
      </c>
      <c r="M1362" s="8" cm="1">
        <f t="array" ref="M1362">INDEX($H$3:$H$362,MATCH(MIN(ABS($F$3:$F$362-L1362)),ABS($F$3:$F$362-L1362),0))</f>
        <v>2.3294792052344016</v>
      </c>
      <c r="N1362" s="8">
        <f t="shared" si="126"/>
        <v>1.0076831963724064</v>
      </c>
      <c r="O1362" s="8" cm="1">
        <f t="array" ref="O1362">INDEX($G$3:$G$362,MATCH(MIN(ABS($F$3:$F$362-L1362)),ABS($F$3:$F$362-L1362),0))</f>
        <v>1.0270017899446511</v>
      </c>
      <c r="P1362" s="18">
        <f t="shared" si="127"/>
        <v>1.0348924463716087</v>
      </c>
    </row>
    <row r="1363" spans="1:16" x14ac:dyDescent="0.25">
      <c r="A1363" s="2">
        <v>67328</v>
      </c>
      <c r="C1363" s="7">
        <v>9.4328995891530081</v>
      </c>
      <c r="D1363" s="6">
        <f t="shared" si="123"/>
        <v>5</v>
      </c>
      <c r="I1363" s="17">
        <v>1361</v>
      </c>
      <c r="J1363" s="9">
        <f t="shared" si="124"/>
        <v>0.87187700192184492</v>
      </c>
      <c r="K1363" s="8">
        <f t="shared" si="125"/>
        <v>62.177011051615565</v>
      </c>
      <c r="L1363" s="9" cm="1">
        <f t="array" ref="L1363">INDEX($J$3:$J$1562,MATCH(MIN(ABS($K$3:$K$1562-C1363)),ABS($K$3:$K$1562-C1363),0))</f>
        <v>0.26905829596412556</v>
      </c>
      <c r="M1363" s="8" cm="1">
        <f t="array" ref="M1363">INDEX($H$3:$H$362,MATCH(MIN(ABS($F$3:$F$362-L1363)),ABS($F$3:$F$362-L1363),0))</f>
        <v>10.158501096359762</v>
      </c>
      <c r="N1363" s="8">
        <f t="shared" si="126"/>
        <v>0.92857199105222632</v>
      </c>
      <c r="O1363" s="8" cm="1">
        <f t="array" ref="O1363">INDEX($G$3:$G$362,MATCH(MIN(ABS($F$3:$F$362-L1363)),ABS($F$3:$F$362-L1363),0))</f>
        <v>3.5737995028821263</v>
      </c>
      <c r="P1363" s="18">
        <f t="shared" si="127"/>
        <v>3.3185301200127126</v>
      </c>
    </row>
    <row r="1364" spans="1:16" x14ac:dyDescent="0.25">
      <c r="A1364" s="2">
        <v>67359</v>
      </c>
      <c r="C1364" s="7">
        <v>129.7545112265704</v>
      </c>
      <c r="D1364" s="6">
        <f t="shared" si="123"/>
        <v>6</v>
      </c>
      <c r="I1364" s="17">
        <v>1362</v>
      </c>
      <c r="J1364" s="9">
        <f t="shared" si="124"/>
        <v>0.87251761691223573</v>
      </c>
      <c r="K1364" s="8">
        <f t="shared" si="125"/>
        <v>62.285226502556604</v>
      </c>
      <c r="L1364" s="9" cm="1">
        <f t="array" ref="L1364">INDEX($J$3:$J$1562,MATCH(MIN(ABS($K$3:$K$1562-C1364)),ABS($K$3:$K$1562-C1364),0))</f>
        <v>0.98910954516335681</v>
      </c>
      <c r="M1364" s="8" cm="1">
        <f t="array" ref="M1364">INDEX($H$3:$H$362,MATCH(MIN(ABS($F$3:$F$362-L1364)),ABS($F$3:$F$362-L1364),0))</f>
        <v>117.08825854629029</v>
      </c>
      <c r="N1364" s="8">
        <f t="shared" si="126"/>
        <v>1.1081769669951369</v>
      </c>
      <c r="O1364" s="8" cm="1">
        <f t="array" ref="O1364">INDEX($G$3:$G$362,MATCH(MIN(ABS($F$3:$F$362-L1364)),ABS($F$3:$F$362-L1364),0))</f>
        <v>129.72104434298754</v>
      </c>
      <c r="P1364" s="18">
        <f t="shared" si="127"/>
        <v>143.75387347545359</v>
      </c>
    </row>
    <row r="1365" spans="1:16" x14ac:dyDescent="0.25">
      <c r="A1365" s="2">
        <v>67389</v>
      </c>
      <c r="C1365" s="7">
        <v>7.7889699239170929</v>
      </c>
      <c r="D1365" s="6">
        <f t="shared" si="123"/>
        <v>7</v>
      </c>
      <c r="I1365" s="17">
        <v>1363</v>
      </c>
      <c r="J1365" s="9">
        <f t="shared" si="124"/>
        <v>0.87315823190262654</v>
      </c>
      <c r="K1365" s="8">
        <f t="shared" si="125"/>
        <v>62.456947896619234</v>
      </c>
      <c r="L1365" s="9" cm="1">
        <f t="array" ref="L1365">INDEX($J$3:$J$1562,MATCH(MIN(ABS($K$3:$K$1562-C1365)),ABS($K$3:$K$1562-C1365),0))</f>
        <v>0.23254324151185138</v>
      </c>
      <c r="M1365" s="8" cm="1">
        <f t="array" ref="M1365">INDEX($H$3:$H$362,MATCH(MIN(ABS($F$3:$F$362-L1365)),ABS($F$3:$F$362-L1365),0))</f>
        <v>7.4033648306015376</v>
      </c>
      <c r="N1365" s="8">
        <f t="shared" si="126"/>
        <v>1.052085112936981</v>
      </c>
      <c r="O1365" s="8" cm="1">
        <f t="array" ref="O1365">INDEX($G$3:$G$362,MATCH(MIN(ABS($F$3:$F$362-L1365)),ABS($F$3:$F$362-L1365),0))</f>
        <v>3.1913376178139172</v>
      </c>
      <c r="P1365" s="18">
        <f t="shared" si="127"/>
        <v>3.357558798057791</v>
      </c>
    </row>
    <row r="1366" spans="1:16" x14ac:dyDescent="0.25">
      <c r="A1366" s="2">
        <v>67420</v>
      </c>
      <c r="C1366" s="7">
        <v>10.662017639890779</v>
      </c>
      <c r="D1366" s="6">
        <f t="shared" si="123"/>
        <v>8</v>
      </c>
      <c r="I1366" s="17">
        <v>1364</v>
      </c>
      <c r="J1366" s="9">
        <f t="shared" si="124"/>
        <v>0.87379884689301734</v>
      </c>
      <c r="K1366" s="8">
        <f t="shared" si="125"/>
        <v>62.886260865005106</v>
      </c>
      <c r="L1366" s="9" cm="1">
        <f t="array" ref="L1366">INDEX($J$3:$J$1562,MATCH(MIN(ABS($K$3:$K$1562-C1366)),ABS($K$3:$K$1562-C1366),0))</f>
        <v>0.29212043561819345</v>
      </c>
      <c r="M1366" s="8" cm="1">
        <f t="array" ref="M1366">INDEX($H$3:$H$362,MATCH(MIN(ABS($F$3:$F$362-L1366)),ABS($F$3:$F$362-L1366),0))</f>
        <v>11.305321680464957</v>
      </c>
      <c r="N1366" s="8">
        <f t="shared" si="126"/>
        <v>0.94309723696887149</v>
      </c>
      <c r="O1366" s="8" cm="1">
        <f t="array" ref="O1366">INDEX($G$3:$G$362,MATCH(MIN(ABS($F$3:$F$362-L1366)),ABS($F$3:$F$362-L1366),0))</f>
        <v>4.3974094129076127</v>
      </c>
      <c r="P1366" s="18">
        <f t="shared" si="127"/>
        <v>4.1471846671340771</v>
      </c>
    </row>
    <row r="1367" spans="1:16" x14ac:dyDescent="0.25">
      <c r="A1367" s="2">
        <v>67451</v>
      </c>
      <c r="C1367" s="7">
        <v>23.731514528648781</v>
      </c>
      <c r="D1367" s="6">
        <f t="shared" si="123"/>
        <v>9</v>
      </c>
      <c r="I1367" s="17">
        <v>1365</v>
      </c>
      <c r="J1367" s="9">
        <f t="shared" si="124"/>
        <v>0.87443946188340804</v>
      </c>
      <c r="K1367" s="8">
        <f t="shared" si="125"/>
        <v>62.915670317375771</v>
      </c>
      <c r="L1367" s="9" cm="1">
        <f t="array" ref="L1367">INDEX($J$3:$J$1562,MATCH(MIN(ABS($K$3:$K$1562-C1367)),ABS($K$3:$K$1562-C1367),0))</f>
        <v>0.54067905188981424</v>
      </c>
      <c r="M1367" s="8" cm="1">
        <f t="array" ref="M1367">INDEX($H$3:$H$362,MATCH(MIN(ABS($F$3:$F$362-L1367)),ABS($F$3:$F$362-L1367),0))</f>
        <v>20.974881788016749</v>
      </c>
      <c r="N1367" s="8">
        <f t="shared" si="126"/>
        <v>1.1314254243953326</v>
      </c>
      <c r="O1367" s="8" cm="1">
        <f t="array" ref="O1367">INDEX($G$3:$G$362,MATCH(MIN(ABS($F$3:$F$362-L1367)),ABS($F$3:$F$362-L1367),0))</f>
        <v>13.785662111162397</v>
      </c>
      <c r="P1367" s="18">
        <f t="shared" si="127"/>
        <v>15.597448604692572</v>
      </c>
    </row>
    <row r="1368" spans="1:16" x14ac:dyDescent="0.25">
      <c r="A1368" s="2">
        <v>67481</v>
      </c>
      <c r="C1368" s="7">
        <v>56.100928170450771</v>
      </c>
      <c r="D1368" s="6">
        <f t="shared" si="123"/>
        <v>10</v>
      </c>
      <c r="I1368" s="17">
        <v>1366</v>
      </c>
      <c r="J1368" s="9">
        <f t="shared" si="124"/>
        <v>0.87508007687379885</v>
      </c>
      <c r="K1368" s="8">
        <f t="shared" si="125"/>
        <v>62.938804196008796</v>
      </c>
      <c r="L1368" s="9" cm="1">
        <f t="array" ref="L1368">INDEX($J$3:$J$1562,MATCH(MIN(ABS($K$3:$K$1562-C1368)),ABS($K$3:$K$1562-C1368),0))</f>
        <v>0.83856502242152464</v>
      </c>
      <c r="M1368" s="8" cm="1">
        <f t="array" ref="M1368">INDEX($H$3:$H$362,MATCH(MIN(ABS($F$3:$F$362-L1368)),ABS($F$3:$F$362-L1368),0))</f>
        <v>51.121928578618757</v>
      </c>
      <c r="N1368" s="8">
        <f t="shared" si="126"/>
        <v>1.097394596218626</v>
      </c>
      <c r="O1368" s="8" cm="1">
        <f t="array" ref="O1368">INDEX($G$3:$G$362,MATCH(MIN(ABS($F$3:$F$362-L1368)),ABS($F$3:$F$362-L1368),0))</f>
        <v>37.557194408612929</v>
      </c>
      <c r="P1368" s="18">
        <f t="shared" si="127"/>
        <v>41.215062193144227</v>
      </c>
    </row>
    <row r="1369" spans="1:16" x14ac:dyDescent="0.25">
      <c r="A1369" s="2">
        <v>67512</v>
      </c>
      <c r="C1369" s="7">
        <v>2.3499267244053961</v>
      </c>
      <c r="D1369" s="6">
        <f t="shared" si="123"/>
        <v>11</v>
      </c>
      <c r="I1369" s="17">
        <v>1367</v>
      </c>
      <c r="J1369" s="9">
        <f t="shared" si="124"/>
        <v>0.87572069186418966</v>
      </c>
      <c r="K1369" s="8">
        <f t="shared" si="125"/>
        <v>62.966512150555374</v>
      </c>
      <c r="L1369" s="9" cm="1">
        <f t="array" ref="L1369">INDEX($J$3:$J$1562,MATCH(MIN(ABS($K$3:$K$1562-C1369)),ABS($K$3:$K$1562-C1369),0))</f>
        <v>7.7514413837283788E-2</v>
      </c>
      <c r="M1369" s="8" cm="1">
        <f t="array" ref="M1369">INDEX($H$3:$H$362,MATCH(MIN(ABS($F$3:$F$362-L1369)),ABS($F$3:$F$362-L1369),0))</f>
        <v>2.3294792052344016</v>
      </c>
      <c r="N1369" s="8">
        <f t="shared" si="126"/>
        <v>1.0087777212713676</v>
      </c>
      <c r="O1369" s="8" cm="1">
        <f t="array" ref="O1369">INDEX($G$3:$G$362,MATCH(MIN(ABS($F$3:$F$362-L1369)),ABS($F$3:$F$362-L1369),0))</f>
        <v>1.0270017899446511</v>
      </c>
      <c r="P1369" s="18">
        <f t="shared" si="127"/>
        <v>1.0360165254019809</v>
      </c>
    </row>
    <row r="1370" spans="1:16" x14ac:dyDescent="0.25">
      <c r="A1370" s="2">
        <v>67542</v>
      </c>
      <c r="C1370" s="7">
        <v>10.74044127199023</v>
      </c>
      <c r="D1370" s="6">
        <f t="shared" si="123"/>
        <v>12</v>
      </c>
      <c r="I1370" s="17">
        <v>1368</v>
      </c>
      <c r="J1370" s="9">
        <f t="shared" si="124"/>
        <v>0.87636130685458036</v>
      </c>
      <c r="K1370" s="8">
        <f t="shared" si="125"/>
        <v>63.163403712687042</v>
      </c>
      <c r="L1370" s="9" cm="1">
        <f t="array" ref="L1370">INDEX($J$3:$J$1562,MATCH(MIN(ABS($K$3:$K$1562-C1370)),ABS($K$3:$K$1562-C1370),0))</f>
        <v>0.29340166559897501</v>
      </c>
      <c r="M1370" s="8" cm="1">
        <f t="array" ref="M1370">INDEX($H$3:$H$362,MATCH(MIN(ABS($F$3:$F$362-L1370)),ABS($F$3:$F$362-L1370),0))</f>
        <v>11.33313344076314</v>
      </c>
      <c r="N1370" s="8">
        <f t="shared" si="126"/>
        <v>0.94770270976947046</v>
      </c>
      <c r="O1370" s="8" cm="1">
        <f t="array" ref="O1370">INDEX($G$3:$G$362,MATCH(MIN(ABS($F$3:$F$362-L1370)),ABS($F$3:$F$362-L1370),0))</f>
        <v>4.4105005791224938</v>
      </c>
      <c r="P1370" s="18">
        <f t="shared" si="127"/>
        <v>4.1798433502742061</v>
      </c>
    </row>
    <row r="1371" spans="1:16" x14ac:dyDescent="0.25">
      <c r="A1371" s="2">
        <v>67573</v>
      </c>
      <c r="C1371" s="7">
        <v>36.120818773773379</v>
      </c>
      <c r="D1371" s="6">
        <f t="shared" si="123"/>
        <v>1</v>
      </c>
      <c r="I1371" s="17">
        <v>1369</v>
      </c>
      <c r="J1371" s="9">
        <f t="shared" si="124"/>
        <v>0.87700192184497117</v>
      </c>
      <c r="K1371" s="8">
        <f t="shared" si="125"/>
        <v>63.83332573676234</v>
      </c>
      <c r="L1371" s="9" cm="1">
        <f t="array" ref="L1371">INDEX($J$3:$J$1562,MATCH(MIN(ABS($K$3:$K$1562-C1371)),ABS($K$3:$K$1562-C1371),0))</f>
        <v>0.68866111467008329</v>
      </c>
      <c r="M1371" s="8" cm="1">
        <f t="array" ref="M1371">INDEX($H$3:$H$362,MATCH(MIN(ABS($F$3:$F$362-L1371)),ABS($F$3:$F$362-L1371),0))</f>
        <v>29.85148591451054</v>
      </c>
      <c r="N1371" s="8">
        <f t="shared" si="126"/>
        <v>1.2100174469444207</v>
      </c>
      <c r="O1371" s="8" cm="1">
        <f t="array" ref="O1371">INDEX($G$3:$G$362,MATCH(MIN(ABS($F$3:$F$362-L1371)),ABS($F$3:$F$362-L1371),0))</f>
        <v>22.465695489861304</v>
      </c>
      <c r="P1371" s="18">
        <f t="shared" si="127"/>
        <v>27.18388350047276</v>
      </c>
    </row>
    <row r="1372" spans="1:16" x14ac:dyDescent="0.25">
      <c r="A1372" s="2">
        <v>67604</v>
      </c>
      <c r="C1372" s="7">
        <v>8.8625570438235322</v>
      </c>
      <c r="D1372" s="6">
        <f t="shared" si="123"/>
        <v>2</v>
      </c>
      <c r="I1372" s="17">
        <v>1370</v>
      </c>
      <c r="J1372" s="9">
        <f t="shared" si="124"/>
        <v>0.87764253683536197</v>
      </c>
      <c r="K1372" s="8">
        <f t="shared" si="125"/>
        <v>63.888515743699642</v>
      </c>
      <c r="L1372" s="9" cm="1">
        <f t="array" ref="L1372">INDEX($J$3:$J$1562,MATCH(MIN(ABS($K$3:$K$1562-C1372)),ABS($K$3:$K$1562-C1372),0))</f>
        <v>0.25752722613709161</v>
      </c>
      <c r="M1372" s="8" cm="1">
        <f t="array" ref="M1372">INDEX($H$3:$H$362,MATCH(MIN(ABS($F$3:$F$362-L1372)),ABS($F$3:$F$362-L1372),0))</f>
        <v>9.291077838832198</v>
      </c>
      <c r="N1372" s="8">
        <f t="shared" si="126"/>
        <v>0.95387824723438908</v>
      </c>
      <c r="O1372" s="8" cm="1">
        <f t="array" ref="O1372">INDEX($G$3:$G$362,MATCH(MIN(ABS($F$3:$F$362-L1372)),ABS($F$3:$F$362-L1372),0))</f>
        <v>3.5025859010035636</v>
      </c>
      <c r="P1372" s="18">
        <f t="shared" si="127"/>
        <v>3.3410405000371628</v>
      </c>
    </row>
    <row r="1373" spans="1:16" x14ac:dyDescent="0.25">
      <c r="A1373" s="2">
        <v>67632</v>
      </c>
      <c r="C1373" s="7">
        <v>56.184038757680966</v>
      </c>
      <c r="D1373" s="6">
        <f t="shared" si="123"/>
        <v>3</v>
      </c>
      <c r="I1373" s="17">
        <v>1371</v>
      </c>
      <c r="J1373" s="9">
        <f t="shared" si="124"/>
        <v>0.87828315182575267</v>
      </c>
      <c r="K1373" s="8">
        <f t="shared" si="125"/>
        <v>64.105120893094096</v>
      </c>
      <c r="L1373" s="9" cm="1">
        <f t="array" ref="L1373">INDEX($J$3:$J$1562,MATCH(MIN(ABS($K$3:$K$1562-C1373)),ABS($K$3:$K$1562-C1373),0))</f>
        <v>0.84048686739269696</v>
      </c>
      <c r="M1373" s="8" cm="1">
        <f t="array" ref="M1373">INDEX($H$3:$H$362,MATCH(MIN(ABS($F$3:$F$362-L1373)),ABS($F$3:$F$362-L1373),0))</f>
        <v>51.121928578618757</v>
      </c>
      <c r="N1373" s="8">
        <f t="shared" si="126"/>
        <v>1.0990203288453282</v>
      </c>
      <c r="O1373" s="8" cm="1">
        <f t="array" ref="O1373">INDEX($G$3:$G$362,MATCH(MIN(ABS($F$3:$F$362-L1373)),ABS($F$3:$F$362-L1373),0))</f>
        <v>37.557194408612929</v>
      </c>
      <c r="P1373" s="18">
        <f t="shared" si="127"/>
        <v>41.276120149461704</v>
      </c>
    </row>
    <row r="1374" spans="1:16" x14ac:dyDescent="0.25">
      <c r="A1374" s="2">
        <v>67663</v>
      </c>
      <c r="C1374" s="7">
        <v>6.7939615924459767E-2</v>
      </c>
      <c r="D1374" s="6">
        <f t="shared" si="123"/>
        <v>4</v>
      </c>
      <c r="I1374" s="17">
        <v>1372</v>
      </c>
      <c r="J1374" s="9">
        <f t="shared" si="124"/>
        <v>0.87892376681614348</v>
      </c>
      <c r="K1374" s="8">
        <f t="shared" si="125"/>
        <v>64.389080245426086</v>
      </c>
      <c r="L1374" s="9" cm="1">
        <f t="array" ref="L1374">INDEX($J$3:$J$1562,MATCH(MIN(ABS($K$3:$K$1562-C1374)),ABS($K$3:$K$1562-C1374),0))</f>
        <v>3.8436899423446511E-3</v>
      </c>
      <c r="M1374" s="8" cm="1">
        <f t="array" ref="M1374">INDEX($H$3:$H$362,MATCH(MIN(ABS($F$3:$F$362-L1374)),ABS($F$3:$F$362-L1374),0))</f>
        <v>2.0675292177371293E-2</v>
      </c>
      <c r="N1374" s="8">
        <f t="shared" si="126"/>
        <v>3.2860293021067126</v>
      </c>
      <c r="O1374" s="8" cm="1">
        <f t="array" ref="O1374">INDEX($G$3:$G$362,MATCH(MIN(ABS($F$3:$F$362-L1374)),ABS($F$3:$F$362-L1374),0))</f>
        <v>8.0599739669938945E-3</v>
      </c>
      <c r="P1374" s="18">
        <f t="shared" si="127"/>
        <v>2.6485310629759218E-2</v>
      </c>
    </row>
    <row r="1375" spans="1:16" x14ac:dyDescent="0.25">
      <c r="A1375" s="2">
        <v>67693</v>
      </c>
      <c r="C1375" s="7">
        <v>78.788950122134295</v>
      </c>
      <c r="D1375" s="6">
        <f t="shared" si="123"/>
        <v>5</v>
      </c>
      <c r="I1375" s="17">
        <v>1373</v>
      </c>
      <c r="J1375" s="9">
        <f t="shared" si="124"/>
        <v>0.87956438180653429</v>
      </c>
      <c r="K1375" s="8">
        <f t="shared" si="125"/>
        <v>64.437360525310993</v>
      </c>
      <c r="L1375" s="9" cm="1">
        <f t="array" ref="L1375">INDEX($J$3:$J$1562,MATCH(MIN(ABS($K$3:$K$1562-C1375)),ABS($K$3:$K$1562-C1375),0))</f>
        <v>0.92761050608584239</v>
      </c>
      <c r="M1375" s="8" cm="1">
        <f t="array" ref="M1375">INDEX($H$3:$H$362,MATCH(MIN(ABS($F$3:$F$362-L1375)),ABS($F$3:$F$362-L1375),0))</f>
        <v>71.261284012660568</v>
      </c>
      <c r="N1375" s="8">
        <f t="shared" si="126"/>
        <v>1.1056347245740945</v>
      </c>
      <c r="O1375" s="8" cm="1">
        <f t="array" ref="O1375">INDEX($G$3:$G$362,MATCH(MIN(ABS($F$3:$F$362-L1375)),ABS($F$3:$F$362-L1375),0))</f>
        <v>57.901911198206321</v>
      </c>
      <c r="P1375" s="18">
        <f t="shared" si="127"/>
        <v>64.018363639942521</v>
      </c>
    </row>
    <row r="1376" spans="1:16" x14ac:dyDescent="0.25">
      <c r="A1376" s="2">
        <v>67724</v>
      </c>
      <c r="C1376" s="7">
        <v>46.623196156090756</v>
      </c>
      <c r="D1376" s="6">
        <f t="shared" si="123"/>
        <v>6</v>
      </c>
      <c r="I1376" s="17">
        <v>1374</v>
      </c>
      <c r="J1376" s="9">
        <f t="shared" si="124"/>
        <v>0.8802049967969251</v>
      </c>
      <c r="K1376" s="8">
        <f t="shared" si="125"/>
        <v>64.745118205561852</v>
      </c>
      <c r="L1376" s="9" cm="1">
        <f t="array" ref="L1376">INDEX($J$3:$J$1562,MATCH(MIN(ABS($K$3:$K$1562-C1376)),ABS($K$3:$K$1562-C1376),0))</f>
        <v>0.77322229340166559</v>
      </c>
      <c r="M1376" s="8" cm="1">
        <f t="array" ref="M1376">INDEX($H$3:$H$362,MATCH(MIN(ABS($F$3:$F$362-L1376)),ABS($F$3:$F$362-L1376),0))</f>
        <v>40.167383135507009</v>
      </c>
      <c r="N1376" s="8">
        <f t="shared" si="126"/>
        <v>1.1607227684911583</v>
      </c>
      <c r="O1376" s="8" cm="1">
        <f t="array" ref="O1376">INDEX($G$3:$G$362,MATCH(MIN(ABS($F$3:$F$362-L1376)),ABS($F$3:$F$362-L1376),0))</f>
        <v>32.264853463097474</v>
      </c>
      <c r="P1376" s="18">
        <f t="shared" si="127"/>
        <v>37.450550036648039</v>
      </c>
    </row>
    <row r="1377" spans="1:16" x14ac:dyDescent="0.25">
      <c r="A1377" s="2">
        <v>67754</v>
      </c>
      <c r="C1377" s="7">
        <v>11.012790782012139</v>
      </c>
      <c r="D1377" s="6">
        <f t="shared" si="123"/>
        <v>7</v>
      </c>
      <c r="I1377" s="17">
        <v>1375</v>
      </c>
      <c r="J1377" s="9">
        <f t="shared" si="124"/>
        <v>0.8808456117873158</v>
      </c>
      <c r="K1377" s="8">
        <f t="shared" si="125"/>
        <v>64.854001450117494</v>
      </c>
      <c r="L1377" s="9" cm="1">
        <f t="array" ref="L1377">INDEX($J$3:$J$1562,MATCH(MIN(ABS($K$3:$K$1562-C1377)),ABS($K$3:$K$1562-C1377),0))</f>
        <v>0.29916720051249202</v>
      </c>
      <c r="M1377" s="8" cm="1">
        <f t="array" ref="M1377">INDEX($H$3:$H$362,MATCH(MIN(ABS($F$3:$F$362-L1377)),ABS($F$3:$F$362-L1377),0))</f>
        <v>11.714506559488665</v>
      </c>
      <c r="N1377" s="8">
        <f t="shared" si="126"/>
        <v>0.94009856293023786</v>
      </c>
      <c r="O1377" s="8" cm="1">
        <f t="array" ref="O1377">INDEX($G$3:$G$362,MATCH(MIN(ABS($F$3:$F$362-L1377)),ABS($F$3:$F$362-L1377),0))</f>
        <v>4.5672338807611847</v>
      </c>
      <c r="P1377" s="18">
        <f t="shared" si="127"/>
        <v>4.2936500078698829</v>
      </c>
    </row>
    <row r="1378" spans="1:16" x14ac:dyDescent="0.25">
      <c r="A1378" s="2">
        <v>67785</v>
      </c>
      <c r="C1378" s="7">
        <v>24.806502157447763</v>
      </c>
      <c r="D1378" s="6">
        <f t="shared" si="123"/>
        <v>8</v>
      </c>
      <c r="I1378" s="17">
        <v>1376</v>
      </c>
      <c r="J1378" s="9">
        <f t="shared" si="124"/>
        <v>0.88148622677770661</v>
      </c>
      <c r="K1378" s="8">
        <f t="shared" si="125"/>
        <v>64.981940015915356</v>
      </c>
      <c r="L1378" s="9" cm="1">
        <f t="array" ref="L1378">INDEX($J$3:$J$1562,MATCH(MIN(ABS($K$3:$K$1562-C1378)),ABS($K$3:$K$1562-C1378),0))</f>
        <v>0.55733504163997438</v>
      </c>
      <c r="M1378" s="8" cm="1">
        <f t="array" ref="M1378">INDEX($H$3:$H$362,MATCH(MIN(ABS($F$3:$F$362-L1378)),ABS($F$3:$F$362-L1378),0))</f>
        <v>22.578225333906293</v>
      </c>
      <c r="N1378" s="8">
        <f t="shared" si="126"/>
        <v>1.0986914069014633</v>
      </c>
      <c r="O1378" s="8" cm="1">
        <f t="array" ref="O1378">INDEX($G$3:$G$362,MATCH(MIN(ABS($F$3:$F$362-L1378)),ABS($F$3:$F$362-L1378),0))</f>
        <v>14.437207365397706</v>
      </c>
      <c r="P1378" s="18">
        <f t="shared" si="127"/>
        <v>15.862035672016974</v>
      </c>
    </row>
    <row r="1379" spans="1:16" x14ac:dyDescent="0.25">
      <c r="A1379" s="2">
        <v>67816</v>
      </c>
      <c r="C1379" s="7">
        <v>14.439953299026898</v>
      </c>
      <c r="D1379" s="6">
        <f t="shared" si="123"/>
        <v>9</v>
      </c>
      <c r="I1379" s="17">
        <v>1377</v>
      </c>
      <c r="J1379" s="9">
        <f t="shared" si="124"/>
        <v>0.88212684176809741</v>
      </c>
      <c r="K1379" s="8">
        <f t="shared" si="125"/>
        <v>65.20579271504981</v>
      </c>
      <c r="L1379" s="9" cm="1">
        <f t="array" ref="L1379">INDEX($J$3:$J$1562,MATCH(MIN(ABS($K$3:$K$1562-C1379)),ABS($K$3:$K$1562-C1379),0))</f>
        <v>0.3689942344650865</v>
      </c>
      <c r="M1379" s="8" cm="1">
        <f t="array" ref="M1379">INDEX($H$3:$H$362,MATCH(MIN(ABS($F$3:$F$362-L1379)),ABS($F$3:$F$362-L1379),0))</f>
        <v>14.310778456508832</v>
      </c>
      <c r="N1379" s="8">
        <f t="shared" si="126"/>
        <v>1.0090264022261708</v>
      </c>
      <c r="O1379" s="8" cm="1">
        <f t="array" ref="O1379">INDEX($G$3:$G$362,MATCH(MIN(ABS($F$3:$F$362-L1379)),ABS($F$3:$F$362-L1379),0))</f>
        <v>6.3552421045161882</v>
      </c>
      <c r="P1379" s="18">
        <f t="shared" si="127"/>
        <v>6.4126070759962479</v>
      </c>
    </row>
    <row r="1380" spans="1:16" x14ac:dyDescent="0.25">
      <c r="A1380" s="2">
        <v>67846</v>
      </c>
      <c r="C1380" s="7">
        <v>13.946099968409005</v>
      </c>
      <c r="D1380" s="6">
        <f t="shared" si="123"/>
        <v>10</v>
      </c>
      <c r="I1380" s="17">
        <v>1378</v>
      </c>
      <c r="J1380" s="9">
        <f t="shared" si="124"/>
        <v>0.88276745675848811</v>
      </c>
      <c r="K1380" s="8">
        <f t="shared" si="125"/>
        <v>65.255359165302295</v>
      </c>
      <c r="L1380" s="9" cm="1">
        <f t="array" ref="L1380">INDEX($J$3:$J$1562,MATCH(MIN(ABS($K$3:$K$1562-C1380)),ABS($K$3:$K$1562-C1380),0))</f>
        <v>0.35810377962844331</v>
      </c>
      <c r="M1380" s="8" cm="1">
        <f t="array" ref="M1380">INDEX($H$3:$H$362,MATCH(MIN(ABS($F$3:$F$362-L1380)),ABS($F$3:$F$362-L1380),0))</f>
        <v>13.852641139947043</v>
      </c>
      <c r="N1380" s="8">
        <f t="shared" si="126"/>
        <v>1.0067466432947905</v>
      </c>
      <c r="O1380" s="8" cm="1">
        <f t="array" ref="O1380">INDEX($G$3:$G$362,MATCH(MIN(ABS($F$3:$F$362-L1380)),ABS($F$3:$F$362-L1380),0))</f>
        <v>6.2521515521740492</v>
      </c>
      <c r="P1380" s="18">
        <f t="shared" si="127"/>
        <v>6.294332588521538</v>
      </c>
    </row>
    <row r="1381" spans="1:16" x14ac:dyDescent="0.25">
      <c r="A1381" s="2">
        <v>67877</v>
      </c>
      <c r="C1381" s="7">
        <v>18.916960203055844</v>
      </c>
      <c r="D1381" s="6">
        <f t="shared" si="123"/>
        <v>11</v>
      </c>
      <c r="I1381" s="17">
        <v>1379</v>
      </c>
      <c r="J1381" s="9">
        <f t="shared" si="124"/>
        <v>0.88340807174887892</v>
      </c>
      <c r="K1381" s="8">
        <f t="shared" si="125"/>
        <v>65.498387901395049</v>
      </c>
      <c r="L1381" s="9" cm="1">
        <f t="array" ref="L1381">INDEX($J$3:$J$1562,MATCH(MIN(ABS($K$3:$K$1562-C1381)),ABS($K$3:$K$1562-C1381),0))</f>
        <v>0.46828955797565663</v>
      </c>
      <c r="M1381" s="8" cm="1">
        <f t="array" ref="M1381">INDEX($H$3:$H$362,MATCH(MIN(ABS($F$3:$F$362-L1381)),ABS($F$3:$F$362-L1381),0))</f>
        <v>18.042049032786817</v>
      </c>
      <c r="N1381" s="8">
        <f t="shared" si="126"/>
        <v>1.0484928939434262</v>
      </c>
      <c r="O1381" s="8" cm="1">
        <f t="array" ref="O1381">INDEX($G$3:$G$362,MATCH(MIN(ABS($F$3:$F$362-L1381)),ABS($F$3:$F$362-L1381),0))</f>
        <v>10.719747746120509</v>
      </c>
      <c r="P1381" s="18">
        <f t="shared" si="127"/>
        <v>11.239579336673412</v>
      </c>
    </row>
    <row r="1382" spans="1:16" x14ac:dyDescent="0.25">
      <c r="A1382" s="2">
        <v>67907</v>
      </c>
      <c r="C1382" s="7">
        <v>34.004975651419748</v>
      </c>
      <c r="D1382" s="6">
        <f t="shared" si="123"/>
        <v>12</v>
      </c>
      <c r="I1382" s="17">
        <v>1380</v>
      </c>
      <c r="J1382" s="9">
        <f t="shared" si="124"/>
        <v>0.88404868673926973</v>
      </c>
      <c r="K1382" s="8">
        <f t="shared" si="125"/>
        <v>65.501971279798141</v>
      </c>
      <c r="L1382" s="9" cm="1">
        <f t="array" ref="L1382">INDEX($J$3:$J$1562,MATCH(MIN(ABS($K$3:$K$1562-C1382)),ABS($K$3:$K$1562-C1382),0))</f>
        <v>0.6668802049967969</v>
      </c>
      <c r="M1382" s="8" cm="1">
        <f t="array" ref="M1382">INDEX($H$3:$H$362,MATCH(MIN(ABS($F$3:$F$362-L1382)),ABS($F$3:$F$362-L1382),0))</f>
        <v>28.784447908294826</v>
      </c>
      <c r="N1382" s="8">
        <f t="shared" si="126"/>
        <v>1.1813662627734653</v>
      </c>
      <c r="O1382" s="8" cm="1">
        <f t="array" ref="O1382">INDEX($G$3:$G$362,MATCH(MIN(ABS($F$3:$F$362-L1382)),ABS($F$3:$F$362-L1382),0))</f>
        <v>21.492191681794811</v>
      </c>
      <c r="P1382" s="18">
        <f t="shared" si="127"/>
        <v>25.390150165932894</v>
      </c>
    </row>
    <row r="1383" spans="1:16" x14ac:dyDescent="0.25">
      <c r="A1383" s="2">
        <v>67938</v>
      </c>
      <c r="C1383" s="7">
        <v>71.75291397784332</v>
      </c>
      <c r="D1383" s="6">
        <f t="shared" si="123"/>
        <v>1</v>
      </c>
      <c r="I1383" s="17">
        <v>1381</v>
      </c>
      <c r="J1383" s="9">
        <f t="shared" si="124"/>
        <v>0.88468930172966043</v>
      </c>
      <c r="K1383" s="8">
        <f t="shared" si="125"/>
        <v>65.801699538465073</v>
      </c>
      <c r="L1383" s="9" cm="1">
        <f t="array" ref="L1383">INDEX($J$3:$J$1562,MATCH(MIN(ABS($K$3:$K$1562-C1383)),ABS($K$3:$K$1562-C1383),0))</f>
        <v>0.90198590647021137</v>
      </c>
      <c r="M1383" s="8" cm="1">
        <f t="array" ref="M1383">INDEX($H$3:$H$362,MATCH(MIN(ABS($F$3:$F$362-L1383)),ABS($F$3:$F$362-L1383),0))</f>
        <v>63.83332573676234</v>
      </c>
      <c r="N1383" s="8">
        <f t="shared" si="126"/>
        <v>1.1240666712829597</v>
      </c>
      <c r="O1383" s="8" cm="1">
        <f t="array" ref="O1383">INDEX($G$3:$G$362,MATCH(MIN(ABS($F$3:$F$362-L1383)),ABS($F$3:$F$362-L1383),0))</f>
        <v>49.385766170075009</v>
      </c>
      <c r="P1383" s="18">
        <f t="shared" si="127"/>
        <v>55.512893787554816</v>
      </c>
    </row>
    <row r="1384" spans="1:16" x14ac:dyDescent="0.25">
      <c r="A1384" s="2">
        <v>67969</v>
      </c>
      <c r="C1384" s="7">
        <v>25.012593891645089</v>
      </c>
      <c r="D1384" s="6">
        <f t="shared" si="123"/>
        <v>2</v>
      </c>
      <c r="I1384" s="17">
        <v>1382</v>
      </c>
      <c r="J1384" s="9">
        <f t="shared" si="124"/>
        <v>0.88532991672005124</v>
      </c>
      <c r="K1384" s="8">
        <f t="shared" si="125"/>
        <v>65.82784140548091</v>
      </c>
      <c r="L1384" s="9" cm="1">
        <f t="array" ref="L1384">INDEX($J$3:$J$1562,MATCH(MIN(ABS($K$3:$K$1562-C1384)),ABS($K$3:$K$1562-C1384),0))</f>
        <v>0.55989750160153751</v>
      </c>
      <c r="M1384" s="8" cm="1">
        <f t="array" ref="M1384">INDEX($H$3:$H$362,MATCH(MIN(ABS($F$3:$F$362-L1384)),ABS($F$3:$F$362-L1384),0))</f>
        <v>22.769968157216329</v>
      </c>
      <c r="N1384" s="8">
        <f t="shared" si="126"/>
        <v>1.0984905081528635</v>
      </c>
      <c r="O1384" s="8" cm="1">
        <f t="array" ref="O1384">INDEX($G$3:$G$362,MATCH(MIN(ABS($F$3:$F$362-L1384)),ABS($F$3:$F$362-L1384),0))</f>
        <v>14.492674713168842</v>
      </c>
      <c r="P1384" s="18">
        <f t="shared" si="127"/>
        <v>15.920065610162997</v>
      </c>
    </row>
    <row r="1385" spans="1:16" x14ac:dyDescent="0.25">
      <c r="A1385" s="2">
        <v>67997</v>
      </c>
      <c r="C1385" s="7">
        <v>29.119754512272845</v>
      </c>
      <c r="D1385" s="6">
        <f t="shared" si="123"/>
        <v>3</v>
      </c>
      <c r="I1385" s="17">
        <v>1383</v>
      </c>
      <c r="J1385" s="9">
        <f t="shared" si="124"/>
        <v>0.88597053171044204</v>
      </c>
      <c r="K1385" s="8">
        <f t="shared" si="125"/>
        <v>65.90162004498093</v>
      </c>
      <c r="L1385" s="9" cm="1">
        <f t="array" ref="L1385">INDEX($J$3:$J$1562,MATCH(MIN(ABS($K$3:$K$1562-C1385)),ABS($K$3:$K$1562-C1385),0))</f>
        <v>0.61627162075592568</v>
      </c>
      <c r="M1385" s="8" cm="1">
        <f t="array" ref="M1385">INDEX($H$3:$H$362,MATCH(MIN(ABS($F$3:$F$362-L1385)),ABS($F$3:$F$362-L1385),0))</f>
        <v>25.804098392501242</v>
      </c>
      <c r="N1385" s="8">
        <f t="shared" si="126"/>
        <v>1.1284933916053872</v>
      </c>
      <c r="O1385" s="8" cm="1">
        <f t="array" ref="O1385">INDEX($G$3:$G$362,MATCH(MIN(ABS($F$3:$F$362-L1385)),ABS($F$3:$F$362-L1385),0))</f>
        <v>17.6933368674684</v>
      </c>
      <c r="P1385" s="18">
        <f t="shared" si="127"/>
        <v>19.96681373038605</v>
      </c>
    </row>
    <row r="1386" spans="1:16" x14ac:dyDescent="0.25">
      <c r="A1386" s="2">
        <v>68028</v>
      </c>
      <c r="C1386" s="7">
        <v>7.8355056563756111</v>
      </c>
      <c r="D1386" s="6">
        <f t="shared" si="123"/>
        <v>4</v>
      </c>
      <c r="I1386" s="17">
        <v>1384</v>
      </c>
      <c r="J1386" s="9">
        <f t="shared" si="124"/>
        <v>0.88661114670083285</v>
      </c>
      <c r="K1386" s="8">
        <f t="shared" si="125"/>
        <v>65.914989654123275</v>
      </c>
      <c r="L1386" s="9" cm="1">
        <f t="array" ref="L1386">INDEX($J$3:$J$1562,MATCH(MIN(ABS($K$3:$K$1562-C1386)),ABS($K$3:$K$1562-C1386),0))</f>
        <v>0.23318385650224216</v>
      </c>
      <c r="M1386" s="8" cm="1">
        <f t="array" ref="M1386">INDEX($H$3:$H$362,MATCH(MIN(ABS($F$3:$F$362-L1386)),ABS($F$3:$F$362-L1386),0))</f>
        <v>7.4033648306015376</v>
      </c>
      <c r="N1386" s="8">
        <f t="shared" si="126"/>
        <v>1.0583708672559045</v>
      </c>
      <c r="O1386" s="8" cm="1">
        <f t="array" ref="O1386">INDEX($G$3:$G$362,MATCH(MIN(ABS($F$3:$F$362-L1386)),ABS($F$3:$F$362-L1386),0))</f>
        <v>3.1913376178139172</v>
      </c>
      <c r="P1386" s="18">
        <f t="shared" si="127"/>
        <v>3.3776187622721077</v>
      </c>
    </row>
    <row r="1387" spans="1:16" x14ac:dyDescent="0.25">
      <c r="A1387" s="2">
        <v>68058</v>
      </c>
      <c r="C1387" s="7">
        <v>29.113490195108742</v>
      </c>
      <c r="D1387" s="6">
        <f t="shared" si="123"/>
        <v>5</v>
      </c>
      <c r="I1387" s="17">
        <v>1385</v>
      </c>
      <c r="J1387" s="9">
        <f t="shared" si="124"/>
        <v>0.88725176169122355</v>
      </c>
      <c r="K1387" s="8">
        <f t="shared" si="125"/>
        <v>66.024124650009512</v>
      </c>
      <c r="L1387" s="9" cm="1">
        <f t="array" ref="L1387">INDEX($J$3:$J$1562,MATCH(MIN(ABS($K$3:$K$1562-C1387)),ABS($K$3:$K$1562-C1387),0))</f>
        <v>0.61563100576553487</v>
      </c>
      <c r="M1387" s="8" cm="1">
        <f t="array" ref="M1387">INDEX($H$3:$H$362,MATCH(MIN(ABS($F$3:$F$362-L1387)),ABS($F$3:$F$362-L1387),0))</f>
        <v>25.804098392501242</v>
      </c>
      <c r="N1387" s="8">
        <f t="shared" si="126"/>
        <v>1.1282506271782478</v>
      </c>
      <c r="O1387" s="8" cm="1">
        <f t="array" ref="O1387">INDEX($G$3:$G$362,MATCH(MIN(ABS($F$3:$F$362-L1387)),ABS($F$3:$F$362-L1387),0))</f>
        <v>17.6933368674684</v>
      </c>
      <c r="P1387" s="18">
        <f t="shared" si="127"/>
        <v>19.962518417597234</v>
      </c>
    </row>
    <row r="1388" spans="1:16" x14ac:dyDescent="0.25">
      <c r="A1388" s="2">
        <v>68089</v>
      </c>
      <c r="C1388" s="7">
        <v>73.764623312089626</v>
      </c>
      <c r="D1388" s="6">
        <f t="shared" si="123"/>
        <v>6</v>
      </c>
      <c r="I1388" s="17">
        <v>1386</v>
      </c>
      <c r="J1388" s="9">
        <f t="shared" si="124"/>
        <v>0.88789237668161436</v>
      </c>
      <c r="K1388" s="8">
        <f t="shared" si="125"/>
        <v>67.13657949146959</v>
      </c>
      <c r="L1388" s="9" cm="1">
        <f t="array" ref="L1388">INDEX($J$3:$J$1562,MATCH(MIN(ABS($K$3:$K$1562-C1388)),ABS($K$3:$K$1562-C1388),0))</f>
        <v>0.91095451633568225</v>
      </c>
      <c r="M1388" s="8" cm="1">
        <f t="array" ref="M1388">INDEX($H$3:$H$362,MATCH(MIN(ABS($F$3:$F$362-L1388)),ABS($F$3:$F$362-L1388),0))</f>
        <v>65.255359165302295</v>
      </c>
      <c r="N1388" s="8">
        <f t="shared" si="126"/>
        <v>1.1303994684211607</v>
      </c>
      <c r="O1388" s="8" cm="1">
        <f t="array" ref="O1388">INDEX($G$3:$G$362,MATCH(MIN(ABS($F$3:$F$362-L1388)),ABS($F$3:$F$362-L1388),0))</f>
        <v>52.212418127652647</v>
      </c>
      <c r="P1388" s="18">
        <f t="shared" si="127"/>
        <v>59.020889696481923</v>
      </c>
    </row>
    <row r="1389" spans="1:16" x14ac:dyDescent="0.25">
      <c r="A1389" s="2">
        <v>68119</v>
      </c>
      <c r="C1389" s="7">
        <v>22.246255306684635</v>
      </c>
      <c r="D1389" s="6">
        <f t="shared" si="123"/>
        <v>7</v>
      </c>
      <c r="I1389" s="17">
        <v>1387</v>
      </c>
      <c r="J1389" s="9">
        <f t="shared" si="124"/>
        <v>0.88853299167200517</v>
      </c>
      <c r="K1389" s="8">
        <f t="shared" si="125"/>
        <v>67.252125722300022</v>
      </c>
      <c r="L1389" s="9" cm="1">
        <f t="array" ref="L1389">INDEX($J$3:$J$1562,MATCH(MIN(ABS($K$3:$K$1562-C1389)),ABS($K$3:$K$1562-C1389),0))</f>
        <v>0.51889814221652786</v>
      </c>
      <c r="M1389" s="8" cm="1">
        <f t="array" ref="M1389">INDEX($H$3:$H$362,MATCH(MIN(ABS($F$3:$F$362-L1389)),ABS($F$3:$F$362-L1389),0))</f>
        <v>19.791604536994907</v>
      </c>
      <c r="N1389" s="8">
        <f t="shared" si="126"/>
        <v>1.1240248492789677</v>
      </c>
      <c r="O1389" s="8" cm="1">
        <f t="array" ref="O1389">INDEX($G$3:$G$362,MATCH(MIN(ABS($F$3:$F$362-L1389)),ABS($F$3:$F$362-L1389),0))</f>
        <v>12.872141894983253</v>
      </c>
      <c r="P1389" s="18">
        <f t="shared" si="127"/>
        <v>14.468607353406037</v>
      </c>
    </row>
    <row r="1390" spans="1:16" x14ac:dyDescent="0.25">
      <c r="A1390" s="2">
        <v>68150</v>
      </c>
      <c r="C1390" s="7">
        <v>36.00903266688259</v>
      </c>
      <c r="D1390" s="6">
        <f t="shared" si="123"/>
        <v>8</v>
      </c>
      <c r="I1390" s="17">
        <v>1388</v>
      </c>
      <c r="J1390" s="9">
        <f t="shared" si="124"/>
        <v>0.88917360666239587</v>
      </c>
      <c r="K1390" s="8">
        <f t="shared" si="125"/>
        <v>67.450382396937172</v>
      </c>
      <c r="L1390" s="9" cm="1">
        <f t="array" ref="L1390">INDEX($J$3:$J$1562,MATCH(MIN(ABS($K$3:$K$1562-C1390)),ABS($K$3:$K$1562-C1390),0))</f>
        <v>0.68802049967969248</v>
      </c>
      <c r="M1390" s="8" cm="1">
        <f t="array" ref="M1390">INDEX($H$3:$H$362,MATCH(MIN(ABS($F$3:$F$362-L1390)),ABS($F$3:$F$362-L1390),0))</f>
        <v>29.82800779432765</v>
      </c>
      <c r="N1390" s="8">
        <f t="shared" si="126"/>
        <v>1.2072221824258198</v>
      </c>
      <c r="O1390" s="8" cm="1">
        <f t="array" ref="O1390">INDEX($G$3:$G$362,MATCH(MIN(ABS($F$3:$F$362-L1390)),ABS($F$3:$F$362-L1390),0))</f>
        <v>22.420388969980056</v>
      </c>
      <c r="P1390" s="18">
        <f t="shared" si="127"/>
        <v>27.066390903175101</v>
      </c>
    </row>
    <row r="1391" spans="1:16" x14ac:dyDescent="0.25">
      <c r="A1391" s="2">
        <v>68181</v>
      </c>
      <c r="C1391" s="7">
        <v>11.022426901220584</v>
      </c>
      <c r="D1391" s="6">
        <f t="shared" si="123"/>
        <v>9</v>
      </c>
      <c r="I1391" s="17">
        <v>1389</v>
      </c>
      <c r="J1391" s="9">
        <f t="shared" si="124"/>
        <v>0.88981422165278667</v>
      </c>
      <c r="K1391" s="8">
        <f t="shared" si="125"/>
        <v>67.741932115231123</v>
      </c>
      <c r="L1391" s="9" cm="1">
        <f t="array" ref="L1391">INDEX($J$3:$J$1562,MATCH(MIN(ABS($K$3:$K$1562-C1391)),ABS($K$3:$K$1562-C1391),0))</f>
        <v>0.29980781550288277</v>
      </c>
      <c r="M1391" s="8" cm="1">
        <f t="array" ref="M1391">INDEX($H$3:$H$362,MATCH(MIN(ABS($F$3:$F$362-L1391)),ABS($F$3:$F$362-L1391),0))</f>
        <v>11.714506559488665</v>
      </c>
      <c r="N1391" s="8">
        <f t="shared" si="126"/>
        <v>0.94092114296461749</v>
      </c>
      <c r="O1391" s="8" cm="1">
        <f t="array" ref="O1391">INDEX($G$3:$G$362,MATCH(MIN(ABS($F$3:$F$362-L1391)),ABS($F$3:$F$362-L1391),0))</f>
        <v>4.5672338807611847</v>
      </c>
      <c r="P1391" s="18">
        <f t="shared" si="127"/>
        <v>4.2974069232725398</v>
      </c>
    </row>
    <row r="1392" spans="1:16" x14ac:dyDescent="0.25">
      <c r="A1392" s="2">
        <v>68211</v>
      </c>
      <c r="C1392" s="7">
        <v>31.885508047579229</v>
      </c>
      <c r="D1392" s="6">
        <f t="shared" si="123"/>
        <v>10</v>
      </c>
      <c r="I1392" s="17">
        <v>1390</v>
      </c>
      <c r="J1392" s="9">
        <f t="shared" si="124"/>
        <v>0.89045483664317748</v>
      </c>
      <c r="K1392" s="8">
        <f t="shared" si="125"/>
        <v>67.820153539277811</v>
      </c>
      <c r="L1392" s="9" cm="1">
        <f t="array" ref="L1392">INDEX($J$3:$J$1562,MATCH(MIN(ABS($K$3:$K$1562-C1392)),ABS($K$3:$K$1562-C1392),0))</f>
        <v>0.64445868033311982</v>
      </c>
      <c r="M1392" s="8" cm="1">
        <f t="array" ref="M1392">INDEX($H$3:$H$362,MATCH(MIN(ABS($F$3:$F$362-L1392)),ABS($F$3:$F$362-L1392),0))</f>
        <v>27.253033462853129</v>
      </c>
      <c r="N1392" s="8">
        <f t="shared" si="126"/>
        <v>1.1699801451842171</v>
      </c>
      <c r="O1392" s="8" cm="1">
        <f t="array" ref="O1392">INDEX($G$3:$G$362,MATCH(MIN(ABS($F$3:$F$362-L1392)),ABS($F$3:$F$362-L1392),0))</f>
        <v>19.65116744939229</v>
      </c>
      <c r="P1392" s="18">
        <f t="shared" si="127"/>
        <v>22.991475745479352</v>
      </c>
    </row>
    <row r="1393" spans="1:16" x14ac:dyDescent="0.25">
      <c r="A1393" s="2">
        <v>68242</v>
      </c>
      <c r="C1393" s="7">
        <v>7.1767014125227524</v>
      </c>
      <c r="D1393" s="6">
        <f t="shared" si="123"/>
        <v>11</v>
      </c>
      <c r="I1393" s="17">
        <v>1391</v>
      </c>
      <c r="J1393" s="9">
        <f t="shared" si="124"/>
        <v>0.89109545163356818</v>
      </c>
      <c r="K1393" s="8">
        <f t="shared" si="125"/>
        <v>67.938585085870201</v>
      </c>
      <c r="L1393" s="9" cm="1">
        <f t="array" ref="L1393">INDEX($J$3:$J$1562,MATCH(MIN(ABS($K$3:$K$1562-C1393)),ABS($K$3:$K$1562-C1393),0))</f>
        <v>0.21204356181934658</v>
      </c>
      <c r="M1393" s="8" cm="1">
        <f t="array" ref="M1393">INDEX($H$3:$H$362,MATCH(MIN(ABS($F$3:$F$362-L1393)),ABS($F$3:$F$362-L1393),0))</f>
        <v>6.4848222398245312</v>
      </c>
      <c r="N1393" s="8">
        <f t="shared" si="126"/>
        <v>1.106692079923064</v>
      </c>
      <c r="O1393" s="8" cm="1">
        <f t="array" ref="O1393">INDEX($G$3:$G$362,MATCH(MIN(ABS($F$3:$F$362-L1393)),ABS($F$3:$F$362-L1393),0))</f>
        <v>2.7675071415564019</v>
      </c>
      <c r="P1393" s="18">
        <f t="shared" si="127"/>
        <v>3.0627782346909878</v>
      </c>
    </row>
    <row r="1394" spans="1:16" x14ac:dyDescent="0.25">
      <c r="A1394" s="2">
        <v>68272</v>
      </c>
      <c r="C1394" s="7">
        <v>46.229972058922947</v>
      </c>
      <c r="D1394" s="6">
        <f t="shared" si="123"/>
        <v>12</v>
      </c>
      <c r="I1394" s="17">
        <v>1392</v>
      </c>
      <c r="J1394" s="9">
        <f t="shared" si="124"/>
        <v>0.89173606662395899</v>
      </c>
      <c r="K1394" s="8">
        <f t="shared" si="125"/>
        <v>67.940745803070584</v>
      </c>
      <c r="L1394" s="9" cm="1">
        <f t="array" ref="L1394">INDEX($J$3:$J$1562,MATCH(MIN(ABS($K$3:$K$1562-C1394)),ABS($K$3:$K$1562-C1394),0))</f>
        <v>0.77001921844971177</v>
      </c>
      <c r="M1394" s="8" cm="1">
        <f t="array" ref="M1394">INDEX($H$3:$H$362,MATCH(MIN(ABS($F$3:$F$362-L1394)),ABS($F$3:$F$362-L1394),0))</f>
        <v>39.489368475981337</v>
      </c>
      <c r="N1394" s="8">
        <f t="shared" si="126"/>
        <v>1.1706941347274635</v>
      </c>
      <c r="O1394" s="8" cm="1">
        <f t="array" ref="O1394">INDEX($G$3:$G$362,MATCH(MIN(ABS($F$3:$F$362-L1394)),ABS($F$3:$F$362-L1394),0))</f>
        <v>32.071317944996963</v>
      </c>
      <c r="P1394" s="18">
        <f t="shared" si="127"/>
        <v>37.545703811187593</v>
      </c>
    </row>
    <row r="1395" spans="1:16" x14ac:dyDescent="0.25">
      <c r="A1395" s="2">
        <v>68303</v>
      </c>
      <c r="C1395" s="7">
        <v>33.323953415056366</v>
      </c>
      <c r="D1395" s="6">
        <f t="shared" si="123"/>
        <v>1</v>
      </c>
      <c r="I1395" s="17">
        <v>1393</v>
      </c>
      <c r="J1395" s="9">
        <f t="shared" si="124"/>
        <v>0.8923766816143498</v>
      </c>
      <c r="K1395" s="8">
        <f t="shared" si="125"/>
        <v>68.093953714739143</v>
      </c>
      <c r="L1395" s="9" cm="1">
        <f t="array" ref="L1395">INDEX($J$3:$J$1562,MATCH(MIN(ABS($K$3:$K$1562-C1395)),ABS($K$3:$K$1562-C1395),0))</f>
        <v>0.66111467008327995</v>
      </c>
      <c r="M1395" s="8" cm="1">
        <f t="array" ref="M1395">INDEX($H$3:$H$362,MATCH(MIN(ABS($F$3:$F$362-L1395)),ABS($F$3:$F$362-L1395),0))</f>
        <v>28.48482192130913</v>
      </c>
      <c r="N1395" s="8">
        <f t="shared" si="126"/>
        <v>1.1698845619297042</v>
      </c>
      <c r="O1395" s="8" cm="1">
        <f t="array" ref="O1395">INDEX($G$3:$G$362,MATCH(MIN(ABS($F$3:$F$362-L1395)),ABS($F$3:$F$362-L1395),0))</f>
        <v>20.722805290398412</v>
      </c>
      <c r="P1395" s="18">
        <f t="shared" si="127"/>
        <v>24.243289989112306</v>
      </c>
    </row>
    <row r="1396" spans="1:16" x14ac:dyDescent="0.25">
      <c r="A1396" s="2">
        <v>68334</v>
      </c>
      <c r="C1396" s="7">
        <v>11.873450280696691</v>
      </c>
      <c r="D1396" s="6">
        <f t="shared" si="123"/>
        <v>2</v>
      </c>
      <c r="I1396" s="17">
        <v>1394</v>
      </c>
      <c r="J1396" s="9">
        <f t="shared" si="124"/>
        <v>0.8930172966047405</v>
      </c>
      <c r="K1396" s="8">
        <f t="shared" si="125"/>
        <v>68.19303600161409</v>
      </c>
      <c r="L1396" s="9" cm="1">
        <f t="array" ref="L1396">INDEX($J$3:$J$1562,MATCH(MIN(ABS($K$3:$K$1562-C1396)),ABS($K$3:$K$1562-C1396),0))</f>
        <v>0.31838565022421522</v>
      </c>
      <c r="M1396" s="8" cm="1">
        <f t="array" ref="M1396">INDEX($H$3:$H$362,MATCH(MIN(ABS($F$3:$F$362-L1396)),ABS($F$3:$F$362-L1396),0))</f>
        <v>12.331246835083196</v>
      </c>
      <c r="N1396" s="8">
        <f t="shared" si="126"/>
        <v>0.96287507982696086</v>
      </c>
      <c r="O1396" s="8" cm="1">
        <f t="array" ref="O1396">INDEX($G$3:$G$362,MATCH(MIN(ABS($F$3:$F$362-L1396)),ABS($F$3:$F$362-L1396),0))</f>
        <v>4.9863855689493661</v>
      </c>
      <c r="P1396" s="18">
        <f t="shared" si="127"/>
        <v>4.8012664027501266</v>
      </c>
    </row>
    <row r="1397" spans="1:16" x14ac:dyDescent="0.25">
      <c r="A1397" s="2">
        <v>68362</v>
      </c>
      <c r="C1397" s="7">
        <v>17.089058847098897</v>
      </c>
      <c r="D1397" s="6">
        <f t="shared" si="123"/>
        <v>3</v>
      </c>
      <c r="I1397" s="17">
        <v>1395</v>
      </c>
      <c r="J1397" s="9">
        <f t="shared" si="124"/>
        <v>0.8936579115951313</v>
      </c>
      <c r="K1397" s="8">
        <f t="shared" si="125"/>
        <v>68.451011564826786</v>
      </c>
      <c r="L1397" s="9" cm="1">
        <f t="array" ref="L1397">INDEX($J$3:$J$1562,MATCH(MIN(ABS($K$3:$K$1562-C1397)),ABS($K$3:$K$1562-C1397),0))</f>
        <v>0.42921204356181936</v>
      </c>
      <c r="M1397" s="8" cm="1">
        <f t="array" ref="M1397">INDEX($H$3:$H$362,MATCH(MIN(ABS($F$3:$F$362-L1397)),ABS($F$3:$F$362-L1397),0))</f>
        <v>16.54183237815937</v>
      </c>
      <c r="N1397" s="8">
        <f t="shared" si="126"/>
        <v>1.0330813694897576</v>
      </c>
      <c r="O1397" s="8" cm="1">
        <f t="array" ref="O1397">INDEX($G$3:$G$362,MATCH(MIN(ABS($F$3:$F$362-L1397)),ABS($F$3:$F$362-L1397),0))</f>
        <v>8.7041870327793998</v>
      </c>
      <c r="P1397" s="18">
        <f t="shared" si="127"/>
        <v>8.9921334601187315</v>
      </c>
    </row>
    <row r="1398" spans="1:16" x14ac:dyDescent="0.25">
      <c r="A1398" s="2">
        <v>68393</v>
      </c>
      <c r="C1398" s="7">
        <v>43.071518057630549</v>
      </c>
      <c r="D1398" s="6">
        <f t="shared" si="123"/>
        <v>4</v>
      </c>
      <c r="I1398" s="17">
        <v>1396</v>
      </c>
      <c r="J1398" s="9">
        <f t="shared" si="124"/>
        <v>0.89429852658552211</v>
      </c>
      <c r="K1398" s="8">
        <f t="shared" si="125"/>
        <v>68.893866016824873</v>
      </c>
      <c r="L1398" s="9" cm="1">
        <f t="array" ref="L1398">INDEX($J$3:$J$1562,MATCH(MIN(ABS($K$3:$K$1562-C1398)),ABS($K$3:$K$1562-C1398),0))</f>
        <v>0.74439461883408076</v>
      </c>
      <c r="M1398" s="8" cm="1">
        <f t="array" ref="M1398">INDEX($H$3:$H$362,MATCH(MIN(ABS($F$3:$F$362-L1398)),ABS($F$3:$F$362-L1398),0))</f>
        <v>35.768026266403893</v>
      </c>
      <c r="N1398" s="8">
        <f t="shared" si="126"/>
        <v>1.2041905174422962</v>
      </c>
      <c r="O1398" s="8" cm="1">
        <f t="array" ref="O1398">INDEX($G$3:$G$362,MATCH(MIN(ABS($F$3:$F$362-L1398)),ABS($F$3:$F$362-L1398),0))</f>
        <v>30.228102991615188</v>
      </c>
      <c r="P1398" s="18">
        <f t="shared" si="127"/>
        <v>36.400394982772113</v>
      </c>
    </row>
    <row r="1399" spans="1:16" x14ac:dyDescent="0.25">
      <c r="A1399" s="2">
        <v>68423</v>
      </c>
      <c r="C1399" s="7">
        <v>29.665830471868812</v>
      </c>
      <c r="D1399" s="6">
        <f t="shared" si="123"/>
        <v>5</v>
      </c>
      <c r="I1399" s="17">
        <v>1397</v>
      </c>
      <c r="J1399" s="9">
        <f t="shared" si="124"/>
        <v>0.89493914157591292</v>
      </c>
      <c r="K1399" s="8">
        <f t="shared" si="125"/>
        <v>69.650640006434756</v>
      </c>
      <c r="L1399" s="9" cm="1">
        <f t="array" ref="L1399">INDEX($J$3:$J$1562,MATCH(MIN(ABS($K$3:$K$1562-C1399)),ABS($K$3:$K$1562-C1399),0))</f>
        <v>0.62267777065983343</v>
      </c>
      <c r="M1399" s="8" cm="1">
        <f t="array" ref="M1399">INDEX($H$3:$H$362,MATCH(MIN(ABS($F$3:$F$362-L1399)),ABS($F$3:$F$362-L1399),0))</f>
        <v>26.129606240396352</v>
      </c>
      <c r="N1399" s="8">
        <f t="shared" si="126"/>
        <v>1.1353340038475384</v>
      </c>
      <c r="O1399" s="8" cm="1">
        <f t="array" ref="O1399">INDEX($G$3:$G$362,MATCH(MIN(ABS($F$3:$F$362-L1399)),ABS($F$3:$F$362-L1399),0))</f>
        <v>18.07987794606106</v>
      </c>
      <c r="P1399" s="18">
        <f t="shared" si="127"/>
        <v>20.526700217576312</v>
      </c>
    </row>
    <row r="1400" spans="1:16" x14ac:dyDescent="0.25">
      <c r="A1400" s="2">
        <v>68454</v>
      </c>
      <c r="C1400" s="7">
        <v>32.680786765442917</v>
      </c>
      <c r="D1400" s="6">
        <f t="shared" si="123"/>
        <v>6</v>
      </c>
      <c r="I1400" s="17">
        <v>1398</v>
      </c>
      <c r="J1400" s="9">
        <f t="shared" si="124"/>
        <v>0.89557975656630362</v>
      </c>
      <c r="K1400" s="8">
        <f t="shared" si="125"/>
        <v>69.882827823486082</v>
      </c>
      <c r="L1400" s="9" cm="1">
        <f t="array" ref="L1400">INDEX($J$3:$J$1562,MATCH(MIN(ABS($K$3:$K$1562-C1400)),ABS($K$3:$K$1562-C1400),0))</f>
        <v>0.65150544522741827</v>
      </c>
      <c r="M1400" s="8" cm="1">
        <f t="array" ref="M1400">INDEX($H$3:$H$362,MATCH(MIN(ABS($F$3:$F$362-L1400)),ABS($F$3:$F$362-L1400),0))</f>
        <v>27.508160880240979</v>
      </c>
      <c r="N1400" s="8">
        <f t="shared" si="126"/>
        <v>1.1880396842130372</v>
      </c>
      <c r="O1400" s="8" cm="1">
        <f t="array" ref="O1400">INDEX($G$3:$G$362,MATCH(MIN(ABS($F$3:$F$362-L1400)),ABS($F$3:$F$362-L1400),0))</f>
        <v>19.743484215533851</v>
      </c>
      <c r="P1400" s="18">
        <f t="shared" si="127"/>
        <v>23.456042752687921</v>
      </c>
    </row>
    <row r="1401" spans="1:16" x14ac:dyDescent="0.25">
      <c r="A1401" s="2">
        <v>68484</v>
      </c>
      <c r="C1401" s="7">
        <v>90.203296477644628</v>
      </c>
      <c r="D1401" s="6">
        <f t="shared" si="123"/>
        <v>7</v>
      </c>
      <c r="I1401" s="17">
        <v>1399</v>
      </c>
      <c r="J1401" s="9">
        <f t="shared" si="124"/>
        <v>0.89622037155669443</v>
      </c>
      <c r="K1401" s="8">
        <f t="shared" si="125"/>
        <v>70.158723880971181</v>
      </c>
      <c r="L1401" s="9" cm="1">
        <f t="array" ref="L1401">INDEX($J$3:$J$1562,MATCH(MIN(ABS($K$3:$K$1562-C1401)),ABS($K$3:$K$1562-C1401),0))</f>
        <v>0.95387572069186422</v>
      </c>
      <c r="M1401" s="8" cm="1">
        <f t="array" ref="M1401">INDEX($H$3:$H$362,MATCH(MIN(ABS($F$3:$F$362-L1401)),ABS($F$3:$F$362-L1401),0))</f>
        <v>82.809021264295055</v>
      </c>
      <c r="N1401" s="8">
        <f t="shared" si="126"/>
        <v>1.0892931120360649</v>
      </c>
      <c r="O1401" s="8" cm="1">
        <f t="array" ref="O1401">INDEX($G$3:$G$362,MATCH(MIN(ABS($F$3:$F$362-L1401)),ABS($F$3:$F$362-L1401),0))</f>
        <v>79.72137515291854</v>
      </c>
      <c r="P1401" s="18">
        <f t="shared" si="127"/>
        <v>86.839944836117255</v>
      </c>
    </row>
    <row r="1402" spans="1:16" x14ac:dyDescent="0.25">
      <c r="A1402" s="2">
        <v>68515</v>
      </c>
      <c r="C1402" s="7">
        <v>16.638895290586984</v>
      </c>
      <c r="D1402" s="6">
        <f t="shared" si="123"/>
        <v>8</v>
      </c>
      <c r="I1402" s="17">
        <v>1400</v>
      </c>
      <c r="J1402" s="9">
        <f t="shared" si="124"/>
        <v>0.89686098654708524</v>
      </c>
      <c r="K1402" s="8">
        <f t="shared" si="125"/>
        <v>70.739178979278336</v>
      </c>
      <c r="L1402" s="9" cm="1">
        <f t="array" ref="L1402">INDEX($J$3:$J$1562,MATCH(MIN(ABS($K$3:$K$1562-C1402)),ABS($K$3:$K$1562-C1402),0))</f>
        <v>0.41832158872517616</v>
      </c>
      <c r="M1402" s="8" cm="1">
        <f t="array" ref="M1402">INDEX($H$3:$H$362,MATCH(MIN(ABS($F$3:$F$362-L1402)),ABS($F$3:$F$362-L1402),0))</f>
        <v>16.3010043563539</v>
      </c>
      <c r="N1402" s="8">
        <f t="shared" si="126"/>
        <v>1.0207282279574006</v>
      </c>
      <c r="O1402" s="8" cm="1">
        <f t="array" ref="O1402">INDEX($G$3:$G$362,MATCH(MIN(ABS($F$3:$F$362-L1402)),ABS($F$3:$F$362-L1402),0))</f>
        <v>8.2883228807235927</v>
      </c>
      <c r="P1402" s="18">
        <f t="shared" si="127"/>
        <v>8.4601251267797704</v>
      </c>
    </row>
    <row r="1403" spans="1:16" x14ac:dyDescent="0.25">
      <c r="A1403" s="2">
        <v>68546</v>
      </c>
      <c r="C1403" s="7">
        <v>17.528248416286374</v>
      </c>
      <c r="D1403" s="6">
        <f t="shared" si="123"/>
        <v>9</v>
      </c>
      <c r="I1403" s="17">
        <v>1401</v>
      </c>
      <c r="J1403" s="9">
        <f t="shared" si="124"/>
        <v>0.89750160153747593</v>
      </c>
      <c r="K1403" s="8">
        <f t="shared" si="125"/>
        <v>70.745494020324941</v>
      </c>
      <c r="L1403" s="9" cm="1">
        <f t="array" ref="L1403">INDEX($J$3:$J$1562,MATCH(MIN(ABS($K$3:$K$1562-C1403)),ABS($K$3:$K$1562-C1403),0))</f>
        <v>0.43882126841768099</v>
      </c>
      <c r="M1403" s="8" cm="1">
        <f t="array" ref="M1403">INDEX($H$3:$H$362,MATCH(MIN(ABS($F$3:$F$362-L1403)),ABS($F$3:$F$362-L1403),0))</f>
        <v>16.724439209349391</v>
      </c>
      <c r="N1403" s="8">
        <f t="shared" si="126"/>
        <v>1.0480619527432424</v>
      </c>
      <c r="O1403" s="8" cm="1">
        <f t="array" ref="O1403">INDEX($G$3:$G$362,MATCH(MIN(ABS($F$3:$F$362-L1403)),ABS($F$3:$F$362-L1403),0))</f>
        <v>9.2710543228718922</v>
      </c>
      <c r="P1403" s="18">
        <f t="shared" si="127"/>
        <v>9.7166392976177942</v>
      </c>
    </row>
    <row r="1404" spans="1:16" x14ac:dyDescent="0.25">
      <c r="A1404" s="2">
        <v>68576</v>
      </c>
      <c r="C1404" s="7">
        <v>93.857760445249951</v>
      </c>
      <c r="D1404" s="6">
        <f t="shared" si="123"/>
        <v>10</v>
      </c>
      <c r="I1404" s="17">
        <v>1402</v>
      </c>
      <c r="J1404" s="9">
        <f t="shared" si="124"/>
        <v>0.89814221652786674</v>
      </c>
      <c r="K1404" s="8">
        <f t="shared" si="125"/>
        <v>71.176742815916938</v>
      </c>
      <c r="L1404" s="9" cm="1">
        <f t="array" ref="L1404">INDEX($J$3:$J$1562,MATCH(MIN(ABS($K$3:$K$1562-C1404)),ABS($K$3:$K$1562-C1404),0))</f>
        <v>0.95900064061499035</v>
      </c>
      <c r="M1404" s="8" cm="1">
        <f t="array" ref="M1404">INDEX($H$3:$H$362,MATCH(MIN(ABS($F$3:$F$362-L1404)),ABS($F$3:$F$362-L1404),0))</f>
        <v>85.462240773244986</v>
      </c>
      <c r="N1404" s="8">
        <f t="shared" si="126"/>
        <v>1.0982365966073906</v>
      </c>
      <c r="O1404" s="8" cm="1">
        <f t="array" ref="O1404">INDEX($G$3:$G$362,MATCH(MIN(ABS($F$3:$F$362-L1404)),ABS($F$3:$F$362-L1404),0))</f>
        <v>82.298773437031699</v>
      </c>
      <c r="P1404" s="18">
        <f t="shared" si="127"/>
        <v>90.383524844448417</v>
      </c>
    </row>
    <row r="1405" spans="1:16" x14ac:dyDescent="0.25">
      <c r="A1405" s="2">
        <v>68607</v>
      </c>
      <c r="C1405" s="7">
        <v>17.095156690240152</v>
      </c>
      <c r="D1405" s="6">
        <f t="shared" si="123"/>
        <v>11</v>
      </c>
      <c r="I1405" s="17">
        <v>1403</v>
      </c>
      <c r="J1405" s="9">
        <f t="shared" si="124"/>
        <v>0.89878283151825755</v>
      </c>
      <c r="K1405" s="8">
        <f t="shared" si="125"/>
        <v>71.261284012660568</v>
      </c>
      <c r="L1405" s="9" cm="1">
        <f t="array" ref="L1405">INDEX($J$3:$J$1562,MATCH(MIN(ABS($K$3:$K$1562-C1405)),ABS($K$3:$K$1562-C1405),0))</f>
        <v>0.42985265855221011</v>
      </c>
      <c r="M1405" s="8" cm="1">
        <f t="array" ref="M1405">INDEX($H$3:$H$362,MATCH(MIN(ABS($F$3:$F$362-L1405)),ABS($F$3:$F$362-L1405),0))</f>
        <v>16.54183237815937</v>
      </c>
      <c r="N1405" s="8">
        <f t="shared" si="126"/>
        <v>1.0334500011504983</v>
      </c>
      <c r="O1405" s="8" cm="1">
        <f t="array" ref="O1405">INDEX($G$3:$G$362,MATCH(MIN(ABS($F$3:$F$362-L1405)),ABS($F$3:$F$362-L1405),0))</f>
        <v>8.7041870327793998</v>
      </c>
      <c r="P1405" s="18">
        <f t="shared" si="127"/>
        <v>8.9953420990400232</v>
      </c>
    </row>
    <row r="1406" spans="1:16" x14ac:dyDescent="0.25">
      <c r="A1406" s="2">
        <v>68637</v>
      </c>
      <c r="C1406" s="7">
        <v>64.105120893094096</v>
      </c>
      <c r="D1406" s="6">
        <f t="shared" si="123"/>
        <v>12</v>
      </c>
      <c r="I1406" s="17">
        <v>1404</v>
      </c>
      <c r="J1406" s="9">
        <f t="shared" si="124"/>
        <v>0.89942344650864825</v>
      </c>
      <c r="K1406" s="8">
        <f t="shared" si="125"/>
        <v>71.40836020918394</v>
      </c>
      <c r="L1406" s="9" cm="1">
        <f t="array" ref="L1406">INDEX($J$3:$J$1562,MATCH(MIN(ABS($K$3:$K$1562-C1406)),ABS($K$3:$K$1562-C1406),0))</f>
        <v>0.87828315182575267</v>
      </c>
      <c r="M1406" s="8" cm="1">
        <f t="array" ref="M1406">INDEX($H$3:$H$362,MATCH(MIN(ABS($F$3:$F$362-L1406)),ABS($F$3:$F$362-L1406),0))</f>
        <v>56.790563175394631</v>
      </c>
      <c r="N1406" s="8">
        <f t="shared" si="126"/>
        <v>1.1287988234085449</v>
      </c>
      <c r="O1406" s="8" cm="1">
        <f t="array" ref="O1406">INDEX($G$3:$G$362,MATCH(MIN(ABS($F$3:$F$362-L1406)),ABS($F$3:$F$362-L1406),0))</f>
        <v>42.638502508865336</v>
      </c>
      <c r="P1406" s="18">
        <f t="shared" si="127"/>
        <v>48.130291463909479</v>
      </c>
    </row>
    <row r="1407" spans="1:16" x14ac:dyDescent="0.25">
      <c r="A1407" s="2">
        <v>68668</v>
      </c>
      <c r="C1407" s="7">
        <v>8.3234912134416632</v>
      </c>
      <c r="D1407" s="6">
        <f t="shared" si="123"/>
        <v>1</v>
      </c>
      <c r="I1407" s="17">
        <v>1405</v>
      </c>
      <c r="J1407" s="9">
        <f t="shared" si="124"/>
        <v>0.90006406149903906</v>
      </c>
      <c r="K1407" s="8">
        <f t="shared" si="125"/>
        <v>71.428260405803158</v>
      </c>
      <c r="L1407" s="9" cm="1">
        <f t="array" ref="L1407">INDEX($J$3:$J$1562,MATCH(MIN(ABS($K$3:$K$1562-C1407)),ABS($K$3:$K$1562-C1407),0))</f>
        <v>0.24599615631005767</v>
      </c>
      <c r="M1407" s="8" cm="1">
        <f t="array" ref="M1407">INDEX($H$3:$H$362,MATCH(MIN(ABS($F$3:$F$362-L1407)),ABS($F$3:$F$362-L1407),0))</f>
        <v>7.9341070347907428</v>
      </c>
      <c r="N1407" s="8">
        <f t="shared" si="126"/>
        <v>1.0490772530473167</v>
      </c>
      <c r="O1407" s="8" cm="1">
        <f t="array" ref="O1407">INDEX($G$3:$G$362,MATCH(MIN(ABS($F$3:$F$362-L1407)),ABS($F$3:$F$362-L1407),0))</f>
        <v>3.3340634974936081</v>
      </c>
      <c r="P1407" s="18">
        <f t="shared" si="127"/>
        <v>3.4976901754359235</v>
      </c>
    </row>
    <row r="1408" spans="1:16" x14ac:dyDescent="0.25">
      <c r="A1408" s="2">
        <v>68699</v>
      </c>
      <c r="C1408" s="7">
        <v>10.977276451164624</v>
      </c>
      <c r="D1408" s="6">
        <f t="shared" si="123"/>
        <v>2</v>
      </c>
      <c r="I1408" s="17">
        <v>1406</v>
      </c>
      <c r="J1408" s="9">
        <f t="shared" si="124"/>
        <v>0.90070467648942987</v>
      </c>
      <c r="K1408" s="8">
        <f t="shared" si="125"/>
        <v>71.434158407245775</v>
      </c>
      <c r="L1408" s="9" cm="1">
        <f t="array" ref="L1408">INDEX($J$3:$J$1562,MATCH(MIN(ABS($K$3:$K$1562-C1408)),ABS($K$3:$K$1562-C1408),0))</f>
        <v>0.29724535554131964</v>
      </c>
      <c r="M1408" s="8" cm="1">
        <f t="array" ref="M1408">INDEX($H$3:$H$362,MATCH(MIN(ABS($F$3:$F$362-L1408)),ABS($F$3:$F$362-L1408),0))</f>
        <v>11.402600731959692</v>
      </c>
      <c r="N1408" s="8">
        <f t="shared" si="126"/>
        <v>0.9626993621198231</v>
      </c>
      <c r="O1408" s="8" cm="1">
        <f t="array" ref="O1408">INDEX($G$3:$G$362,MATCH(MIN(ABS($F$3:$F$362-L1408)),ABS($F$3:$F$362-L1408),0))</f>
        <v>4.4280575693723474</v>
      </c>
      <c r="P1408" s="18">
        <f t="shared" si="127"/>
        <v>4.2628881974646129</v>
      </c>
    </row>
    <row r="1409" spans="1:16" x14ac:dyDescent="0.25">
      <c r="A1409" s="2">
        <v>68728</v>
      </c>
      <c r="C1409" s="7">
        <v>17.484926236854733</v>
      </c>
      <c r="D1409" s="6">
        <f t="shared" si="123"/>
        <v>3</v>
      </c>
      <c r="I1409" s="17">
        <v>1407</v>
      </c>
      <c r="J1409" s="9">
        <f t="shared" si="124"/>
        <v>0.90134529147982068</v>
      </c>
      <c r="K1409" s="8">
        <f t="shared" si="125"/>
        <v>71.508306562387403</v>
      </c>
      <c r="L1409" s="9" cm="1">
        <f t="array" ref="L1409">INDEX($J$3:$J$1562,MATCH(MIN(ABS($K$3:$K$1562-C1409)),ABS($K$3:$K$1562-C1409),0))</f>
        <v>0.43818065342729018</v>
      </c>
      <c r="M1409" s="8" cm="1">
        <f t="array" ref="M1409">INDEX($H$3:$H$362,MATCH(MIN(ABS($F$3:$F$362-L1409)),ABS($F$3:$F$362-L1409),0))</f>
        <v>16.724439209349391</v>
      </c>
      <c r="N1409" s="8">
        <f t="shared" si="126"/>
        <v>1.0454716010495713</v>
      </c>
      <c r="O1409" s="8" cm="1">
        <f t="array" ref="O1409">INDEX($G$3:$G$362,MATCH(MIN(ABS($F$3:$F$362-L1409)),ABS($F$3:$F$362-L1409),0))</f>
        <v>9.2710543228718922</v>
      </c>
      <c r="P1409" s="18">
        <f t="shared" si="127"/>
        <v>9.6926240063504263</v>
      </c>
    </row>
    <row r="1410" spans="1:16" x14ac:dyDescent="0.25">
      <c r="A1410" s="2">
        <v>68759</v>
      </c>
      <c r="C1410" s="7">
        <v>3.4202470272202241</v>
      </c>
      <c r="D1410" s="6">
        <f t="shared" si="123"/>
        <v>4</v>
      </c>
      <c r="I1410" s="17">
        <v>1408</v>
      </c>
      <c r="J1410" s="9">
        <f t="shared" si="124"/>
        <v>0.90198590647021137</v>
      </c>
      <c r="K1410" s="8">
        <f t="shared" si="125"/>
        <v>71.75291397784332</v>
      </c>
      <c r="L1410" s="9" cm="1">
        <f t="array" ref="L1410">INDEX($J$3:$J$1562,MATCH(MIN(ABS($K$3:$K$1562-C1410)),ABS($K$3:$K$1562-C1410),0))</f>
        <v>0.11146700832799487</v>
      </c>
      <c r="M1410" s="8" cm="1">
        <f t="array" ref="M1410">INDEX($H$3:$H$362,MATCH(MIN(ABS($F$3:$F$362-L1410)),ABS($F$3:$F$362-L1410),0))</f>
        <v>3.0761011087211632</v>
      </c>
      <c r="N1410" s="8">
        <f t="shared" si="126"/>
        <v>1.1118773103794803</v>
      </c>
      <c r="O1410" s="8" cm="1">
        <f t="array" ref="O1410">INDEX($G$3:$G$362,MATCH(MIN(ABS($F$3:$F$362-L1410)),ABS($F$3:$F$362-L1410),0))</f>
        <v>1.3621151435735168</v>
      </c>
      <c r="P1410" s="18">
        <f t="shared" si="127"/>
        <v>1.5145049222636815</v>
      </c>
    </row>
    <row r="1411" spans="1:16" x14ac:dyDescent="0.25">
      <c r="A1411" s="2">
        <v>68789</v>
      </c>
      <c r="C1411" s="7">
        <v>34.352260335740382</v>
      </c>
      <c r="D1411" s="6">
        <f t="shared" ref="D1411:D1474" si="128">MONTH(A1411)</f>
        <v>5</v>
      </c>
      <c r="I1411" s="17">
        <v>1409</v>
      </c>
      <c r="J1411" s="9">
        <f t="shared" si="124"/>
        <v>0.90262652146060218</v>
      </c>
      <c r="K1411" s="8">
        <f t="shared" si="125"/>
        <v>71.761424372754277</v>
      </c>
      <c r="L1411" s="9" cm="1">
        <f t="array" ref="L1411">INDEX($J$3:$J$1562,MATCH(MIN(ABS($K$3:$K$1562-C1411)),ABS($K$3:$K$1562-C1411),0))</f>
        <v>0.67200512491992315</v>
      </c>
      <c r="M1411" s="8" cm="1">
        <f t="array" ref="M1411">INDEX($H$3:$H$362,MATCH(MIN(ABS($F$3:$F$362-L1411)),ABS($F$3:$F$362-L1411),0))</f>
        <v>29.094825329859454</v>
      </c>
      <c r="N1411" s="8">
        <f t="shared" si="126"/>
        <v>1.1807000023638337</v>
      </c>
      <c r="O1411" s="8" cm="1">
        <f t="array" ref="O1411">INDEX($G$3:$G$362,MATCH(MIN(ABS($F$3:$F$362-L1411)),ABS($F$3:$F$362-L1411),0))</f>
        <v>21.712107964758594</v>
      </c>
      <c r="P1411" s="18">
        <f t="shared" si="127"/>
        <v>25.635485925314285</v>
      </c>
    </row>
    <row r="1412" spans="1:16" x14ac:dyDescent="0.25">
      <c r="A1412" s="2">
        <v>68820</v>
      </c>
      <c r="C1412" s="7">
        <v>20.123034992190568</v>
      </c>
      <c r="D1412" s="6">
        <f t="shared" si="128"/>
        <v>6</v>
      </c>
      <c r="I1412" s="17">
        <v>1410</v>
      </c>
      <c r="J1412" s="9">
        <f t="shared" ref="J1412:J1475" si="129">I1412/($I$1+1)</f>
        <v>0.90326713645099299</v>
      </c>
      <c r="K1412" s="8">
        <f t="shared" ref="K1412:K1475" si="130">_xlfn.PERCENTILE.EXC($C$3:$C$1562,J1412)</f>
        <v>71.764584920771597</v>
      </c>
      <c r="L1412" s="9" cm="1">
        <f t="array" ref="L1412">INDEX($J$3:$J$1562,MATCH(MIN(ABS($K$3:$K$1562-C1412)),ABS($K$3:$K$1562-C1412),0))</f>
        <v>0.49391415759128765</v>
      </c>
      <c r="M1412" s="8" cm="1">
        <f t="array" ref="M1412">INDEX($H$3:$H$362,MATCH(MIN(ABS($F$3:$F$362-L1412)),ABS($F$3:$F$362-L1412),0))</f>
        <v>18.798803101672359</v>
      </c>
      <c r="N1412" s="8">
        <f t="shared" ref="N1412:N1475" si="131">C1412/M1412</f>
        <v>1.0704423512154562</v>
      </c>
      <c r="O1412" s="8" cm="1">
        <f t="array" ref="O1412">INDEX($G$3:$G$362,MATCH(MIN(ABS($F$3:$F$362-L1412)),ABS($F$3:$F$362-L1412),0))</f>
        <v>11.814228672573567</v>
      </c>
      <c r="P1412" s="18">
        <f t="shared" ref="P1412:P1475" si="132">N1412*O1412</f>
        <v>12.646450718066706</v>
      </c>
    </row>
    <row r="1413" spans="1:16" x14ac:dyDescent="0.25">
      <c r="A1413" s="2">
        <v>68850</v>
      </c>
      <c r="C1413" s="7">
        <v>7.9358334743255758</v>
      </c>
      <c r="D1413" s="6">
        <f t="shared" si="128"/>
        <v>7</v>
      </c>
      <c r="I1413" s="17">
        <v>1411</v>
      </c>
      <c r="J1413" s="9">
        <f t="shared" si="129"/>
        <v>0.90390775144138369</v>
      </c>
      <c r="K1413" s="8">
        <f t="shared" si="130"/>
        <v>71.812582210680446</v>
      </c>
      <c r="L1413" s="9" cm="1">
        <f t="array" ref="L1413">INDEX($J$3:$J$1562,MATCH(MIN(ABS($K$3:$K$1562-C1413)),ABS($K$3:$K$1562-C1413),0))</f>
        <v>0.23446508648302369</v>
      </c>
      <c r="M1413" s="8" cm="1">
        <f t="array" ref="M1413">INDEX($H$3:$H$362,MATCH(MIN(ABS($F$3:$F$362-L1413)),ABS($F$3:$F$362-L1413),0))</f>
        <v>7.4613024662819196</v>
      </c>
      <c r="N1413" s="8">
        <f t="shared" si="131"/>
        <v>1.063598950744604</v>
      </c>
      <c r="O1413" s="8" cm="1">
        <f t="array" ref="O1413">INDEX($G$3:$G$362,MATCH(MIN(ABS($F$3:$F$362-L1413)),ABS($F$3:$F$362-L1413),0))</f>
        <v>3.2762328849396707</v>
      </c>
      <c r="P1413" s="18">
        <f t="shared" si="132"/>
        <v>3.4845978588168007</v>
      </c>
    </row>
    <row r="1414" spans="1:16" x14ac:dyDescent="0.25">
      <c r="A1414" s="2">
        <v>68881</v>
      </c>
      <c r="C1414" s="7">
        <v>8.1397821733317866</v>
      </c>
      <c r="D1414" s="6">
        <f t="shared" si="128"/>
        <v>8</v>
      </c>
      <c r="I1414" s="17">
        <v>1412</v>
      </c>
      <c r="J1414" s="9">
        <f t="shared" si="129"/>
        <v>0.9045483664317745</v>
      </c>
      <c r="K1414" s="8">
        <f t="shared" si="130"/>
        <v>71.8937378517995</v>
      </c>
      <c r="L1414" s="9" cm="1">
        <f t="array" ref="L1414">INDEX($J$3:$J$1562,MATCH(MIN(ABS($K$3:$K$1562-C1414)),ABS($K$3:$K$1562-C1414),0))</f>
        <v>0.24151185137732223</v>
      </c>
      <c r="M1414" s="8" cm="1">
        <f t="array" ref="M1414">INDEX($H$3:$H$362,MATCH(MIN(ABS($F$3:$F$362-L1414)),ABS($F$3:$F$362-L1414),0))</f>
        <v>7.6711120921732467</v>
      </c>
      <c r="N1414" s="8">
        <f t="shared" si="131"/>
        <v>1.061095454678171</v>
      </c>
      <c r="O1414" s="8" cm="1">
        <f t="array" ref="O1414">INDEX($G$3:$G$362,MATCH(MIN(ABS($F$3:$F$362-L1414)),ABS($F$3:$F$362-L1414),0))</f>
        <v>3.2978703770031039</v>
      </c>
      <c r="P1414" s="18">
        <f t="shared" si="132"/>
        <v>3.4993552671557797</v>
      </c>
    </row>
    <row r="1415" spans="1:16" x14ac:dyDescent="0.25">
      <c r="A1415" s="2">
        <v>68912</v>
      </c>
      <c r="C1415" s="7">
        <v>37.290399357272584</v>
      </c>
      <c r="D1415" s="6">
        <f t="shared" si="128"/>
        <v>9</v>
      </c>
      <c r="I1415" s="17">
        <v>1413</v>
      </c>
      <c r="J1415" s="9">
        <f t="shared" si="129"/>
        <v>0.90518898142216531</v>
      </c>
      <c r="K1415" s="8">
        <f t="shared" si="130"/>
        <v>72.25152746592893</v>
      </c>
      <c r="L1415" s="9" cm="1">
        <f t="array" ref="L1415">INDEX($J$3:$J$1562,MATCH(MIN(ABS($K$3:$K$1562-C1415)),ABS($K$3:$K$1562-C1415),0))</f>
        <v>0.70019218449711729</v>
      </c>
      <c r="M1415" s="8" cm="1">
        <f t="array" ref="M1415">INDEX($H$3:$H$362,MATCH(MIN(ABS($F$3:$F$362-L1415)),ABS($F$3:$F$362-L1415),0))</f>
        <v>30.765365841394996</v>
      </c>
      <c r="N1415" s="8">
        <f t="shared" si="131"/>
        <v>1.2120902299526084</v>
      </c>
      <c r="O1415" s="8" cm="1">
        <f t="array" ref="O1415">INDEX($G$3:$G$362,MATCH(MIN(ABS($F$3:$F$362-L1415)),ABS($F$3:$F$362-L1415),0))</f>
        <v>23.064813967734956</v>
      </c>
      <c r="P1415" s="18">
        <f t="shared" si="132"/>
        <v>27.956635665965997</v>
      </c>
    </row>
    <row r="1416" spans="1:16" x14ac:dyDescent="0.25">
      <c r="A1416" s="2">
        <v>68942</v>
      </c>
      <c r="C1416" s="7">
        <v>25.810194228558913</v>
      </c>
      <c r="D1416" s="6">
        <f t="shared" si="128"/>
        <v>10</v>
      </c>
      <c r="I1416" s="17">
        <v>1414</v>
      </c>
      <c r="J1416" s="9">
        <f t="shared" si="129"/>
        <v>0.905829596412556</v>
      </c>
      <c r="K1416" s="8">
        <f t="shared" si="130"/>
        <v>72.630148935887718</v>
      </c>
      <c r="L1416" s="9" cm="1">
        <f t="array" ref="L1416">INDEX($J$3:$J$1562,MATCH(MIN(ABS($K$3:$K$1562-C1416)),ABS($K$3:$K$1562-C1416),0))</f>
        <v>0.57463164638052533</v>
      </c>
      <c r="M1416" s="8" cm="1">
        <f t="array" ref="M1416">INDEX($H$3:$H$362,MATCH(MIN(ABS($F$3:$F$362-L1416)),ABS($F$3:$F$362-L1416),0))</f>
        <v>23.449762943157452</v>
      </c>
      <c r="N1416" s="8">
        <f t="shared" si="131"/>
        <v>1.1006590681160906</v>
      </c>
      <c r="O1416" s="8" cm="1">
        <f t="array" ref="O1416">INDEX($G$3:$G$362,MATCH(MIN(ABS($F$3:$F$362-L1416)),ABS($F$3:$F$362-L1416),0))</f>
        <v>15.161702649149026</v>
      </c>
      <c r="P1416" s="18">
        <f t="shared" si="132"/>
        <v>16.687865508865631</v>
      </c>
    </row>
    <row r="1417" spans="1:16" x14ac:dyDescent="0.25">
      <c r="A1417" s="2">
        <v>68973</v>
      </c>
      <c r="C1417" s="7">
        <v>75.250601023165771</v>
      </c>
      <c r="D1417" s="6">
        <f t="shared" si="128"/>
        <v>11</v>
      </c>
      <c r="I1417" s="17">
        <v>1415</v>
      </c>
      <c r="J1417" s="9">
        <f t="shared" si="129"/>
        <v>0.90647021140294681</v>
      </c>
      <c r="K1417" s="8">
        <f t="shared" si="130"/>
        <v>72.654670404083291</v>
      </c>
      <c r="L1417" s="9" cm="1">
        <f t="array" ref="L1417">INDEX($J$3:$J$1562,MATCH(MIN(ABS($K$3:$K$1562-C1417)),ABS($K$3:$K$1562-C1417),0))</f>
        <v>0.91736066623959001</v>
      </c>
      <c r="M1417" s="8" cm="1">
        <f t="array" ref="M1417">INDEX($H$3:$H$362,MATCH(MIN(ABS($F$3:$F$362-L1417)),ABS($F$3:$F$362-L1417),0))</f>
        <v>67.450382396937172</v>
      </c>
      <c r="N1417" s="8">
        <f t="shared" si="131"/>
        <v>1.1156438013994536</v>
      </c>
      <c r="O1417" s="8" cm="1">
        <f t="array" ref="O1417">INDEX($G$3:$G$362,MATCH(MIN(ABS($F$3:$F$362-L1417)),ABS($F$3:$F$362-L1417),0))</f>
        <v>53.491335359063733</v>
      </c>
      <c r="P1417" s="18">
        <f t="shared" si="132"/>
        <v>59.677276721918872</v>
      </c>
    </row>
    <row r="1418" spans="1:16" x14ac:dyDescent="0.25">
      <c r="A1418" s="2">
        <v>69003</v>
      </c>
      <c r="C1418" s="7">
        <v>8.8133468626418825</v>
      </c>
      <c r="D1418" s="6">
        <f t="shared" si="128"/>
        <v>12</v>
      </c>
      <c r="I1418" s="17">
        <v>1416</v>
      </c>
      <c r="J1418" s="9">
        <f t="shared" si="129"/>
        <v>0.90711082639333762</v>
      </c>
      <c r="K1418" s="8">
        <f t="shared" si="130"/>
        <v>72.742950456368305</v>
      </c>
      <c r="L1418" s="9" cm="1">
        <f t="array" ref="L1418">INDEX($J$3:$J$1562,MATCH(MIN(ABS($K$3:$K$1562-C1418)),ABS($K$3:$K$1562-C1418),0))</f>
        <v>0.25624599615631005</v>
      </c>
      <c r="M1418" s="8" cm="1">
        <f t="array" ref="M1418">INDEX($H$3:$H$362,MATCH(MIN(ABS($F$3:$F$362-L1418)),ABS($F$3:$F$362-L1418),0))</f>
        <v>9.291077838832198</v>
      </c>
      <c r="N1418" s="8">
        <f t="shared" si="131"/>
        <v>0.94858174858963817</v>
      </c>
      <c r="O1418" s="8" cm="1">
        <f t="array" ref="O1418">INDEX($G$3:$G$362,MATCH(MIN(ABS($F$3:$F$362-L1418)),ABS($F$3:$F$362-L1418),0))</f>
        <v>3.5025859010035636</v>
      </c>
      <c r="P1418" s="18">
        <f t="shared" si="132"/>
        <v>3.3224890585593738</v>
      </c>
    </row>
    <row r="1419" spans="1:16" x14ac:dyDescent="0.25">
      <c r="A1419" s="2">
        <v>69034</v>
      </c>
      <c r="C1419" s="7">
        <v>18.319547084175568</v>
      </c>
      <c r="D1419" s="6">
        <f t="shared" si="128"/>
        <v>1</v>
      </c>
      <c r="I1419" s="17">
        <v>1417</v>
      </c>
      <c r="J1419" s="9">
        <f t="shared" si="129"/>
        <v>0.90775144138372843</v>
      </c>
      <c r="K1419" s="8">
        <f t="shared" si="130"/>
        <v>72.901560719354165</v>
      </c>
      <c r="L1419" s="9" cm="1">
        <f t="array" ref="L1419">INDEX($J$3:$J$1562,MATCH(MIN(ABS($K$3:$K$1562-C1419)),ABS($K$3:$K$1562-C1419),0))</f>
        <v>0.45675848814862269</v>
      </c>
      <c r="M1419" s="8" cm="1">
        <f t="array" ref="M1419">INDEX($H$3:$H$362,MATCH(MIN(ABS($F$3:$F$362-L1419)),ABS($F$3:$F$362-L1419),0))</f>
        <v>17.700979280123349</v>
      </c>
      <c r="N1419" s="8">
        <f t="shared" si="131"/>
        <v>1.0349454001534715</v>
      </c>
      <c r="O1419" s="8" cm="1">
        <f t="array" ref="O1419">INDEX($G$3:$G$362,MATCH(MIN(ABS($F$3:$F$362-L1419)),ABS($F$3:$F$362-L1419),0))</f>
        <v>10.363824694099574</v>
      </c>
      <c r="P1419" s="18">
        <f t="shared" si="132"/>
        <v>10.725992695155313</v>
      </c>
    </row>
    <row r="1420" spans="1:16" x14ac:dyDescent="0.25">
      <c r="A1420" s="2">
        <v>69065</v>
      </c>
      <c r="C1420" s="7">
        <v>23.454493421313312</v>
      </c>
      <c r="D1420" s="6">
        <f t="shared" si="128"/>
        <v>2</v>
      </c>
      <c r="I1420" s="17">
        <v>1418</v>
      </c>
      <c r="J1420" s="9">
        <f t="shared" si="129"/>
        <v>0.90839205637411913</v>
      </c>
      <c r="K1420" s="8">
        <f t="shared" si="130"/>
        <v>72.912824415706709</v>
      </c>
      <c r="L1420" s="9" cm="1">
        <f t="array" ref="L1420">INDEX($J$3:$J$1562,MATCH(MIN(ABS($K$3:$K$1562-C1420)),ABS($K$3:$K$1562-C1420),0))</f>
        <v>0.53683536194746961</v>
      </c>
      <c r="M1420" s="8" cm="1">
        <f t="array" ref="M1420">INDEX($H$3:$H$362,MATCH(MIN(ABS($F$3:$F$362-L1420)),ABS($F$3:$F$362-L1420),0))</f>
        <v>20.870677530339265</v>
      </c>
      <c r="N1420" s="8">
        <f t="shared" si="131"/>
        <v>1.1238012463763101</v>
      </c>
      <c r="O1420" s="8" cm="1">
        <f t="array" ref="O1420">INDEX($G$3:$G$362,MATCH(MIN(ABS($F$3:$F$362-L1420)),ABS($F$3:$F$362-L1420),0))</f>
        <v>13.776646885175417</v>
      </c>
      <c r="P1420" s="18">
        <f t="shared" si="132"/>
        <v>15.482212940446443</v>
      </c>
    </row>
    <row r="1421" spans="1:16" x14ac:dyDescent="0.25">
      <c r="A1421" s="2">
        <v>69093</v>
      </c>
      <c r="C1421" s="7">
        <v>14.357911554359916</v>
      </c>
      <c r="D1421" s="6">
        <f t="shared" si="128"/>
        <v>3</v>
      </c>
      <c r="I1421" s="17">
        <v>1419</v>
      </c>
      <c r="J1421" s="9">
        <f t="shared" si="129"/>
        <v>0.90903267136450994</v>
      </c>
      <c r="K1421" s="8">
        <f t="shared" si="130"/>
        <v>73.045017653051687</v>
      </c>
      <c r="L1421" s="9" cm="1">
        <f t="array" ref="L1421">INDEX($J$3:$J$1562,MATCH(MIN(ABS($K$3:$K$1562-C1421)),ABS($K$3:$K$1562-C1421),0))</f>
        <v>0.36771300448430494</v>
      </c>
      <c r="M1421" s="8" cm="1">
        <f t="array" ref="M1421">INDEX($H$3:$H$362,MATCH(MIN(ABS($F$3:$F$362-L1421)),ABS($F$3:$F$362-L1421),0))</f>
        <v>14.310778456508832</v>
      </c>
      <c r="N1421" s="8">
        <f t="shared" si="131"/>
        <v>1.0032935383630124</v>
      </c>
      <c r="O1421" s="8" cm="1">
        <f t="array" ref="O1421">INDEX($G$3:$G$362,MATCH(MIN(ABS($F$3:$F$362-L1421)),ABS($F$3:$F$362-L1421),0))</f>
        <v>6.3552421045161882</v>
      </c>
      <c r="P1421" s="18">
        <f t="shared" si="132"/>
        <v>6.3761733381936434</v>
      </c>
    </row>
    <row r="1422" spans="1:16" x14ac:dyDescent="0.25">
      <c r="A1422" s="2">
        <v>69124</v>
      </c>
      <c r="C1422" s="7">
        <v>43.079175080334494</v>
      </c>
      <c r="D1422" s="6">
        <f t="shared" si="128"/>
        <v>4</v>
      </c>
      <c r="I1422" s="17">
        <v>1420</v>
      </c>
      <c r="J1422" s="9">
        <f t="shared" si="129"/>
        <v>0.90967328635490075</v>
      </c>
      <c r="K1422" s="8">
        <f t="shared" si="130"/>
        <v>73.100242886347303</v>
      </c>
      <c r="L1422" s="9" cm="1">
        <f t="array" ref="L1422">INDEX($J$3:$J$1562,MATCH(MIN(ABS($K$3:$K$1562-C1422)),ABS($K$3:$K$1562-C1422),0))</f>
        <v>0.74503523382447145</v>
      </c>
      <c r="M1422" s="8" cm="1">
        <f t="array" ref="M1422">INDEX($H$3:$H$362,MATCH(MIN(ABS($F$3:$F$362-L1422)),ABS($F$3:$F$362-L1422),0))</f>
        <v>35.768026266403893</v>
      </c>
      <c r="N1422" s="8">
        <f t="shared" si="131"/>
        <v>1.2044045919525004</v>
      </c>
      <c r="O1422" s="8" cm="1">
        <f t="array" ref="O1422">INDEX($G$3:$G$362,MATCH(MIN(ABS($F$3:$F$362-L1422)),ABS($F$3:$F$362-L1422),0))</f>
        <v>30.228102991615188</v>
      </c>
      <c r="P1422" s="18">
        <f t="shared" si="132"/>
        <v>36.406866049114448</v>
      </c>
    </row>
    <row r="1423" spans="1:16" x14ac:dyDescent="0.25">
      <c r="A1423" s="2">
        <v>69154</v>
      </c>
      <c r="C1423" s="7">
        <v>47.637083190431056</v>
      </c>
      <c r="D1423" s="6">
        <f t="shared" si="128"/>
        <v>5</v>
      </c>
      <c r="I1423" s="17">
        <v>1421</v>
      </c>
      <c r="J1423" s="9">
        <f t="shared" si="129"/>
        <v>0.91031390134529144</v>
      </c>
      <c r="K1423" s="8">
        <f t="shared" si="130"/>
        <v>73.296532234295313</v>
      </c>
      <c r="L1423" s="9" cm="1">
        <f t="array" ref="L1423">INDEX($J$3:$J$1562,MATCH(MIN(ABS($K$3:$K$1562-C1423)),ABS($K$3:$K$1562-C1423),0))</f>
        <v>0.78923766816143492</v>
      </c>
      <c r="M1423" s="8" cm="1">
        <f t="array" ref="M1423">INDEX($H$3:$H$362,MATCH(MIN(ABS($F$3:$F$362-L1423)),ABS($F$3:$F$362-L1423),0))</f>
        <v>42.002247899555222</v>
      </c>
      <c r="N1423" s="8">
        <f t="shared" si="131"/>
        <v>1.1341555648247936</v>
      </c>
      <c r="O1423" s="8" cm="1">
        <f t="array" ref="O1423">INDEX($G$3:$G$362,MATCH(MIN(ABS($F$3:$F$362-L1423)),ABS($F$3:$F$362-L1423),0))</f>
        <v>32.757160146959357</v>
      </c>
      <c r="P1423" s="18">
        <f t="shared" si="132"/>
        <v>37.151715468530909</v>
      </c>
    </row>
    <row r="1424" spans="1:16" x14ac:dyDescent="0.25">
      <c r="A1424" s="2">
        <v>69185</v>
      </c>
      <c r="C1424" s="7">
        <v>15.33409351917954</v>
      </c>
      <c r="D1424" s="6">
        <f t="shared" si="128"/>
        <v>6</v>
      </c>
      <c r="I1424" s="17">
        <v>1422</v>
      </c>
      <c r="J1424" s="9">
        <f t="shared" si="129"/>
        <v>0.91095451633568225</v>
      </c>
      <c r="K1424" s="8">
        <f t="shared" si="130"/>
        <v>73.764623312089626</v>
      </c>
      <c r="L1424" s="9" cm="1">
        <f t="array" ref="L1424">INDEX($J$3:$J$1562,MATCH(MIN(ABS($K$3:$K$1562-C1424)),ABS($K$3:$K$1562-C1424),0))</f>
        <v>0.39397821909032671</v>
      </c>
      <c r="M1424" s="8" cm="1">
        <f t="array" ref="M1424">INDEX($H$3:$H$362,MATCH(MIN(ABS($F$3:$F$362-L1424)),ABS($F$3:$F$362-L1424),0))</f>
        <v>15.053465330888324</v>
      </c>
      <c r="N1424" s="8">
        <f t="shared" si="131"/>
        <v>1.0186420988206213</v>
      </c>
      <c r="O1424" s="8" cm="1">
        <f t="array" ref="O1424">INDEX($G$3:$G$362,MATCH(MIN(ABS($F$3:$F$362-L1424)),ABS($F$3:$F$362-L1424),0))</f>
        <v>7.2832809072089644</v>
      </c>
      <c r="P1424" s="18">
        <f t="shared" si="132"/>
        <v>7.4190565496194978</v>
      </c>
    </row>
    <row r="1425" spans="1:16" x14ac:dyDescent="0.25">
      <c r="A1425" s="2">
        <v>69215</v>
      </c>
      <c r="C1425" s="7">
        <v>16.263855929785091</v>
      </c>
      <c r="D1425" s="6">
        <f t="shared" si="128"/>
        <v>7</v>
      </c>
      <c r="I1425" s="17">
        <v>1423</v>
      </c>
      <c r="J1425" s="9">
        <f t="shared" si="129"/>
        <v>0.91159513132607306</v>
      </c>
      <c r="K1425" s="8">
        <f t="shared" si="130"/>
        <v>73.803228938285017</v>
      </c>
      <c r="L1425" s="9" cm="1">
        <f t="array" ref="L1425">INDEX($J$3:$J$1562,MATCH(MIN(ABS($K$3:$K$1562-C1425)),ABS($K$3:$K$1562-C1425),0))</f>
        <v>0.40999359385009609</v>
      </c>
      <c r="M1425" s="8" cm="1">
        <f t="array" ref="M1425">INDEX($H$3:$H$362,MATCH(MIN(ABS($F$3:$F$362-L1425)),ABS($F$3:$F$362-L1425),0))</f>
        <v>16.182848624318623</v>
      </c>
      <c r="N1425" s="8">
        <f t="shared" si="131"/>
        <v>1.0050057506775869</v>
      </c>
      <c r="O1425" s="8" cm="1">
        <f t="array" ref="O1425">INDEX($G$3:$G$362,MATCH(MIN(ABS($F$3:$F$362-L1425)),ABS($F$3:$F$362-L1425),0))</f>
        <v>8.0914284853817637</v>
      </c>
      <c r="P1425" s="18">
        <f t="shared" si="132"/>
        <v>8.1319321590051103</v>
      </c>
    </row>
    <row r="1426" spans="1:16" x14ac:dyDescent="0.25">
      <c r="A1426" s="2">
        <v>69246</v>
      </c>
      <c r="C1426" s="7">
        <v>14.106018542276985</v>
      </c>
      <c r="D1426" s="6">
        <f t="shared" si="128"/>
        <v>8</v>
      </c>
      <c r="I1426" s="17">
        <v>1424</v>
      </c>
      <c r="J1426" s="9">
        <f t="shared" si="129"/>
        <v>0.91223574631646376</v>
      </c>
      <c r="K1426" s="8">
        <f t="shared" si="130"/>
        <v>73.844764386200211</v>
      </c>
      <c r="L1426" s="9" cm="1">
        <f t="array" ref="L1426">INDEX($J$3:$J$1562,MATCH(MIN(ABS($K$3:$K$1562-C1426)),ABS($K$3:$K$1562-C1426),0))</f>
        <v>0.36066623959000643</v>
      </c>
      <c r="M1426" s="8" cm="1">
        <f t="array" ref="M1426">INDEX($H$3:$H$362,MATCH(MIN(ABS($F$3:$F$362-L1426)),ABS($F$3:$F$362-L1426),0))</f>
        <v>13.889280198453093</v>
      </c>
      <c r="N1426" s="8">
        <f t="shared" si="131"/>
        <v>1.0156047211034041</v>
      </c>
      <c r="O1426" s="8" cm="1">
        <f t="array" ref="O1426">INDEX($G$3:$G$362,MATCH(MIN(ABS($F$3:$F$362-L1426)),ABS($F$3:$F$362-L1426),0))</f>
        <v>6.2684204040810192</v>
      </c>
      <c r="P1426" s="18">
        <f t="shared" si="132"/>
        <v>6.3662373562455912</v>
      </c>
    </row>
    <row r="1427" spans="1:16" x14ac:dyDescent="0.25">
      <c r="A1427" s="2">
        <v>69277</v>
      </c>
      <c r="C1427" s="7">
        <v>188.41333071479329</v>
      </c>
      <c r="D1427" s="6">
        <f t="shared" si="128"/>
        <v>9</v>
      </c>
      <c r="I1427" s="17">
        <v>1425</v>
      </c>
      <c r="J1427" s="9">
        <f t="shared" si="129"/>
        <v>0.91287636130685457</v>
      </c>
      <c r="K1427" s="8">
        <f t="shared" si="130"/>
        <v>74.208131660161513</v>
      </c>
      <c r="L1427" s="9" cm="1">
        <f t="array" ref="L1427">INDEX($J$3:$J$1562,MATCH(MIN(ABS($K$3:$K$1562-C1427)),ABS($K$3:$K$1562-C1427),0))</f>
        <v>0.99743754003843688</v>
      </c>
      <c r="M1427" s="8" cm="1">
        <f t="array" ref="M1427">INDEX($H$3:$H$362,MATCH(MIN(ABS($F$3:$F$362-L1427)),ABS($F$3:$F$362-L1427),0))</f>
        <v>167.9827962422483</v>
      </c>
      <c r="N1427" s="8">
        <f t="shared" si="131"/>
        <v>1.1216227788176718</v>
      </c>
      <c r="O1427" s="8" cm="1">
        <f t="array" ref="O1427">INDEX($G$3:$G$362,MATCH(MIN(ABS($F$3:$F$362-L1427)),ABS($F$3:$F$362-L1427),0))</f>
        <v>219.19714377885498</v>
      </c>
      <c r="P1427" s="18">
        <f t="shared" si="132"/>
        <v>245.85650951413606</v>
      </c>
    </row>
    <row r="1428" spans="1:16" x14ac:dyDescent="0.25">
      <c r="A1428" s="2">
        <v>69307</v>
      </c>
      <c r="C1428" s="7">
        <v>40.974684183538443</v>
      </c>
      <c r="D1428" s="6">
        <f t="shared" si="128"/>
        <v>10</v>
      </c>
      <c r="I1428" s="17">
        <v>1426</v>
      </c>
      <c r="J1428" s="9">
        <f t="shared" si="129"/>
        <v>0.91351697629724538</v>
      </c>
      <c r="K1428" s="8">
        <f t="shared" si="130"/>
        <v>74.236491958355558</v>
      </c>
      <c r="L1428" s="9" cm="1">
        <f t="array" ref="L1428">INDEX($J$3:$J$1562,MATCH(MIN(ABS($K$3:$K$1562-C1428)),ABS($K$3:$K$1562-C1428),0))</f>
        <v>0.72773862908392062</v>
      </c>
      <c r="M1428" s="8" cm="1">
        <f t="array" ref="M1428">INDEX($H$3:$H$362,MATCH(MIN(ABS($F$3:$F$362-L1428)),ABS($F$3:$F$362-L1428),0))</f>
        <v>35.096522496316588</v>
      </c>
      <c r="N1428" s="8">
        <f t="shared" si="131"/>
        <v>1.1674855874350165</v>
      </c>
      <c r="O1428" s="8" cm="1">
        <f t="array" ref="O1428">INDEX($G$3:$G$362,MATCH(MIN(ABS($F$3:$F$362-L1428)),ABS($F$3:$F$362-L1428),0))</f>
        <v>26.997167469328193</v>
      </c>
      <c r="P1428" s="18">
        <f t="shared" si="132"/>
        <v>31.518803922010143</v>
      </c>
    </row>
    <row r="1429" spans="1:16" x14ac:dyDescent="0.25">
      <c r="A1429" s="2">
        <v>69338</v>
      </c>
      <c r="C1429" s="7">
        <v>54.90947734358339</v>
      </c>
      <c r="D1429" s="6">
        <f t="shared" si="128"/>
        <v>11</v>
      </c>
      <c r="I1429" s="17">
        <v>1427</v>
      </c>
      <c r="J1429" s="9">
        <f t="shared" si="129"/>
        <v>0.91415759128763618</v>
      </c>
      <c r="K1429" s="8">
        <f t="shared" si="130"/>
        <v>74.285932491070213</v>
      </c>
      <c r="L1429" s="9" cm="1">
        <f t="array" ref="L1429">INDEX($J$3:$J$1562,MATCH(MIN(ABS($K$3:$K$1562-C1429)),ABS($K$3:$K$1562-C1429),0))</f>
        <v>0.83536194746957082</v>
      </c>
      <c r="M1429" s="8" cm="1">
        <f t="array" ref="M1429">INDEX($H$3:$H$362,MATCH(MIN(ABS($F$3:$F$362-L1429)),ABS($F$3:$F$362-L1429),0))</f>
        <v>50.727289136819074</v>
      </c>
      <c r="N1429" s="8">
        <f t="shared" si="131"/>
        <v>1.0824445437146135</v>
      </c>
      <c r="O1429" s="8" cm="1">
        <f t="array" ref="O1429">INDEX($G$3:$G$362,MATCH(MIN(ABS($F$3:$F$362-L1429)),ABS($F$3:$F$362-L1429),0))</f>
        <v>37.384354722194168</v>
      </c>
      <c r="P1429" s="18">
        <f t="shared" si="132"/>
        <v>40.46649078933072</v>
      </c>
    </row>
    <row r="1430" spans="1:16" x14ac:dyDescent="0.25">
      <c r="A1430" s="2">
        <v>69368</v>
      </c>
      <c r="C1430" s="7">
        <v>38.833900621488198</v>
      </c>
      <c r="D1430" s="6">
        <f t="shared" si="128"/>
        <v>12</v>
      </c>
      <c r="I1430" s="17">
        <v>1428</v>
      </c>
      <c r="J1430" s="9">
        <f t="shared" si="129"/>
        <v>0.91479820627802688</v>
      </c>
      <c r="K1430" s="8">
        <f t="shared" si="130"/>
        <v>74.46086441934203</v>
      </c>
      <c r="L1430" s="9" cm="1">
        <f t="array" ref="L1430">INDEX($J$3:$J$1562,MATCH(MIN(ABS($K$3:$K$1562-C1430)),ABS($K$3:$K$1562-C1430),0))</f>
        <v>0.71108263933376037</v>
      </c>
      <c r="M1430" s="8" cm="1">
        <f t="array" ref="M1430">INDEX($H$3:$H$362,MATCH(MIN(ABS($F$3:$F$362-L1430)),ABS($F$3:$F$362-L1430),0))</f>
        <v>33.403466093256952</v>
      </c>
      <c r="N1430" s="8">
        <f t="shared" si="131"/>
        <v>1.1625709892820815</v>
      </c>
      <c r="O1430" s="8" cm="1">
        <f t="array" ref="O1430">INDEX($G$3:$G$362,MATCH(MIN(ABS($F$3:$F$362-L1430)),ABS($F$3:$F$362-L1430),0))</f>
        <v>25.076502663496083</v>
      </c>
      <c r="P1430" s="18">
        <f t="shared" si="132"/>
        <v>29.15321450923539</v>
      </c>
    </row>
    <row r="1431" spans="1:16" x14ac:dyDescent="0.25">
      <c r="A1431" s="2">
        <v>69399</v>
      </c>
      <c r="C1431" s="7">
        <v>12.573331837848272</v>
      </c>
      <c r="D1431" s="6">
        <f t="shared" si="128"/>
        <v>1</v>
      </c>
      <c r="I1431" s="17">
        <v>1429</v>
      </c>
      <c r="J1431" s="9">
        <f t="shared" si="129"/>
        <v>0.91543882126841769</v>
      </c>
      <c r="K1431" s="8">
        <f t="shared" si="130"/>
        <v>74.503304699721383</v>
      </c>
      <c r="L1431" s="9" cm="1">
        <f t="array" ref="L1431">INDEX($J$3:$J$1562,MATCH(MIN(ABS($K$3:$K$1562-C1431)),ABS($K$3:$K$1562-C1431),0))</f>
        <v>0.33504163997437542</v>
      </c>
      <c r="M1431" s="8" cm="1">
        <f t="array" ref="M1431">INDEX($H$3:$H$362,MATCH(MIN(ABS($F$3:$F$362-L1431)),ABS($F$3:$F$362-L1431),0))</f>
        <v>13.271403314988188</v>
      </c>
      <c r="N1431" s="8">
        <f t="shared" si="131"/>
        <v>0.94740032681008635</v>
      </c>
      <c r="O1431" s="8" cm="1">
        <f t="array" ref="O1431">INDEX($G$3:$G$362,MATCH(MIN(ABS($F$3:$F$362-L1431)),ABS($F$3:$F$362-L1431),0))</f>
        <v>5.4893824492895744</v>
      </c>
      <c r="P1431" s="18">
        <f t="shared" si="132"/>
        <v>5.2006427264424948</v>
      </c>
    </row>
    <row r="1432" spans="1:16" x14ac:dyDescent="0.25">
      <c r="A1432" s="2">
        <v>69430</v>
      </c>
      <c r="C1432" s="7">
        <v>8.1284812702709726</v>
      </c>
      <c r="D1432" s="6">
        <f t="shared" si="128"/>
        <v>2</v>
      </c>
      <c r="I1432" s="17">
        <v>1430</v>
      </c>
      <c r="J1432" s="9">
        <f t="shared" si="129"/>
        <v>0.9160794362588085</v>
      </c>
      <c r="K1432" s="8">
        <f t="shared" si="130"/>
        <v>75.084469503090773</v>
      </c>
      <c r="L1432" s="9" cm="1">
        <f t="array" ref="L1432">INDEX($J$3:$J$1562,MATCH(MIN(ABS($K$3:$K$1562-C1432)),ABS($K$3:$K$1562-C1432),0))</f>
        <v>0.24023062139654067</v>
      </c>
      <c r="M1432" s="8" cm="1">
        <f t="array" ref="M1432">INDEX($H$3:$H$362,MATCH(MIN(ABS($F$3:$F$362-L1432)),ABS($F$3:$F$362-L1432),0))</f>
        <v>7.6711120921732467</v>
      </c>
      <c r="N1432" s="8">
        <f t="shared" si="131"/>
        <v>1.0596222780481039</v>
      </c>
      <c r="O1432" s="8" cm="1">
        <f t="array" ref="O1432">INDEX($G$3:$G$362,MATCH(MIN(ABS($F$3:$F$362-L1432)),ABS($F$3:$F$362-L1432),0))</f>
        <v>3.2978703770031039</v>
      </c>
      <c r="P1432" s="18">
        <f t="shared" si="132"/>
        <v>3.4944969215873884</v>
      </c>
    </row>
    <row r="1433" spans="1:16" x14ac:dyDescent="0.25">
      <c r="A1433" s="2">
        <v>69458</v>
      </c>
      <c r="C1433" s="7">
        <v>16.599550743503151</v>
      </c>
      <c r="D1433" s="6">
        <f t="shared" si="128"/>
        <v>3</v>
      </c>
      <c r="I1433" s="17">
        <v>1431</v>
      </c>
      <c r="J1433" s="9">
        <f t="shared" si="129"/>
        <v>0.9167200512491992</v>
      </c>
      <c r="K1433" s="8">
        <f t="shared" si="130"/>
        <v>75.200517411602434</v>
      </c>
      <c r="L1433" s="9" cm="1">
        <f t="array" ref="L1433">INDEX($J$3:$J$1562,MATCH(MIN(ABS($K$3:$K$1562-C1433)),ABS($K$3:$K$1562-C1433),0))</f>
        <v>0.41768097373478541</v>
      </c>
      <c r="M1433" s="8" cm="1">
        <f t="array" ref="M1433">INDEX($H$3:$H$362,MATCH(MIN(ABS($F$3:$F$362-L1433)),ABS($F$3:$F$362-L1433),0))</f>
        <v>16.3010043563539</v>
      </c>
      <c r="N1433" s="8">
        <f t="shared" si="131"/>
        <v>1.0183146007830421</v>
      </c>
      <c r="O1433" s="8" cm="1">
        <f t="array" ref="O1433">INDEX($G$3:$G$362,MATCH(MIN(ABS($F$3:$F$362-L1433)),ABS($F$3:$F$362-L1433),0))</f>
        <v>8.2883228807235927</v>
      </c>
      <c r="P1433" s="18">
        <f t="shared" si="132"/>
        <v>8.440120205445</v>
      </c>
    </row>
    <row r="1434" spans="1:16" x14ac:dyDescent="0.25">
      <c r="A1434" s="2">
        <v>69489</v>
      </c>
      <c r="C1434" s="7">
        <v>46.660615208220314</v>
      </c>
      <c r="D1434" s="6">
        <f t="shared" si="128"/>
        <v>4</v>
      </c>
      <c r="I1434" s="17">
        <v>1432</v>
      </c>
      <c r="J1434" s="9">
        <f t="shared" si="129"/>
        <v>0.91736066623959001</v>
      </c>
      <c r="K1434" s="8">
        <f t="shared" si="130"/>
        <v>75.250601023165771</v>
      </c>
      <c r="L1434" s="9" cm="1">
        <f t="array" ref="L1434">INDEX($J$3:$J$1562,MATCH(MIN(ABS($K$3:$K$1562-C1434)),ABS($K$3:$K$1562-C1434),0))</f>
        <v>0.77514413837283791</v>
      </c>
      <c r="M1434" s="8" cm="1">
        <f t="array" ref="M1434">INDEX($H$3:$H$362,MATCH(MIN(ABS($F$3:$F$362-L1434)),ABS($F$3:$F$362-L1434),0))</f>
        <v>40.290236401500174</v>
      </c>
      <c r="N1434" s="8">
        <f t="shared" si="131"/>
        <v>1.158112222108554</v>
      </c>
      <c r="O1434" s="8" cm="1">
        <f t="array" ref="O1434">INDEX($G$3:$G$362,MATCH(MIN(ABS($F$3:$F$362-L1434)),ABS($F$3:$F$362-L1434),0))</f>
        <v>32.434148062692245</v>
      </c>
      <c r="P1434" s="18">
        <f t="shared" si="132"/>
        <v>37.562383285082369</v>
      </c>
    </row>
    <row r="1435" spans="1:16" x14ac:dyDescent="0.25">
      <c r="A1435" s="2">
        <v>69519</v>
      </c>
      <c r="C1435" s="7">
        <v>40.983586227204064</v>
      </c>
      <c r="D1435" s="6">
        <f t="shared" si="128"/>
        <v>5</v>
      </c>
      <c r="I1435" s="17">
        <v>1433</v>
      </c>
      <c r="J1435" s="9">
        <f t="shared" si="129"/>
        <v>0.91800128122998081</v>
      </c>
      <c r="K1435" s="8">
        <f t="shared" si="130"/>
        <v>75.477285516648863</v>
      </c>
      <c r="L1435" s="9" cm="1">
        <f t="array" ref="L1435">INDEX($J$3:$J$1562,MATCH(MIN(ABS($K$3:$K$1562-C1435)),ABS($K$3:$K$1562-C1435),0))</f>
        <v>0.72837924407431132</v>
      </c>
      <c r="M1435" s="8" cm="1">
        <f t="array" ref="M1435">INDEX($H$3:$H$362,MATCH(MIN(ABS($F$3:$F$362-L1435)),ABS($F$3:$F$362-L1435),0))</f>
        <v>35.096522496316588</v>
      </c>
      <c r="N1435" s="8">
        <f t="shared" si="131"/>
        <v>1.1677392320423008</v>
      </c>
      <c r="O1435" s="8" cm="1">
        <f t="array" ref="O1435">INDEX($G$3:$G$362,MATCH(MIN(ABS($F$3:$F$362-L1435)),ABS($F$3:$F$362-L1435),0))</f>
        <v>26.997167469328193</v>
      </c>
      <c r="P1435" s="18">
        <f t="shared" si="132"/>
        <v>31.525651607950689</v>
      </c>
    </row>
    <row r="1436" spans="1:16" x14ac:dyDescent="0.25">
      <c r="A1436" s="2">
        <v>69550</v>
      </c>
      <c r="C1436" s="7">
        <v>62.966512150555374</v>
      </c>
      <c r="D1436" s="6">
        <f t="shared" si="128"/>
        <v>6</v>
      </c>
      <c r="I1436" s="17">
        <v>1434</v>
      </c>
      <c r="J1436" s="9">
        <f t="shared" si="129"/>
        <v>0.91864189622037151</v>
      </c>
      <c r="K1436" s="8">
        <f t="shared" si="130"/>
        <v>75.566033160917627</v>
      </c>
      <c r="L1436" s="9" cm="1">
        <f t="array" ref="L1436">INDEX($J$3:$J$1562,MATCH(MIN(ABS($K$3:$K$1562-C1436)),ABS($K$3:$K$1562-C1436),0))</f>
        <v>0.87572069186418966</v>
      </c>
      <c r="M1436" s="8" cm="1">
        <f t="array" ref="M1436">INDEX($H$3:$H$362,MATCH(MIN(ABS($F$3:$F$362-L1436)),ABS($F$3:$F$362-L1436),0))</f>
        <v>56.22607061125327</v>
      </c>
      <c r="N1436" s="8">
        <f t="shared" si="131"/>
        <v>1.1198810705785485</v>
      </c>
      <c r="O1436" s="8" cm="1">
        <f t="array" ref="O1436">INDEX($G$3:$G$362,MATCH(MIN(ABS($F$3:$F$362-L1436)),ABS($F$3:$F$362-L1436),0))</f>
        <v>40.815677844064965</v>
      </c>
      <c r="P1436" s="18">
        <f t="shared" si="132"/>
        <v>45.708705000400613</v>
      </c>
    </row>
    <row r="1437" spans="1:16" x14ac:dyDescent="0.25">
      <c r="A1437" s="2">
        <v>69580</v>
      </c>
      <c r="C1437" s="7">
        <v>10.476703271192491</v>
      </c>
      <c r="D1437" s="6">
        <f t="shared" si="128"/>
        <v>7</v>
      </c>
      <c r="I1437" s="17">
        <v>1435</v>
      </c>
      <c r="J1437" s="9">
        <f t="shared" si="129"/>
        <v>0.91928251121076232</v>
      </c>
      <c r="K1437" s="8">
        <f t="shared" si="130"/>
        <v>75.711933770483824</v>
      </c>
      <c r="L1437" s="9" cm="1">
        <f t="array" ref="L1437">INDEX($J$3:$J$1562,MATCH(MIN(ABS($K$3:$K$1562-C1437)),ABS($K$3:$K$1562-C1437),0))</f>
        <v>0.29083920563741189</v>
      </c>
      <c r="M1437" s="8" cm="1">
        <f t="array" ref="M1437">INDEX($H$3:$H$362,MATCH(MIN(ABS($F$3:$F$362-L1437)),ABS($F$3:$F$362-L1437),0))</f>
        <v>11.305321680464957</v>
      </c>
      <c r="N1437" s="8">
        <f t="shared" si="131"/>
        <v>0.9267054549447914</v>
      </c>
      <c r="O1437" s="8" cm="1">
        <f t="array" ref="O1437">INDEX($G$3:$G$362,MATCH(MIN(ABS($F$3:$F$362-L1437)),ABS($F$3:$F$362-L1437),0))</f>
        <v>4.3974094129076127</v>
      </c>
      <c r="P1437" s="18">
        <f t="shared" si="132"/>
        <v>4.075103290567057</v>
      </c>
    </row>
    <row r="1438" spans="1:16" x14ac:dyDescent="0.25">
      <c r="A1438" s="2">
        <v>69611</v>
      </c>
      <c r="C1438" s="7">
        <v>49.527982258225244</v>
      </c>
      <c r="D1438" s="6">
        <f t="shared" si="128"/>
        <v>8</v>
      </c>
      <c r="I1438" s="17">
        <v>1436</v>
      </c>
      <c r="J1438" s="9">
        <f t="shared" si="129"/>
        <v>0.91992312620115313</v>
      </c>
      <c r="K1438" s="8">
        <f t="shared" si="130"/>
        <v>75.892282351359157</v>
      </c>
      <c r="L1438" s="9" cm="1">
        <f t="array" ref="L1438">INDEX($J$3:$J$1562,MATCH(MIN(ABS($K$3:$K$1562-C1438)),ABS($K$3:$K$1562-C1438),0))</f>
        <v>0.80397181294042286</v>
      </c>
      <c r="M1438" s="8" cm="1">
        <f t="array" ref="M1438">INDEX($H$3:$H$362,MATCH(MIN(ABS($F$3:$F$362-L1438)),ABS($F$3:$F$362-L1438),0))</f>
        <v>44.027396324447466</v>
      </c>
      <c r="N1438" s="8">
        <f t="shared" si="131"/>
        <v>1.1249355263536995</v>
      </c>
      <c r="O1438" s="8" cm="1">
        <f t="array" ref="O1438">INDEX($G$3:$G$362,MATCH(MIN(ABS($F$3:$F$362-L1438)),ABS($F$3:$F$362-L1438),0))</f>
        <v>33.177096539030686</v>
      </c>
      <c r="P1438" s="18">
        <f t="shared" si="132"/>
        <v>37.322094558021988</v>
      </c>
    </row>
    <row r="1439" spans="1:16" x14ac:dyDescent="0.25">
      <c r="A1439" s="2">
        <v>69642</v>
      </c>
      <c r="C1439" s="7">
        <v>2.191799126832048</v>
      </c>
      <c r="D1439" s="6">
        <f t="shared" si="128"/>
        <v>9</v>
      </c>
      <c r="I1439" s="17">
        <v>1437</v>
      </c>
      <c r="J1439" s="9">
        <f t="shared" si="129"/>
        <v>0.92056374119154383</v>
      </c>
      <c r="K1439" s="8">
        <f t="shared" si="130"/>
        <v>76.481701185296274</v>
      </c>
      <c r="L1439" s="9" cm="1">
        <f t="array" ref="L1439">INDEX($J$3:$J$1562,MATCH(MIN(ABS($K$3:$K$1562-C1439)),ABS($K$3:$K$1562-C1439),0))</f>
        <v>7.1108263933376034E-2</v>
      </c>
      <c r="M1439" s="8" cm="1">
        <f t="array" ref="M1439">INDEX($H$3:$H$362,MATCH(MIN(ABS($F$3:$F$362-L1439)),ABS($F$3:$F$362-L1439),0))</f>
        <v>1.820442630308045</v>
      </c>
      <c r="N1439" s="8">
        <f t="shared" si="131"/>
        <v>1.2039924193937186</v>
      </c>
      <c r="O1439" s="8" cm="1">
        <f t="array" ref="O1439">INDEX($G$3:$G$362,MATCH(MIN(ABS($F$3:$F$362-L1439)),ABS($F$3:$F$362-L1439),0))</f>
        <v>1.0237569704430307</v>
      </c>
      <c r="P1439" s="18">
        <f t="shared" si="132"/>
        <v>1.2325956317148883</v>
      </c>
    </row>
    <row r="1440" spans="1:16" x14ac:dyDescent="0.25">
      <c r="A1440" s="2">
        <v>69672</v>
      </c>
      <c r="C1440" s="7">
        <v>82.203714137999512</v>
      </c>
      <c r="D1440" s="6">
        <f t="shared" si="128"/>
        <v>10</v>
      </c>
      <c r="I1440" s="17">
        <v>1438</v>
      </c>
      <c r="J1440" s="9">
        <f t="shared" si="129"/>
        <v>0.92120435618193464</v>
      </c>
      <c r="K1440" s="8">
        <f t="shared" si="130"/>
        <v>76.836444252366732</v>
      </c>
      <c r="L1440" s="9" cm="1">
        <f t="array" ref="L1440">INDEX($J$3:$J$1562,MATCH(MIN(ABS($K$3:$K$1562-C1440)),ABS($K$3:$K$1562-C1440),0))</f>
        <v>0.93337604099935934</v>
      </c>
      <c r="M1440" s="8" cm="1">
        <f t="array" ref="M1440">INDEX($H$3:$H$362,MATCH(MIN(ABS($F$3:$F$362-L1440)),ABS($F$3:$F$362-L1440),0))</f>
        <v>73.100242886347303</v>
      </c>
      <c r="N1440" s="8">
        <f t="shared" si="131"/>
        <v>1.1245340766624516</v>
      </c>
      <c r="O1440" s="8" cm="1">
        <f t="array" ref="O1440">INDEX($G$3:$G$362,MATCH(MIN(ABS($F$3:$F$362-L1440)),ABS($F$3:$F$362-L1440),0))</f>
        <v>61.109937096471938</v>
      </c>
      <c r="P1440" s="18">
        <f t="shared" si="132"/>
        <v>68.720206687681568</v>
      </c>
    </row>
    <row r="1441" spans="1:16" x14ac:dyDescent="0.25">
      <c r="A1441" s="2">
        <v>69703</v>
      </c>
      <c r="C1441" s="7">
        <v>65.82784140548091</v>
      </c>
      <c r="D1441" s="6">
        <f t="shared" si="128"/>
        <v>11</v>
      </c>
      <c r="I1441" s="17">
        <v>1439</v>
      </c>
      <c r="J1441" s="9">
        <f t="shared" si="129"/>
        <v>0.92184497117232544</v>
      </c>
      <c r="K1441" s="8">
        <f t="shared" si="130"/>
        <v>76.969226227746219</v>
      </c>
      <c r="L1441" s="9" cm="1">
        <f t="array" ref="L1441">INDEX($J$3:$J$1562,MATCH(MIN(ABS($K$3:$K$1562-C1441)),ABS($K$3:$K$1562-C1441),0))</f>
        <v>0.88532991672005124</v>
      </c>
      <c r="M1441" s="8" cm="1">
        <f t="array" ref="M1441">INDEX($H$3:$H$362,MATCH(MIN(ABS($F$3:$F$362-L1441)),ABS($F$3:$F$362-L1441),0))</f>
        <v>59.96997052141591</v>
      </c>
      <c r="N1441" s="8">
        <f t="shared" si="131"/>
        <v>1.0976800694269659</v>
      </c>
      <c r="O1441" s="8" cm="1">
        <f t="array" ref="O1441">INDEX($G$3:$G$362,MATCH(MIN(ABS($F$3:$F$362-L1441)),ABS($F$3:$F$362-L1441),0))</f>
        <v>44.304175560719479</v>
      </c>
      <c r="P1441" s="18">
        <f t="shared" si="132"/>
        <v>48.631810505395045</v>
      </c>
    </row>
    <row r="1442" spans="1:16" x14ac:dyDescent="0.25">
      <c r="A1442" s="2">
        <v>69733</v>
      </c>
      <c r="C1442" s="7">
        <v>37.006405410469235</v>
      </c>
      <c r="D1442" s="6">
        <f t="shared" si="128"/>
        <v>12</v>
      </c>
      <c r="I1442" s="17">
        <v>1440</v>
      </c>
      <c r="J1442" s="9">
        <f t="shared" si="129"/>
        <v>0.92248558616271625</v>
      </c>
      <c r="K1442" s="8">
        <f t="shared" si="130"/>
        <v>76.987581681377918</v>
      </c>
      <c r="L1442" s="9" cm="1">
        <f t="array" ref="L1442">INDEX($J$3:$J$1562,MATCH(MIN(ABS($K$3:$K$1562-C1442)),ABS($K$3:$K$1562-C1442),0))</f>
        <v>0.69827033952594486</v>
      </c>
      <c r="M1442" s="8" cm="1">
        <f t="array" ref="M1442">INDEX($H$3:$H$362,MATCH(MIN(ABS($F$3:$F$362-L1442)),ABS($F$3:$F$362-L1442),0))</f>
        <v>30.760304292206182</v>
      </c>
      <c r="N1442" s="8">
        <f t="shared" si="131"/>
        <v>1.2030571953686962</v>
      </c>
      <c r="O1442" s="8" cm="1">
        <f t="array" ref="O1442">INDEX($G$3:$G$362,MATCH(MIN(ABS($F$3:$F$362-L1442)),ABS($F$3:$F$362-L1442),0))</f>
        <v>22.954765630458674</v>
      </c>
      <c r="P1442" s="18">
        <f t="shared" si="132"/>
        <v>27.615895959725353</v>
      </c>
    </row>
    <row r="1443" spans="1:16" x14ac:dyDescent="0.25">
      <c r="A1443" s="2">
        <v>69764</v>
      </c>
      <c r="C1443" s="7">
        <v>17.961644124641495</v>
      </c>
      <c r="D1443" s="6">
        <f t="shared" si="128"/>
        <v>1</v>
      </c>
      <c r="I1443" s="17">
        <v>1441</v>
      </c>
      <c r="J1443" s="9">
        <f t="shared" si="129"/>
        <v>0.92312620115310695</v>
      </c>
      <c r="K1443" s="8">
        <f t="shared" si="130"/>
        <v>77.152720010187139</v>
      </c>
      <c r="L1443" s="9" cm="1">
        <f t="array" ref="L1443">INDEX($J$3:$J$1562,MATCH(MIN(ABS($K$3:$K$1562-C1443)),ABS($K$3:$K$1562-C1443),0))</f>
        <v>0.44778987828315181</v>
      </c>
      <c r="M1443" s="8" cm="1">
        <f t="array" ref="M1443">INDEX($H$3:$H$362,MATCH(MIN(ABS($F$3:$F$362-L1443)),ABS($F$3:$F$362-L1443),0))</f>
        <v>17.368232389897642</v>
      </c>
      <c r="N1443" s="8">
        <f t="shared" si="131"/>
        <v>1.0341665013124199</v>
      </c>
      <c r="O1443" s="8" cm="1">
        <f t="array" ref="O1443">INDEX($G$3:$G$362,MATCH(MIN(ABS($F$3:$F$362-L1443)),ABS($F$3:$F$362-L1443),0))</f>
        <v>9.6553864772774105</v>
      </c>
      <c r="P1443" s="18">
        <f t="shared" si="132"/>
        <v>9.9852772520252309</v>
      </c>
    </row>
    <row r="1444" spans="1:16" x14ac:dyDescent="0.25">
      <c r="A1444" s="2">
        <v>69795</v>
      </c>
      <c r="C1444" s="7">
        <v>61.981872775231409</v>
      </c>
      <c r="D1444" s="6">
        <f t="shared" si="128"/>
        <v>2</v>
      </c>
      <c r="I1444" s="17">
        <v>1442</v>
      </c>
      <c r="J1444" s="9">
        <f t="shared" si="129"/>
        <v>0.92376681614349776</v>
      </c>
      <c r="K1444" s="8">
        <f t="shared" si="130"/>
        <v>77.231870119386329</v>
      </c>
      <c r="L1444" s="9" cm="1">
        <f t="array" ref="L1444">INDEX($J$3:$J$1562,MATCH(MIN(ABS($K$3:$K$1562-C1444)),ABS($K$3:$K$1562-C1444),0))</f>
        <v>0.87123638693145422</v>
      </c>
      <c r="M1444" s="8" cm="1">
        <f t="array" ref="M1444">INDEX($H$3:$H$362,MATCH(MIN(ABS($F$3:$F$362-L1444)),ABS($F$3:$F$362-L1444),0))</f>
        <v>56.22297490092599</v>
      </c>
      <c r="N1444" s="8">
        <f t="shared" si="131"/>
        <v>1.1024296185759208</v>
      </c>
      <c r="O1444" s="8" cm="1">
        <f t="array" ref="O1444">INDEX($G$3:$G$362,MATCH(MIN(ABS($F$3:$F$362-L1444)),ABS($F$3:$F$362-L1444),0))</f>
        <v>40.385983083580136</v>
      </c>
      <c r="P1444" s="18">
        <f t="shared" si="132"/>
        <v>44.522703926644837</v>
      </c>
    </row>
    <row r="1445" spans="1:16" x14ac:dyDescent="0.25">
      <c r="A1445" s="2">
        <v>69823</v>
      </c>
      <c r="C1445" s="7">
        <v>64.437360525310993</v>
      </c>
      <c r="D1445" s="6">
        <f t="shared" si="128"/>
        <v>3</v>
      </c>
      <c r="I1445" s="17">
        <v>1443</v>
      </c>
      <c r="J1445" s="9">
        <f t="shared" si="129"/>
        <v>0.92440743113388857</v>
      </c>
      <c r="K1445" s="8">
        <f t="shared" si="130"/>
        <v>77.661459465597446</v>
      </c>
      <c r="L1445" s="9" cm="1">
        <f t="array" ref="L1445">INDEX($J$3:$J$1562,MATCH(MIN(ABS($K$3:$K$1562-C1445)),ABS($K$3:$K$1562-C1445),0))</f>
        <v>0.87956438180653429</v>
      </c>
      <c r="M1445" s="8" cm="1">
        <f t="array" ref="M1445">INDEX($H$3:$H$362,MATCH(MIN(ABS($F$3:$F$362-L1445)),ABS($F$3:$F$362-L1445),0))</f>
        <v>57.420369182934273</v>
      </c>
      <c r="N1445" s="8">
        <f t="shared" si="131"/>
        <v>1.1222038701984212</v>
      </c>
      <c r="O1445" s="8" cm="1">
        <f t="array" ref="O1445">INDEX($G$3:$G$362,MATCH(MIN(ABS($F$3:$F$362-L1445)),ABS($F$3:$F$362-L1445),0))</f>
        <v>43.36726050493926</v>
      </c>
      <c r="P1445" s="18">
        <f t="shared" si="132"/>
        <v>48.666907578545974</v>
      </c>
    </row>
    <row r="1446" spans="1:16" x14ac:dyDescent="0.25">
      <c r="A1446" s="2">
        <v>69854</v>
      </c>
      <c r="C1446" s="7">
        <v>2.1449639095828066</v>
      </c>
      <c r="D1446" s="6">
        <f t="shared" si="128"/>
        <v>4</v>
      </c>
      <c r="I1446" s="17">
        <v>1444</v>
      </c>
      <c r="J1446" s="9">
        <f t="shared" si="129"/>
        <v>0.92504804612427927</v>
      </c>
      <c r="K1446" s="8">
        <f t="shared" si="130"/>
        <v>78.520655730417417</v>
      </c>
      <c r="L1446" s="9" cm="1">
        <f t="array" ref="L1446">INDEX($J$3:$J$1562,MATCH(MIN(ABS($K$3:$K$1562-C1446)),ABS($K$3:$K$1562-C1446),0))</f>
        <v>6.9186418962203719E-2</v>
      </c>
      <c r="M1446" s="8" cm="1">
        <f t="array" ref="M1446">INDEX($H$3:$H$362,MATCH(MIN(ABS($F$3:$F$362-L1446)),ABS($F$3:$F$362-L1446),0))</f>
        <v>1.728717814220315</v>
      </c>
      <c r="N1446" s="8">
        <f t="shared" si="131"/>
        <v>1.240783135303217</v>
      </c>
      <c r="O1446" s="8" cm="1">
        <f t="array" ref="O1446">INDEX($G$3:$G$362,MATCH(MIN(ABS($F$3:$F$362-L1446)),ABS($F$3:$F$362-L1446),0))</f>
        <v>1.0037143297031639</v>
      </c>
      <c r="P1446" s="18">
        <f t="shared" si="132"/>
        <v>1.2453918129578585</v>
      </c>
    </row>
    <row r="1447" spans="1:16" x14ac:dyDescent="0.25">
      <c r="A1447" s="2">
        <v>69884</v>
      </c>
      <c r="C1447" s="7">
        <v>19.850015857459777</v>
      </c>
      <c r="D1447" s="6">
        <f t="shared" si="128"/>
        <v>5</v>
      </c>
      <c r="I1447" s="17">
        <v>1445</v>
      </c>
      <c r="J1447" s="9">
        <f t="shared" si="129"/>
        <v>0.92568866111467007</v>
      </c>
      <c r="K1447" s="8">
        <f t="shared" si="130"/>
        <v>78.727149147643928</v>
      </c>
      <c r="L1447" s="9" cm="1">
        <f t="array" ref="L1447">INDEX($J$3:$J$1562,MATCH(MIN(ABS($K$3:$K$1562-C1447)),ABS($K$3:$K$1562-C1447),0))</f>
        <v>0.48686739269698909</v>
      </c>
      <c r="M1447" s="8" cm="1">
        <f t="array" ref="M1447">INDEX($H$3:$H$362,MATCH(MIN(ABS($F$3:$F$362-L1447)),ABS($F$3:$F$362-L1447),0))</f>
        <v>18.614251543647086</v>
      </c>
      <c r="N1447" s="8">
        <f t="shared" si="131"/>
        <v>1.0663880742620806</v>
      </c>
      <c r="O1447" s="8" cm="1">
        <f t="array" ref="O1447">INDEX($G$3:$G$362,MATCH(MIN(ABS($F$3:$F$362-L1447)),ABS($F$3:$F$362-L1447),0))</f>
        <v>11.565306183978505</v>
      </c>
      <c r="P1447" s="18">
        <f t="shared" si="132"/>
        <v>12.33310458978417</v>
      </c>
    </row>
    <row r="1448" spans="1:16" x14ac:dyDescent="0.25">
      <c r="A1448" s="2">
        <v>69915</v>
      </c>
      <c r="C1448" s="7">
        <v>64.981940015915356</v>
      </c>
      <c r="D1448" s="6">
        <f t="shared" si="128"/>
        <v>6</v>
      </c>
      <c r="I1448" s="17">
        <v>1446</v>
      </c>
      <c r="J1448" s="9">
        <f t="shared" si="129"/>
        <v>0.92632927610506088</v>
      </c>
      <c r="K1448" s="8">
        <f t="shared" si="130"/>
        <v>78.764180083698278</v>
      </c>
      <c r="L1448" s="9" cm="1">
        <f t="array" ref="L1448">INDEX($J$3:$J$1562,MATCH(MIN(ABS($K$3:$K$1562-C1448)),ABS($K$3:$K$1562-C1448),0))</f>
        <v>0.88148622677770661</v>
      </c>
      <c r="M1448" s="8" cm="1">
        <f t="array" ref="M1448">INDEX($H$3:$H$362,MATCH(MIN(ABS($F$3:$F$362-L1448)),ABS($F$3:$F$362-L1448),0))</f>
        <v>57.420369182934273</v>
      </c>
      <c r="N1448" s="8">
        <f t="shared" si="131"/>
        <v>1.1316879522124081</v>
      </c>
      <c r="O1448" s="8" cm="1">
        <f t="array" ref="O1448">INDEX($G$3:$G$362,MATCH(MIN(ABS($F$3:$F$362-L1448)),ABS($F$3:$F$362-L1448),0))</f>
        <v>43.36726050493926</v>
      </c>
      <c r="P1448" s="18">
        <f t="shared" si="132"/>
        <v>49.078206233896758</v>
      </c>
    </row>
    <row r="1449" spans="1:16" x14ac:dyDescent="0.25">
      <c r="A1449" s="2">
        <v>69945</v>
      </c>
      <c r="C1449" s="7">
        <v>68.093953714739143</v>
      </c>
      <c r="D1449" s="6">
        <f t="shared" si="128"/>
        <v>7</v>
      </c>
      <c r="I1449" s="17">
        <v>1447</v>
      </c>
      <c r="J1449" s="9">
        <f t="shared" si="129"/>
        <v>0.92696989109545158</v>
      </c>
      <c r="K1449" s="8">
        <f t="shared" si="130"/>
        <v>78.766051724960676</v>
      </c>
      <c r="L1449" s="9" cm="1">
        <f t="array" ref="L1449">INDEX($J$3:$J$1562,MATCH(MIN(ABS($K$3:$K$1562-C1449)),ABS($K$3:$K$1562-C1449),0))</f>
        <v>0.8923766816143498</v>
      </c>
      <c r="M1449" s="8" cm="1">
        <f t="array" ref="M1449">INDEX($H$3:$H$362,MATCH(MIN(ABS($F$3:$F$362-L1449)),ABS($F$3:$F$362-L1449),0))</f>
        <v>60.502148910067902</v>
      </c>
      <c r="N1449" s="8">
        <f t="shared" si="131"/>
        <v>1.1254799199935182</v>
      </c>
      <c r="O1449" s="8" cm="1">
        <f t="array" ref="O1449">INDEX($G$3:$G$362,MATCH(MIN(ABS($F$3:$F$362-L1449)),ABS($F$3:$F$362-L1449),0))</f>
        <v>44.978407689976351</v>
      </c>
      <c r="P1449" s="18">
        <f t="shared" si="132"/>
        <v>50.622294688350422</v>
      </c>
    </row>
    <row r="1450" spans="1:16" x14ac:dyDescent="0.25">
      <c r="A1450" s="2">
        <v>69976</v>
      </c>
      <c r="C1450" s="7">
        <v>18.561669925740301</v>
      </c>
      <c r="D1450" s="6">
        <f t="shared" si="128"/>
        <v>8</v>
      </c>
      <c r="I1450" s="17">
        <v>1448</v>
      </c>
      <c r="J1450" s="9">
        <f t="shared" si="129"/>
        <v>0.92761050608584239</v>
      </c>
      <c r="K1450" s="8">
        <f t="shared" si="130"/>
        <v>78.788950122134295</v>
      </c>
      <c r="L1450" s="9" cm="1">
        <f t="array" ref="L1450">INDEX($J$3:$J$1562,MATCH(MIN(ABS($K$3:$K$1562-C1450)),ABS($K$3:$K$1562-C1450),0))</f>
        <v>0.46060217809096732</v>
      </c>
      <c r="M1450" s="8" cm="1">
        <f t="array" ref="M1450">INDEX($H$3:$H$362,MATCH(MIN(ABS($F$3:$F$362-L1450)),ABS($F$3:$F$362-L1450),0))</f>
        <v>17.820672015089993</v>
      </c>
      <c r="N1450" s="8">
        <f t="shared" si="131"/>
        <v>1.0415808062694187</v>
      </c>
      <c r="O1450" s="8" cm="1">
        <f t="array" ref="O1450">INDEX($G$3:$G$362,MATCH(MIN(ABS($F$3:$F$362-L1450)),ABS($F$3:$F$362-L1450),0))</f>
        <v>10.382649790101464</v>
      </c>
      <c r="P1450" s="18">
        <f t="shared" si="132"/>
        <v>10.814368739586895</v>
      </c>
    </row>
    <row r="1451" spans="1:16" x14ac:dyDescent="0.25">
      <c r="A1451" s="2">
        <v>70007</v>
      </c>
      <c r="C1451" s="7">
        <v>26.511362190821185</v>
      </c>
      <c r="D1451" s="6">
        <f t="shared" si="128"/>
        <v>9</v>
      </c>
      <c r="I1451" s="17">
        <v>1449</v>
      </c>
      <c r="J1451" s="9">
        <f t="shared" si="129"/>
        <v>0.9282511210762332</v>
      </c>
      <c r="K1451" s="8">
        <f t="shared" si="130"/>
        <v>78.890353719801197</v>
      </c>
      <c r="L1451" s="9" cm="1">
        <f t="array" ref="L1451">INDEX($J$3:$J$1562,MATCH(MIN(ABS($K$3:$K$1562-C1451)),ABS($K$3:$K$1562-C1451),0))</f>
        <v>0.5842408712363869</v>
      </c>
      <c r="M1451" s="8" cm="1">
        <f t="array" ref="M1451">INDEX($H$3:$H$362,MATCH(MIN(ABS($F$3:$F$362-L1451)),ABS($F$3:$F$362-L1451),0))</f>
        <v>24.006615547131194</v>
      </c>
      <c r="N1451" s="8">
        <f t="shared" si="131"/>
        <v>1.1043356835857401</v>
      </c>
      <c r="O1451" s="8" cm="1">
        <f t="array" ref="O1451">INDEX($G$3:$G$362,MATCH(MIN(ABS($F$3:$F$362-L1451)),ABS($F$3:$F$362-L1451),0))</f>
        <v>15.761708897440274</v>
      </c>
      <c r="P1451" s="18">
        <f t="shared" si="132"/>
        <v>17.406217569734146</v>
      </c>
    </row>
    <row r="1452" spans="1:16" x14ac:dyDescent="0.25">
      <c r="A1452" s="2">
        <v>70037</v>
      </c>
      <c r="C1452" s="7">
        <v>33.016419661210293</v>
      </c>
      <c r="D1452" s="6">
        <f t="shared" si="128"/>
        <v>10</v>
      </c>
      <c r="I1452" s="17">
        <v>1450</v>
      </c>
      <c r="J1452" s="9">
        <f t="shared" si="129"/>
        <v>0.92889173606662401</v>
      </c>
      <c r="K1452" s="8">
        <f t="shared" si="130"/>
        <v>79.090636485782284</v>
      </c>
      <c r="L1452" s="9" cm="1">
        <f t="array" ref="L1452">INDEX($J$3:$J$1562,MATCH(MIN(ABS($K$3:$K$1562-C1452)),ABS($K$3:$K$1562-C1452),0))</f>
        <v>0.65663036515054451</v>
      </c>
      <c r="M1452" s="8" cm="1">
        <f t="array" ref="M1452">INDEX($H$3:$H$362,MATCH(MIN(ABS($F$3:$F$362-L1452)),ABS($F$3:$F$362-L1452),0))</f>
        <v>27.863117437485638</v>
      </c>
      <c r="N1452" s="8">
        <f t="shared" si="131"/>
        <v>1.1849506694750409</v>
      </c>
      <c r="O1452" s="8" cm="1">
        <f t="array" ref="O1452">INDEX($G$3:$G$362,MATCH(MIN(ABS($F$3:$F$362-L1452)),ABS($F$3:$F$362-L1452),0))</f>
        <v>20.378759916245254</v>
      </c>
      <c r="P1452" s="18">
        <f t="shared" si="132"/>
        <v>24.147825205825942</v>
      </c>
    </row>
    <row r="1453" spans="1:16" x14ac:dyDescent="0.25">
      <c r="A1453" s="2">
        <v>70068</v>
      </c>
      <c r="C1453" s="7">
        <v>44.897302294250203</v>
      </c>
      <c r="D1453" s="6">
        <f t="shared" si="128"/>
        <v>11</v>
      </c>
      <c r="I1453" s="17">
        <v>1451</v>
      </c>
      <c r="J1453" s="9">
        <f t="shared" si="129"/>
        <v>0.92953235105701471</v>
      </c>
      <c r="K1453" s="8">
        <f t="shared" si="130"/>
        <v>79.475754640416952</v>
      </c>
      <c r="L1453" s="9" cm="1">
        <f t="array" ref="L1453">INDEX($J$3:$J$1562,MATCH(MIN(ABS($K$3:$K$1562-C1453)),ABS($K$3:$K$1562-C1453),0))</f>
        <v>0.75848814862267777</v>
      </c>
      <c r="M1453" s="8" cm="1">
        <f t="array" ref="M1453">INDEX($H$3:$H$362,MATCH(MIN(ABS($F$3:$F$362-L1453)),ABS($F$3:$F$362-L1453),0))</f>
        <v>38.615237515685422</v>
      </c>
      <c r="N1453" s="8">
        <f t="shared" si="131"/>
        <v>1.1626835721523925</v>
      </c>
      <c r="O1453" s="8" cm="1">
        <f t="array" ref="O1453">INDEX($G$3:$G$362,MATCH(MIN(ABS($F$3:$F$362-L1453)),ABS($F$3:$F$362-L1453),0))</f>
        <v>30.997745136664836</v>
      </c>
      <c r="P1453" s="18">
        <f t="shared" si="132"/>
        <v>36.040569044166922</v>
      </c>
    </row>
    <row r="1454" spans="1:16" x14ac:dyDescent="0.25">
      <c r="A1454" s="2">
        <v>70098</v>
      </c>
      <c r="C1454" s="7">
        <v>32.248295314853948</v>
      </c>
      <c r="D1454" s="6">
        <f t="shared" si="128"/>
        <v>12</v>
      </c>
      <c r="I1454" s="17">
        <v>1452</v>
      </c>
      <c r="J1454" s="9">
        <f t="shared" si="129"/>
        <v>0.93017296604740551</v>
      </c>
      <c r="K1454" s="8">
        <f t="shared" si="130"/>
        <v>79.596245086534353</v>
      </c>
      <c r="L1454" s="9" cm="1">
        <f t="array" ref="L1454">INDEX($J$3:$J$1562,MATCH(MIN(ABS($K$3:$K$1562-C1454)),ABS($K$3:$K$1562-C1454),0))</f>
        <v>0.64894298526585525</v>
      </c>
      <c r="M1454" s="8" cm="1">
        <f t="array" ref="M1454">INDEX($H$3:$H$362,MATCH(MIN(ABS($F$3:$F$362-L1454)),ABS($F$3:$F$362-L1454),0))</f>
        <v>27.379894576344284</v>
      </c>
      <c r="N1454" s="8">
        <f t="shared" si="131"/>
        <v>1.1778093310379607</v>
      </c>
      <c r="O1454" s="8" cm="1">
        <f t="array" ref="O1454">INDEX($G$3:$G$362,MATCH(MIN(ABS($F$3:$F$362-L1454)),ABS($F$3:$F$362-L1454),0))</f>
        <v>19.66459161976324</v>
      </c>
      <c r="P1454" s="18">
        <f t="shared" si="132"/>
        <v>23.16113950080803</v>
      </c>
    </row>
    <row r="1455" spans="1:16" x14ac:dyDescent="0.25">
      <c r="A1455" s="2">
        <v>70129</v>
      </c>
      <c r="C1455" s="7">
        <v>5.3047247425827013</v>
      </c>
      <c r="D1455" s="6">
        <f t="shared" si="128"/>
        <v>1</v>
      </c>
      <c r="I1455" s="17">
        <v>1453</v>
      </c>
      <c r="J1455" s="9">
        <f t="shared" si="129"/>
        <v>0.93081358103779632</v>
      </c>
      <c r="K1455" s="8">
        <f t="shared" si="130"/>
        <v>79.762397667676922</v>
      </c>
      <c r="L1455" s="9" cm="1">
        <f t="array" ref="L1455">INDEX($J$3:$J$1562,MATCH(MIN(ABS($K$3:$K$1562-C1455)),ABS($K$3:$K$1562-C1455),0))</f>
        <v>0.1601537475976938</v>
      </c>
      <c r="M1455" s="8" cm="1">
        <f t="array" ref="M1455">INDEX($H$3:$H$362,MATCH(MIN(ABS($F$3:$F$362-L1455)),ABS($F$3:$F$362-L1455),0))</f>
        <v>4.7070696595971784</v>
      </c>
      <c r="N1455" s="8">
        <f t="shared" si="131"/>
        <v>1.1269696703482968</v>
      </c>
      <c r="O1455" s="8" cm="1">
        <f t="array" ref="O1455">INDEX($G$3:$G$362,MATCH(MIN(ABS($F$3:$F$362-L1455)),ABS($F$3:$F$362-L1455),0))</f>
        <v>1.9517522748328595</v>
      </c>
      <c r="P1455" s="18">
        <f t="shared" si="132"/>
        <v>2.1995656177699261</v>
      </c>
    </row>
    <row r="1456" spans="1:16" x14ac:dyDescent="0.25">
      <c r="A1456" s="2">
        <v>70160</v>
      </c>
      <c r="C1456" s="7">
        <v>20.100065823848816</v>
      </c>
      <c r="D1456" s="6">
        <f t="shared" si="128"/>
        <v>2</v>
      </c>
      <c r="I1456" s="17">
        <v>1454</v>
      </c>
      <c r="J1456" s="9">
        <f t="shared" si="129"/>
        <v>0.93145419602818702</v>
      </c>
      <c r="K1456" s="8">
        <f t="shared" si="130"/>
        <v>80.083372776113251</v>
      </c>
      <c r="L1456" s="9" cm="1">
        <f t="array" ref="L1456">INDEX($J$3:$J$1562,MATCH(MIN(ABS($K$3:$K$1562-C1456)),ABS($K$3:$K$1562-C1456),0))</f>
        <v>0.49327354260089684</v>
      </c>
      <c r="M1456" s="8" cm="1">
        <f t="array" ref="M1456">INDEX($H$3:$H$362,MATCH(MIN(ABS($F$3:$F$362-L1456)),ABS($F$3:$F$362-L1456),0))</f>
        <v>18.798803101672359</v>
      </c>
      <c r="N1456" s="8">
        <f t="shared" si="131"/>
        <v>1.0692205091536224</v>
      </c>
      <c r="O1456" s="8" cm="1">
        <f t="array" ref="O1456">INDEX($G$3:$G$362,MATCH(MIN(ABS($F$3:$F$362-L1456)),ABS($F$3:$F$362-L1456),0))</f>
        <v>11.814228672573567</v>
      </c>
      <c r="P1456" s="18">
        <f t="shared" si="132"/>
        <v>12.632015596546434</v>
      </c>
    </row>
    <row r="1457" spans="1:16" x14ac:dyDescent="0.25">
      <c r="A1457" s="2">
        <v>70189</v>
      </c>
      <c r="C1457" s="7">
        <v>13.689690307131166</v>
      </c>
      <c r="D1457" s="6">
        <f t="shared" si="128"/>
        <v>3</v>
      </c>
      <c r="I1457" s="17">
        <v>1455</v>
      </c>
      <c r="J1457" s="9">
        <f t="shared" si="129"/>
        <v>0.93209481101857783</v>
      </c>
      <c r="K1457" s="8">
        <f t="shared" si="130"/>
        <v>81.622755778052579</v>
      </c>
      <c r="L1457" s="9" cm="1">
        <f t="array" ref="L1457">INDEX($J$3:$J$1562,MATCH(MIN(ABS($K$3:$K$1562-C1457)),ABS($K$3:$K$1562-C1457),0))</f>
        <v>0.35169762972453555</v>
      </c>
      <c r="M1457" s="8" cm="1">
        <f t="array" ref="M1457">INDEX($H$3:$H$362,MATCH(MIN(ABS($F$3:$F$362-L1457)),ABS($F$3:$F$362-L1457),0))</f>
        <v>13.69923404764387</v>
      </c>
      <c r="N1457" s="8">
        <f t="shared" si="131"/>
        <v>0.99930333765526502</v>
      </c>
      <c r="O1457" s="8" cm="1">
        <f t="array" ref="O1457">INDEX($G$3:$G$362,MATCH(MIN(ABS($F$3:$F$362-L1457)),ABS($F$3:$F$362-L1457),0))</f>
        <v>6.0500617112395645</v>
      </c>
      <c r="P1457" s="18">
        <f t="shared" si="132"/>
        <v>6.0458468610620208</v>
      </c>
    </row>
    <row r="1458" spans="1:16" x14ac:dyDescent="0.25">
      <c r="A1458" s="2">
        <v>70220</v>
      </c>
      <c r="C1458" s="7">
        <v>15.137990343795327</v>
      </c>
      <c r="D1458" s="6">
        <f t="shared" si="128"/>
        <v>4</v>
      </c>
      <c r="I1458" s="17">
        <v>1456</v>
      </c>
      <c r="J1458" s="9">
        <f t="shared" si="129"/>
        <v>0.93273542600896864</v>
      </c>
      <c r="K1458" s="8">
        <f t="shared" si="130"/>
        <v>81.812286477769149</v>
      </c>
      <c r="L1458" s="9" cm="1">
        <f t="array" ref="L1458">INDEX($J$3:$J$1562,MATCH(MIN(ABS($K$3:$K$1562-C1458)),ABS($K$3:$K$1562-C1458),0))</f>
        <v>0.39013452914798208</v>
      </c>
      <c r="M1458" s="8" cm="1">
        <f t="array" ref="M1458">INDEX($H$3:$H$362,MATCH(MIN(ABS($F$3:$F$362-L1458)),ABS($F$3:$F$362-L1458),0))</f>
        <v>14.903752062990826</v>
      </c>
      <c r="N1458" s="8">
        <f t="shared" si="131"/>
        <v>1.0157167322573866</v>
      </c>
      <c r="O1458" s="8" cm="1">
        <f t="array" ref="O1458">INDEX($G$3:$G$362,MATCH(MIN(ABS($F$3:$F$362-L1458)),ABS($F$3:$F$362-L1458),0))</f>
        <v>7.2186414611413623</v>
      </c>
      <c r="P1458" s="18">
        <f t="shared" si="132"/>
        <v>7.3320949162481908</v>
      </c>
    </row>
    <row r="1459" spans="1:16" x14ac:dyDescent="0.25">
      <c r="A1459" s="2">
        <v>70250</v>
      </c>
      <c r="C1459" s="7">
        <v>118.88818799605676</v>
      </c>
      <c r="D1459" s="6">
        <f t="shared" si="128"/>
        <v>5</v>
      </c>
      <c r="I1459" s="17">
        <v>1457</v>
      </c>
      <c r="J1459" s="9">
        <f t="shared" si="129"/>
        <v>0.93337604099935934</v>
      </c>
      <c r="K1459" s="8">
        <f t="shared" si="130"/>
        <v>82.203714137999512</v>
      </c>
      <c r="L1459" s="9" cm="1">
        <f t="array" ref="L1459">INDEX($J$3:$J$1562,MATCH(MIN(ABS($K$3:$K$1562-C1459)),ABS($K$3:$K$1562-C1459),0))</f>
        <v>0.98014093529788593</v>
      </c>
      <c r="M1459" s="8" cm="1">
        <f t="array" ref="M1459">INDEX($H$3:$H$362,MATCH(MIN(ABS($F$3:$F$362-L1459)),ABS($F$3:$F$362-L1459),0))</f>
        <v>103.92207113782094</v>
      </c>
      <c r="N1459" s="8">
        <f t="shared" si="131"/>
        <v>1.144012880944105</v>
      </c>
      <c r="O1459" s="8" cm="1">
        <f t="array" ref="O1459">INDEX($G$3:$G$362,MATCH(MIN(ABS($F$3:$F$362-L1459)),ABS($F$3:$F$362-L1459),0))</f>
        <v>103.78714134370219</v>
      </c>
      <c r="P1459" s="18">
        <f t="shared" si="132"/>
        <v>118.73382657356177</v>
      </c>
    </row>
    <row r="1460" spans="1:16" x14ac:dyDescent="0.25">
      <c r="A1460" s="2">
        <v>70281</v>
      </c>
      <c r="C1460" s="7">
        <v>122.71213195976323</v>
      </c>
      <c r="D1460" s="6">
        <f t="shared" si="128"/>
        <v>6</v>
      </c>
      <c r="I1460" s="17">
        <v>1458</v>
      </c>
      <c r="J1460" s="9">
        <f t="shared" si="129"/>
        <v>0.93401665598975014</v>
      </c>
      <c r="K1460" s="8">
        <f t="shared" si="130"/>
        <v>82.25706387948847</v>
      </c>
      <c r="L1460" s="9" cm="1">
        <f t="array" ref="L1460">INDEX($J$3:$J$1562,MATCH(MIN(ABS($K$3:$K$1562-C1460)),ABS($K$3:$K$1562-C1460),0))</f>
        <v>0.98334401024983986</v>
      </c>
      <c r="M1460" s="8" cm="1">
        <f t="array" ref="M1460">INDEX($H$3:$H$362,MATCH(MIN(ABS($F$3:$F$362-L1460)),ABS($F$3:$F$362-L1460),0))</f>
        <v>103.99868113093537</v>
      </c>
      <c r="N1460" s="8">
        <f t="shared" si="131"/>
        <v>1.1799393090886166</v>
      </c>
      <c r="O1460" s="8" cm="1">
        <f t="array" ref="O1460">INDEX($G$3:$G$362,MATCH(MIN(ABS($F$3:$F$362-L1460)),ABS($F$3:$F$362-L1460),0))</f>
        <v>111.24660146852426</v>
      </c>
      <c r="P1460" s="18">
        <f t="shared" si="132"/>
        <v>131.26423807522718</v>
      </c>
    </row>
    <row r="1461" spans="1:16" x14ac:dyDescent="0.25">
      <c r="A1461" s="2">
        <v>70311</v>
      </c>
      <c r="C1461" s="7">
        <v>125.66223182435691</v>
      </c>
      <c r="D1461" s="6">
        <f t="shared" si="128"/>
        <v>7</v>
      </c>
      <c r="I1461" s="17">
        <v>1459</v>
      </c>
      <c r="J1461" s="9">
        <f t="shared" si="129"/>
        <v>0.93465727098014095</v>
      </c>
      <c r="K1461" s="8">
        <f t="shared" si="130"/>
        <v>82.357781103892052</v>
      </c>
      <c r="L1461" s="9" cm="1">
        <f t="array" ref="L1461">INDEX($J$3:$J$1562,MATCH(MIN(ABS($K$3:$K$1562-C1461)),ABS($K$3:$K$1562-C1461),0))</f>
        <v>0.98654708520179368</v>
      </c>
      <c r="M1461" s="8" cm="1">
        <f t="array" ref="M1461">INDEX($H$3:$H$362,MATCH(MIN(ABS($F$3:$F$362-L1461)),ABS($F$3:$F$362-L1461),0))</f>
        <v>107.1522678238898</v>
      </c>
      <c r="N1461" s="8">
        <f t="shared" si="131"/>
        <v>1.1727444913334841</v>
      </c>
      <c r="O1461" s="8" cm="1">
        <f t="array" ref="O1461">INDEX($G$3:$G$362,MATCH(MIN(ABS($F$3:$F$362-L1461)),ABS($F$3:$F$362-L1461),0))</f>
        <v>122.82293210649276</v>
      </c>
      <c r="P1461" s="18">
        <f t="shared" si="132"/>
        <v>144.03991703731592</v>
      </c>
    </row>
    <row r="1462" spans="1:16" x14ac:dyDescent="0.25">
      <c r="A1462" s="2">
        <v>70342</v>
      </c>
      <c r="C1462" s="7">
        <v>47.533128342589464</v>
      </c>
      <c r="D1462" s="6">
        <f t="shared" si="128"/>
        <v>8</v>
      </c>
      <c r="I1462" s="17">
        <v>1460</v>
      </c>
      <c r="J1462" s="9">
        <f t="shared" si="129"/>
        <v>0.93529788597053176</v>
      </c>
      <c r="K1462" s="8">
        <f t="shared" si="130"/>
        <v>82.809021264295055</v>
      </c>
      <c r="L1462" s="9" cm="1">
        <f t="array" ref="L1462">INDEX($J$3:$J$1562,MATCH(MIN(ABS($K$3:$K$1562-C1462)),ABS($K$3:$K$1562-C1462),0))</f>
        <v>0.78731582319026261</v>
      </c>
      <c r="M1462" s="8" cm="1">
        <f t="array" ref="M1462">INDEX($H$3:$H$362,MATCH(MIN(ABS($F$3:$F$362-L1462)),ABS($F$3:$F$362-L1462),0))</f>
        <v>41.77260415715697</v>
      </c>
      <c r="N1462" s="8">
        <f t="shared" si="131"/>
        <v>1.137901964736511</v>
      </c>
      <c r="O1462" s="8" cm="1">
        <f t="array" ref="O1462">INDEX($G$3:$G$362,MATCH(MIN(ABS($F$3:$F$362-L1462)),ABS($F$3:$F$362-L1462),0))</f>
        <v>32.715145305520508</v>
      </c>
      <c r="P1462" s="18">
        <f t="shared" si="132"/>
        <v>37.226628119792231</v>
      </c>
    </row>
    <row r="1463" spans="1:16" x14ac:dyDescent="0.25">
      <c r="A1463" s="2">
        <v>70373</v>
      </c>
      <c r="C1463" s="7">
        <v>45.860085590141452</v>
      </c>
      <c r="D1463" s="6">
        <f t="shared" si="128"/>
        <v>9</v>
      </c>
      <c r="I1463" s="17">
        <v>1461</v>
      </c>
      <c r="J1463" s="9">
        <f t="shared" si="129"/>
        <v>0.93593850096092246</v>
      </c>
      <c r="K1463" s="8">
        <f t="shared" si="130"/>
        <v>82.988059325799213</v>
      </c>
      <c r="L1463" s="9" cm="1">
        <f t="array" ref="L1463">INDEX($J$3:$J$1562,MATCH(MIN(ABS($K$3:$K$1562-C1463)),ABS($K$3:$K$1562-C1463),0))</f>
        <v>0.76873798846893016</v>
      </c>
      <c r="M1463" s="8" cm="1">
        <f t="array" ref="M1463">INDEX($H$3:$H$362,MATCH(MIN(ABS($F$3:$F$362-L1463)),ABS($F$3:$F$362-L1463),0))</f>
        <v>39.489368475981337</v>
      </c>
      <c r="N1463" s="8">
        <f t="shared" si="131"/>
        <v>1.161327399247597</v>
      </c>
      <c r="O1463" s="8" cm="1">
        <f t="array" ref="O1463">INDEX($G$3:$G$362,MATCH(MIN(ABS($F$3:$F$362-L1463)),ABS($F$3:$F$362-L1463),0))</f>
        <v>32.071317944996963</v>
      </c>
      <c r="P1463" s="18">
        <f t="shared" si="132"/>
        <v>37.245300259506109</v>
      </c>
    </row>
    <row r="1464" spans="1:16" x14ac:dyDescent="0.25">
      <c r="A1464" s="2">
        <v>70403</v>
      </c>
      <c r="C1464" s="7">
        <v>28.858256553679077</v>
      </c>
      <c r="D1464" s="6">
        <f t="shared" si="128"/>
        <v>10</v>
      </c>
      <c r="I1464" s="17">
        <v>1462</v>
      </c>
      <c r="J1464" s="9">
        <f t="shared" si="129"/>
        <v>0.93657911595131327</v>
      </c>
      <c r="K1464" s="8">
        <f t="shared" si="130"/>
        <v>83.036563458838557</v>
      </c>
      <c r="L1464" s="9" cm="1">
        <f t="array" ref="L1464">INDEX($J$3:$J$1562,MATCH(MIN(ABS($K$3:$K$1562-C1464)),ABS($K$3:$K$1562-C1464),0))</f>
        <v>0.61114670083279954</v>
      </c>
      <c r="M1464" s="8" cm="1">
        <f t="array" ref="M1464">INDEX($H$3:$H$362,MATCH(MIN(ABS($F$3:$F$362-L1464)),ABS($F$3:$F$362-L1464),0))</f>
        <v>25.692516106238564</v>
      </c>
      <c r="N1464" s="8">
        <f t="shared" si="131"/>
        <v>1.1232164430431872</v>
      </c>
      <c r="O1464" s="8" cm="1">
        <f t="array" ref="O1464">INDEX($G$3:$G$362,MATCH(MIN(ABS($F$3:$F$362-L1464)),ABS($F$3:$F$362-L1464),0))</f>
        <v>17.681108144972193</v>
      </c>
      <c r="P1464" s="18">
        <f t="shared" si="132"/>
        <v>19.859711399657591</v>
      </c>
    </row>
    <row r="1465" spans="1:16" x14ac:dyDescent="0.25">
      <c r="A1465" s="2">
        <v>70434</v>
      </c>
      <c r="C1465" s="7">
        <v>8.8671496088395667</v>
      </c>
      <c r="D1465" s="6">
        <f t="shared" si="128"/>
        <v>11</v>
      </c>
      <c r="I1465" s="17">
        <v>1463</v>
      </c>
      <c r="J1465" s="9">
        <f t="shared" si="129"/>
        <v>0.93721973094170408</v>
      </c>
      <c r="K1465" s="8">
        <f t="shared" si="130"/>
        <v>83.038575826354389</v>
      </c>
      <c r="L1465" s="9" cm="1">
        <f t="array" ref="L1465">INDEX($J$3:$J$1562,MATCH(MIN(ABS($K$3:$K$1562-C1465)),ABS($K$3:$K$1562-C1465),0))</f>
        <v>0.25816784112748237</v>
      </c>
      <c r="M1465" s="8" cm="1">
        <f t="array" ref="M1465">INDEX($H$3:$H$362,MATCH(MIN(ABS($F$3:$F$362-L1465)),ABS($F$3:$F$362-L1465),0))</f>
        <v>9.291077838832198</v>
      </c>
      <c r="N1465" s="8">
        <f t="shared" si="131"/>
        <v>0.95437254564580043</v>
      </c>
      <c r="O1465" s="8" cm="1">
        <f t="array" ref="O1465">INDEX($G$3:$G$362,MATCH(MIN(ABS($F$3:$F$362-L1465)),ABS($F$3:$F$362-L1465),0))</f>
        <v>3.5025859010035636</v>
      </c>
      <c r="P1465" s="18">
        <f t="shared" si="132"/>
        <v>3.3427718226838605</v>
      </c>
    </row>
    <row r="1466" spans="1:16" x14ac:dyDescent="0.25">
      <c r="A1466" s="2">
        <v>70464</v>
      </c>
      <c r="C1466" s="7">
        <v>22.42364331102748</v>
      </c>
      <c r="D1466" s="6">
        <f t="shared" si="128"/>
        <v>12</v>
      </c>
      <c r="I1466" s="17">
        <v>1464</v>
      </c>
      <c r="J1466" s="9">
        <f t="shared" si="129"/>
        <v>0.93786034593209477</v>
      </c>
      <c r="K1466" s="8">
        <f t="shared" si="130"/>
        <v>83.147078338261451</v>
      </c>
      <c r="L1466" s="9" cm="1">
        <f t="array" ref="L1466">INDEX($J$3:$J$1562,MATCH(MIN(ABS($K$3:$K$1562-C1466)),ABS($K$3:$K$1562-C1466),0))</f>
        <v>0.52146060217809098</v>
      </c>
      <c r="M1466" s="8" cm="1">
        <f t="array" ref="M1466">INDEX($H$3:$H$362,MATCH(MIN(ABS($F$3:$F$362-L1466)),ABS($F$3:$F$362-L1466),0))</f>
        <v>19.815272460410178</v>
      </c>
      <c r="N1466" s="8">
        <f t="shared" si="131"/>
        <v>1.1316343671694993</v>
      </c>
      <c r="O1466" s="8" cm="1">
        <f t="array" ref="O1466">INDEX($G$3:$G$362,MATCH(MIN(ABS($F$3:$F$362-L1466)),ABS($F$3:$F$362-L1466),0))</f>
        <v>12.884420909560083</v>
      </c>
      <c r="P1466" s="18">
        <f t="shared" si="132"/>
        <v>14.580453502335489</v>
      </c>
    </row>
    <row r="1467" spans="1:16" x14ac:dyDescent="0.25">
      <c r="A1467" s="2">
        <v>70495</v>
      </c>
      <c r="C1467" s="7">
        <v>8.5560523149490315</v>
      </c>
      <c r="D1467" s="6">
        <f t="shared" si="128"/>
        <v>1</v>
      </c>
      <c r="I1467" s="17">
        <v>1465</v>
      </c>
      <c r="J1467" s="9">
        <f t="shared" si="129"/>
        <v>0.93850096092248558</v>
      </c>
      <c r="K1467" s="8">
        <f t="shared" si="130"/>
        <v>83.204816084904209</v>
      </c>
      <c r="L1467" s="9" cm="1">
        <f t="array" ref="L1467">INDEX($J$3:$J$1562,MATCH(MIN(ABS($K$3:$K$1562-C1467)),ABS($K$3:$K$1562-C1467),0))</f>
        <v>0.25304292120435617</v>
      </c>
      <c r="M1467" s="8" cm="1">
        <f t="array" ref="M1467">INDEX($H$3:$H$362,MATCH(MIN(ABS($F$3:$F$362-L1467)),ABS($F$3:$F$362-L1467),0))</f>
        <v>8.5168984626902962</v>
      </c>
      <c r="N1467" s="8">
        <f t="shared" si="131"/>
        <v>1.0045971960837923</v>
      </c>
      <c r="O1467" s="8" cm="1">
        <f t="array" ref="O1467">INDEX($G$3:$G$362,MATCH(MIN(ABS($F$3:$F$362-L1467)),ABS($F$3:$F$362-L1467),0))</f>
        <v>3.4416560812075727</v>
      </c>
      <c r="P1467" s="18">
        <f t="shared" si="132"/>
        <v>3.4574780490658599</v>
      </c>
    </row>
    <row r="1468" spans="1:16" x14ac:dyDescent="0.25">
      <c r="A1468" s="2">
        <v>70526</v>
      </c>
      <c r="C1468" s="7">
        <v>12.006321171268374</v>
      </c>
      <c r="D1468" s="6">
        <f t="shared" si="128"/>
        <v>2</v>
      </c>
      <c r="I1468" s="17">
        <v>1466</v>
      </c>
      <c r="J1468" s="9">
        <f t="shared" si="129"/>
        <v>0.93914157591287639</v>
      </c>
      <c r="K1468" s="8">
        <f t="shared" si="130"/>
        <v>83.79564890799071</v>
      </c>
      <c r="L1468" s="9" cm="1">
        <f t="array" ref="L1468">INDEX($J$3:$J$1562,MATCH(MIN(ABS($K$3:$K$1562-C1468)),ABS($K$3:$K$1562-C1468),0))</f>
        <v>0.32094811018577835</v>
      </c>
      <c r="M1468" s="8" cm="1">
        <f t="array" ref="M1468">INDEX($H$3:$H$362,MATCH(MIN(ABS($F$3:$F$362-L1468)),ABS($F$3:$F$362-L1468),0))</f>
        <v>12.390572283047156</v>
      </c>
      <c r="N1468" s="8">
        <f t="shared" si="131"/>
        <v>0.96898842902482263</v>
      </c>
      <c r="O1468" s="8" cm="1">
        <f t="array" ref="O1468">INDEX($G$3:$G$362,MATCH(MIN(ABS($F$3:$F$362-L1468)),ABS($F$3:$F$362-L1468),0))</f>
        <v>5.0442280128166548</v>
      </c>
      <c r="P1468" s="18">
        <f t="shared" si="132"/>
        <v>4.8877985777822133</v>
      </c>
    </row>
    <row r="1469" spans="1:16" x14ac:dyDescent="0.25">
      <c r="A1469" s="2">
        <v>70554</v>
      </c>
      <c r="C1469" s="7">
        <v>35.994065177350166</v>
      </c>
      <c r="D1469" s="6">
        <f t="shared" si="128"/>
        <v>3</v>
      </c>
      <c r="I1469" s="17">
        <v>1467</v>
      </c>
      <c r="J1469" s="9">
        <f t="shared" si="129"/>
        <v>0.93978219090326709</v>
      </c>
      <c r="K1469" s="8">
        <f t="shared" si="130"/>
        <v>84.219442553526122</v>
      </c>
      <c r="L1469" s="9" cm="1">
        <f t="array" ref="L1469">INDEX($J$3:$J$1562,MATCH(MIN(ABS($K$3:$K$1562-C1469)),ABS($K$3:$K$1562-C1469),0))</f>
        <v>0.68673926969891097</v>
      </c>
      <c r="M1469" s="8" cm="1">
        <f t="array" ref="M1469">INDEX($H$3:$H$362,MATCH(MIN(ABS($F$3:$F$362-L1469)),ABS($F$3:$F$362-L1469),0))</f>
        <v>29.82800779432765</v>
      </c>
      <c r="N1469" s="8">
        <f t="shared" si="131"/>
        <v>1.2067203892911382</v>
      </c>
      <c r="O1469" s="8" cm="1">
        <f t="array" ref="O1469">INDEX($G$3:$G$362,MATCH(MIN(ABS($F$3:$F$362-L1469)),ABS($F$3:$F$362-L1469),0))</f>
        <v>22.420388969980056</v>
      </c>
      <c r="P1469" s="18">
        <f t="shared" si="132"/>
        <v>27.055140505913077</v>
      </c>
    </row>
    <row r="1470" spans="1:16" x14ac:dyDescent="0.25">
      <c r="A1470" s="2">
        <v>70585</v>
      </c>
      <c r="C1470" s="7">
        <v>72.25152746592893</v>
      </c>
      <c r="D1470" s="6">
        <f t="shared" si="128"/>
        <v>4</v>
      </c>
      <c r="I1470" s="17">
        <v>1468</v>
      </c>
      <c r="J1470" s="9">
        <f t="shared" si="129"/>
        <v>0.9404228058936579</v>
      </c>
      <c r="K1470" s="8">
        <f t="shared" si="130"/>
        <v>84.241219476047689</v>
      </c>
      <c r="L1470" s="9" cm="1">
        <f t="array" ref="L1470">INDEX($J$3:$J$1562,MATCH(MIN(ABS($K$3:$K$1562-C1470)),ABS($K$3:$K$1562-C1470),0))</f>
        <v>0.90518898142216531</v>
      </c>
      <c r="M1470" s="8" cm="1">
        <f t="array" ref="M1470">INDEX($H$3:$H$362,MATCH(MIN(ABS($F$3:$F$362-L1470)),ABS($F$3:$F$362-L1470),0))</f>
        <v>63.888515743699642</v>
      </c>
      <c r="N1470" s="8">
        <f t="shared" si="131"/>
        <v>1.1309000784394339</v>
      </c>
      <c r="O1470" s="8" cm="1">
        <f t="array" ref="O1470">INDEX($G$3:$G$362,MATCH(MIN(ABS($F$3:$F$362-L1470)),ABS($F$3:$F$362-L1470),0))</f>
        <v>49.427450765984148</v>
      </c>
      <c r="P1470" s="18">
        <f t="shared" si="132"/>
        <v>55.897507948312729</v>
      </c>
    </row>
    <row r="1471" spans="1:16" x14ac:dyDescent="0.25">
      <c r="A1471" s="2">
        <v>70615</v>
      </c>
      <c r="C1471" s="7">
        <v>48.731359846373905</v>
      </c>
      <c r="D1471" s="6">
        <f t="shared" si="128"/>
        <v>5</v>
      </c>
      <c r="I1471" s="17">
        <v>1469</v>
      </c>
      <c r="J1471" s="9">
        <f t="shared" si="129"/>
        <v>0.94106342088404871</v>
      </c>
      <c r="K1471" s="8">
        <f t="shared" si="130"/>
        <v>84.633165770061098</v>
      </c>
      <c r="L1471" s="9" cm="1">
        <f t="array" ref="L1471">INDEX($J$3:$J$1562,MATCH(MIN(ABS($K$3:$K$1562-C1471)),ABS($K$3:$K$1562-C1471),0))</f>
        <v>0.7969250480461243</v>
      </c>
      <c r="M1471" s="8" cm="1">
        <f t="array" ref="M1471">INDEX($H$3:$H$362,MATCH(MIN(ABS($F$3:$F$362-L1471)),ABS($F$3:$F$362-L1471),0))</f>
        <v>42.39680417375088</v>
      </c>
      <c r="N1471" s="8">
        <f t="shared" si="131"/>
        <v>1.1494111595454861</v>
      </c>
      <c r="O1471" s="8" cm="1">
        <f t="array" ref="O1471">INDEX($G$3:$G$362,MATCH(MIN(ABS($F$3:$F$362-L1471)),ABS($F$3:$F$362-L1471),0))</f>
        <v>32.992233354410928</v>
      </c>
      <c r="P1471" s="18">
        <f t="shared" si="132"/>
        <v>37.921641195888725</v>
      </c>
    </row>
    <row r="1472" spans="1:16" x14ac:dyDescent="0.25">
      <c r="A1472" s="2">
        <v>70646</v>
      </c>
      <c r="C1472" s="7">
        <v>29.939740149128667</v>
      </c>
      <c r="D1472" s="6">
        <f t="shared" si="128"/>
        <v>6</v>
      </c>
      <c r="I1472" s="17">
        <v>1470</v>
      </c>
      <c r="J1472" s="9">
        <f t="shared" si="129"/>
        <v>0.94170403587443952</v>
      </c>
      <c r="K1472" s="8">
        <f t="shared" si="130"/>
        <v>85.462240773244986</v>
      </c>
      <c r="L1472" s="9" cm="1">
        <f t="array" ref="L1472">INDEX($J$3:$J$1562,MATCH(MIN(ABS($K$3:$K$1562-C1472)),ABS($K$3:$K$1562-C1472),0))</f>
        <v>0.62716207559256887</v>
      </c>
      <c r="M1472" s="8" cm="1">
        <f t="array" ref="M1472">INDEX($H$3:$H$362,MATCH(MIN(ABS($F$3:$F$362-L1472)),ABS($F$3:$F$362-L1472),0))</f>
        <v>26.285436098185908</v>
      </c>
      <c r="N1472" s="8">
        <f t="shared" si="131"/>
        <v>1.1390239080414177</v>
      </c>
      <c r="O1472" s="8" cm="1">
        <f t="array" ref="O1472">INDEX($G$3:$G$362,MATCH(MIN(ABS($F$3:$F$362-L1472)),ABS($F$3:$F$362-L1472),0))</f>
        <v>18.083628360509547</v>
      </c>
      <c r="P1472" s="18">
        <f t="shared" si="132"/>
        <v>20.597685046756201</v>
      </c>
    </row>
    <row r="1473" spans="1:16" x14ac:dyDescent="0.25">
      <c r="A1473" s="2">
        <v>70676</v>
      </c>
      <c r="C1473" s="7">
        <v>71.176742815916938</v>
      </c>
      <c r="D1473" s="6">
        <f t="shared" si="128"/>
        <v>7</v>
      </c>
      <c r="I1473" s="17">
        <v>1471</v>
      </c>
      <c r="J1473" s="9">
        <f t="shared" si="129"/>
        <v>0.94234465086483021</v>
      </c>
      <c r="K1473" s="8">
        <f t="shared" si="130"/>
        <v>85.911889498132965</v>
      </c>
      <c r="L1473" s="9" cm="1">
        <f t="array" ref="L1473">INDEX($J$3:$J$1562,MATCH(MIN(ABS($K$3:$K$1562-C1473)),ABS($K$3:$K$1562-C1473),0))</f>
        <v>0.89814221652786674</v>
      </c>
      <c r="M1473" s="8" cm="1">
        <f t="array" ref="M1473">INDEX($H$3:$H$362,MATCH(MIN(ABS($F$3:$F$362-L1473)),ABS($F$3:$F$362-L1473),0))</f>
        <v>62.915670317375771</v>
      </c>
      <c r="N1473" s="8">
        <f t="shared" si="131"/>
        <v>1.1313038938768114</v>
      </c>
      <c r="O1473" s="8" cm="1">
        <f t="array" ref="O1473">INDEX($G$3:$G$362,MATCH(MIN(ABS($F$3:$F$362-L1473)),ABS($F$3:$F$362-L1473),0))</f>
        <v>46.824538590188126</v>
      </c>
      <c r="P1473" s="18">
        <f t="shared" si="132"/>
        <v>52.972782836064852</v>
      </c>
    </row>
    <row r="1474" spans="1:16" x14ac:dyDescent="0.25">
      <c r="A1474" s="2">
        <v>70707</v>
      </c>
      <c r="C1474" s="7">
        <v>17.208167894495791</v>
      </c>
      <c r="D1474" s="6">
        <f t="shared" si="128"/>
        <v>8</v>
      </c>
      <c r="I1474" s="17">
        <v>1472</v>
      </c>
      <c r="J1474" s="9">
        <f t="shared" si="129"/>
        <v>0.94298526585522102</v>
      </c>
      <c r="K1474" s="8">
        <f t="shared" si="130"/>
        <v>86.065650188522767</v>
      </c>
      <c r="L1474" s="9" cm="1">
        <f t="array" ref="L1474">INDEX($J$3:$J$1562,MATCH(MIN(ABS($K$3:$K$1562-C1474)),ABS($K$3:$K$1562-C1474),0))</f>
        <v>0.43241511851377323</v>
      </c>
      <c r="M1474" s="8" cm="1">
        <f t="array" ref="M1474">INDEX($H$3:$H$362,MATCH(MIN(ABS($F$3:$F$362-L1474)),ABS($F$3:$F$362-L1474),0))</f>
        <v>16.652231772561006</v>
      </c>
      <c r="N1474" s="8">
        <f t="shared" si="131"/>
        <v>1.0333850819234236</v>
      </c>
      <c r="O1474" s="8" cm="1">
        <f t="array" ref="O1474">INDEX($G$3:$G$362,MATCH(MIN(ABS($F$3:$F$362-L1474)),ABS($F$3:$F$362-L1474),0))</f>
        <v>9.0825561212291603</v>
      </c>
      <c r="P1474" s="18">
        <f t="shared" si="132"/>
        <v>9.3857780014104879</v>
      </c>
    </row>
    <row r="1475" spans="1:16" x14ac:dyDescent="0.25">
      <c r="A1475" s="2">
        <v>70738</v>
      </c>
      <c r="C1475" s="7">
        <v>8.5868132591838364</v>
      </c>
      <c r="D1475" s="6">
        <f t="shared" ref="D1475:D1538" si="133">MONTH(A1475)</f>
        <v>9</v>
      </c>
      <c r="I1475" s="17">
        <v>1473</v>
      </c>
      <c r="J1475" s="9">
        <f t="shared" si="129"/>
        <v>0.94362588084561183</v>
      </c>
      <c r="K1475" s="8">
        <f t="shared" si="130"/>
        <v>86.156186375604776</v>
      </c>
      <c r="L1475" s="9" cm="1">
        <f t="array" ref="L1475">INDEX($J$3:$J$1562,MATCH(MIN(ABS($K$3:$K$1562-C1475)),ABS($K$3:$K$1562-C1475),0))</f>
        <v>0.25432415118513774</v>
      </c>
      <c r="M1475" s="8" cm="1">
        <f t="array" ref="M1475">INDEX($H$3:$H$362,MATCH(MIN(ABS($F$3:$F$362-L1475)),ABS($F$3:$F$362-L1475),0))</f>
        <v>8.9854832532117275</v>
      </c>
      <c r="N1475" s="8">
        <f t="shared" si="131"/>
        <v>0.95563176928904825</v>
      </c>
      <c r="O1475" s="8" cm="1">
        <f t="array" ref="O1475">INDEX($G$3:$G$362,MATCH(MIN(ABS($F$3:$F$362-L1475)),ABS($F$3:$F$362-L1475),0))</f>
        <v>3.445533157820317</v>
      </c>
      <c r="P1475" s="18">
        <f t="shared" si="132"/>
        <v>3.2926609477519109</v>
      </c>
    </row>
    <row r="1476" spans="1:16" x14ac:dyDescent="0.25">
      <c r="A1476" s="2">
        <v>70768</v>
      </c>
      <c r="C1476" s="7">
        <v>17.707106598027625</v>
      </c>
      <c r="D1476" s="6">
        <f t="shared" si="133"/>
        <v>10</v>
      </c>
      <c r="I1476" s="17">
        <v>1474</v>
      </c>
      <c r="J1476" s="9">
        <f t="shared" ref="J1476:J1539" si="134">I1476/($I$1+1)</f>
        <v>0.94426649583600253</v>
      </c>
      <c r="K1476" s="8">
        <f t="shared" ref="K1476:K1539" si="135">_xlfn.PERCENTILE.EXC($C$3:$C$1562,J1476)</f>
        <v>86.270470746195031</v>
      </c>
      <c r="L1476" s="9" cm="1">
        <f t="array" ref="L1476">INDEX($J$3:$J$1562,MATCH(MIN(ABS($K$3:$K$1562-C1476)),ABS($K$3:$K$1562-C1476),0))</f>
        <v>0.44330557335041643</v>
      </c>
      <c r="M1476" s="8" cm="1">
        <f t="array" ref="M1476">INDEX($H$3:$H$362,MATCH(MIN(ABS($F$3:$F$362-L1476)),ABS($F$3:$F$362-L1476),0))</f>
        <v>16.909921596184503</v>
      </c>
      <c r="N1476" s="8">
        <f t="shared" ref="N1476:N1539" si="136">C1476/M1476</f>
        <v>1.04714303359177</v>
      </c>
      <c r="O1476" s="8" cm="1">
        <f t="array" ref="O1476">INDEX($G$3:$G$362,MATCH(MIN(ABS($F$3:$F$362-L1476)),ABS($F$3:$F$362-L1476),0))</f>
        <v>9.5310871399674788</v>
      </c>
      <c r="P1476" s="18">
        <f t="shared" ref="P1476:P1539" si="137">N1476*O1476</f>
        <v>9.9804115011730516</v>
      </c>
    </row>
    <row r="1477" spans="1:16" x14ac:dyDescent="0.25">
      <c r="A1477" s="2">
        <v>70799</v>
      </c>
      <c r="C1477" s="7">
        <v>87.801216448677323</v>
      </c>
      <c r="D1477" s="6">
        <f t="shared" si="133"/>
        <v>11</v>
      </c>
      <c r="I1477" s="17">
        <v>1475</v>
      </c>
      <c r="J1477" s="9">
        <f t="shared" si="134"/>
        <v>0.94490711082639334</v>
      </c>
      <c r="K1477" s="8">
        <f t="shared" si="135"/>
        <v>86.465511560154695</v>
      </c>
      <c r="L1477" s="9" cm="1">
        <f t="array" ref="L1477">INDEX($J$3:$J$1562,MATCH(MIN(ABS($K$3:$K$1562-C1477)),ABS($K$3:$K$1562-C1477),0))</f>
        <v>0.94811018577834716</v>
      </c>
      <c r="M1477" s="8" cm="1">
        <f t="array" ref="M1477">INDEX($H$3:$H$362,MATCH(MIN(ABS($F$3:$F$362-L1477)),ABS($F$3:$F$362-L1477),0))</f>
        <v>79.596245086534353</v>
      </c>
      <c r="N1477" s="8">
        <f t="shared" si="136"/>
        <v>1.1030823923066069</v>
      </c>
      <c r="O1477" s="8" cm="1">
        <f t="array" ref="O1477">INDEX($G$3:$G$362,MATCH(MIN(ABS($F$3:$F$362-L1477)),ABS($F$3:$F$362-L1477),0))</f>
        <v>66.483950083963649</v>
      </c>
      <c r="P1477" s="18">
        <f t="shared" si="137"/>
        <v>73.337274708611659</v>
      </c>
    </row>
    <row r="1478" spans="1:16" x14ac:dyDescent="0.25">
      <c r="A1478" s="2">
        <v>70829</v>
      </c>
      <c r="C1478" s="7">
        <v>14.528849717974866</v>
      </c>
      <c r="D1478" s="6">
        <f t="shared" si="133"/>
        <v>12</v>
      </c>
      <c r="I1478" s="17">
        <v>1476</v>
      </c>
      <c r="J1478" s="9">
        <f t="shared" si="134"/>
        <v>0.94554772581678415</v>
      </c>
      <c r="K1478" s="8">
        <f t="shared" si="135"/>
        <v>86.613992636604735</v>
      </c>
      <c r="L1478" s="9" cm="1">
        <f t="array" ref="L1478">INDEX($J$3:$J$1562,MATCH(MIN(ABS($K$3:$K$1562-C1478)),ABS($K$3:$K$1562-C1478),0))</f>
        <v>0.37411915438821269</v>
      </c>
      <c r="M1478" s="8" cm="1">
        <f t="array" ref="M1478">INDEX($H$3:$H$362,MATCH(MIN(ABS($F$3:$F$362-L1478)),ABS($F$3:$F$362-L1478),0))</f>
        <v>14.484714777534199</v>
      </c>
      <c r="N1478" s="8">
        <f t="shared" si="136"/>
        <v>1.0030470010019887</v>
      </c>
      <c r="O1478" s="8" cm="1">
        <f t="array" ref="O1478">INDEX($G$3:$G$362,MATCH(MIN(ABS($F$3:$F$362-L1478)),ABS($F$3:$F$362-L1478),0))</f>
        <v>6.5742292789752081</v>
      </c>
      <c r="P1478" s="18">
        <f t="shared" si="137"/>
        <v>6.5942609621755492</v>
      </c>
    </row>
    <row r="1479" spans="1:16" x14ac:dyDescent="0.25">
      <c r="A1479" s="2">
        <v>70860</v>
      </c>
      <c r="C1479" s="7">
        <v>1.2111741724675644</v>
      </c>
      <c r="D1479" s="6">
        <f t="shared" si="133"/>
        <v>1</v>
      </c>
      <c r="I1479" s="17">
        <v>1477</v>
      </c>
      <c r="J1479" s="9">
        <f t="shared" si="134"/>
        <v>0.94618834080717484</v>
      </c>
      <c r="K1479" s="8">
        <f t="shared" si="135"/>
        <v>86.623026878348739</v>
      </c>
      <c r="L1479" s="9" cm="1">
        <f t="array" ref="L1479">INDEX($J$3:$J$1562,MATCH(MIN(ABS($K$3:$K$1562-C1479)),ABS($K$3:$K$1562-C1479),0))</f>
        <v>4.4202434336963484E-2</v>
      </c>
      <c r="M1479" s="8" cm="1">
        <f t="array" ref="M1479">INDEX($H$3:$H$362,MATCH(MIN(ABS($F$3:$F$362-L1479)),ABS($F$3:$F$362-L1479),0))</f>
        <v>1.1166542863339954</v>
      </c>
      <c r="N1479" s="8">
        <f t="shared" si="136"/>
        <v>1.0846456126039512</v>
      </c>
      <c r="O1479" s="8" cm="1">
        <f t="array" ref="O1479">INDEX($G$3:$G$362,MATCH(MIN(ABS($F$3:$F$362-L1479)),ABS($F$3:$F$362-L1479),0))</f>
        <v>0.60277263431392092</v>
      </c>
      <c r="P1479" s="18">
        <f t="shared" si="137"/>
        <v>0.65379469320632022</v>
      </c>
    </row>
    <row r="1480" spans="1:16" x14ac:dyDescent="0.25">
      <c r="A1480" s="2">
        <v>70891</v>
      </c>
      <c r="C1480" s="7">
        <v>0.53377512977647357</v>
      </c>
      <c r="D1480" s="6">
        <f t="shared" si="133"/>
        <v>2</v>
      </c>
      <c r="I1480" s="17">
        <v>1478</v>
      </c>
      <c r="J1480" s="9">
        <f t="shared" si="134"/>
        <v>0.94682895579756565</v>
      </c>
      <c r="K1480" s="8">
        <f t="shared" si="135"/>
        <v>86.815298796179533</v>
      </c>
      <c r="L1480" s="9" cm="1">
        <f t="array" ref="L1480">INDEX($J$3:$J$1562,MATCH(MIN(ABS($K$3:$K$1562-C1480)),ABS($K$3:$K$1562-C1480),0))</f>
        <v>2.4343369634849454E-2</v>
      </c>
      <c r="M1480" s="8" cm="1">
        <f t="array" ref="M1480">INDEX($H$3:$H$362,MATCH(MIN(ABS($F$3:$F$362-L1480)),ABS($F$3:$F$362-L1480),0))</f>
        <v>0.91522187829680712</v>
      </c>
      <c r="N1480" s="8">
        <f t="shared" si="136"/>
        <v>0.5832193727381263</v>
      </c>
      <c r="O1480" s="8" cm="1">
        <f t="array" ref="O1480">INDEX($G$3:$G$362,MATCH(MIN(ABS($F$3:$F$362-L1480)),ABS($F$3:$F$362-L1480),0))</f>
        <v>0.50110457019857058</v>
      </c>
      <c r="P1480" s="18">
        <f t="shared" si="137"/>
        <v>0.29225389310741873</v>
      </c>
    </row>
    <row r="1481" spans="1:16" x14ac:dyDescent="0.25">
      <c r="A1481" s="2">
        <v>70919</v>
      </c>
      <c r="C1481" s="7">
        <v>19.109005287371481</v>
      </c>
      <c r="D1481" s="6">
        <f t="shared" si="133"/>
        <v>3</v>
      </c>
      <c r="I1481" s="17">
        <v>1479</v>
      </c>
      <c r="J1481" s="9">
        <f t="shared" si="134"/>
        <v>0.94746957078795646</v>
      </c>
      <c r="K1481" s="8">
        <f t="shared" si="135"/>
        <v>87.166875246989406</v>
      </c>
      <c r="L1481" s="9" cm="1">
        <f t="array" ref="L1481">INDEX($J$3:$J$1562,MATCH(MIN(ABS($K$3:$K$1562-C1481)),ABS($K$3:$K$1562-C1481),0))</f>
        <v>0.47277386290839207</v>
      </c>
      <c r="M1481" s="8" cm="1">
        <f t="array" ref="M1481">INDEX($H$3:$H$362,MATCH(MIN(ABS($F$3:$F$362-L1481)),ABS($F$3:$F$362-L1481),0))</f>
        <v>18.134037866714628</v>
      </c>
      <c r="N1481" s="8">
        <f t="shared" si="136"/>
        <v>1.053764496789015</v>
      </c>
      <c r="O1481" s="8" cm="1">
        <f t="array" ref="O1481">INDEX($G$3:$G$362,MATCH(MIN(ABS($F$3:$F$362-L1481)),ABS($F$3:$F$362-L1481),0))</f>
        <v>10.776929837750053</v>
      </c>
      <c r="P1481" s="18">
        <f t="shared" si="137"/>
        <v>11.356346047407206</v>
      </c>
    </row>
    <row r="1482" spans="1:16" x14ac:dyDescent="0.25">
      <c r="A1482" s="2">
        <v>70950</v>
      </c>
      <c r="C1482" s="7">
        <v>71.434158407245775</v>
      </c>
      <c r="D1482" s="6">
        <f t="shared" si="133"/>
        <v>4</v>
      </c>
      <c r="I1482" s="17">
        <v>1480</v>
      </c>
      <c r="J1482" s="9">
        <f t="shared" si="134"/>
        <v>0.94811018577834716</v>
      </c>
      <c r="K1482" s="8">
        <f t="shared" si="135"/>
        <v>87.801216448677323</v>
      </c>
      <c r="L1482" s="9" cm="1">
        <f t="array" ref="L1482">INDEX($J$3:$J$1562,MATCH(MIN(ABS($K$3:$K$1562-C1482)),ABS($K$3:$K$1562-C1482),0))</f>
        <v>0.90070467648942987</v>
      </c>
      <c r="M1482" s="8" cm="1">
        <f t="array" ref="M1482">INDEX($H$3:$H$362,MATCH(MIN(ABS($F$3:$F$362-L1482)),ABS($F$3:$F$362-L1482),0))</f>
        <v>62.938804196008796</v>
      </c>
      <c r="N1482" s="8">
        <f t="shared" si="136"/>
        <v>1.1349780047421953</v>
      </c>
      <c r="O1482" s="8" cm="1">
        <f t="array" ref="O1482">INDEX($G$3:$G$362,MATCH(MIN(ABS($F$3:$F$362-L1482)),ABS($F$3:$F$362-L1482),0))</f>
        <v>49.282212081389332</v>
      </c>
      <c r="P1482" s="18">
        <f t="shared" si="137"/>
        <v>55.934226737416978</v>
      </c>
    </row>
    <row r="1483" spans="1:16" x14ac:dyDescent="0.25">
      <c r="A1483" s="2">
        <v>70980</v>
      </c>
      <c r="C1483" s="7">
        <v>9.8989998427673846</v>
      </c>
      <c r="D1483" s="6">
        <f t="shared" si="133"/>
        <v>5</v>
      </c>
      <c r="I1483" s="17">
        <v>1481</v>
      </c>
      <c r="J1483" s="9">
        <f t="shared" si="134"/>
        <v>0.94875080076873797</v>
      </c>
      <c r="K1483" s="8">
        <f t="shared" si="135"/>
        <v>87.824925481065819</v>
      </c>
      <c r="L1483" s="9" cm="1">
        <f t="array" ref="L1483">INDEX($J$3:$J$1562,MATCH(MIN(ABS($K$3:$K$1562-C1483)),ABS($K$3:$K$1562-C1483),0))</f>
        <v>0.27866752081998719</v>
      </c>
      <c r="M1483" s="8" cm="1">
        <f t="array" ref="M1483">INDEX($H$3:$H$362,MATCH(MIN(ABS($F$3:$F$362-L1483)),ABS($F$3:$F$362-L1483),0))</f>
        <v>10.443917055431843</v>
      </c>
      <c r="N1483" s="8">
        <f t="shared" si="136"/>
        <v>0.94782444079436179</v>
      </c>
      <c r="O1483" s="8" cm="1">
        <f t="array" ref="O1483">INDEX($G$3:$G$362,MATCH(MIN(ABS($F$3:$F$362-L1483)),ABS($F$3:$F$362-L1483),0))</f>
        <v>3.7512191322400117</v>
      </c>
      <c r="P1483" s="18">
        <f t="shared" si="137"/>
        <v>3.5554971763125001</v>
      </c>
    </row>
    <row r="1484" spans="1:16" x14ac:dyDescent="0.25">
      <c r="A1484" s="2">
        <v>71011</v>
      </c>
      <c r="C1484" s="7">
        <v>47.496511496148457</v>
      </c>
      <c r="D1484" s="6">
        <f t="shared" si="133"/>
        <v>6</v>
      </c>
      <c r="I1484" s="17">
        <v>1482</v>
      </c>
      <c r="J1484" s="9">
        <f t="shared" si="134"/>
        <v>0.94939141575912878</v>
      </c>
      <c r="K1484" s="8">
        <f t="shared" si="135"/>
        <v>87.842349959976701</v>
      </c>
      <c r="L1484" s="9" cm="1">
        <f t="array" ref="L1484">INDEX($J$3:$J$1562,MATCH(MIN(ABS($K$3:$K$1562-C1484)),ABS($K$3:$K$1562-C1484),0))</f>
        <v>0.7860345932094811</v>
      </c>
      <c r="M1484" s="8" cm="1">
        <f t="array" ref="M1484">INDEX($H$3:$H$362,MATCH(MIN(ABS($F$3:$F$362-L1484)),ABS($F$3:$F$362-L1484),0))</f>
        <v>41.77260415715697</v>
      </c>
      <c r="N1484" s="8">
        <f t="shared" si="136"/>
        <v>1.137025389115244</v>
      </c>
      <c r="O1484" s="8" cm="1">
        <f t="array" ref="O1484">INDEX($G$3:$G$362,MATCH(MIN(ABS($F$3:$F$362-L1484)),ABS($F$3:$F$362-L1484),0))</f>
        <v>32.715145305520508</v>
      </c>
      <c r="P1484" s="18">
        <f t="shared" si="137"/>
        <v>37.197950820971201</v>
      </c>
    </row>
    <row r="1485" spans="1:16" x14ac:dyDescent="0.25">
      <c r="A1485" s="2">
        <v>71041</v>
      </c>
      <c r="C1485" s="7">
        <v>23.276547315550502</v>
      </c>
      <c r="D1485" s="6">
        <f t="shared" si="133"/>
        <v>7</v>
      </c>
      <c r="I1485" s="17">
        <v>1483</v>
      </c>
      <c r="J1485" s="9">
        <f t="shared" si="134"/>
        <v>0.95003203074951958</v>
      </c>
      <c r="K1485" s="8">
        <f t="shared" si="135"/>
        <v>88.38059185949632</v>
      </c>
      <c r="L1485" s="9" cm="1">
        <f t="array" ref="L1485">INDEX($J$3:$J$1562,MATCH(MIN(ABS($K$3:$K$1562-C1485)),ABS($K$3:$K$1562-C1485),0))</f>
        <v>0.53235105701473417</v>
      </c>
      <c r="M1485" s="8" cm="1">
        <f t="array" ref="M1485">INDEX($H$3:$H$362,MATCH(MIN(ABS($F$3:$F$362-L1485)),ABS($F$3:$F$362-L1485),0))</f>
        <v>20.827084255392908</v>
      </c>
      <c r="N1485" s="8">
        <f t="shared" si="136"/>
        <v>1.117609504533662</v>
      </c>
      <c r="O1485" s="8" cm="1">
        <f t="array" ref="O1485">INDEX($G$3:$G$362,MATCH(MIN(ABS($F$3:$F$362-L1485)),ABS($F$3:$F$362-L1485),0))</f>
        <v>13.608362013894553</v>
      </c>
      <c r="P1485" s="18">
        <f t="shared" si="137"/>
        <v>15.208834727863398</v>
      </c>
    </row>
    <row r="1486" spans="1:16" x14ac:dyDescent="0.25">
      <c r="A1486" s="2">
        <v>71072</v>
      </c>
      <c r="C1486" s="7">
        <v>26.019990583184214</v>
      </c>
      <c r="D1486" s="6">
        <f t="shared" si="133"/>
        <v>8</v>
      </c>
      <c r="I1486" s="17">
        <v>1484</v>
      </c>
      <c r="J1486" s="9">
        <f t="shared" si="134"/>
        <v>0.95067264573991028</v>
      </c>
      <c r="K1486" s="8">
        <f t="shared" si="135"/>
        <v>88.808501865936222</v>
      </c>
      <c r="L1486" s="9" cm="1">
        <f t="array" ref="L1486">INDEX($J$3:$J$1562,MATCH(MIN(ABS($K$3:$K$1562-C1486)),ABS($K$3:$K$1562-C1486),0))</f>
        <v>0.57719410634208845</v>
      </c>
      <c r="M1486" s="8" cm="1">
        <f t="array" ref="M1486">INDEX($H$3:$H$362,MATCH(MIN(ABS($F$3:$F$362-L1486)),ABS($F$3:$F$362-L1486),0))</f>
        <v>23.73684952093625</v>
      </c>
      <c r="N1486" s="8">
        <f t="shared" si="136"/>
        <v>1.0961855135928718</v>
      </c>
      <c r="O1486" s="8" cm="1">
        <f t="array" ref="O1486">INDEX($G$3:$G$362,MATCH(MIN(ABS($F$3:$F$362-L1486)),ABS($F$3:$F$362-L1486),0))</f>
        <v>15.200990498590674</v>
      </c>
      <c r="P1486" s="18">
        <f t="shared" si="137"/>
        <v>16.66310557681798</v>
      </c>
    </row>
    <row r="1487" spans="1:16" x14ac:dyDescent="0.25">
      <c r="A1487" s="2">
        <v>71103</v>
      </c>
      <c r="C1487" s="7">
        <v>16.824432005874186</v>
      </c>
      <c r="D1487" s="6">
        <f t="shared" si="133"/>
        <v>9</v>
      </c>
      <c r="I1487" s="17">
        <v>1485</v>
      </c>
      <c r="J1487" s="9">
        <f t="shared" si="134"/>
        <v>0.95131326073030109</v>
      </c>
      <c r="K1487" s="8">
        <f t="shared" si="135"/>
        <v>88.887976058302812</v>
      </c>
      <c r="L1487" s="9" cm="1">
        <f t="array" ref="L1487">INDEX($J$3:$J$1562,MATCH(MIN(ABS($K$3:$K$1562-C1487)),ABS($K$3:$K$1562-C1487),0))</f>
        <v>0.42344650864830236</v>
      </c>
      <c r="M1487" s="8" cm="1">
        <f t="array" ref="M1487">INDEX($H$3:$H$362,MATCH(MIN(ABS($F$3:$F$362-L1487)),ABS($F$3:$F$362-L1487),0))</f>
        <v>16.401947653493497</v>
      </c>
      <c r="N1487" s="8">
        <f t="shared" si="136"/>
        <v>1.025758181973633</v>
      </c>
      <c r="O1487" s="8" cm="1">
        <f t="array" ref="O1487">INDEX($G$3:$G$362,MATCH(MIN(ABS($F$3:$F$362-L1487)),ABS($F$3:$F$362-L1487),0))</f>
        <v>8.3663477740518655</v>
      </c>
      <c r="P1487" s="18">
        <f t="shared" si="137"/>
        <v>8.5818496824705921</v>
      </c>
    </row>
    <row r="1488" spans="1:16" x14ac:dyDescent="0.25">
      <c r="A1488" s="2">
        <v>71133</v>
      </c>
      <c r="C1488" s="7">
        <v>14.998357725961435</v>
      </c>
      <c r="D1488" s="6">
        <f t="shared" si="133"/>
        <v>10</v>
      </c>
      <c r="I1488" s="17">
        <v>1486</v>
      </c>
      <c r="J1488" s="9">
        <f t="shared" si="134"/>
        <v>0.9519538757206919</v>
      </c>
      <c r="K1488" s="8">
        <f t="shared" si="135"/>
        <v>89.782361309762734</v>
      </c>
      <c r="L1488" s="9" cm="1">
        <f t="array" ref="L1488">INDEX($J$3:$J$1562,MATCH(MIN(ABS($K$3:$K$1562-C1488)),ABS($K$3:$K$1562-C1488),0))</f>
        <v>0.38565022421524664</v>
      </c>
      <c r="M1488" s="8" cm="1">
        <f t="array" ref="M1488">INDEX($H$3:$H$362,MATCH(MIN(ABS($F$3:$F$362-L1488)),ABS($F$3:$F$362-L1488),0))</f>
        <v>14.766068841694548</v>
      </c>
      <c r="N1488" s="8">
        <f t="shared" si="136"/>
        <v>1.0157312610930662</v>
      </c>
      <c r="O1488" s="8" cm="1">
        <f t="array" ref="O1488">INDEX($G$3:$G$362,MATCH(MIN(ABS($F$3:$F$362-L1488)),ABS($F$3:$F$362-L1488),0))</f>
        <v>7.1276747968949747</v>
      </c>
      <c r="P1488" s="18">
        <f t="shared" si="137"/>
        <v>7.2398021101113974</v>
      </c>
    </row>
    <row r="1489" spans="1:16" x14ac:dyDescent="0.25">
      <c r="A1489" s="2">
        <v>71164</v>
      </c>
      <c r="C1489" s="7">
        <v>75.477285516648863</v>
      </c>
      <c r="D1489" s="6">
        <f t="shared" si="133"/>
        <v>11</v>
      </c>
      <c r="I1489" s="17">
        <v>1487</v>
      </c>
      <c r="J1489" s="9">
        <f t="shared" si="134"/>
        <v>0.9525944907110826</v>
      </c>
      <c r="K1489" s="8">
        <f t="shared" si="135"/>
        <v>90.038033145341416</v>
      </c>
      <c r="L1489" s="9" cm="1">
        <f t="array" ref="L1489">INDEX($J$3:$J$1562,MATCH(MIN(ABS($K$3:$K$1562-C1489)),ABS($K$3:$K$1562-C1489),0))</f>
        <v>0.91800128122998081</v>
      </c>
      <c r="M1489" s="8" cm="1">
        <f t="array" ref="M1489">INDEX($H$3:$H$362,MATCH(MIN(ABS($F$3:$F$362-L1489)),ABS($F$3:$F$362-L1489),0))</f>
        <v>67.450382396937172</v>
      </c>
      <c r="N1489" s="8">
        <f t="shared" si="136"/>
        <v>1.1190045606038874</v>
      </c>
      <c r="O1489" s="8" cm="1">
        <f t="array" ref="O1489">INDEX($G$3:$G$362,MATCH(MIN(ABS($F$3:$F$362-L1489)),ABS($F$3:$F$362-L1489),0))</f>
        <v>53.491335359063733</v>
      </c>
      <c r="P1489" s="18">
        <f t="shared" si="137"/>
        <v>59.8570482195843</v>
      </c>
    </row>
    <row r="1490" spans="1:16" x14ac:dyDescent="0.25">
      <c r="A1490" s="2">
        <v>71194</v>
      </c>
      <c r="C1490" s="7">
        <v>26.679542677197414</v>
      </c>
      <c r="D1490" s="6">
        <f t="shared" si="133"/>
        <v>12</v>
      </c>
      <c r="I1490" s="17">
        <v>1488</v>
      </c>
      <c r="J1490" s="9">
        <f t="shared" si="134"/>
        <v>0.95323510570147341</v>
      </c>
      <c r="K1490" s="8">
        <f t="shared" si="135"/>
        <v>90.116851509857611</v>
      </c>
      <c r="L1490" s="9" cm="1">
        <f t="array" ref="L1490">INDEX($J$3:$J$1562,MATCH(MIN(ABS($K$3:$K$1562-C1490)),ABS($K$3:$K$1562-C1490),0))</f>
        <v>0.58616271620755922</v>
      </c>
      <c r="M1490" s="8" cm="1">
        <f t="array" ref="M1490">INDEX($H$3:$H$362,MATCH(MIN(ABS($F$3:$F$362-L1490)),ABS($F$3:$F$362-L1490),0))</f>
        <v>24.351032644998707</v>
      </c>
      <c r="N1490" s="8">
        <f t="shared" si="136"/>
        <v>1.0956226401625289</v>
      </c>
      <c r="O1490" s="8" cm="1">
        <f t="array" ref="O1490">INDEX($G$3:$G$362,MATCH(MIN(ABS($F$3:$F$362-L1490)),ABS($F$3:$F$362-L1490),0))</f>
        <v>16.022683472343754</v>
      </c>
      <c r="P1490" s="18">
        <f t="shared" si="137"/>
        <v>17.554814768457778</v>
      </c>
    </row>
    <row r="1491" spans="1:16" x14ac:dyDescent="0.25">
      <c r="A1491" s="2">
        <v>71225</v>
      </c>
      <c r="C1491" s="7">
        <v>6.901352536224203</v>
      </c>
      <c r="D1491" s="6">
        <f t="shared" si="133"/>
        <v>1</v>
      </c>
      <c r="I1491" s="17">
        <v>1489</v>
      </c>
      <c r="J1491" s="9">
        <f t="shared" si="134"/>
        <v>0.95387572069186422</v>
      </c>
      <c r="K1491" s="8">
        <f t="shared" si="135"/>
        <v>90.203296477644628</v>
      </c>
      <c r="L1491" s="9" cm="1">
        <f t="array" ref="L1491">INDEX($J$3:$J$1562,MATCH(MIN(ABS($K$3:$K$1562-C1491)),ABS($K$3:$K$1562-C1491),0))</f>
        <v>0.20307495195387573</v>
      </c>
      <c r="M1491" s="8" cm="1">
        <f t="array" ref="M1491">INDEX($H$3:$H$362,MATCH(MIN(ABS($F$3:$F$362-L1491)),ABS($F$3:$F$362-L1491),0))</f>
        <v>6.2467447108143004</v>
      </c>
      <c r="N1491" s="8">
        <f t="shared" si="136"/>
        <v>1.1047918325006387</v>
      </c>
      <c r="O1491" s="8" cm="1">
        <f t="array" ref="O1491">INDEX($G$3:$G$362,MATCH(MIN(ABS($F$3:$F$362-L1491)),ABS($F$3:$F$362-L1491),0))</f>
        <v>2.460103510651007</v>
      </c>
      <c r="P1491" s="18">
        <f t="shared" si="137"/>
        <v>2.7179022656733807</v>
      </c>
    </row>
    <row r="1492" spans="1:16" x14ac:dyDescent="0.25">
      <c r="A1492" s="2">
        <v>71256</v>
      </c>
      <c r="C1492" s="7">
        <v>47.180158223206085</v>
      </c>
      <c r="D1492" s="6">
        <f t="shared" si="133"/>
        <v>2</v>
      </c>
      <c r="I1492" s="17">
        <v>1490</v>
      </c>
      <c r="J1492" s="9">
        <f t="shared" si="134"/>
        <v>0.95451633568225491</v>
      </c>
      <c r="K1492" s="8">
        <f t="shared" si="135"/>
        <v>90.382946119948841</v>
      </c>
      <c r="L1492" s="9" cm="1">
        <f t="array" ref="L1492">INDEX($J$3:$J$1562,MATCH(MIN(ABS($K$3:$K$1562-C1492)),ABS($K$3:$K$1562-C1492),0))</f>
        <v>0.78283151825752728</v>
      </c>
      <c r="M1492" s="8" cm="1">
        <f t="array" ref="M1492">INDEX($H$3:$H$362,MATCH(MIN(ABS($F$3:$F$362-L1492)),ABS($F$3:$F$362-L1492),0))</f>
        <v>41.761352708409554</v>
      </c>
      <c r="N1492" s="8">
        <f t="shared" si="136"/>
        <v>1.1297564653288958</v>
      </c>
      <c r="O1492" s="8" cm="1">
        <f t="array" ref="O1492">INDEX($G$3:$G$362,MATCH(MIN(ABS($F$3:$F$362-L1492)),ABS($F$3:$F$362-L1492),0))</f>
        <v>32.613753409558498</v>
      </c>
      <c r="P1492" s="18">
        <f t="shared" si="137"/>
        <v>36.845598773091034</v>
      </c>
    </row>
    <row r="1493" spans="1:16" x14ac:dyDescent="0.25">
      <c r="A1493" s="2">
        <v>71284</v>
      </c>
      <c r="C1493" s="7">
        <v>84.241219476047689</v>
      </c>
      <c r="D1493" s="6">
        <f t="shared" si="133"/>
        <v>3</v>
      </c>
      <c r="I1493" s="17">
        <v>1491</v>
      </c>
      <c r="J1493" s="9">
        <f t="shared" si="134"/>
        <v>0.95515695067264572</v>
      </c>
      <c r="K1493" s="8">
        <f t="shared" si="135"/>
        <v>90.746873941145466</v>
      </c>
      <c r="L1493" s="9" cm="1">
        <f t="array" ref="L1493">INDEX($J$3:$J$1562,MATCH(MIN(ABS($K$3:$K$1562-C1493)),ABS($K$3:$K$1562-C1493),0))</f>
        <v>0.9404228058936579</v>
      </c>
      <c r="M1493" s="8" cm="1">
        <f t="array" ref="M1493">INDEX($H$3:$H$362,MATCH(MIN(ABS($F$3:$F$362-L1493)),ABS($F$3:$F$362-L1493),0))</f>
        <v>76.969226227746219</v>
      </c>
      <c r="N1493" s="8">
        <f t="shared" si="136"/>
        <v>1.094479230267746</v>
      </c>
      <c r="O1493" s="8" cm="1">
        <f t="array" ref="O1493">INDEX($G$3:$G$362,MATCH(MIN(ABS($F$3:$F$362-L1493)),ABS($F$3:$F$362-L1493),0))</f>
        <v>64.266219126276752</v>
      </c>
      <c r="P1493" s="18">
        <f t="shared" si="137"/>
        <v>70.338042041545677</v>
      </c>
    </row>
    <row r="1494" spans="1:16" x14ac:dyDescent="0.25">
      <c r="A1494" s="2">
        <v>71315</v>
      </c>
      <c r="C1494" s="7">
        <v>36.789500313254194</v>
      </c>
      <c r="D1494" s="6">
        <f t="shared" si="133"/>
        <v>4</v>
      </c>
      <c r="I1494" s="17">
        <v>1492</v>
      </c>
      <c r="J1494" s="9">
        <f t="shared" si="134"/>
        <v>0.95579756566303653</v>
      </c>
      <c r="K1494" s="8">
        <f t="shared" si="135"/>
        <v>90.858899686395446</v>
      </c>
      <c r="L1494" s="9" cm="1">
        <f t="array" ref="L1494">INDEX($J$3:$J$1562,MATCH(MIN(ABS($K$3:$K$1562-C1494)),ABS($K$3:$K$1562-C1494),0))</f>
        <v>0.69506726457399104</v>
      </c>
      <c r="M1494" s="8" cm="1">
        <f t="array" ref="M1494">INDEX($H$3:$H$362,MATCH(MIN(ABS($F$3:$F$362-L1494)),ABS($F$3:$F$362-L1494),0))</f>
        <v>30.197145644488646</v>
      </c>
      <c r="N1494" s="8">
        <f t="shared" si="136"/>
        <v>1.2183105233314904</v>
      </c>
      <c r="O1494" s="8" cm="1">
        <f t="array" ref="O1494">INDEX($G$3:$G$362,MATCH(MIN(ABS($F$3:$F$362-L1494)),ABS($F$3:$F$362-L1494),0))</f>
        <v>22.812913256667208</v>
      </c>
      <c r="P1494" s="18">
        <f t="shared" si="137"/>
        <v>27.793212288446121</v>
      </c>
    </row>
    <row r="1495" spans="1:16" x14ac:dyDescent="0.25">
      <c r="A1495" s="2">
        <v>71345</v>
      </c>
      <c r="C1495" s="7">
        <v>84.219442553526122</v>
      </c>
      <c r="D1495" s="6">
        <f t="shared" si="133"/>
        <v>5</v>
      </c>
      <c r="I1495" s="17">
        <v>1493</v>
      </c>
      <c r="J1495" s="9">
        <f t="shared" si="134"/>
        <v>0.95643818065342734</v>
      </c>
      <c r="K1495" s="8">
        <f t="shared" si="135"/>
        <v>91.483925776092832</v>
      </c>
      <c r="L1495" s="9" cm="1">
        <f t="array" ref="L1495">INDEX($J$3:$J$1562,MATCH(MIN(ABS($K$3:$K$1562-C1495)),ABS($K$3:$K$1562-C1495),0))</f>
        <v>0.93978219090326709</v>
      </c>
      <c r="M1495" s="8" cm="1">
        <f t="array" ref="M1495">INDEX($H$3:$H$362,MATCH(MIN(ABS($F$3:$F$362-L1495)),ABS($F$3:$F$362-L1495),0))</f>
        <v>76.969226227746219</v>
      </c>
      <c r="N1495" s="8">
        <f t="shared" si="136"/>
        <v>1.0941963000164123</v>
      </c>
      <c r="O1495" s="8" cm="1">
        <f t="array" ref="O1495">INDEX($G$3:$G$362,MATCH(MIN(ABS($F$3:$F$362-L1495)),ABS($F$3:$F$362-L1495),0))</f>
        <v>64.266219126276752</v>
      </c>
      <c r="P1495" s="18">
        <f t="shared" si="137"/>
        <v>70.319859184016011</v>
      </c>
    </row>
    <row r="1496" spans="1:16" x14ac:dyDescent="0.25">
      <c r="A1496" s="2">
        <v>71376</v>
      </c>
      <c r="C1496" s="7">
        <v>139.26624257535511</v>
      </c>
      <c r="D1496" s="6">
        <f t="shared" si="133"/>
        <v>6</v>
      </c>
      <c r="I1496" s="17">
        <v>1494</v>
      </c>
      <c r="J1496" s="9">
        <f t="shared" si="134"/>
        <v>0.95707879564381804</v>
      </c>
      <c r="K1496" s="8">
        <f t="shared" si="135"/>
        <v>92.303726594389417</v>
      </c>
      <c r="L1496" s="9" cm="1">
        <f t="array" ref="L1496">INDEX($J$3:$J$1562,MATCH(MIN(ABS($K$3:$K$1562-C1496)),ABS($K$3:$K$1562-C1496),0))</f>
        <v>0.99167200512491993</v>
      </c>
      <c r="M1496" s="8" cm="1">
        <f t="array" ref="M1496">INDEX($H$3:$H$362,MATCH(MIN(ABS($F$3:$F$362-L1496)),ABS($F$3:$F$362-L1496),0))</f>
        <v>124.61366925686465</v>
      </c>
      <c r="N1496" s="8">
        <f t="shared" si="136"/>
        <v>1.1175839970516179</v>
      </c>
      <c r="O1496" s="8" cm="1">
        <f t="array" ref="O1496">INDEX($G$3:$G$362,MATCH(MIN(ABS($F$3:$F$362-L1496)),ABS($F$3:$F$362-L1496),0))</f>
        <v>130.44738509310162</v>
      </c>
      <c r="P1496" s="18">
        <f t="shared" si="137"/>
        <v>145.78591003728013</v>
      </c>
    </row>
    <row r="1497" spans="1:16" x14ac:dyDescent="0.25">
      <c r="A1497" s="2">
        <v>71406</v>
      </c>
      <c r="C1497" s="7">
        <v>78.890353719801197</v>
      </c>
      <c r="D1497" s="6">
        <f t="shared" si="133"/>
        <v>7</v>
      </c>
      <c r="I1497" s="17">
        <v>1495</v>
      </c>
      <c r="J1497" s="9">
        <f t="shared" si="134"/>
        <v>0.95771941063420885</v>
      </c>
      <c r="K1497" s="8">
        <f t="shared" si="135"/>
        <v>93.376989912450014</v>
      </c>
      <c r="L1497" s="9" cm="1">
        <f t="array" ref="L1497">INDEX($J$3:$J$1562,MATCH(MIN(ABS($K$3:$K$1562-C1497)),ABS($K$3:$K$1562-C1497),0))</f>
        <v>0.9282511210762332</v>
      </c>
      <c r="M1497" s="8" cm="1">
        <f t="array" ref="M1497">INDEX($H$3:$H$362,MATCH(MIN(ABS($F$3:$F$362-L1497)),ABS($F$3:$F$362-L1497),0))</f>
        <v>71.261284012660568</v>
      </c>
      <c r="N1497" s="8">
        <f t="shared" si="136"/>
        <v>1.1070577076015808</v>
      </c>
      <c r="O1497" s="8" cm="1">
        <f t="array" ref="O1497">INDEX($G$3:$G$362,MATCH(MIN(ABS($F$3:$F$362-L1497)),ABS($F$3:$F$362-L1497),0))</f>
        <v>57.901911198206321</v>
      </c>
      <c r="P1497" s="18">
        <f t="shared" si="137"/>
        <v>64.100757076836587</v>
      </c>
    </row>
    <row r="1498" spans="1:16" x14ac:dyDescent="0.25">
      <c r="A1498" s="2">
        <v>71437</v>
      </c>
      <c r="C1498" s="7">
        <v>41.242402598139464</v>
      </c>
      <c r="D1498" s="6">
        <f t="shared" si="133"/>
        <v>8</v>
      </c>
      <c r="I1498" s="17">
        <v>1496</v>
      </c>
      <c r="J1498" s="9">
        <f t="shared" si="134"/>
        <v>0.95836002562459965</v>
      </c>
      <c r="K1498" s="8">
        <f t="shared" si="135"/>
        <v>93.547828548437067</v>
      </c>
      <c r="L1498" s="9" cm="1">
        <f t="array" ref="L1498">INDEX($J$3:$J$1562,MATCH(MIN(ABS($K$3:$K$1562-C1498)),ABS($K$3:$K$1562-C1498),0))</f>
        <v>0.72966047405509293</v>
      </c>
      <c r="M1498" s="8" cm="1">
        <f t="array" ref="M1498">INDEX($H$3:$H$362,MATCH(MIN(ABS($F$3:$F$362-L1498)),ABS($F$3:$F$362-L1498),0))</f>
        <v>35.096522496316588</v>
      </c>
      <c r="N1498" s="8">
        <f t="shared" si="136"/>
        <v>1.1751136484381861</v>
      </c>
      <c r="O1498" s="8" cm="1">
        <f t="array" ref="O1498">INDEX($G$3:$G$362,MATCH(MIN(ABS($F$3:$F$362-L1498)),ABS($F$3:$F$362-L1498),0))</f>
        <v>26.997167469328193</v>
      </c>
      <c r="P1498" s="18">
        <f t="shared" si="137"/>
        <v>31.724739962378965</v>
      </c>
    </row>
    <row r="1499" spans="1:16" x14ac:dyDescent="0.25">
      <c r="A1499" s="2">
        <v>71468</v>
      </c>
      <c r="C1499" s="7">
        <v>54.340449561432735</v>
      </c>
      <c r="D1499" s="6">
        <f t="shared" si="133"/>
        <v>9</v>
      </c>
      <c r="I1499" s="17">
        <v>1497</v>
      </c>
      <c r="J1499" s="9">
        <f t="shared" si="134"/>
        <v>0.95900064061499035</v>
      </c>
      <c r="K1499" s="8">
        <f t="shared" si="135"/>
        <v>93.857760445249951</v>
      </c>
      <c r="L1499" s="9" cm="1">
        <f t="array" ref="L1499">INDEX($J$3:$J$1562,MATCH(MIN(ABS($K$3:$K$1562-C1499)),ABS($K$3:$K$1562-C1499),0))</f>
        <v>0.83215887251761689</v>
      </c>
      <c r="M1499" s="8" cm="1">
        <f t="array" ref="M1499">INDEX($H$3:$H$362,MATCH(MIN(ABS($F$3:$F$362-L1499)),ABS($F$3:$F$362-L1499),0))</f>
        <v>49.177370038913601</v>
      </c>
      <c r="N1499" s="8">
        <f t="shared" si="136"/>
        <v>1.1049889312591064</v>
      </c>
      <c r="O1499" s="8" cm="1">
        <f t="array" ref="O1499">INDEX($G$3:$G$362,MATCH(MIN(ABS($F$3:$F$362-L1499)),ABS($F$3:$F$362-L1499),0))</f>
        <v>36.89000336663635</v>
      </c>
      <c r="P1499" s="18">
        <f t="shared" si="137"/>
        <v>40.763045394244337</v>
      </c>
    </row>
    <row r="1500" spans="1:16" x14ac:dyDescent="0.25">
      <c r="A1500" s="2">
        <v>71498</v>
      </c>
      <c r="C1500" s="7">
        <v>6.407281303033554</v>
      </c>
      <c r="D1500" s="6">
        <f t="shared" si="133"/>
        <v>10</v>
      </c>
      <c r="I1500" s="17">
        <v>1498</v>
      </c>
      <c r="J1500" s="9">
        <f t="shared" si="134"/>
        <v>0.95964125560538116</v>
      </c>
      <c r="K1500" s="8">
        <f t="shared" si="135"/>
        <v>93.98544253036664</v>
      </c>
      <c r="L1500" s="9" cm="1">
        <f t="array" ref="L1500">INDEX($J$3:$J$1562,MATCH(MIN(ABS($K$3:$K$1562-C1500)),ABS($K$3:$K$1562-C1500),0))</f>
        <v>0.18770019218449713</v>
      </c>
      <c r="M1500" s="8" cm="1">
        <f t="array" ref="M1500">INDEX($H$3:$H$362,MATCH(MIN(ABS($F$3:$F$362-L1500)),ABS($F$3:$F$362-L1500),0))</f>
        <v>5.8923976955141688</v>
      </c>
      <c r="N1500" s="8">
        <f t="shared" si="136"/>
        <v>1.087381000761602</v>
      </c>
      <c r="O1500" s="8" cm="1">
        <f t="array" ref="O1500">INDEX($G$3:$G$362,MATCH(MIN(ABS($F$3:$F$362-L1500)),ABS($F$3:$F$362-L1500),0))</f>
        <v>2.2334866293989823</v>
      </c>
      <c r="P1500" s="18">
        <f t="shared" si="137"/>
        <v>2.428650926263523</v>
      </c>
    </row>
    <row r="1501" spans="1:16" x14ac:dyDescent="0.25">
      <c r="A1501" s="2">
        <v>71529</v>
      </c>
      <c r="C1501" s="7">
        <v>3.8811522665675846</v>
      </c>
      <c r="D1501" s="6">
        <f t="shared" si="133"/>
        <v>11</v>
      </c>
      <c r="I1501" s="17">
        <v>1499</v>
      </c>
      <c r="J1501" s="9">
        <f t="shared" si="134"/>
        <v>0.96028187059577197</v>
      </c>
      <c r="K1501" s="8">
        <f t="shared" si="135"/>
        <v>94.263008763098853</v>
      </c>
      <c r="L1501" s="9" cm="1">
        <f t="array" ref="L1501">INDEX($J$3:$J$1562,MATCH(MIN(ABS($K$3:$K$1562-C1501)),ABS($K$3:$K$1562-C1501),0))</f>
        <v>0.11979500320307496</v>
      </c>
      <c r="M1501" s="8" cm="1">
        <f t="array" ref="M1501">INDEX($H$3:$H$362,MATCH(MIN(ABS($F$3:$F$362-L1501)),ABS($F$3:$F$362-L1501),0))</f>
        <v>3.1927111804391708</v>
      </c>
      <c r="N1501" s="8">
        <f t="shared" si="136"/>
        <v>1.2156289896644255</v>
      </c>
      <c r="O1501" s="8" cm="1">
        <f t="array" ref="O1501">INDEX($G$3:$G$362,MATCH(MIN(ABS($F$3:$F$362-L1501)),ABS($F$3:$F$362-L1501),0))</f>
        <v>1.4029602426800245</v>
      </c>
      <c r="P1501" s="18">
        <f t="shared" si="137"/>
        <v>1.7054791423484754</v>
      </c>
    </row>
    <row r="1502" spans="1:16" x14ac:dyDescent="0.25">
      <c r="A1502" s="2">
        <v>71559</v>
      </c>
      <c r="C1502" s="7">
        <v>20.931530015266084</v>
      </c>
      <c r="D1502" s="6">
        <f t="shared" si="133"/>
        <v>12</v>
      </c>
      <c r="I1502" s="17">
        <v>1500</v>
      </c>
      <c r="J1502" s="9">
        <f t="shared" si="134"/>
        <v>0.96092248558616267</v>
      </c>
      <c r="K1502" s="8">
        <f t="shared" si="135"/>
        <v>94.79331637156767</v>
      </c>
      <c r="L1502" s="9" cm="1">
        <f t="array" ref="L1502">INDEX($J$3:$J$1562,MATCH(MIN(ABS($K$3:$K$1562-C1502)),ABS($K$3:$K$1562-C1502),0))</f>
        <v>0.50480461242793084</v>
      </c>
      <c r="M1502" s="8" cm="1">
        <f t="array" ref="M1502">INDEX($H$3:$H$362,MATCH(MIN(ABS($F$3:$F$362-L1502)),ABS($F$3:$F$362-L1502),0))</f>
        <v>19.423676058232271</v>
      </c>
      <c r="N1502" s="8">
        <f t="shared" si="136"/>
        <v>1.077629690307502</v>
      </c>
      <c r="O1502" s="8" cm="1">
        <f t="array" ref="O1502">INDEX($G$3:$G$362,MATCH(MIN(ABS($F$3:$F$362-L1502)),ABS($F$3:$F$362-L1502),0))</f>
        <v>12.174154270000868</v>
      </c>
      <c r="P1502" s="18">
        <f t="shared" si="137"/>
        <v>13.119230095736787</v>
      </c>
    </row>
    <row r="1503" spans="1:16" x14ac:dyDescent="0.25">
      <c r="A1503" s="2">
        <v>71590</v>
      </c>
      <c r="C1503" s="7">
        <v>6.6931311327498548</v>
      </c>
      <c r="D1503" s="6">
        <f t="shared" si="133"/>
        <v>1</v>
      </c>
      <c r="I1503" s="17">
        <v>1501</v>
      </c>
      <c r="J1503" s="9">
        <f t="shared" si="134"/>
        <v>0.96156310057655348</v>
      </c>
      <c r="K1503" s="8">
        <f t="shared" si="135"/>
        <v>95.060921202172622</v>
      </c>
      <c r="L1503" s="9" cm="1">
        <f t="array" ref="L1503">INDEX($J$3:$J$1562,MATCH(MIN(ABS($K$3:$K$1562-C1503)),ABS($K$3:$K$1562-C1503),0))</f>
        <v>0.19538757206918642</v>
      </c>
      <c r="M1503" s="8" cm="1">
        <f t="array" ref="M1503">INDEX($H$3:$H$362,MATCH(MIN(ABS($F$3:$F$362-L1503)),ABS($F$3:$F$362-L1503),0))</f>
        <v>6.068600093989148</v>
      </c>
      <c r="N1503" s="8">
        <f t="shared" si="136"/>
        <v>1.1029118790310957</v>
      </c>
      <c r="O1503" s="8" cm="1">
        <f t="array" ref="O1503">INDEX($G$3:$G$362,MATCH(MIN(ABS($F$3:$F$362-L1503)),ABS($F$3:$F$362-L1503),0))</f>
        <v>2.3254195202086696</v>
      </c>
      <c r="P1503" s="18">
        <f t="shared" si="137"/>
        <v>2.5647328125689328</v>
      </c>
    </row>
    <row r="1504" spans="1:16" x14ac:dyDescent="0.25">
      <c r="A1504" s="2">
        <v>71621</v>
      </c>
      <c r="C1504" s="7">
        <v>3.0610131980273949</v>
      </c>
      <c r="D1504" s="6">
        <f t="shared" si="133"/>
        <v>2</v>
      </c>
      <c r="I1504" s="17">
        <v>1502</v>
      </c>
      <c r="J1504" s="9">
        <f t="shared" si="134"/>
        <v>0.96220371556694428</v>
      </c>
      <c r="K1504" s="8">
        <f t="shared" si="135"/>
        <v>95.335496948049993</v>
      </c>
      <c r="L1504" s="9" cm="1">
        <f t="array" ref="L1504">INDEX($J$3:$J$1562,MATCH(MIN(ABS($K$3:$K$1562-C1504)),ABS($K$3:$K$1562-C1504),0))</f>
        <v>0.10121716848174248</v>
      </c>
      <c r="M1504" s="8" cm="1">
        <f t="array" ref="M1504">INDEX($H$3:$H$362,MATCH(MIN(ABS($F$3:$F$362-L1504)),ABS($F$3:$F$362-L1504),0))</f>
        <v>2.8575557487690006</v>
      </c>
      <c r="N1504" s="8">
        <f t="shared" si="136"/>
        <v>1.0711998180074147</v>
      </c>
      <c r="O1504" s="8" cm="1">
        <f t="array" ref="O1504">INDEX($G$3:$G$362,MATCH(MIN(ABS($F$3:$F$362-L1504)),ABS($F$3:$F$362-L1504),0))</f>
        <v>1.2818760250345396</v>
      </c>
      <c r="P1504" s="18">
        <f t="shared" si="137"/>
        <v>1.3731453647250669</v>
      </c>
    </row>
    <row r="1505" spans="1:16" x14ac:dyDescent="0.25">
      <c r="A1505" s="2">
        <v>71650</v>
      </c>
      <c r="C1505" s="7">
        <v>65.501971279798141</v>
      </c>
      <c r="D1505" s="6">
        <f t="shared" si="133"/>
        <v>3</v>
      </c>
      <c r="I1505" s="17">
        <v>1503</v>
      </c>
      <c r="J1505" s="9">
        <f t="shared" si="134"/>
        <v>0.96284433055733509</v>
      </c>
      <c r="K1505" s="8">
        <f t="shared" si="135"/>
        <v>95.919235620070367</v>
      </c>
      <c r="L1505" s="9" cm="1">
        <f t="array" ref="L1505">INDEX($J$3:$J$1562,MATCH(MIN(ABS($K$3:$K$1562-C1505)),ABS($K$3:$K$1562-C1505),0))</f>
        <v>0.88404868673926973</v>
      </c>
      <c r="M1505" s="8" cm="1">
        <f t="array" ref="M1505">INDEX($H$3:$H$362,MATCH(MIN(ABS($F$3:$F$362-L1505)),ABS($F$3:$F$362-L1505),0))</f>
        <v>59.732550540469006</v>
      </c>
      <c r="N1505" s="8">
        <f t="shared" si="136"/>
        <v>1.0965875504582772</v>
      </c>
      <c r="O1505" s="8" cm="1">
        <f t="array" ref="O1505">INDEX($G$3:$G$362,MATCH(MIN(ABS($F$3:$F$362-L1505)),ABS($F$3:$F$362-L1505),0))</f>
        <v>43.551631779629872</v>
      </c>
      <c r="P1505" s="18">
        <f t="shared" si="137"/>
        <v>47.758177211685179</v>
      </c>
    </row>
    <row r="1506" spans="1:16" x14ac:dyDescent="0.25">
      <c r="A1506" s="2">
        <v>71681</v>
      </c>
      <c r="C1506" s="7">
        <v>9.6868150682566867</v>
      </c>
      <c r="D1506" s="6">
        <f t="shared" si="133"/>
        <v>4</v>
      </c>
      <c r="I1506" s="17">
        <v>1504</v>
      </c>
      <c r="J1506" s="9">
        <f t="shared" si="134"/>
        <v>0.96348494554772579</v>
      </c>
      <c r="K1506" s="8">
        <f t="shared" si="135"/>
        <v>96.004518697815982</v>
      </c>
      <c r="L1506" s="9" cm="1">
        <f t="array" ref="L1506">INDEX($J$3:$J$1562,MATCH(MIN(ABS($K$3:$K$1562-C1506)),ABS($K$3:$K$1562-C1506),0))</f>
        <v>0.27290198590647019</v>
      </c>
      <c r="M1506" s="8" cm="1">
        <f t="array" ref="M1506">INDEX($H$3:$H$362,MATCH(MIN(ABS($F$3:$F$362-L1506)),ABS($F$3:$F$362-L1506),0))</f>
        <v>10.381040448817689</v>
      </c>
      <c r="N1506" s="8">
        <f t="shared" si="136"/>
        <v>0.93312564535474196</v>
      </c>
      <c r="O1506" s="8" cm="1">
        <f t="array" ref="O1506">INDEX($G$3:$G$362,MATCH(MIN(ABS($F$3:$F$362-L1506)),ABS($F$3:$F$362-L1506),0))</f>
        <v>3.6546572253042338</v>
      </c>
      <c r="P1506" s="18">
        <f t="shared" si="137"/>
        <v>3.4102543819123836</v>
      </c>
    </row>
    <row r="1507" spans="1:16" x14ac:dyDescent="0.25">
      <c r="A1507" s="2">
        <v>71711</v>
      </c>
      <c r="C1507" s="7">
        <v>9.4134731539515624</v>
      </c>
      <c r="D1507" s="6">
        <f t="shared" si="133"/>
        <v>5</v>
      </c>
      <c r="I1507" s="17">
        <v>1505</v>
      </c>
      <c r="J1507" s="9">
        <f t="shared" si="134"/>
        <v>0.9641255605381166</v>
      </c>
      <c r="K1507" s="8">
        <f t="shared" si="135"/>
        <v>96.22422245030603</v>
      </c>
      <c r="L1507" s="9" cm="1">
        <f t="array" ref="L1507">INDEX($J$3:$J$1562,MATCH(MIN(ABS($K$3:$K$1562-C1507)),ABS($K$3:$K$1562-C1507),0))</f>
        <v>0.26841768097373481</v>
      </c>
      <c r="M1507" s="8" cm="1">
        <f t="array" ref="M1507">INDEX($H$3:$H$362,MATCH(MIN(ABS($F$3:$F$362-L1507)),ABS($F$3:$F$362-L1507),0))</f>
        <v>10.158501096359762</v>
      </c>
      <c r="N1507" s="8">
        <f t="shared" si="136"/>
        <v>0.92665965821717777</v>
      </c>
      <c r="O1507" s="8" cm="1">
        <f t="array" ref="O1507">INDEX($G$3:$G$362,MATCH(MIN(ABS($F$3:$F$362-L1507)),ABS($F$3:$F$362-L1507),0))</f>
        <v>3.5737995028821263</v>
      </c>
      <c r="P1507" s="18">
        <f t="shared" si="137"/>
        <v>3.3116958258774711</v>
      </c>
    </row>
    <row r="1508" spans="1:16" x14ac:dyDescent="0.25">
      <c r="A1508" s="2">
        <v>71742</v>
      </c>
      <c r="C1508" s="7">
        <v>175.38697028561333</v>
      </c>
      <c r="D1508" s="6">
        <f t="shared" si="133"/>
        <v>6</v>
      </c>
      <c r="I1508" s="17">
        <v>1506</v>
      </c>
      <c r="J1508" s="9">
        <f t="shared" si="134"/>
        <v>0.96476617552850741</v>
      </c>
      <c r="K1508" s="8">
        <f t="shared" si="135"/>
        <v>96.736347438674628</v>
      </c>
      <c r="L1508" s="9" cm="1">
        <f t="array" ref="L1508">INDEX($J$3:$J$1562,MATCH(MIN(ABS($K$3:$K$1562-C1508)),ABS($K$3:$K$1562-C1508),0))</f>
        <v>0.99615631005765537</v>
      </c>
      <c r="M1508" s="8" cm="1">
        <f t="array" ref="M1508">INDEX($H$3:$H$362,MATCH(MIN(ABS($F$3:$F$362-L1508)),ABS($F$3:$F$362-L1508),0))</f>
        <v>167.9827962422483</v>
      </c>
      <c r="N1508" s="8">
        <f t="shared" si="136"/>
        <v>1.0440769781727377</v>
      </c>
      <c r="O1508" s="8" cm="1">
        <f t="array" ref="O1508">INDEX($G$3:$G$362,MATCH(MIN(ABS($F$3:$F$362-L1508)),ABS($F$3:$F$362-L1508),0))</f>
        <v>219.19714377885498</v>
      </c>
      <c r="P1508" s="18">
        <f t="shared" si="137"/>
        <v>228.85869150072202</v>
      </c>
    </row>
    <row r="1509" spans="1:16" x14ac:dyDescent="0.25">
      <c r="A1509" s="2">
        <v>71772</v>
      </c>
      <c r="C1509" s="7">
        <v>9.7520089762012123</v>
      </c>
      <c r="D1509" s="6">
        <f t="shared" si="133"/>
        <v>7</v>
      </c>
      <c r="I1509" s="17">
        <v>1507</v>
      </c>
      <c r="J1509" s="9">
        <f t="shared" si="134"/>
        <v>0.96540679051889811</v>
      </c>
      <c r="K1509" s="8">
        <f t="shared" si="135"/>
        <v>98.082483228260486</v>
      </c>
      <c r="L1509" s="9" cm="1">
        <f t="array" ref="L1509">INDEX($J$3:$J$1562,MATCH(MIN(ABS($K$3:$K$1562-C1509)),ABS($K$3:$K$1562-C1509),0))</f>
        <v>0.27418321588725175</v>
      </c>
      <c r="M1509" s="8" cm="1">
        <f t="array" ref="M1509">INDEX($H$3:$H$362,MATCH(MIN(ABS($F$3:$F$362-L1509)),ABS($F$3:$F$362-L1509),0))</f>
        <v>10.381040448817689</v>
      </c>
      <c r="N1509" s="8">
        <f t="shared" si="136"/>
        <v>0.93940573917250092</v>
      </c>
      <c r="O1509" s="8" cm="1">
        <f t="array" ref="O1509">INDEX($G$3:$G$362,MATCH(MIN(ABS($F$3:$F$362-L1509)),ABS($F$3:$F$362-L1509),0))</f>
        <v>3.6546572253042338</v>
      </c>
      <c r="P1509" s="18">
        <f t="shared" si="137"/>
        <v>3.4332059721590449</v>
      </c>
    </row>
    <row r="1510" spans="1:16" x14ac:dyDescent="0.25">
      <c r="A1510" s="2">
        <v>71803</v>
      </c>
      <c r="C1510" s="7">
        <v>114.56209218961642</v>
      </c>
      <c r="D1510" s="6">
        <f t="shared" si="133"/>
        <v>8</v>
      </c>
      <c r="I1510" s="17">
        <v>1508</v>
      </c>
      <c r="J1510" s="9">
        <f t="shared" si="134"/>
        <v>0.96604740550928891</v>
      </c>
      <c r="K1510" s="8">
        <f t="shared" si="135"/>
        <v>99.986620582886403</v>
      </c>
      <c r="L1510" s="9" cm="1">
        <f t="array" ref="L1510">INDEX($J$3:$J$1562,MATCH(MIN(ABS($K$3:$K$1562-C1510)),ABS($K$3:$K$1562-C1510),0))</f>
        <v>0.97693786034593211</v>
      </c>
      <c r="M1510" s="8" cm="1">
        <f t="array" ref="M1510">INDEX($H$3:$H$362,MATCH(MIN(ABS($F$3:$F$362-L1510)),ABS($F$3:$F$362-L1510),0))</f>
        <v>94.79331637156767</v>
      </c>
      <c r="N1510" s="8">
        <f t="shared" si="136"/>
        <v>1.2085460934878549</v>
      </c>
      <c r="O1510" s="8" cm="1">
        <f t="array" ref="O1510">INDEX($G$3:$G$362,MATCH(MIN(ABS($F$3:$F$362-L1510)),ABS($F$3:$F$362-L1510),0))</f>
        <v>96.33529728138366</v>
      </c>
      <c r="P1510" s="18">
        <f t="shared" si="137"/>
        <v>116.42564719440739</v>
      </c>
    </row>
    <row r="1511" spans="1:16" x14ac:dyDescent="0.25">
      <c r="A1511" s="2">
        <v>71834</v>
      </c>
      <c r="C1511" s="7">
        <v>8.5761481779360813E-2</v>
      </c>
      <c r="D1511" s="6">
        <f t="shared" si="133"/>
        <v>9</v>
      </c>
      <c r="I1511" s="17">
        <v>1509</v>
      </c>
      <c r="J1511" s="9">
        <f t="shared" si="134"/>
        <v>0.96668802049967972</v>
      </c>
      <c r="K1511" s="8">
        <f t="shared" si="135"/>
        <v>101.91618267871311</v>
      </c>
      <c r="L1511" s="9" cm="1">
        <f t="array" ref="L1511">INDEX($J$3:$J$1562,MATCH(MIN(ABS($K$3:$K$1562-C1511)),ABS($K$3:$K$1562-C1511),0))</f>
        <v>5.7655349135169766E-3</v>
      </c>
      <c r="M1511" s="8" cm="1">
        <f t="array" ref="M1511">INDEX($H$3:$H$362,MATCH(MIN(ABS($F$3:$F$362-L1511)),ABS($F$3:$F$362-L1511),0))</f>
        <v>0.12445541989485269</v>
      </c>
      <c r="N1511" s="8">
        <f t="shared" si="136"/>
        <v>0.68909398925187182</v>
      </c>
      <c r="O1511" s="8" cm="1">
        <f t="array" ref="O1511">INDEX($G$3:$G$362,MATCH(MIN(ABS($F$3:$F$362-L1511)),ABS($F$3:$F$362-L1511),0))</f>
        <v>2.8739602258660568E-2</v>
      </c>
      <c r="P1511" s="18">
        <f t="shared" si="137"/>
        <v>1.9804287169932516E-2</v>
      </c>
    </row>
    <row r="1512" spans="1:16" x14ac:dyDescent="0.25">
      <c r="A1512" s="2">
        <v>71864</v>
      </c>
      <c r="C1512" s="7">
        <v>42.418557409142267</v>
      </c>
      <c r="D1512" s="6">
        <f t="shared" si="133"/>
        <v>10</v>
      </c>
      <c r="I1512" s="17">
        <v>1510</v>
      </c>
      <c r="J1512" s="9">
        <f t="shared" si="134"/>
        <v>0.96732863549007042</v>
      </c>
      <c r="K1512" s="8">
        <f t="shared" si="135"/>
        <v>102.42270481540417</v>
      </c>
      <c r="L1512" s="9" cm="1">
        <f t="array" ref="L1512">INDEX($J$3:$J$1562,MATCH(MIN(ABS($K$3:$K$1562-C1512)),ABS($K$3:$K$1562-C1512),0))</f>
        <v>0.74183215887251763</v>
      </c>
      <c r="M1512" s="8" cm="1">
        <f t="array" ref="M1512">INDEX($H$3:$H$362,MATCH(MIN(ABS($F$3:$F$362-L1512)),ABS($F$3:$F$362-L1512),0))</f>
        <v>35.694096930171234</v>
      </c>
      <c r="N1512" s="8">
        <f t="shared" si="136"/>
        <v>1.1883913884171429</v>
      </c>
      <c r="O1512" s="8" cm="1">
        <f t="array" ref="O1512">INDEX($G$3:$G$362,MATCH(MIN(ABS($F$3:$F$362-L1512)),ABS($F$3:$F$362-L1512),0))</f>
        <v>29.950610239434624</v>
      </c>
      <c r="P1512" s="18">
        <f t="shared" si="137"/>
        <v>35.593047286382408</v>
      </c>
    </row>
    <row r="1513" spans="1:16" x14ac:dyDescent="0.25">
      <c r="A1513" s="2">
        <v>71895</v>
      </c>
      <c r="C1513" s="7">
        <v>8.1045250092731678</v>
      </c>
      <c r="D1513" s="6">
        <f t="shared" si="133"/>
        <v>11</v>
      </c>
      <c r="I1513" s="17">
        <v>1511</v>
      </c>
      <c r="J1513" s="9">
        <f t="shared" si="134"/>
        <v>0.96796925048046123</v>
      </c>
      <c r="K1513" s="8">
        <f t="shared" si="135"/>
        <v>103.00580045145817</v>
      </c>
      <c r="L1513" s="9" cm="1">
        <f t="array" ref="L1513">INDEX($J$3:$J$1562,MATCH(MIN(ABS($K$3:$K$1562-C1513)),ABS($K$3:$K$1562-C1513),0))</f>
        <v>0.23894939141575913</v>
      </c>
      <c r="M1513" s="8" cm="1">
        <f t="array" ref="M1513">INDEX($H$3:$H$362,MATCH(MIN(ABS($F$3:$F$362-L1513)),ABS($F$3:$F$362-L1513),0))</f>
        <v>7.5794724310359616</v>
      </c>
      <c r="N1513" s="8">
        <f t="shared" si="136"/>
        <v>1.0692729715708513</v>
      </c>
      <c r="O1513" s="8" cm="1">
        <f t="array" ref="O1513">INDEX($G$3:$G$362,MATCH(MIN(ABS($F$3:$F$362-L1513)),ABS($F$3:$F$362-L1513),0))</f>
        <v>3.288214679301217</v>
      </c>
      <c r="P1513" s="18">
        <f t="shared" si="137"/>
        <v>3.5159990812993063</v>
      </c>
    </row>
    <row r="1514" spans="1:16" x14ac:dyDescent="0.25">
      <c r="A1514" s="2">
        <v>71925</v>
      </c>
      <c r="C1514" s="7">
        <v>2.3228531477205037</v>
      </c>
      <c r="D1514" s="6">
        <f t="shared" si="133"/>
        <v>12</v>
      </c>
      <c r="I1514" s="17">
        <v>1512</v>
      </c>
      <c r="J1514" s="9">
        <f t="shared" si="134"/>
        <v>0.96860986547085204</v>
      </c>
      <c r="K1514" s="8">
        <f t="shared" si="135"/>
        <v>103.92207113782094</v>
      </c>
      <c r="L1514" s="9" cm="1">
        <f t="array" ref="L1514">INDEX($J$3:$J$1562,MATCH(MIN(ABS($K$3:$K$1562-C1514)),ABS($K$3:$K$1562-C1514),0))</f>
        <v>7.4951953875720692E-2</v>
      </c>
      <c r="M1514" s="8" cm="1">
        <f t="array" ref="M1514">INDEX($H$3:$H$362,MATCH(MIN(ABS($F$3:$F$362-L1514)),ABS($F$3:$F$362-L1514),0))</f>
        <v>2.1214754046997717</v>
      </c>
      <c r="N1514" s="8">
        <f t="shared" si="136"/>
        <v>1.0949234398733134</v>
      </c>
      <c r="O1514" s="8" cm="1">
        <f t="array" ref="O1514">INDEX($G$3:$G$362,MATCH(MIN(ABS($F$3:$F$362-L1514)),ABS($F$3:$F$362-L1514),0))</f>
        <v>1.0267002266480163</v>
      </c>
      <c r="P1514" s="18">
        <f t="shared" si="137"/>
        <v>1.1241581438801564</v>
      </c>
    </row>
    <row r="1515" spans="1:16" x14ac:dyDescent="0.25">
      <c r="A1515" s="2">
        <v>71956</v>
      </c>
      <c r="C1515" s="7">
        <v>6.6465244590034267</v>
      </c>
      <c r="D1515" s="6">
        <f t="shared" si="133"/>
        <v>1</v>
      </c>
      <c r="I1515" s="17">
        <v>1513</v>
      </c>
      <c r="J1515" s="9">
        <f t="shared" si="134"/>
        <v>0.96925048046124285</v>
      </c>
      <c r="K1515" s="8">
        <f t="shared" si="135"/>
        <v>103.99868113093537</v>
      </c>
      <c r="L1515" s="9" cm="1">
        <f t="array" ref="L1515">INDEX($J$3:$J$1562,MATCH(MIN(ABS($K$3:$K$1562-C1515)),ABS($K$3:$K$1562-C1515),0))</f>
        <v>0.19410634208840488</v>
      </c>
      <c r="M1515" s="8" cm="1">
        <f t="array" ref="M1515">INDEX($H$3:$H$362,MATCH(MIN(ABS($F$3:$F$362-L1515)),ABS($F$3:$F$362-L1515),0))</f>
        <v>6.0644963446640103</v>
      </c>
      <c r="N1515" s="8">
        <f t="shared" si="136"/>
        <v>1.095973034075868</v>
      </c>
      <c r="O1515" s="8" cm="1">
        <f t="array" ref="O1515">INDEX($G$3:$G$362,MATCH(MIN(ABS($F$3:$F$362-L1515)),ABS($F$3:$F$362-L1515),0))</f>
        <v>2.2636432273096636</v>
      </c>
      <c r="P1515" s="18">
        <f t="shared" si="137"/>
        <v>2.4808919358998618</v>
      </c>
    </row>
    <row r="1516" spans="1:16" x14ac:dyDescent="0.25">
      <c r="A1516" s="2">
        <v>71987</v>
      </c>
      <c r="C1516" s="7">
        <v>7.0868801678756226</v>
      </c>
      <c r="D1516" s="6">
        <f t="shared" si="133"/>
        <v>2</v>
      </c>
      <c r="I1516" s="17">
        <v>1514</v>
      </c>
      <c r="J1516" s="9">
        <f t="shared" si="134"/>
        <v>0.96989109545163354</v>
      </c>
      <c r="K1516" s="8">
        <f t="shared" si="135"/>
        <v>104.57014583637842</v>
      </c>
      <c r="L1516" s="9" cm="1">
        <f t="array" ref="L1516">INDEX($J$3:$J$1562,MATCH(MIN(ABS($K$3:$K$1562-C1516)),ABS($K$3:$K$1562-C1516),0))</f>
        <v>0.20627802690582961</v>
      </c>
      <c r="M1516" s="8" cm="1">
        <f t="array" ref="M1516">INDEX($H$3:$H$362,MATCH(MIN(ABS($F$3:$F$362-L1516)),ABS($F$3:$F$362-L1516),0))</f>
        <v>6.2989570003090227</v>
      </c>
      <c r="N1516" s="8">
        <f t="shared" si="136"/>
        <v>1.1250878784420888</v>
      </c>
      <c r="O1516" s="8" cm="1">
        <f t="array" ref="O1516">INDEX($G$3:$G$362,MATCH(MIN(ABS($F$3:$F$362-L1516)),ABS($F$3:$F$362-L1516),0))</f>
        <v>2.655017498049228</v>
      </c>
      <c r="P1516" s="18">
        <f t="shared" si="137"/>
        <v>2.9871280041068284</v>
      </c>
    </row>
    <row r="1517" spans="1:16" x14ac:dyDescent="0.25">
      <c r="A1517" s="2">
        <v>72015</v>
      </c>
      <c r="C1517" s="7">
        <v>39.268599915935148</v>
      </c>
      <c r="D1517" s="6">
        <f t="shared" si="133"/>
        <v>3</v>
      </c>
      <c r="I1517" s="17">
        <v>1515</v>
      </c>
      <c r="J1517" s="9">
        <f t="shared" si="134"/>
        <v>0.97053171044202435</v>
      </c>
      <c r="K1517" s="8">
        <f t="shared" si="135"/>
        <v>104.78181763076171</v>
      </c>
      <c r="L1517" s="9" cm="1">
        <f t="array" ref="L1517">INDEX($J$3:$J$1562,MATCH(MIN(ABS($K$3:$K$1562-C1517)),ABS($K$3:$K$1562-C1517),0))</f>
        <v>0.71364509929532349</v>
      </c>
      <c r="M1517" s="8" cm="1">
        <f t="array" ref="M1517">INDEX($H$3:$H$362,MATCH(MIN(ABS($F$3:$F$362-L1517)),ABS($F$3:$F$362-L1517),0))</f>
        <v>34.10057345527629</v>
      </c>
      <c r="N1517" s="8">
        <f t="shared" si="136"/>
        <v>1.1515524795334262</v>
      </c>
      <c r="O1517" s="8" cm="1">
        <f t="array" ref="O1517">INDEX($G$3:$G$362,MATCH(MIN(ABS($F$3:$F$362-L1517)),ABS($F$3:$F$362-L1517),0))</f>
        <v>25.567261979690652</v>
      </c>
      <c r="P1517" s="18">
        <f t="shared" si="137"/>
        <v>29.442043927593467</v>
      </c>
    </row>
    <row r="1518" spans="1:16" x14ac:dyDescent="0.25">
      <c r="A1518" s="2">
        <v>72046</v>
      </c>
      <c r="C1518" s="7">
        <v>14.751404432377205</v>
      </c>
      <c r="D1518" s="6">
        <f t="shared" si="133"/>
        <v>4</v>
      </c>
      <c r="I1518" s="17">
        <v>1516</v>
      </c>
      <c r="J1518" s="9">
        <f t="shared" si="134"/>
        <v>0.97117232543241516</v>
      </c>
      <c r="K1518" s="8">
        <f t="shared" si="135"/>
        <v>105.28452598350151</v>
      </c>
      <c r="L1518" s="9" cm="1">
        <f t="array" ref="L1518">INDEX($J$3:$J$1562,MATCH(MIN(ABS($K$3:$K$1562-C1518)),ABS($K$3:$K$1562-C1518),0))</f>
        <v>0.37860345932094813</v>
      </c>
      <c r="M1518" s="8" cm="1">
        <f t="array" ref="M1518">INDEX($H$3:$H$362,MATCH(MIN(ABS($F$3:$F$362-L1518)),ABS($F$3:$F$362-L1518),0))</f>
        <v>14.609119189597628</v>
      </c>
      <c r="N1518" s="8">
        <f t="shared" si="136"/>
        <v>1.0097394812741955</v>
      </c>
      <c r="O1518" s="8" cm="1">
        <f t="array" ref="O1518">INDEX($G$3:$G$362,MATCH(MIN(ABS($F$3:$F$362-L1518)),ABS($F$3:$F$362-L1518),0))</f>
        <v>6.9828956703569904</v>
      </c>
      <c r="P1518" s="18">
        <f t="shared" si="137"/>
        <v>7.0509054519780934</v>
      </c>
    </row>
    <row r="1519" spans="1:16" x14ac:dyDescent="0.25">
      <c r="A1519" s="2">
        <v>72076</v>
      </c>
      <c r="C1519" s="7">
        <v>107.77301460702112</v>
      </c>
      <c r="D1519" s="6">
        <f t="shared" si="133"/>
        <v>5</v>
      </c>
      <c r="I1519" s="17">
        <v>1517</v>
      </c>
      <c r="J1519" s="9">
        <f t="shared" si="134"/>
        <v>0.97181294042280586</v>
      </c>
      <c r="K1519" s="8">
        <f t="shared" si="135"/>
        <v>105.30110140494948</v>
      </c>
      <c r="L1519" s="9" cm="1">
        <f t="array" ref="L1519">INDEX($J$3:$J$1562,MATCH(MIN(ABS($K$3:$K$1562-C1519)),ABS($K$3:$K$1562-C1519),0))</f>
        <v>0.97437540038436898</v>
      </c>
      <c r="M1519" s="8" cm="1">
        <f t="array" ref="M1519">INDEX($H$3:$H$362,MATCH(MIN(ABS($F$3:$F$362-L1519)),ABS($F$3:$F$362-L1519),0))</f>
        <v>92.303726594389417</v>
      </c>
      <c r="N1519" s="8">
        <f t="shared" si="136"/>
        <v>1.1675911535035681</v>
      </c>
      <c r="O1519" s="8" cm="1">
        <f t="array" ref="O1519">INDEX($G$3:$G$362,MATCH(MIN(ABS($F$3:$F$362-L1519)),ABS($F$3:$F$362-L1519),0))</f>
        <v>94.115672892000376</v>
      </c>
      <c r="P1519" s="18">
        <f t="shared" si="137"/>
        <v>109.88862707473521</v>
      </c>
    </row>
    <row r="1520" spans="1:16" x14ac:dyDescent="0.25">
      <c r="A1520" s="2">
        <v>72107</v>
      </c>
      <c r="C1520" s="7">
        <v>102.42270481540417</v>
      </c>
      <c r="D1520" s="6">
        <f t="shared" si="133"/>
        <v>6</v>
      </c>
      <c r="I1520" s="17">
        <v>1518</v>
      </c>
      <c r="J1520" s="9">
        <f t="shared" si="134"/>
        <v>0.97245355541319667</v>
      </c>
      <c r="K1520" s="8">
        <f t="shared" si="135"/>
        <v>105.32869596434445</v>
      </c>
      <c r="L1520" s="9" cm="1">
        <f t="array" ref="L1520">INDEX($J$3:$J$1562,MATCH(MIN(ABS($K$3:$K$1562-C1520)),ABS($K$3:$K$1562-C1520),0))</f>
        <v>0.96732863549007042</v>
      </c>
      <c r="M1520" s="8" cm="1">
        <f t="array" ref="M1520">INDEX($H$3:$H$362,MATCH(MIN(ABS($F$3:$F$362-L1520)),ABS($F$3:$F$362-L1520),0))</f>
        <v>89.782361309762734</v>
      </c>
      <c r="N1520" s="8">
        <f t="shared" si="136"/>
        <v>1.1407887175302769</v>
      </c>
      <c r="O1520" s="8" cm="1">
        <f t="array" ref="O1520">INDEX($G$3:$G$362,MATCH(MIN(ABS($F$3:$F$362-L1520)),ABS($F$3:$F$362-L1520),0))</f>
        <v>90.66955607985544</v>
      </c>
      <c r="P1520" s="18">
        <f t="shared" si="137"/>
        <v>103.43480659937781</v>
      </c>
    </row>
    <row r="1521" spans="1:16" x14ac:dyDescent="0.25">
      <c r="A1521" s="2">
        <v>72137</v>
      </c>
      <c r="C1521" s="7">
        <v>56.408290362983699</v>
      </c>
      <c r="D1521" s="6">
        <f t="shared" si="133"/>
        <v>7</v>
      </c>
      <c r="I1521" s="17">
        <v>1519</v>
      </c>
      <c r="J1521" s="9">
        <f t="shared" si="134"/>
        <v>0.97309417040358748</v>
      </c>
      <c r="K1521" s="8">
        <f t="shared" si="135"/>
        <v>107.1522678238898</v>
      </c>
      <c r="L1521" s="9" cm="1">
        <f t="array" ref="L1521">INDEX($J$3:$J$1562,MATCH(MIN(ABS($K$3:$K$1562-C1521)),ABS($K$3:$K$1562-C1521),0))</f>
        <v>0.84304932735426008</v>
      </c>
      <c r="M1521" s="8" cm="1">
        <f t="array" ref="M1521">INDEX($H$3:$H$362,MATCH(MIN(ABS($F$3:$F$362-L1521)),ABS($F$3:$F$362-L1521),0))</f>
        <v>51.169784768153406</v>
      </c>
      <c r="N1521" s="8">
        <f t="shared" si="136"/>
        <v>1.1023749780962648</v>
      </c>
      <c r="O1521" s="8" cm="1">
        <f t="array" ref="O1521">INDEX($G$3:$G$362,MATCH(MIN(ABS($F$3:$F$362-L1521)),ABS($F$3:$F$362-L1521),0))</f>
        <v>38.145523854171984</v>
      </c>
      <c r="P1521" s="18">
        <f t="shared" si="137"/>
        <v>42.05067102321339</v>
      </c>
    </row>
    <row r="1522" spans="1:16" x14ac:dyDescent="0.25">
      <c r="A1522" s="2">
        <v>72168</v>
      </c>
      <c r="C1522" s="7">
        <v>10.891919619726552</v>
      </c>
      <c r="D1522" s="6">
        <f t="shared" si="133"/>
        <v>8</v>
      </c>
      <c r="I1522" s="17">
        <v>1520</v>
      </c>
      <c r="J1522" s="9">
        <f t="shared" si="134"/>
        <v>0.97373478539397817</v>
      </c>
      <c r="K1522" s="8">
        <f t="shared" si="135"/>
        <v>107.5205991059392</v>
      </c>
      <c r="L1522" s="9" cm="1">
        <f t="array" ref="L1522">INDEX($J$3:$J$1562,MATCH(MIN(ABS($K$3:$K$1562-C1522)),ABS($K$3:$K$1562-C1522),0))</f>
        <v>0.29532351057014733</v>
      </c>
      <c r="M1522" s="8" cm="1">
        <f t="array" ref="M1522">INDEX($H$3:$H$362,MATCH(MIN(ABS($F$3:$F$362-L1522)),ABS($F$3:$F$362-L1522),0))</f>
        <v>11.402600731959692</v>
      </c>
      <c r="N1522" s="8">
        <f t="shared" si="136"/>
        <v>0.95521362851881841</v>
      </c>
      <c r="O1522" s="8" cm="1">
        <f t="array" ref="O1522">INDEX($G$3:$G$362,MATCH(MIN(ABS($F$3:$F$362-L1522)),ABS($F$3:$F$362-L1522),0))</f>
        <v>4.4280575693723474</v>
      </c>
      <c r="P1522" s="18">
        <f t="shared" si="137"/>
        <v>4.2297409381303792</v>
      </c>
    </row>
    <row r="1523" spans="1:16" x14ac:dyDescent="0.25">
      <c r="A1523" s="2">
        <v>72199</v>
      </c>
      <c r="C1523" s="7">
        <v>75.566033160917627</v>
      </c>
      <c r="D1523" s="6">
        <f t="shared" si="133"/>
        <v>9</v>
      </c>
      <c r="I1523" s="17">
        <v>1521</v>
      </c>
      <c r="J1523" s="9">
        <f t="shared" si="134"/>
        <v>0.97437540038436898</v>
      </c>
      <c r="K1523" s="8">
        <f t="shared" si="135"/>
        <v>107.77301460702112</v>
      </c>
      <c r="L1523" s="9" cm="1">
        <f t="array" ref="L1523">INDEX($J$3:$J$1562,MATCH(MIN(ABS($K$3:$K$1562-C1523)),ABS($K$3:$K$1562-C1523),0))</f>
        <v>0.91864189622037151</v>
      </c>
      <c r="M1523" s="8" cm="1">
        <f t="array" ref="M1523">INDEX($H$3:$H$362,MATCH(MIN(ABS($F$3:$F$362-L1523)),ABS($F$3:$F$362-L1523),0))</f>
        <v>67.940745803070584</v>
      </c>
      <c r="N1523" s="8">
        <f t="shared" si="136"/>
        <v>1.112234378173435</v>
      </c>
      <c r="O1523" s="8" cm="1">
        <f t="array" ref="O1523">INDEX($G$3:$G$362,MATCH(MIN(ABS($F$3:$F$362-L1523)),ABS($F$3:$F$362-L1523),0))</f>
        <v>54.1055614917478</v>
      </c>
      <c r="P1523" s="18">
        <f t="shared" si="137"/>
        <v>60.178065541498661</v>
      </c>
    </row>
    <row r="1524" spans="1:16" x14ac:dyDescent="0.25">
      <c r="A1524" s="2">
        <v>72229</v>
      </c>
      <c r="C1524" s="7">
        <v>86.465511560154695</v>
      </c>
      <c r="D1524" s="6">
        <f t="shared" si="133"/>
        <v>10</v>
      </c>
      <c r="I1524" s="17">
        <v>1522</v>
      </c>
      <c r="J1524" s="9">
        <f t="shared" si="134"/>
        <v>0.97501601537475979</v>
      </c>
      <c r="K1524" s="8">
        <f t="shared" si="135"/>
        <v>108.05995057209239</v>
      </c>
      <c r="L1524" s="9" cm="1">
        <f t="array" ref="L1524">INDEX($J$3:$J$1562,MATCH(MIN(ABS($K$3:$K$1562-C1524)),ABS($K$3:$K$1562-C1524),0))</f>
        <v>0.94490711082639334</v>
      </c>
      <c r="M1524" s="8" cm="1">
        <f t="array" ref="M1524">INDEX($H$3:$H$362,MATCH(MIN(ABS($F$3:$F$362-L1524)),ABS($F$3:$F$362-L1524),0))</f>
        <v>78.764180083698278</v>
      </c>
      <c r="N1524" s="8">
        <f t="shared" si="136"/>
        <v>1.0977770792290689</v>
      </c>
      <c r="O1524" s="8" cm="1">
        <f t="array" ref="O1524">INDEX($G$3:$G$362,MATCH(MIN(ABS($F$3:$F$362-L1524)),ABS($F$3:$F$362-L1524),0))</f>
        <v>66.462473496473777</v>
      </c>
      <c r="P1524" s="18">
        <f t="shared" si="137"/>
        <v>72.960980033298384</v>
      </c>
    </row>
    <row r="1525" spans="1:16" x14ac:dyDescent="0.25">
      <c r="A1525" s="2">
        <v>72260</v>
      </c>
      <c r="C1525" s="7">
        <v>14.694359829197216</v>
      </c>
      <c r="D1525" s="6">
        <f t="shared" si="133"/>
        <v>11</v>
      </c>
      <c r="I1525" s="17">
        <v>1523</v>
      </c>
      <c r="J1525" s="9">
        <f t="shared" si="134"/>
        <v>0.97565663036515049</v>
      </c>
      <c r="K1525" s="8">
        <f t="shared" si="135"/>
        <v>112.65915042851758</v>
      </c>
      <c r="L1525" s="9" cm="1">
        <f t="array" ref="L1525">INDEX($J$3:$J$1562,MATCH(MIN(ABS($K$3:$K$1562-C1525)),ABS($K$3:$K$1562-C1525),0))</f>
        <v>0.37732222934016657</v>
      </c>
      <c r="M1525" s="8" cm="1">
        <f t="array" ref="M1525">INDEX($H$3:$H$362,MATCH(MIN(ABS($F$3:$F$362-L1525)),ABS($F$3:$F$362-L1525),0))</f>
        <v>14.576208267146537</v>
      </c>
      <c r="N1525" s="8">
        <f t="shared" si="136"/>
        <v>1.008105781687888</v>
      </c>
      <c r="O1525" s="8" cm="1">
        <f t="array" ref="O1525">INDEX($G$3:$G$362,MATCH(MIN(ABS($F$3:$F$362-L1525)),ABS($F$3:$F$362-L1525),0))</f>
        <v>6.9306860660576017</v>
      </c>
      <c r="P1525" s="18">
        <f t="shared" si="137"/>
        <v>6.9868646942563517</v>
      </c>
    </row>
    <row r="1526" spans="1:16" x14ac:dyDescent="0.25">
      <c r="A1526" s="2">
        <v>72290</v>
      </c>
      <c r="C1526" s="7">
        <v>11.207483198279041</v>
      </c>
      <c r="D1526" s="6">
        <f t="shared" si="133"/>
        <v>12</v>
      </c>
      <c r="I1526" s="17">
        <v>1524</v>
      </c>
      <c r="J1526" s="9">
        <f t="shared" si="134"/>
        <v>0.9762972453555413</v>
      </c>
      <c r="K1526" s="8">
        <f t="shared" si="135"/>
        <v>113.67501134263193</v>
      </c>
      <c r="L1526" s="9" cm="1">
        <f t="array" ref="L1526">INDEX($J$3:$J$1562,MATCH(MIN(ABS($K$3:$K$1562-C1526)),ABS($K$3:$K$1562-C1526),0))</f>
        <v>0.30172966047405508</v>
      </c>
      <c r="M1526" s="8" cm="1">
        <f t="array" ref="M1526">INDEX($H$3:$H$362,MATCH(MIN(ABS($F$3:$F$362-L1526)),ABS($F$3:$F$362-L1526),0))</f>
        <v>11.731541808446002</v>
      </c>
      <c r="N1526" s="8">
        <f t="shared" si="136"/>
        <v>0.95532909324930593</v>
      </c>
      <c r="O1526" s="8" cm="1">
        <f t="array" ref="O1526">INDEX($G$3:$G$362,MATCH(MIN(ABS($F$3:$F$362-L1526)),ABS($F$3:$F$362-L1526),0))</f>
        <v>4.6890105096081367</v>
      </c>
      <c r="P1526" s="18">
        <f t="shared" si="137"/>
        <v>4.4795481583804069</v>
      </c>
    </row>
    <row r="1527" spans="1:16" x14ac:dyDescent="0.25">
      <c r="A1527" s="2">
        <v>72321</v>
      </c>
      <c r="C1527" s="7">
        <v>9.6629681180545361</v>
      </c>
      <c r="D1527" s="6">
        <f t="shared" si="133"/>
        <v>1</v>
      </c>
      <c r="I1527" s="17">
        <v>1525</v>
      </c>
      <c r="J1527" s="9">
        <f t="shared" si="134"/>
        <v>0.97693786034593211</v>
      </c>
      <c r="K1527" s="8">
        <f t="shared" si="135"/>
        <v>114.56209218961642</v>
      </c>
      <c r="L1527" s="9" cm="1">
        <f t="array" ref="L1527">INDEX($J$3:$J$1562,MATCH(MIN(ABS($K$3:$K$1562-C1527)),ABS($K$3:$K$1562-C1527),0))</f>
        <v>0.27162075592568868</v>
      </c>
      <c r="M1527" s="8" cm="1">
        <f t="array" ref="M1527">INDEX($H$3:$H$362,MATCH(MIN(ABS($F$3:$F$362-L1527)),ABS($F$3:$F$362-L1527),0))</f>
        <v>10.284598168811039</v>
      </c>
      <c r="N1527" s="8">
        <f t="shared" si="136"/>
        <v>0.93955718633308871</v>
      </c>
      <c r="O1527" s="8" cm="1">
        <f t="array" ref="O1527">INDEX($G$3:$G$362,MATCH(MIN(ABS($F$3:$F$362-L1527)),ABS($F$3:$F$362-L1527),0))</f>
        <v>3.6263204273530363</v>
      </c>
      <c r="P1527" s="18">
        <f t="shared" si="137"/>
        <v>3.4071354174660224</v>
      </c>
    </row>
    <row r="1528" spans="1:16" x14ac:dyDescent="0.25">
      <c r="A1528" s="2">
        <v>72352</v>
      </c>
      <c r="C1528" s="7">
        <v>2.5555303222281638</v>
      </c>
      <c r="D1528" s="6">
        <f t="shared" si="133"/>
        <v>2</v>
      </c>
      <c r="I1528" s="17">
        <v>1526</v>
      </c>
      <c r="J1528" s="9">
        <f t="shared" si="134"/>
        <v>0.97757847533632292</v>
      </c>
      <c r="K1528" s="8">
        <f t="shared" si="135"/>
        <v>114.64430300390015</v>
      </c>
      <c r="L1528" s="9" cm="1">
        <f t="array" ref="L1528">INDEX($J$3:$J$1562,MATCH(MIN(ABS($K$3:$K$1562-C1528)),ABS($K$3:$K$1562-C1528),0))</f>
        <v>8.5842408712363871E-2</v>
      </c>
      <c r="M1528" s="8" cm="1">
        <f t="array" ref="M1528">INDEX($H$3:$H$362,MATCH(MIN(ABS($F$3:$F$362-L1528)),ABS($F$3:$F$362-L1528),0))</f>
        <v>2.5401701375614603</v>
      </c>
      <c r="N1528" s="8">
        <f t="shared" si="136"/>
        <v>1.0060469117558595</v>
      </c>
      <c r="O1528" s="8" cm="1">
        <f t="array" ref="O1528">INDEX($G$3:$G$362,MATCH(MIN(ABS($F$3:$F$362-L1528)),ABS($F$3:$F$362-L1528),0))</f>
        <v>1.083515159735954</v>
      </c>
      <c r="P1528" s="18">
        <f t="shared" si="137"/>
        <v>1.0900670802930132</v>
      </c>
    </row>
    <row r="1529" spans="1:16" x14ac:dyDescent="0.25">
      <c r="A1529" s="2">
        <v>72380</v>
      </c>
      <c r="C1529" s="7">
        <v>50.06595380927758</v>
      </c>
      <c r="D1529" s="6">
        <f t="shared" si="133"/>
        <v>3</v>
      </c>
      <c r="I1529" s="17">
        <v>1527</v>
      </c>
      <c r="J1529" s="9">
        <f t="shared" si="134"/>
        <v>0.97821909032671361</v>
      </c>
      <c r="K1529" s="8">
        <f t="shared" si="135"/>
        <v>114.68586281876891</v>
      </c>
      <c r="L1529" s="9" cm="1">
        <f t="array" ref="L1529">INDEX($J$3:$J$1562,MATCH(MIN(ABS($K$3:$K$1562-C1529)),ABS($K$3:$K$1562-C1529),0))</f>
        <v>0.80781550288276749</v>
      </c>
      <c r="M1529" s="8" cm="1">
        <f t="array" ref="M1529">INDEX($H$3:$H$362,MATCH(MIN(ABS($F$3:$F$362-L1529)),ABS($F$3:$F$362-L1529),0))</f>
        <v>45.151841056375908</v>
      </c>
      <c r="N1529" s="8">
        <f t="shared" si="136"/>
        <v>1.1088352686829754</v>
      </c>
      <c r="O1529" s="8" cm="1">
        <f t="array" ref="O1529">INDEX($G$3:$G$362,MATCH(MIN(ABS($F$3:$F$362-L1529)),ABS($F$3:$F$362-L1529),0))</f>
        <v>33.578851594619579</v>
      </c>
      <c r="P1529" s="18">
        <f t="shared" si="137"/>
        <v>37.233414929985756</v>
      </c>
    </row>
    <row r="1530" spans="1:16" x14ac:dyDescent="0.25">
      <c r="A1530" s="2">
        <v>72411</v>
      </c>
      <c r="C1530" s="7">
        <v>9.8690109797647274</v>
      </c>
      <c r="D1530" s="6">
        <f t="shared" si="133"/>
        <v>4</v>
      </c>
      <c r="I1530" s="17">
        <v>1528</v>
      </c>
      <c r="J1530" s="9">
        <f t="shared" si="134"/>
        <v>0.97885970531710442</v>
      </c>
      <c r="K1530" s="8">
        <f t="shared" si="135"/>
        <v>116.75936237370962</v>
      </c>
      <c r="L1530" s="9" cm="1">
        <f t="array" ref="L1530">INDEX($J$3:$J$1562,MATCH(MIN(ABS($K$3:$K$1562-C1530)),ABS($K$3:$K$1562-C1530),0))</f>
        <v>0.27674567584881488</v>
      </c>
      <c r="M1530" s="8" cm="1">
        <f t="array" ref="M1530">INDEX($H$3:$H$362,MATCH(MIN(ABS($F$3:$F$362-L1530)),ABS($F$3:$F$362-L1530),0))</f>
        <v>10.396799690050521</v>
      </c>
      <c r="N1530" s="8">
        <f t="shared" si="136"/>
        <v>0.94923546417934024</v>
      </c>
      <c r="O1530" s="8" cm="1">
        <f t="array" ref="O1530">INDEX($G$3:$G$362,MATCH(MIN(ABS($F$3:$F$362-L1530)),ABS($F$3:$F$362-L1530),0))</f>
        <v>3.683517224284063</v>
      </c>
      <c r="P1530" s="18">
        <f t="shared" si="137"/>
        <v>3.4965251822058776</v>
      </c>
    </row>
    <row r="1531" spans="1:16" x14ac:dyDescent="0.25">
      <c r="A1531" s="2">
        <v>72441</v>
      </c>
      <c r="C1531" s="7">
        <v>103.00580045145817</v>
      </c>
      <c r="D1531" s="6">
        <f t="shared" si="133"/>
        <v>5</v>
      </c>
      <c r="I1531" s="17">
        <v>1529</v>
      </c>
      <c r="J1531" s="9">
        <f t="shared" si="134"/>
        <v>0.97950032030749523</v>
      </c>
      <c r="K1531" s="8">
        <f t="shared" si="135"/>
        <v>117.08825854629029</v>
      </c>
      <c r="L1531" s="9" cm="1">
        <f t="array" ref="L1531">INDEX($J$3:$J$1562,MATCH(MIN(ABS($K$3:$K$1562-C1531)),ABS($K$3:$K$1562-C1531),0))</f>
        <v>0.96796925048046123</v>
      </c>
      <c r="M1531" s="8" cm="1">
        <f t="array" ref="M1531">INDEX($H$3:$H$362,MATCH(MIN(ABS($F$3:$F$362-L1531)),ABS($F$3:$F$362-L1531),0))</f>
        <v>89.782361309762734</v>
      </c>
      <c r="N1531" s="8">
        <f t="shared" si="136"/>
        <v>1.1472832630907597</v>
      </c>
      <c r="O1531" s="8" cm="1">
        <f t="array" ref="O1531">INDEX($G$3:$G$362,MATCH(MIN(ABS($F$3:$F$362-L1531)),ABS($F$3:$F$362-L1531),0))</f>
        <v>90.66955607985544</v>
      </c>
      <c r="P1531" s="18">
        <f t="shared" si="137"/>
        <v>104.02366416228718</v>
      </c>
    </row>
    <row r="1532" spans="1:16" x14ac:dyDescent="0.25">
      <c r="A1532" s="2">
        <v>72472</v>
      </c>
      <c r="C1532" s="7">
        <v>47.617673854534573</v>
      </c>
      <c r="D1532" s="6">
        <f t="shared" si="133"/>
        <v>6</v>
      </c>
      <c r="I1532" s="17">
        <v>1530</v>
      </c>
      <c r="J1532" s="9">
        <f t="shared" si="134"/>
        <v>0.98014093529788593</v>
      </c>
      <c r="K1532" s="8">
        <f t="shared" si="135"/>
        <v>118.88818799605676</v>
      </c>
      <c r="L1532" s="9" cm="1">
        <f t="array" ref="L1532">INDEX($J$3:$J$1562,MATCH(MIN(ABS($K$3:$K$1562-C1532)),ABS($K$3:$K$1562-C1532),0))</f>
        <v>0.78859705317104423</v>
      </c>
      <c r="M1532" s="8" cm="1">
        <f t="array" ref="M1532">INDEX($H$3:$H$362,MATCH(MIN(ABS($F$3:$F$362-L1532)),ABS($F$3:$F$362-L1532),0))</f>
        <v>42.002247899555222</v>
      </c>
      <c r="N1532" s="8">
        <f t="shared" si="136"/>
        <v>1.1336934625120103</v>
      </c>
      <c r="O1532" s="8" cm="1">
        <f t="array" ref="O1532">INDEX($G$3:$G$362,MATCH(MIN(ABS($F$3:$F$362-L1532)),ABS($F$3:$F$362-L1532),0))</f>
        <v>32.757160146959357</v>
      </c>
      <c r="P1532" s="18">
        <f t="shared" si="137"/>
        <v>37.136578309066785</v>
      </c>
    </row>
    <row r="1533" spans="1:16" x14ac:dyDescent="0.25">
      <c r="A1533" s="2">
        <v>72502</v>
      </c>
      <c r="C1533" s="7">
        <v>21.126772087708698</v>
      </c>
      <c r="D1533" s="6">
        <f t="shared" si="133"/>
        <v>7</v>
      </c>
      <c r="I1533" s="17">
        <v>1531</v>
      </c>
      <c r="J1533" s="9">
        <f t="shared" si="134"/>
        <v>0.98078155028827674</v>
      </c>
      <c r="K1533" s="8">
        <f t="shared" si="135"/>
        <v>119.22613411799642</v>
      </c>
      <c r="L1533" s="9" cm="1">
        <f t="array" ref="L1533">INDEX($J$3:$J$1562,MATCH(MIN(ABS($K$3:$K$1562-C1533)),ABS($K$3:$K$1562-C1533),0))</f>
        <v>0.50928891736066628</v>
      </c>
      <c r="M1533" s="8" cm="1">
        <f t="array" ref="M1533">INDEX($H$3:$H$362,MATCH(MIN(ABS($F$3:$F$362-L1533)),ABS($F$3:$F$362-L1533),0))</f>
        <v>19.683745225492125</v>
      </c>
      <c r="N1533" s="8">
        <f t="shared" si="136"/>
        <v>1.0733105842249844</v>
      </c>
      <c r="O1533" s="8" cm="1">
        <f t="array" ref="O1533">INDEX($G$3:$G$362,MATCH(MIN(ABS($F$3:$F$362-L1533)),ABS($F$3:$F$362-L1533),0))</f>
        <v>12.44891006122131</v>
      </c>
      <c r="P1533" s="18">
        <f t="shared" si="137"/>
        <v>13.361546930773731</v>
      </c>
    </row>
    <row r="1534" spans="1:16" x14ac:dyDescent="0.25">
      <c r="A1534" s="2">
        <v>72533</v>
      </c>
      <c r="C1534" s="7">
        <v>51.236622101221812</v>
      </c>
      <c r="D1534" s="6">
        <f t="shared" si="133"/>
        <v>8</v>
      </c>
      <c r="I1534" s="17">
        <v>1532</v>
      </c>
      <c r="J1534" s="9">
        <f t="shared" si="134"/>
        <v>0.98142216527866755</v>
      </c>
      <c r="K1534" s="8">
        <f t="shared" si="135"/>
        <v>120.74478855477476</v>
      </c>
      <c r="L1534" s="9" cm="1">
        <f t="array" ref="L1534">INDEX($J$3:$J$1562,MATCH(MIN(ABS($K$3:$K$1562-C1534)),ABS($K$3:$K$1562-C1534),0))</f>
        <v>0.81550288276745675</v>
      </c>
      <c r="M1534" s="8" cm="1">
        <f t="array" ref="M1534">INDEX($H$3:$H$362,MATCH(MIN(ABS($F$3:$F$362-L1534)),ABS($F$3:$F$362-L1534),0))</f>
        <v>46.927144732896046</v>
      </c>
      <c r="N1534" s="8">
        <f t="shared" si="136"/>
        <v>1.0918333598358652</v>
      </c>
      <c r="O1534" s="8" cm="1">
        <f t="array" ref="O1534">INDEX($G$3:$G$362,MATCH(MIN(ABS($F$3:$F$362-L1534)),ABS($F$3:$F$362-L1534),0))</f>
        <v>35.534474268194536</v>
      </c>
      <c r="P1534" s="18">
        <f t="shared" si="137"/>
        <v>38.797724430243939</v>
      </c>
    </row>
    <row r="1535" spans="1:16" x14ac:dyDescent="0.25">
      <c r="A1535" s="2">
        <v>72564</v>
      </c>
      <c r="C1535" s="7">
        <v>11.147269979439768</v>
      </c>
      <c r="D1535" s="6">
        <f t="shared" si="133"/>
        <v>9</v>
      </c>
      <c r="I1535" s="17">
        <v>1533</v>
      </c>
      <c r="J1535" s="9">
        <f t="shared" si="134"/>
        <v>0.98206278026905824</v>
      </c>
      <c r="K1535" s="8">
        <f t="shared" si="135"/>
        <v>120.90612569914433</v>
      </c>
      <c r="L1535" s="9" cm="1">
        <f t="array" ref="L1535">INDEX($J$3:$J$1562,MATCH(MIN(ABS($K$3:$K$1562-C1535)),ABS($K$3:$K$1562-C1535),0))</f>
        <v>0.30044843049327352</v>
      </c>
      <c r="M1535" s="8" cm="1">
        <f t="array" ref="M1535">INDEX($H$3:$H$362,MATCH(MIN(ABS($F$3:$F$362-L1535)),ABS($F$3:$F$362-L1535),0))</f>
        <v>11.714506559488665</v>
      </c>
      <c r="N1535" s="8">
        <f t="shared" si="136"/>
        <v>0.95157827799503514</v>
      </c>
      <c r="O1535" s="8" cm="1">
        <f t="array" ref="O1535">INDEX($G$3:$G$362,MATCH(MIN(ABS($F$3:$F$362-L1535)),ABS($F$3:$F$362-L1535),0))</f>
        <v>4.5672338807611847</v>
      </c>
      <c r="P1535" s="18">
        <f t="shared" si="137"/>
        <v>4.3460805514553096</v>
      </c>
    </row>
    <row r="1536" spans="1:16" x14ac:dyDescent="0.25">
      <c r="A1536" s="2">
        <v>72594</v>
      </c>
      <c r="C1536" s="7">
        <v>36.127776901728417</v>
      </c>
      <c r="D1536" s="6">
        <f t="shared" si="133"/>
        <v>10</v>
      </c>
      <c r="I1536" s="17">
        <v>1534</v>
      </c>
      <c r="J1536" s="9">
        <f t="shared" si="134"/>
        <v>0.98270339525944905</v>
      </c>
      <c r="K1536" s="8">
        <f t="shared" si="135"/>
        <v>121.17468721464174</v>
      </c>
      <c r="L1536" s="9" cm="1">
        <f t="array" ref="L1536">INDEX($J$3:$J$1562,MATCH(MIN(ABS($K$3:$K$1562-C1536)),ABS($K$3:$K$1562-C1536),0))</f>
        <v>0.68930172966047409</v>
      </c>
      <c r="M1536" s="8" cm="1">
        <f t="array" ref="M1536">INDEX($H$3:$H$362,MATCH(MIN(ABS($F$3:$F$362-L1536)),ABS($F$3:$F$362-L1536),0))</f>
        <v>29.85148591451054</v>
      </c>
      <c r="N1536" s="8">
        <f t="shared" si="136"/>
        <v>1.2102505384553413</v>
      </c>
      <c r="O1536" s="8" cm="1">
        <f t="array" ref="O1536">INDEX($G$3:$G$362,MATCH(MIN(ABS($F$3:$F$362-L1536)),ABS($F$3:$F$362-L1536),0))</f>
        <v>22.465695489861304</v>
      </c>
      <c r="P1536" s="18">
        <f t="shared" si="137"/>
        <v>27.189120063378375</v>
      </c>
    </row>
    <row r="1537" spans="1:16" x14ac:dyDescent="0.25">
      <c r="A1537" s="2">
        <v>72625</v>
      </c>
      <c r="C1537" s="7">
        <v>93.98544253036664</v>
      </c>
      <c r="D1537" s="6">
        <f t="shared" si="133"/>
        <v>11</v>
      </c>
      <c r="I1537" s="17">
        <v>1535</v>
      </c>
      <c r="J1537" s="9">
        <f t="shared" si="134"/>
        <v>0.98334401024983986</v>
      </c>
      <c r="K1537" s="8">
        <f t="shared" si="135"/>
        <v>122.71213195976323</v>
      </c>
      <c r="L1537" s="9" cm="1">
        <f t="array" ref="L1537">INDEX($J$3:$J$1562,MATCH(MIN(ABS($K$3:$K$1562-C1537)),ABS($K$3:$K$1562-C1537),0))</f>
        <v>0.95964125560538116</v>
      </c>
      <c r="M1537" s="8" cm="1">
        <f t="array" ref="M1537">INDEX($H$3:$H$362,MATCH(MIN(ABS($F$3:$F$362-L1537)),ABS($F$3:$F$362-L1537),0))</f>
        <v>85.462240773244986</v>
      </c>
      <c r="N1537" s="8">
        <f t="shared" si="136"/>
        <v>1.0997306141285959</v>
      </c>
      <c r="O1537" s="8" cm="1">
        <f t="array" ref="O1537">INDEX($G$3:$G$362,MATCH(MIN(ABS($F$3:$F$362-L1537)),ABS($F$3:$F$362-L1537),0))</f>
        <v>82.298773437031699</v>
      </c>
      <c r="P1537" s="18">
        <f t="shared" si="137"/>
        <v>90.506480653937047</v>
      </c>
    </row>
    <row r="1538" spans="1:16" x14ac:dyDescent="0.25">
      <c r="A1538" s="2">
        <v>72655</v>
      </c>
      <c r="C1538" s="7">
        <v>2.0040256939703442</v>
      </c>
      <c r="D1538" s="6">
        <f t="shared" si="133"/>
        <v>12</v>
      </c>
      <c r="I1538" s="17">
        <v>1536</v>
      </c>
      <c r="J1538" s="9">
        <f t="shared" si="134"/>
        <v>0.98398462524023067</v>
      </c>
      <c r="K1538" s="8">
        <f t="shared" si="135"/>
        <v>123.26143775289061</v>
      </c>
      <c r="L1538" s="9" cm="1">
        <f t="array" ref="L1538">INDEX($J$3:$J$1562,MATCH(MIN(ABS($K$3:$K$1562-C1538)),ABS($K$3:$K$1562-C1538),0))</f>
        <v>6.6623959000640609E-2</v>
      </c>
      <c r="M1538" s="8" cm="1">
        <f t="array" ref="M1538">INDEX($H$3:$H$362,MATCH(MIN(ABS($F$3:$F$362-L1538)),ABS($F$3:$F$362-L1538),0))</f>
        <v>1.7257336466242217</v>
      </c>
      <c r="N1538" s="8">
        <f t="shared" si="136"/>
        <v>1.1612601387766304</v>
      </c>
      <c r="O1538" s="8" cm="1">
        <f t="array" ref="O1538">INDEX($G$3:$G$362,MATCH(MIN(ABS($F$3:$F$362-L1538)),ABS($F$3:$F$362-L1538),0))</f>
        <v>0.94955865039374499</v>
      </c>
      <c r="P1538" s="18">
        <f t="shared" si="137"/>
        <v>1.1026846101327901</v>
      </c>
    </row>
    <row r="1539" spans="1:16" x14ac:dyDescent="0.25">
      <c r="A1539" s="2">
        <v>72686</v>
      </c>
      <c r="C1539" s="7">
        <v>29.12452606611938</v>
      </c>
      <c r="D1539" s="6">
        <f t="shared" ref="D1539:D1562" si="138">MONTH(A1539)</f>
        <v>1</v>
      </c>
      <c r="I1539" s="17">
        <v>1537</v>
      </c>
      <c r="J1539" s="9">
        <f t="shared" si="134"/>
        <v>0.98462524023062137</v>
      </c>
      <c r="K1539" s="8">
        <f t="shared" si="135"/>
        <v>124.3529697930587</v>
      </c>
      <c r="L1539" s="9" cm="1">
        <f t="array" ref="L1539">INDEX($J$3:$J$1562,MATCH(MIN(ABS($K$3:$K$1562-C1539)),ABS($K$3:$K$1562-C1539),0))</f>
        <v>0.61691223574631648</v>
      </c>
      <c r="M1539" s="8" cm="1">
        <f t="array" ref="M1539">INDEX($H$3:$H$362,MATCH(MIN(ABS($F$3:$F$362-L1539)),ABS($F$3:$F$362-L1539),0))</f>
        <v>26.054468451013527</v>
      </c>
      <c r="N1539" s="8">
        <f t="shared" si="136"/>
        <v>1.117832287420411</v>
      </c>
      <c r="O1539" s="8" cm="1">
        <f t="array" ref="O1539">INDEX($G$3:$G$362,MATCH(MIN(ABS($F$3:$F$362-L1539)),ABS($F$3:$F$362-L1539),0))</f>
        <v>17.881121264990917</v>
      </c>
      <c r="P1539" s="18">
        <f t="shared" si="137"/>
        <v>19.988094685286548</v>
      </c>
    </row>
    <row r="1540" spans="1:16" x14ac:dyDescent="0.25">
      <c r="A1540" s="2">
        <v>72717</v>
      </c>
      <c r="C1540" s="7">
        <v>50.230825115541613</v>
      </c>
      <c r="D1540" s="6">
        <f t="shared" si="138"/>
        <v>2</v>
      </c>
      <c r="I1540" s="17">
        <v>1538</v>
      </c>
      <c r="J1540" s="9">
        <f t="shared" ref="J1540:J1562" si="139">I1540/($I$1+1)</f>
        <v>0.98526585522101218</v>
      </c>
      <c r="K1540" s="8">
        <f t="shared" ref="K1540:K1562" si="140">_xlfn.PERCENTILE.EXC($C$3:$C$1562,J1540)</f>
        <v>124.61366925686465</v>
      </c>
      <c r="L1540" s="9" cm="1">
        <f t="array" ref="L1540">INDEX($J$3:$J$1562,MATCH(MIN(ABS($K$3:$K$1562-C1540)),ABS($K$3:$K$1562-C1540),0))</f>
        <v>0.8097373478539398</v>
      </c>
      <c r="M1540" s="8" cm="1">
        <f t="array" ref="M1540">INDEX($H$3:$H$362,MATCH(MIN(ABS($F$3:$F$362-L1540)),ABS($F$3:$F$362-L1540),0))</f>
        <v>45.151841056375908</v>
      </c>
      <c r="N1540" s="8">
        <f t="shared" ref="N1540:N1562" si="141">C1540/M1540</f>
        <v>1.1124867544786083</v>
      </c>
      <c r="O1540" s="8" cm="1">
        <f t="array" ref="O1540">INDEX($G$3:$G$362,MATCH(MIN(ABS($F$3:$F$362-L1540)),ABS($F$3:$F$362-L1540),0))</f>
        <v>33.578851594619579</v>
      </c>
      <c r="P1540" s="18">
        <f t="shared" ref="P1540:P1562" si="142">N1540*O1540</f>
        <v>37.356027629617181</v>
      </c>
    </row>
    <row r="1541" spans="1:16" x14ac:dyDescent="0.25">
      <c r="A1541" s="2">
        <v>72745</v>
      </c>
      <c r="C1541" s="7">
        <v>33.783397769149708</v>
      </c>
      <c r="D1541" s="6">
        <f t="shared" si="138"/>
        <v>3</v>
      </c>
      <c r="I1541" s="17">
        <v>1539</v>
      </c>
      <c r="J1541" s="9">
        <f t="shared" si="139"/>
        <v>0.98590647021140299</v>
      </c>
      <c r="K1541" s="8">
        <f t="shared" si="140"/>
        <v>124.69897789942016</v>
      </c>
      <c r="L1541" s="9" cm="1">
        <f t="array" ref="L1541">INDEX($J$3:$J$1562,MATCH(MIN(ABS($K$3:$K$1562-C1541)),ABS($K$3:$K$1562-C1541),0))</f>
        <v>0.66495836002562458</v>
      </c>
      <c r="M1541" s="8" cm="1">
        <f t="array" ref="M1541">INDEX($H$3:$H$362,MATCH(MIN(ABS($F$3:$F$362-L1541)),ABS($F$3:$F$362-L1541),0))</f>
        <v>28.60585922161556</v>
      </c>
      <c r="N1541" s="8">
        <f t="shared" si="141"/>
        <v>1.1809957361330305</v>
      </c>
      <c r="O1541" s="8" cm="1">
        <f t="array" ref="O1541">INDEX($G$3:$G$362,MATCH(MIN(ABS($F$3:$F$362-L1541)),ABS($F$3:$F$362-L1541),0))</f>
        <v>21.416891802305063</v>
      </c>
      <c r="P1541" s="18">
        <f t="shared" si="142"/>
        <v>25.293257899744734</v>
      </c>
    </row>
    <row r="1542" spans="1:16" x14ac:dyDescent="0.25">
      <c r="A1542" s="2">
        <v>72776</v>
      </c>
      <c r="C1542" s="7">
        <v>25.074156285556164</v>
      </c>
      <c r="D1542" s="6">
        <f t="shared" si="138"/>
        <v>4</v>
      </c>
      <c r="I1542" s="17">
        <v>1540</v>
      </c>
      <c r="J1542" s="9">
        <f t="shared" si="139"/>
        <v>0.98654708520179368</v>
      </c>
      <c r="K1542" s="8">
        <f t="shared" si="140"/>
        <v>125.66223182435691</v>
      </c>
      <c r="L1542" s="9" cm="1">
        <f t="array" ref="L1542">INDEX($J$3:$J$1562,MATCH(MIN(ABS($K$3:$K$1562-C1542)),ABS($K$3:$K$1562-C1542),0))</f>
        <v>0.56117873158231901</v>
      </c>
      <c r="M1542" s="8" cm="1">
        <f t="array" ref="M1542">INDEX($H$3:$H$362,MATCH(MIN(ABS($F$3:$F$362-L1542)),ABS($F$3:$F$362-L1542),0))</f>
        <v>22.89736284611212</v>
      </c>
      <c r="N1542" s="8">
        <f t="shared" si="141"/>
        <v>1.0950674299950509</v>
      </c>
      <c r="O1542" s="8" cm="1">
        <f t="array" ref="O1542">INDEX($G$3:$G$362,MATCH(MIN(ABS($F$3:$F$362-L1542)),ABS($F$3:$F$362-L1542),0))</f>
        <v>14.715111406221993</v>
      </c>
      <c r="P1542" s="18">
        <f t="shared" si="142"/>
        <v>16.114039229702378</v>
      </c>
    </row>
    <row r="1543" spans="1:16" x14ac:dyDescent="0.25">
      <c r="A1543" s="2">
        <v>72806</v>
      </c>
      <c r="C1543" s="7">
        <v>54.850113402233788</v>
      </c>
      <c r="D1543" s="6">
        <f t="shared" si="138"/>
        <v>5</v>
      </c>
      <c r="I1543" s="17">
        <v>1541</v>
      </c>
      <c r="J1543" s="9">
        <f t="shared" si="139"/>
        <v>0.98718770019218449</v>
      </c>
      <c r="K1543" s="8">
        <f t="shared" si="140"/>
        <v>125.73094135295527</v>
      </c>
      <c r="L1543" s="9" cm="1">
        <f t="array" ref="L1543">INDEX($J$3:$J$1562,MATCH(MIN(ABS($K$3:$K$1562-C1543)),ABS($K$3:$K$1562-C1543),0))</f>
        <v>0.83472133247918001</v>
      </c>
      <c r="M1543" s="8" cm="1">
        <f t="array" ref="M1543">INDEX($H$3:$H$362,MATCH(MIN(ABS($F$3:$F$362-L1543)),ABS($F$3:$F$362-L1543),0))</f>
        <v>49.48693873178776</v>
      </c>
      <c r="N1543" s="8">
        <f t="shared" si="141"/>
        <v>1.1083755594483966</v>
      </c>
      <c r="O1543" s="8" cm="1">
        <f t="array" ref="O1543">INDEX($G$3:$G$362,MATCH(MIN(ABS($F$3:$F$362-L1543)),ABS($F$3:$F$362-L1543),0))</f>
        <v>37.304652661453737</v>
      </c>
      <c r="P1543" s="18">
        <f t="shared" si="142"/>
        <v>41.347565263666901</v>
      </c>
    </row>
    <row r="1544" spans="1:16" x14ac:dyDescent="0.25">
      <c r="A1544" s="2">
        <v>72837</v>
      </c>
      <c r="C1544" s="7">
        <v>5.2140099136539027</v>
      </c>
      <c r="D1544" s="6">
        <f t="shared" si="138"/>
        <v>6</v>
      </c>
      <c r="I1544" s="17">
        <v>1542</v>
      </c>
      <c r="J1544" s="9">
        <f t="shared" si="139"/>
        <v>0.9878283151825753</v>
      </c>
      <c r="K1544" s="8">
        <f t="shared" si="140"/>
        <v>127.06561553781066</v>
      </c>
      <c r="L1544" s="9" cm="1">
        <f t="array" ref="L1544">INDEX($J$3:$J$1562,MATCH(MIN(ABS($K$3:$K$1562-C1544)),ABS($K$3:$K$1562-C1544),0))</f>
        <v>0.15695067264573992</v>
      </c>
      <c r="M1544" s="8" cm="1">
        <f t="array" ref="M1544">INDEX($H$3:$H$362,MATCH(MIN(ABS($F$3:$F$362-L1544)),ABS($F$3:$F$362-L1544),0))</f>
        <v>4.6394599806783949</v>
      </c>
      <c r="N1544" s="8">
        <f t="shared" si="141"/>
        <v>1.1238398294991856</v>
      </c>
      <c r="O1544" s="8" cm="1">
        <f t="array" ref="O1544">INDEX($G$3:$G$362,MATCH(MIN(ABS($F$3:$F$362-L1544)),ABS($F$3:$F$362-L1544),0))</f>
        <v>1.894370602830342</v>
      </c>
      <c r="P1544" s="18">
        <f t="shared" si="142"/>
        <v>2.1289691352931208</v>
      </c>
    </row>
    <row r="1545" spans="1:16" x14ac:dyDescent="0.25">
      <c r="A1545" s="2">
        <v>72867</v>
      </c>
      <c r="C1545" s="7">
        <v>25.24372842900004</v>
      </c>
      <c r="D1545" s="6">
        <f t="shared" si="138"/>
        <v>7</v>
      </c>
      <c r="I1545" s="17">
        <v>1543</v>
      </c>
      <c r="J1545" s="9">
        <f t="shared" si="139"/>
        <v>0.988468930172966</v>
      </c>
      <c r="K1545" s="8">
        <f t="shared" si="140"/>
        <v>129.23511501821136</v>
      </c>
      <c r="L1545" s="9" cm="1">
        <f t="array" ref="L1545">INDEX($J$3:$J$1562,MATCH(MIN(ABS($K$3:$K$1562-C1545)),ABS($K$3:$K$1562-C1545),0))</f>
        <v>0.56310057655349133</v>
      </c>
      <c r="M1545" s="8" cm="1">
        <f t="array" ref="M1545">INDEX($H$3:$H$362,MATCH(MIN(ABS($F$3:$F$362-L1545)),ABS($F$3:$F$362-L1545),0))</f>
        <v>22.89736284611212</v>
      </c>
      <c r="N1545" s="8">
        <f t="shared" si="141"/>
        <v>1.1024731799315624</v>
      </c>
      <c r="O1545" s="8" cm="1">
        <f t="array" ref="O1545">INDEX($G$3:$G$362,MATCH(MIN(ABS($F$3:$F$362-L1545)),ABS($F$3:$F$362-L1545),0))</f>
        <v>14.715111406221993</v>
      </c>
      <c r="P1545" s="18">
        <f t="shared" si="142"/>
        <v>16.223015665064764</v>
      </c>
    </row>
    <row r="1546" spans="1:16" x14ac:dyDescent="0.25">
      <c r="A1546" s="2">
        <v>72898</v>
      </c>
      <c r="C1546" s="7">
        <v>30.895174569773353</v>
      </c>
      <c r="D1546" s="6">
        <f t="shared" si="138"/>
        <v>8</v>
      </c>
      <c r="I1546" s="17">
        <v>1544</v>
      </c>
      <c r="J1546" s="9">
        <f t="shared" si="139"/>
        <v>0.98910954516335681</v>
      </c>
      <c r="K1546" s="8">
        <f t="shared" si="140"/>
        <v>129.7545112265704</v>
      </c>
      <c r="L1546" s="9" cm="1">
        <f t="array" ref="L1546">INDEX($J$3:$J$1562,MATCH(MIN(ABS($K$3:$K$1562-C1546)),ABS($K$3:$K$1562-C1546),0))</f>
        <v>0.63997437540038438</v>
      </c>
      <c r="M1546" s="8" cm="1">
        <f t="array" ref="M1546">INDEX($H$3:$H$362,MATCH(MIN(ABS($F$3:$F$362-L1546)),ABS($F$3:$F$362-L1546),0))</f>
        <v>26.75067561983327</v>
      </c>
      <c r="N1546" s="8">
        <f t="shared" si="141"/>
        <v>1.1549306271303033</v>
      </c>
      <c r="O1546" s="8" cm="1">
        <f t="array" ref="O1546">INDEX($G$3:$G$362,MATCH(MIN(ABS($F$3:$F$362-L1546)),ABS($F$3:$F$362-L1546),0))</f>
        <v>19.376426171466477</v>
      </c>
      <c r="P1546" s="18">
        <f t="shared" si="142"/>
        <v>22.378428029755799</v>
      </c>
    </row>
    <row r="1547" spans="1:16" x14ac:dyDescent="0.25">
      <c r="A1547" s="2">
        <v>72929</v>
      </c>
      <c r="C1547" s="7">
        <v>32.507130855538982</v>
      </c>
      <c r="D1547" s="6">
        <f t="shared" si="138"/>
        <v>9</v>
      </c>
      <c r="I1547" s="17">
        <v>1545</v>
      </c>
      <c r="J1547" s="9">
        <f t="shared" si="139"/>
        <v>0.98975016015374762</v>
      </c>
      <c r="K1547" s="8">
        <f t="shared" si="140"/>
        <v>131.63657676168998</v>
      </c>
      <c r="L1547" s="9" cm="1">
        <f t="array" ref="L1547">INDEX($J$3:$J$1562,MATCH(MIN(ABS($K$3:$K$1562-C1547)),ABS($K$3:$K$1562-C1547),0))</f>
        <v>0.65022421524663676</v>
      </c>
      <c r="M1547" s="8" cm="1">
        <f t="array" ref="M1547">INDEX($H$3:$H$362,MATCH(MIN(ABS($F$3:$F$362-L1547)),ABS($F$3:$F$362-L1547),0))</f>
        <v>27.508160880240979</v>
      </c>
      <c r="N1547" s="8">
        <f t="shared" si="141"/>
        <v>1.1817267972606902</v>
      </c>
      <c r="O1547" s="8" cm="1">
        <f t="array" ref="O1547">INDEX($G$3:$G$362,MATCH(MIN(ABS($F$3:$F$362-L1547)),ABS($F$3:$F$362-L1547),0))</f>
        <v>19.743484215533851</v>
      </c>
      <c r="P1547" s="18">
        <f t="shared" si="142"/>
        <v>23.331404368789809</v>
      </c>
    </row>
    <row r="1548" spans="1:16" x14ac:dyDescent="0.25">
      <c r="A1548" s="2">
        <v>72959</v>
      </c>
      <c r="C1548" s="7">
        <v>6.1059193864816965</v>
      </c>
      <c r="D1548" s="6">
        <f t="shared" si="138"/>
        <v>10</v>
      </c>
      <c r="I1548" s="17">
        <v>1546</v>
      </c>
      <c r="J1548" s="9">
        <f t="shared" si="139"/>
        <v>0.99039077514413842</v>
      </c>
      <c r="K1548" s="8">
        <f t="shared" si="140"/>
        <v>132.24905879763287</v>
      </c>
      <c r="L1548" s="9" cm="1">
        <f t="array" ref="L1548">INDEX($J$3:$J$1562,MATCH(MIN(ABS($K$3:$K$1562-C1548)),ABS($K$3:$K$1562-C1548),0))</f>
        <v>0.18065342729019859</v>
      </c>
      <c r="M1548" s="8" cm="1">
        <f t="array" ref="M1548">INDEX($H$3:$H$362,MATCH(MIN(ABS($F$3:$F$362-L1548)),ABS($F$3:$F$362-L1548),0))</f>
        <v>5.5798880694160751</v>
      </c>
      <c r="N1548" s="8">
        <f t="shared" si="141"/>
        <v>1.0942727363921243</v>
      </c>
      <c r="O1548" s="8" cm="1">
        <f t="array" ref="O1548">INDEX($G$3:$G$362,MATCH(MIN(ABS($F$3:$F$362-L1548)),ABS($F$3:$F$362-L1548),0))</f>
        <v>2.1900881107951107</v>
      </c>
      <c r="P1548" s="18">
        <f t="shared" si="142"/>
        <v>2.3965537099396235</v>
      </c>
    </row>
    <row r="1549" spans="1:16" x14ac:dyDescent="0.25">
      <c r="A1549" s="2">
        <v>72990</v>
      </c>
      <c r="C1549" s="7">
        <v>15.132565990405945</v>
      </c>
      <c r="D1549" s="6">
        <f t="shared" si="138"/>
        <v>11</v>
      </c>
      <c r="I1549" s="17">
        <v>1547</v>
      </c>
      <c r="J1549" s="9">
        <f t="shared" si="139"/>
        <v>0.99103139013452912</v>
      </c>
      <c r="K1549" s="8">
        <f t="shared" si="140"/>
        <v>139.17614245825808</v>
      </c>
      <c r="L1549" s="9" cm="1">
        <f t="array" ref="L1549">INDEX($J$3:$J$1562,MATCH(MIN(ABS($K$3:$K$1562-C1549)),ABS($K$3:$K$1562-C1549),0))</f>
        <v>0.38949391415759127</v>
      </c>
      <c r="M1549" s="8" cm="1">
        <f t="array" ref="M1549">INDEX($H$3:$H$362,MATCH(MIN(ABS($F$3:$F$362-L1549)),ABS($F$3:$F$362-L1549),0))</f>
        <v>14.903752062990826</v>
      </c>
      <c r="N1549" s="8">
        <f t="shared" si="141"/>
        <v>1.0153527733451304</v>
      </c>
      <c r="O1549" s="8" cm="1">
        <f t="array" ref="O1549">INDEX($G$3:$G$362,MATCH(MIN(ABS($F$3:$F$362-L1549)),ABS($F$3:$F$362-L1549),0))</f>
        <v>7.2186414611413623</v>
      </c>
      <c r="P1549" s="18">
        <f t="shared" si="142"/>
        <v>7.3294676273540267</v>
      </c>
    </row>
    <row r="1550" spans="1:16" x14ac:dyDescent="0.25">
      <c r="A1550" s="2">
        <v>73020</v>
      </c>
      <c r="C1550" s="7">
        <v>53.090408645010854</v>
      </c>
      <c r="D1550" s="6">
        <f t="shared" si="138"/>
        <v>12</v>
      </c>
      <c r="I1550" s="17">
        <v>1548</v>
      </c>
      <c r="J1550" s="9">
        <f t="shared" si="139"/>
        <v>0.99167200512491993</v>
      </c>
      <c r="K1550" s="8">
        <f t="shared" si="140"/>
        <v>139.26624257535511</v>
      </c>
      <c r="L1550" s="9" cm="1">
        <f t="array" ref="L1550">INDEX($J$3:$J$1562,MATCH(MIN(ABS($K$3:$K$1562-C1550)),ABS($K$3:$K$1562-C1550),0))</f>
        <v>0.82511210762331844</v>
      </c>
      <c r="M1550" s="8" cm="1">
        <f t="array" ref="M1550">INDEX($H$3:$H$362,MATCH(MIN(ABS($F$3:$F$362-L1550)),ABS($F$3:$F$362-L1550),0))</f>
        <v>48.82409903216309</v>
      </c>
      <c r="N1550" s="8">
        <f t="shared" si="141"/>
        <v>1.0873812256123214</v>
      </c>
      <c r="O1550" s="8" cm="1">
        <f t="array" ref="O1550">INDEX($G$3:$G$362,MATCH(MIN(ABS($F$3:$F$362-L1550)),ABS($F$3:$F$362-L1550),0))</f>
        <v>36.727516416477656</v>
      </c>
      <c r="P1550" s="18">
        <f t="shared" si="142"/>
        <v>39.936811814646127</v>
      </c>
    </row>
    <row r="1551" spans="1:16" x14ac:dyDescent="0.25">
      <c r="A1551" s="2">
        <v>73051</v>
      </c>
      <c r="C1551" s="7">
        <v>2.381360752769643</v>
      </c>
      <c r="D1551" s="6">
        <f t="shared" si="138"/>
        <v>1</v>
      </c>
      <c r="I1551" s="17">
        <v>1549</v>
      </c>
      <c r="J1551" s="9">
        <f t="shared" si="139"/>
        <v>0.99231262011531074</v>
      </c>
      <c r="K1551" s="8">
        <f t="shared" si="140"/>
        <v>149.57678386096177</v>
      </c>
      <c r="L1551" s="9" cm="1">
        <f t="array" ref="L1551">INDEX($J$3:$J$1562,MATCH(MIN(ABS($K$3:$K$1562-C1551)),ABS($K$3:$K$1562-C1551),0))</f>
        <v>7.8795643818065336E-2</v>
      </c>
      <c r="M1551" s="8" cm="1">
        <f t="array" ref="M1551">INDEX($H$3:$H$362,MATCH(MIN(ABS($F$3:$F$362-L1551)),ABS($F$3:$F$362-L1551),0))</f>
        <v>2.3294792052344016</v>
      </c>
      <c r="N1551" s="8">
        <f t="shared" si="141"/>
        <v>1.0222717367120782</v>
      </c>
      <c r="O1551" s="8" cm="1">
        <f t="array" ref="O1551">INDEX($G$3:$G$362,MATCH(MIN(ABS($F$3:$F$362-L1551)),ABS($F$3:$F$362-L1551),0))</f>
        <v>1.0270017899446511</v>
      </c>
      <c r="P1551" s="18">
        <f t="shared" si="142"/>
        <v>1.0498749034131314</v>
      </c>
    </row>
    <row r="1552" spans="1:16" x14ac:dyDescent="0.25">
      <c r="A1552" s="2">
        <v>73082</v>
      </c>
      <c r="C1552" s="7">
        <v>3.7689425473966969</v>
      </c>
      <c r="D1552" s="6">
        <f t="shared" si="138"/>
        <v>2</v>
      </c>
      <c r="I1552" s="17">
        <v>1550</v>
      </c>
      <c r="J1552" s="9">
        <f t="shared" si="139"/>
        <v>0.99295323510570144</v>
      </c>
      <c r="K1552" s="8">
        <f t="shared" si="140"/>
        <v>155.35628163730277</v>
      </c>
      <c r="L1552" s="9" cm="1">
        <f t="array" ref="L1552">INDEX($J$3:$J$1562,MATCH(MIN(ABS($K$3:$K$1562-C1552)),ABS($K$3:$K$1562-C1552),0))</f>
        <v>0.11723254324151185</v>
      </c>
      <c r="M1552" s="8" cm="1">
        <f t="array" ref="M1552">INDEX($H$3:$H$362,MATCH(MIN(ABS($F$3:$F$362-L1552)),ABS($F$3:$F$362-L1552),0))</f>
        <v>3.1626718339511255</v>
      </c>
      <c r="N1552" s="8">
        <f t="shared" si="141"/>
        <v>1.1916957386907125</v>
      </c>
      <c r="O1552" s="8" cm="1">
        <f t="array" ref="O1552">INDEX($G$3:$G$362,MATCH(MIN(ABS($F$3:$F$362-L1552)),ABS($F$3:$F$362-L1552),0))</f>
        <v>1.397423297938257</v>
      </c>
      <c r="P1552" s="18">
        <f t="shared" si="142"/>
        <v>1.665303389300143</v>
      </c>
    </row>
    <row r="1553" spans="1:16" x14ac:dyDescent="0.25">
      <c r="A1553" s="2">
        <v>73110</v>
      </c>
      <c r="C1553" s="7">
        <v>16.174190082122902</v>
      </c>
      <c r="D1553" s="6">
        <f t="shared" si="138"/>
        <v>3</v>
      </c>
      <c r="I1553" s="17">
        <v>1551</v>
      </c>
      <c r="J1553" s="9">
        <f t="shared" si="139"/>
        <v>0.99359385009609225</v>
      </c>
      <c r="K1553" s="8">
        <f t="shared" si="140"/>
        <v>156.99151666157522</v>
      </c>
      <c r="L1553" s="9" cm="1">
        <f t="array" ref="L1553">INDEX($J$3:$J$1562,MATCH(MIN(ABS($K$3:$K$1562-C1553)),ABS($K$3:$K$1562-C1553),0))</f>
        <v>0.40679051889814222</v>
      </c>
      <c r="M1553" s="8" cm="1">
        <f t="array" ref="M1553">INDEX($H$3:$H$362,MATCH(MIN(ABS($F$3:$F$362-L1553)),ABS($F$3:$F$362-L1553),0))</f>
        <v>16.180188792029899</v>
      </c>
      <c r="N1553" s="8">
        <f t="shared" si="141"/>
        <v>0.99962925587679474</v>
      </c>
      <c r="O1553" s="8" cm="1">
        <f t="array" ref="O1553">INDEX($G$3:$G$362,MATCH(MIN(ABS($F$3:$F$362-L1553)),ABS($F$3:$F$362-L1553),0))</f>
        <v>8.0308800191607208</v>
      </c>
      <c r="P1553" s="18">
        <f t="shared" si="142"/>
        <v>8.0279026175894508</v>
      </c>
    </row>
    <row r="1554" spans="1:16" x14ac:dyDescent="0.25">
      <c r="A1554" s="2">
        <v>73141</v>
      </c>
      <c r="C1554" s="7">
        <v>53.856397895067445</v>
      </c>
      <c r="D1554" s="6">
        <f t="shared" si="138"/>
        <v>4</v>
      </c>
      <c r="I1554" s="17">
        <v>1552</v>
      </c>
      <c r="J1554" s="9">
        <f t="shared" si="139"/>
        <v>0.99423446508648305</v>
      </c>
      <c r="K1554" s="8">
        <f t="shared" si="140"/>
        <v>157.13891521106495</v>
      </c>
      <c r="L1554" s="9" cm="1">
        <f t="array" ref="L1554">INDEX($J$3:$J$1562,MATCH(MIN(ABS($K$3:$K$1562-C1554)),ABS($K$3:$K$1562-C1554),0))</f>
        <v>0.82895579756566307</v>
      </c>
      <c r="M1554" s="8" cm="1">
        <f t="array" ref="M1554">INDEX($H$3:$H$362,MATCH(MIN(ABS($F$3:$F$362-L1554)),ABS($F$3:$F$362-L1554),0))</f>
        <v>48.998998309381314</v>
      </c>
      <c r="N1554" s="8">
        <f t="shared" si="141"/>
        <v>1.0991326303247333</v>
      </c>
      <c r="O1554" s="8" cm="1">
        <f t="array" ref="O1554">INDEX($G$3:$G$362,MATCH(MIN(ABS($F$3:$F$362-L1554)),ABS($F$3:$F$362-L1554),0))</f>
        <v>36.866753895557601</v>
      </c>
      <c r="P1554" s="18">
        <f t="shared" si="142"/>
        <v>40.521452180758835</v>
      </c>
    </row>
    <row r="1555" spans="1:16" x14ac:dyDescent="0.25">
      <c r="A1555" s="2">
        <v>73171</v>
      </c>
      <c r="C1555" s="7">
        <v>58.832417639610597</v>
      </c>
      <c r="D1555" s="6">
        <f t="shared" si="138"/>
        <v>5</v>
      </c>
      <c r="I1555" s="17">
        <v>1553</v>
      </c>
      <c r="J1555" s="9">
        <f t="shared" si="139"/>
        <v>0.99487508007687375</v>
      </c>
      <c r="K1555" s="8">
        <f t="shared" si="140"/>
        <v>164.98546140905569</v>
      </c>
      <c r="L1555" s="9" cm="1">
        <f t="array" ref="L1555">INDEX($J$3:$J$1562,MATCH(MIN(ABS($K$3:$K$1562-C1555)),ABS($K$3:$K$1562-C1555),0))</f>
        <v>0.85522101217168478</v>
      </c>
      <c r="M1555" s="8" cm="1">
        <f t="array" ref="M1555">INDEX($H$3:$H$362,MATCH(MIN(ABS($F$3:$F$362-L1555)),ABS($F$3:$F$362-L1555),0))</f>
        <v>52.812823856189318</v>
      </c>
      <c r="N1555" s="8">
        <f t="shared" si="141"/>
        <v>1.1139797750601783</v>
      </c>
      <c r="O1555" s="8" cm="1">
        <f t="array" ref="O1555">INDEX($G$3:$G$362,MATCH(MIN(ABS($F$3:$F$362-L1555)),ABS($F$3:$F$362-L1555),0))</f>
        <v>38.917634475696019</v>
      </c>
      <c r="P1555" s="18">
        <f t="shared" si="142"/>
        <v>43.353457699110095</v>
      </c>
    </row>
    <row r="1556" spans="1:16" x14ac:dyDescent="0.25">
      <c r="A1556" s="2">
        <v>73202</v>
      </c>
      <c r="C1556" s="7">
        <v>34.154555414543076</v>
      </c>
      <c r="D1556" s="6">
        <f t="shared" si="138"/>
        <v>6</v>
      </c>
      <c r="I1556" s="17">
        <v>1554</v>
      </c>
      <c r="J1556" s="9">
        <f t="shared" si="139"/>
        <v>0.99551569506726456</v>
      </c>
      <c r="K1556" s="8">
        <f t="shared" si="140"/>
        <v>167.9827962422483</v>
      </c>
      <c r="L1556" s="9" cm="1">
        <f t="array" ref="L1556">INDEX($J$3:$J$1562,MATCH(MIN(ABS($K$3:$K$1562-C1556)),ABS($K$3:$K$1562-C1556),0))</f>
        <v>0.66816143497757852</v>
      </c>
      <c r="M1556" s="8" cm="1">
        <f t="array" ref="M1556">INDEX($H$3:$H$362,MATCH(MIN(ABS($F$3:$F$362-L1556)),ABS($F$3:$F$362-L1556),0))</f>
        <v>28.784447908294826</v>
      </c>
      <c r="N1556" s="8">
        <f t="shared" si="141"/>
        <v>1.1865628107010087</v>
      </c>
      <c r="O1556" s="8" cm="1">
        <f t="array" ref="O1556">INDEX($G$3:$G$362,MATCH(MIN(ABS($F$3:$F$362-L1556)),ABS($F$3:$F$362-L1556),0))</f>
        <v>21.492191681794811</v>
      </c>
      <c r="P1556" s="18">
        <f t="shared" si="142"/>
        <v>25.501835370075288</v>
      </c>
    </row>
    <row r="1557" spans="1:16" x14ac:dyDescent="0.25">
      <c r="A1557" s="2">
        <v>73232</v>
      </c>
      <c r="C1557" s="7">
        <v>5.8657444966013115</v>
      </c>
      <c r="D1557" s="6">
        <f t="shared" si="138"/>
        <v>7</v>
      </c>
      <c r="I1557" s="17">
        <v>1555</v>
      </c>
      <c r="J1557" s="9">
        <f t="shared" si="139"/>
        <v>0.99615631005765537</v>
      </c>
      <c r="K1557" s="8">
        <f t="shared" si="140"/>
        <v>175.38697028561333</v>
      </c>
      <c r="L1557" s="9" cm="1">
        <f t="array" ref="L1557">INDEX($J$3:$J$1562,MATCH(MIN(ABS($K$3:$K$1562-C1557)),ABS($K$3:$K$1562-C1557),0))</f>
        <v>0.17488789237668162</v>
      </c>
      <c r="M1557" s="8" cm="1">
        <f t="array" ref="M1557">INDEX($H$3:$H$362,MATCH(MIN(ABS($F$3:$F$362-L1557)),ABS($F$3:$F$362-L1557),0))</f>
        <v>5.2755563563721974</v>
      </c>
      <c r="N1557" s="8">
        <f t="shared" si="141"/>
        <v>1.1118722084195427</v>
      </c>
      <c r="O1557" s="8" cm="1">
        <f t="array" ref="O1557">INDEX($G$3:$G$362,MATCH(MIN(ABS($F$3:$F$362-L1557)),ABS($F$3:$F$362-L1557),0))</f>
        <v>2.0993508695770866</v>
      </c>
      <c r="P1557" s="18">
        <f t="shared" si="142"/>
        <v>2.3342098876041626</v>
      </c>
    </row>
    <row r="1558" spans="1:16" x14ac:dyDescent="0.25">
      <c r="A1558" s="2">
        <v>73263</v>
      </c>
      <c r="C1558" s="7">
        <v>24.216283095649164</v>
      </c>
      <c r="D1558" s="6">
        <f t="shared" si="138"/>
        <v>8</v>
      </c>
      <c r="I1558" s="17">
        <v>1556</v>
      </c>
      <c r="J1558" s="9">
        <f t="shared" si="139"/>
        <v>0.99679692504804618</v>
      </c>
      <c r="K1558" s="8">
        <f t="shared" si="140"/>
        <v>183.2627760689528</v>
      </c>
      <c r="L1558" s="9" cm="1">
        <f t="array" ref="L1558">INDEX($J$3:$J$1562,MATCH(MIN(ABS($K$3:$K$1562-C1558)),ABS($K$3:$K$1562-C1558),0))</f>
        <v>0.5483664317745035</v>
      </c>
      <c r="M1558" s="8" cm="1">
        <f t="array" ref="M1558">INDEX($H$3:$H$362,MATCH(MIN(ABS($F$3:$F$362-L1558)),ABS($F$3:$F$362-L1558),0))</f>
        <v>21.646338373148275</v>
      </c>
      <c r="N1558" s="8">
        <f t="shared" si="141"/>
        <v>1.1187242238478929</v>
      </c>
      <c r="O1558" s="8" cm="1">
        <f t="array" ref="O1558">INDEX($G$3:$G$362,MATCH(MIN(ABS($F$3:$F$362-L1558)),ABS($F$3:$F$362-L1558),0))</f>
        <v>14.290898261811188</v>
      </c>
      <c r="P1558" s="18">
        <f t="shared" si="142"/>
        <v>15.987574066033924</v>
      </c>
    </row>
    <row r="1559" spans="1:16" x14ac:dyDescent="0.25">
      <c r="A1559" s="2">
        <v>73294</v>
      </c>
      <c r="C1559" s="7">
        <v>8.1680836368012137</v>
      </c>
      <c r="D1559" s="6">
        <f t="shared" si="138"/>
        <v>9</v>
      </c>
      <c r="I1559" s="17">
        <v>1557</v>
      </c>
      <c r="J1559" s="9">
        <f t="shared" si="139"/>
        <v>0.99743754003843688</v>
      </c>
      <c r="K1559" s="8">
        <f t="shared" si="140"/>
        <v>188.41333071479329</v>
      </c>
      <c r="L1559" s="9" cm="1">
        <f t="array" ref="L1559">INDEX($J$3:$J$1562,MATCH(MIN(ABS($K$3:$K$1562-C1559)),ABS($K$3:$K$1562-C1559),0))</f>
        <v>0.24215246636771301</v>
      </c>
      <c r="M1559" s="8" cm="1">
        <f t="array" ref="M1559">INDEX($H$3:$H$362,MATCH(MIN(ABS($F$3:$F$362-L1559)),ABS($F$3:$F$362-L1559),0))</f>
        <v>7.6711120921732467</v>
      </c>
      <c r="N1559" s="8">
        <f t="shared" si="141"/>
        <v>1.0647848106841016</v>
      </c>
      <c r="O1559" s="8" cm="1">
        <f t="array" ref="O1559">INDEX($G$3:$G$362,MATCH(MIN(ABS($F$3:$F$362-L1559)),ABS($F$3:$F$362-L1559),0))</f>
        <v>3.2978703770031039</v>
      </c>
      <c r="P1559" s="18">
        <f t="shared" si="142"/>
        <v>3.5115222850379566</v>
      </c>
    </row>
    <row r="1560" spans="1:16" x14ac:dyDescent="0.25">
      <c r="A1560" s="2">
        <v>73324</v>
      </c>
      <c r="C1560" s="7">
        <v>24.639484640031021</v>
      </c>
      <c r="D1560" s="6">
        <f t="shared" si="138"/>
        <v>10</v>
      </c>
      <c r="I1560" s="17">
        <v>1558</v>
      </c>
      <c r="J1560" s="9">
        <f t="shared" si="139"/>
        <v>0.99807815502882768</v>
      </c>
      <c r="K1560" s="8">
        <f t="shared" si="140"/>
        <v>193.31700743857115</v>
      </c>
      <c r="L1560" s="9" cm="1">
        <f t="array" ref="L1560">INDEX($J$3:$J$1562,MATCH(MIN(ABS($K$3:$K$1562-C1560)),ABS($K$3:$K$1562-C1560),0))</f>
        <v>0.55605381165919288</v>
      </c>
      <c r="M1560" s="8" cm="1">
        <f t="array" ref="M1560">INDEX($H$3:$H$362,MATCH(MIN(ABS($F$3:$F$362-L1560)),ABS($F$3:$F$362-L1560),0))</f>
        <v>22.578225333906293</v>
      </c>
      <c r="N1560" s="8">
        <f t="shared" si="141"/>
        <v>1.0912941241236211</v>
      </c>
      <c r="O1560" s="8" cm="1">
        <f t="array" ref="O1560">INDEX($G$3:$G$362,MATCH(MIN(ABS($F$3:$F$362-L1560)),ABS($F$3:$F$362-L1560),0))</f>
        <v>14.437207365397706</v>
      </c>
      <c r="P1560" s="18">
        <f t="shared" si="142"/>
        <v>15.755239566612781</v>
      </c>
    </row>
    <row r="1561" spans="1:16" x14ac:dyDescent="0.25">
      <c r="A1561" s="2">
        <v>73355</v>
      </c>
      <c r="C1561" s="7">
        <v>6.283093320434852</v>
      </c>
      <c r="D1561" s="6">
        <f t="shared" si="138"/>
        <v>11</v>
      </c>
      <c r="I1561" s="17">
        <v>1559</v>
      </c>
      <c r="J1561" s="9">
        <f t="shared" si="139"/>
        <v>0.99871877001921849</v>
      </c>
      <c r="K1561" s="8">
        <f t="shared" si="140"/>
        <v>221.2350429599849</v>
      </c>
      <c r="L1561" s="9" cm="1">
        <f t="array" ref="L1561">INDEX($J$3:$J$1562,MATCH(MIN(ABS($K$3:$K$1562-C1561)),ABS($K$3:$K$1562-C1561),0))</f>
        <v>0.185137732222934</v>
      </c>
      <c r="M1561" s="8" cm="1">
        <f t="array" ref="M1561">INDEX($H$3:$H$362,MATCH(MIN(ABS($F$3:$F$362-L1561)),ABS($F$3:$F$362-L1561),0))</f>
        <v>5.704803404303604</v>
      </c>
      <c r="N1561" s="8">
        <f t="shared" si="141"/>
        <v>1.1013689473847594</v>
      </c>
      <c r="O1561" s="8" cm="1">
        <f t="array" ref="O1561">INDEX($G$3:$G$362,MATCH(MIN(ABS($F$3:$F$362-L1561)),ABS($F$3:$F$362-L1561),0))</f>
        <v>2.2205079880844467</v>
      </c>
      <c r="P1561" s="18">
        <f t="shared" si="142"/>
        <v>2.4455985454960172</v>
      </c>
    </row>
    <row r="1562" spans="1:16" x14ac:dyDescent="0.25">
      <c r="A1562" s="2">
        <v>73385</v>
      </c>
      <c r="C1562" s="7">
        <v>41.224807014643723</v>
      </c>
      <c r="D1562" s="6">
        <f t="shared" si="138"/>
        <v>12</v>
      </c>
      <c r="I1562" s="17">
        <v>1560</v>
      </c>
      <c r="J1562" s="9">
        <f t="shared" si="139"/>
        <v>0.99935938500960919</v>
      </c>
      <c r="K1562" s="8">
        <f t="shared" si="140"/>
        <v>280.01797125433086</v>
      </c>
      <c r="L1562" s="9" cm="1">
        <f t="array" ref="L1562">INDEX($J$3:$J$1562,MATCH(MIN(ABS($K$3:$K$1562-C1562)),ABS($K$3:$K$1562-C1562),0))</f>
        <v>0.72901985906470212</v>
      </c>
      <c r="M1562" s="8" cm="1">
        <f t="array" ref="M1562">INDEX($H$3:$H$362,MATCH(MIN(ABS($F$3:$F$362-L1562)),ABS($F$3:$F$362-L1562),0))</f>
        <v>35.096522496316588</v>
      </c>
      <c r="N1562" s="8">
        <f t="shared" si="141"/>
        <v>1.174612300092418</v>
      </c>
      <c r="O1562" s="8" cm="1">
        <f t="array" ref="O1562">INDEX($G$3:$G$362,MATCH(MIN(ABS($F$3:$F$362-L1562)),ABS($F$3:$F$362-L1562),0))</f>
        <v>26.997167469328193</v>
      </c>
      <c r="P1562" s="18">
        <f t="shared" si="142"/>
        <v>31.711204977127792</v>
      </c>
    </row>
  </sheetData>
  <mergeCells count="2">
    <mergeCell ref="T2:Y7"/>
    <mergeCell ref="T8:Y8"/>
  </mergeCells>
  <hyperlinks>
    <hyperlink ref="T8" r:id="rId1" xr:uid="{F108E799-7316-46A0-838D-005794A21AC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A4F-858F-42CB-B616-CE3787733F79}">
  <dimension ref="A1:Y1562"/>
  <sheetViews>
    <sheetView zoomScale="80" zoomScaleNormal="80" workbookViewId="0">
      <selection activeCell="I9" sqref="I9"/>
    </sheetView>
  </sheetViews>
  <sheetFormatPr defaultRowHeight="15" x14ac:dyDescent="0.25"/>
  <cols>
    <col min="1" max="1" width="11" customWidth="1"/>
    <col min="2" max="2" width="9.140625" style="3"/>
    <col min="3" max="3" width="13.7109375" bestFit="1" customWidth="1"/>
    <col min="5" max="5" width="10.140625" bestFit="1" customWidth="1"/>
    <col min="6" max="6" width="11.28515625" bestFit="1" customWidth="1"/>
    <col min="8" max="8" width="10" bestFit="1" customWidth="1"/>
    <col min="9" max="9" width="12" bestFit="1" customWidth="1"/>
    <col min="11" max="11" width="14.5703125" bestFit="1" customWidth="1"/>
    <col min="13" max="13" width="15.28515625" bestFit="1" customWidth="1"/>
    <col min="14" max="14" width="10.140625" bestFit="1" customWidth="1"/>
    <col min="16" max="16" width="9.140625" style="11"/>
    <col min="17" max="17" width="9.140625" style="12"/>
  </cols>
  <sheetData>
    <row r="1" spans="1:25" x14ac:dyDescent="0.25">
      <c r="B1" s="31">
        <f>AVERAGE(B3:B362)</f>
        <v>16.321752595252821</v>
      </c>
      <c r="C1" s="31">
        <f>AVERAGE(C3:C362)</f>
        <v>21.214202360469894</v>
      </c>
      <c r="E1">
        <f>COUNT(E3:E362)</f>
        <v>360</v>
      </c>
      <c r="H1" s="10"/>
      <c r="I1">
        <f>COUNT(I3:I1562)</f>
        <v>1560</v>
      </c>
    </row>
    <row r="2" spans="1:25" ht="18" thickBot="1" x14ac:dyDescent="0.3">
      <c r="A2" s="1" t="s">
        <v>0</v>
      </c>
      <c r="B2" s="4" t="s">
        <v>2</v>
      </c>
      <c r="C2" s="4" t="s">
        <v>3</v>
      </c>
      <c r="D2" s="5" t="s">
        <v>1</v>
      </c>
      <c r="E2" s="4" t="s">
        <v>6</v>
      </c>
      <c r="F2" s="16" t="s">
        <v>13</v>
      </c>
      <c r="G2" s="16" t="s">
        <v>4</v>
      </c>
      <c r="H2" s="16" t="s">
        <v>5</v>
      </c>
      <c r="I2" s="16" t="s">
        <v>7</v>
      </c>
      <c r="J2" s="16" t="s">
        <v>14</v>
      </c>
      <c r="K2" s="16" t="s">
        <v>8</v>
      </c>
      <c r="L2" s="16" t="s">
        <v>9</v>
      </c>
      <c r="M2" s="16" t="s">
        <v>10</v>
      </c>
      <c r="N2" s="16" t="s">
        <v>15</v>
      </c>
      <c r="O2" s="16" t="s">
        <v>11</v>
      </c>
      <c r="P2" s="16" t="s">
        <v>12</v>
      </c>
      <c r="Q2" s="13"/>
      <c r="T2" s="30" t="s">
        <v>18</v>
      </c>
      <c r="U2" s="19"/>
      <c r="V2" s="19"/>
      <c r="W2" s="19"/>
      <c r="X2" s="19"/>
      <c r="Y2" s="20"/>
    </row>
    <row r="3" spans="1:25" x14ac:dyDescent="0.25">
      <c r="A3" s="2">
        <v>25934</v>
      </c>
      <c r="B3" s="7">
        <v>21.735001347476658</v>
      </c>
      <c r="C3" s="7">
        <v>24.578829792610854</v>
      </c>
      <c r="D3" s="6">
        <f t="shared" ref="D3:D66" si="0">MONTH(A3)</f>
        <v>1</v>
      </c>
      <c r="E3" s="17">
        <v>1</v>
      </c>
      <c r="F3" s="9">
        <f>E3/($E$1+1)</f>
        <v>2.7700831024930748E-3</v>
      </c>
      <c r="G3" s="8">
        <f>_xlfn.PERCENTILE.EXC($B$3:$B$362,F3)</f>
        <v>8.0599739669938945E-3</v>
      </c>
      <c r="H3" s="8">
        <f>_xlfn.PERCENTILE.EXC($C$3:$C$362,F3)</f>
        <v>2.0675292177371293E-2</v>
      </c>
      <c r="I3" s="17">
        <v>1</v>
      </c>
      <c r="J3" s="14">
        <v>6.9999999999999999E-4</v>
      </c>
      <c r="K3" s="8">
        <f>_xlfn.PERCENTILE.EXC($C$3:$C$1562,J3)</f>
        <v>2.1663355686305247E-2</v>
      </c>
      <c r="L3" s="9" cm="1">
        <f t="array" ref="L3">INDEX($J$3:$J$1562,MATCH(MIN(ABS($K$3:$K$1562-C3)),ABS($K$3:$K$1562-C3),0))</f>
        <v>0.55413196668802045</v>
      </c>
      <c r="M3" s="8" cm="1">
        <f t="array" ref="M3">INDEX($H$3:$H$362,MATCH(MIN(ABS($F$3:$F$362-L3)),ABS($F$3:$F$362-L3),0))</f>
        <v>22.104154137109273</v>
      </c>
      <c r="N3" s="8">
        <f>C3-M3</f>
        <v>2.4746756555015814</v>
      </c>
      <c r="O3" s="8" cm="1">
        <f t="array" ref="O3">INDEX($G$3:$G$362,MATCH(MIN(ABS($F$3:$F$362-L3)),ABS($F$3:$F$362-L3),0))</f>
        <v>14.315070802378051</v>
      </c>
      <c r="P3" s="18">
        <f>N3+O3</f>
        <v>16.78974645787963</v>
      </c>
      <c r="T3" s="21"/>
      <c r="U3" s="22"/>
      <c r="V3" s="22"/>
      <c r="W3" s="22"/>
      <c r="X3" s="22"/>
      <c r="Y3" s="23"/>
    </row>
    <row r="4" spans="1:25" x14ac:dyDescent="0.25">
      <c r="A4" s="2">
        <v>25965</v>
      </c>
      <c r="B4" s="7">
        <v>40</v>
      </c>
      <c r="C4" s="7">
        <v>2.7072737822849255</v>
      </c>
      <c r="D4" s="6">
        <f t="shared" si="0"/>
        <v>2</v>
      </c>
      <c r="E4" s="17">
        <v>2</v>
      </c>
      <c r="F4" s="9">
        <f t="shared" ref="F4:F67" si="1">E4/($E$1+1)</f>
        <v>5.5401662049861496E-3</v>
      </c>
      <c r="G4" s="8">
        <f t="shared" ref="G4:G67" si="2">_xlfn.PERCENTILE.EXC($B$3:$B$362,F4)</f>
        <v>2.8739602258660568E-2</v>
      </c>
      <c r="H4" s="8">
        <f t="shared" ref="H4:H67" si="3">_xlfn.PERCENTILE.EXC($C$3:$C$362,F4)</f>
        <v>0.12445541989485269</v>
      </c>
      <c r="I4" s="17">
        <v>2</v>
      </c>
      <c r="J4" s="9">
        <f>I4/($I$1+1)</f>
        <v>1.2812299807815502E-3</v>
      </c>
      <c r="K4" s="8">
        <f t="shared" ref="K4:K67" si="4">_xlfn.PERCENTILE.EXC($C$3:$C$1562,J4)</f>
        <v>3.1334013956594117E-2</v>
      </c>
      <c r="L4" s="9" cm="1">
        <f t="array" ref="L4">INDEX($J$3:$J$1562,MATCH(MIN(ABS($K$3:$K$1562-C4)),ABS($K$3:$K$1562-C4),0))</f>
        <v>9.0967328635490077E-2</v>
      </c>
      <c r="M4" s="8" cm="1">
        <f t="array" ref="M4">INDEX($H$3:$H$362,MATCH(MIN(ABS($F$3:$F$362-L4)),ABS($F$3:$F$362-L4),0))</f>
        <v>2.5996936710096885</v>
      </c>
      <c r="N4" s="8">
        <f t="shared" ref="N4:N67" si="5">C4-M4</f>
        <v>0.10758011127523703</v>
      </c>
      <c r="O4" s="8" cm="1">
        <f t="array" ref="O4">INDEX($G$3:$G$362,MATCH(MIN(ABS($F$3:$F$362-L4)),ABS($F$3:$F$362-L4),0))</f>
        <v>1.1854117298028395</v>
      </c>
      <c r="P4" s="18">
        <f t="shared" ref="P4:P67" si="6">N4+O4</f>
        <v>1.2929918410780765</v>
      </c>
      <c r="T4" s="21"/>
      <c r="U4" s="22"/>
      <c r="V4" s="22"/>
      <c r="W4" s="22"/>
      <c r="X4" s="22"/>
      <c r="Y4" s="23"/>
    </row>
    <row r="5" spans="1:25" x14ac:dyDescent="0.25">
      <c r="A5" s="2">
        <v>25993</v>
      </c>
      <c r="B5" s="7">
        <v>10.969914369354562</v>
      </c>
      <c r="C5" s="7">
        <v>40</v>
      </c>
      <c r="D5" s="6">
        <f t="shared" si="0"/>
        <v>3</v>
      </c>
      <c r="E5" s="17">
        <v>3</v>
      </c>
      <c r="F5" s="9">
        <f t="shared" si="1"/>
        <v>8.3102493074792248E-3</v>
      </c>
      <c r="G5" s="8">
        <f t="shared" si="2"/>
        <v>4.5755549575392497E-2</v>
      </c>
      <c r="H5" s="8">
        <f t="shared" si="3"/>
        <v>0.19693267276823262</v>
      </c>
      <c r="I5" s="17">
        <v>3</v>
      </c>
      <c r="J5" s="9">
        <f t="shared" ref="J5:J68" si="7">I5/($I$1+1)</f>
        <v>1.9218449711723255E-3</v>
      </c>
      <c r="K5" s="8">
        <f t="shared" si="4"/>
        <v>5.2941761293146226E-2</v>
      </c>
      <c r="L5" s="9" cm="1">
        <f t="array" ref="L5">INDEX($J$3:$J$1562,MATCH(MIN(ABS($K$3:$K$1562-C5)),ABS($K$3:$K$1562-C5),0))</f>
        <v>0.71812940422805893</v>
      </c>
      <c r="M5" s="8" cm="1">
        <f t="array" ref="M5">INDEX($H$3:$H$362,MATCH(MIN(ABS($F$3:$F$362-L5)),ABS($F$3:$F$362-L5),0))</f>
        <v>34.275908251260667</v>
      </c>
      <c r="N5" s="8">
        <f t="shared" si="5"/>
        <v>5.7240917487393332</v>
      </c>
      <c r="O5" s="8" cm="1">
        <f t="array" ref="O5">INDEX($G$3:$G$362,MATCH(MIN(ABS($F$3:$F$362-L5)),ABS($F$3:$F$362-L5),0))</f>
        <v>25.614793646043942</v>
      </c>
      <c r="P5" s="18">
        <f t="shared" si="6"/>
        <v>31.338885394783276</v>
      </c>
      <c r="T5" s="21"/>
      <c r="U5" s="22"/>
      <c r="V5" s="22"/>
      <c r="W5" s="22"/>
      <c r="X5" s="22"/>
      <c r="Y5" s="23"/>
    </row>
    <row r="6" spans="1:25" x14ac:dyDescent="0.25">
      <c r="A6" s="2">
        <v>26024</v>
      </c>
      <c r="B6" s="7">
        <v>10.066293999527009</v>
      </c>
      <c r="C6" s="7">
        <v>40</v>
      </c>
      <c r="D6" s="6">
        <f t="shared" si="0"/>
        <v>4</v>
      </c>
      <c r="E6" s="17">
        <v>4</v>
      </c>
      <c r="F6" s="9">
        <f t="shared" si="1"/>
        <v>1.1080332409972299E-2</v>
      </c>
      <c r="G6" s="8">
        <f t="shared" si="2"/>
        <v>6.2602580847925957E-2</v>
      </c>
      <c r="H6" s="8">
        <f t="shared" si="3"/>
        <v>0.21678980718955909</v>
      </c>
      <c r="I6" s="17">
        <v>4</v>
      </c>
      <c r="J6" s="9">
        <f t="shared" si="7"/>
        <v>2.5624599615631004E-3</v>
      </c>
      <c r="K6" s="8">
        <f t="shared" si="4"/>
        <v>5.4983216266055235E-2</v>
      </c>
      <c r="L6" s="9" cm="1">
        <f t="array" ref="L6">INDEX($J$3:$J$1562,MATCH(MIN(ABS($K$3:$K$1562-C6)),ABS($K$3:$K$1562-C6),0))</f>
        <v>0.71812940422805893</v>
      </c>
      <c r="M6" s="8" cm="1">
        <f t="array" ref="M6">INDEX($H$3:$H$362,MATCH(MIN(ABS($F$3:$F$362-L6)),ABS($F$3:$F$362-L6),0))</f>
        <v>34.275908251260667</v>
      </c>
      <c r="N6" s="8">
        <f t="shared" si="5"/>
        <v>5.7240917487393332</v>
      </c>
      <c r="O6" s="8" cm="1">
        <f t="array" ref="O6">INDEX($G$3:$G$362,MATCH(MIN(ABS($F$3:$F$362-L6)),ABS($F$3:$F$362-L6),0))</f>
        <v>25.614793646043942</v>
      </c>
      <c r="P6" s="18">
        <f t="shared" si="6"/>
        <v>31.338885394783276</v>
      </c>
      <c r="T6" s="21"/>
      <c r="U6" s="22"/>
      <c r="V6" s="22"/>
      <c r="W6" s="22"/>
      <c r="X6" s="22"/>
      <c r="Y6" s="23"/>
    </row>
    <row r="7" spans="1:25" x14ac:dyDescent="0.25">
      <c r="A7" s="2">
        <v>26054</v>
      </c>
      <c r="B7" s="7">
        <v>21.416891802305063</v>
      </c>
      <c r="C7" s="7">
        <v>40</v>
      </c>
      <c r="D7" s="6">
        <f t="shared" si="0"/>
        <v>5</v>
      </c>
      <c r="E7" s="17">
        <v>5</v>
      </c>
      <c r="F7" s="9">
        <f t="shared" si="1"/>
        <v>1.3850415512465374E-2</v>
      </c>
      <c r="G7" s="8">
        <f>_xlfn.PERCENTILE.EXC($B$3:$B$362,F7)</f>
        <v>0.13134337202983098</v>
      </c>
      <c r="H7" s="8">
        <f t="shared" si="3"/>
        <v>0.3580031354006708</v>
      </c>
      <c r="I7" s="17">
        <v>5</v>
      </c>
      <c r="J7" s="9">
        <f t="shared" si="7"/>
        <v>3.2030749519538757E-3</v>
      </c>
      <c r="K7" s="8">
        <f t="shared" si="4"/>
        <v>5.9970954242940293E-2</v>
      </c>
      <c r="L7" s="9" cm="1">
        <f t="array" ref="L7">INDEX($J$3:$J$1562,MATCH(MIN(ABS($K$3:$K$1562-C7)),ABS($K$3:$K$1562-C7),0))</f>
        <v>0.71812940422805893</v>
      </c>
      <c r="M7" s="8" cm="1">
        <f t="array" ref="M7">INDEX($H$3:$H$362,MATCH(MIN(ABS($F$3:$F$362-L7)),ABS($F$3:$F$362-L7),0))</f>
        <v>34.275908251260667</v>
      </c>
      <c r="N7" s="8">
        <f t="shared" si="5"/>
        <v>5.7240917487393332</v>
      </c>
      <c r="O7" s="8" cm="1">
        <f t="array" ref="O7">INDEX($G$3:$G$362,MATCH(MIN(ABS($F$3:$F$362-L7)),ABS($F$3:$F$362-L7),0))</f>
        <v>25.614793646043942</v>
      </c>
      <c r="P7" s="18">
        <f t="shared" si="6"/>
        <v>31.338885394783276</v>
      </c>
      <c r="T7" s="24"/>
      <c r="U7" s="25"/>
      <c r="V7" s="25"/>
      <c r="W7" s="25"/>
      <c r="X7" s="25"/>
      <c r="Y7" s="26"/>
    </row>
    <row r="8" spans="1:25" ht="16.5" x14ac:dyDescent="0.25">
      <c r="A8" s="2">
        <v>26085</v>
      </c>
      <c r="B8" s="7">
        <v>21.826650024029608</v>
      </c>
      <c r="C8" s="7">
        <v>28.60585922161556</v>
      </c>
      <c r="D8" s="6">
        <f t="shared" si="0"/>
        <v>6</v>
      </c>
      <c r="E8" s="17">
        <v>6</v>
      </c>
      <c r="F8" s="9">
        <f t="shared" si="1"/>
        <v>1.662049861495845E-2</v>
      </c>
      <c r="G8" s="8">
        <f t="shared" ref="G8:G71" si="8">_xlfn.PERCENTILE.EXC($B$3:$B$362,F8)</f>
        <v>0.17893382693136875</v>
      </c>
      <c r="H8" s="8">
        <f t="shared" si="3"/>
        <v>0.43353844494202987</v>
      </c>
      <c r="I8" s="17">
        <v>6</v>
      </c>
      <c r="J8" s="9">
        <f t="shared" si="7"/>
        <v>3.8436899423446511E-3</v>
      </c>
      <c r="K8" s="8">
        <f t="shared" si="4"/>
        <v>6.7939615924459767E-2</v>
      </c>
      <c r="L8" s="9" cm="1">
        <f t="array" ref="L8">INDEX($J$3:$J$1562,MATCH(MIN(ABS($K$3:$K$1562-C8)),ABS($K$3:$K$1562-C8),0))</f>
        <v>0.6073030108904548</v>
      </c>
      <c r="M8" s="8" cm="1">
        <f t="array" ref="M8">INDEX($H$3:$H$362,MATCH(MIN(ABS($F$3:$F$362-L8)),ABS($F$3:$F$362-L8),0))</f>
        <v>25.494032400259862</v>
      </c>
      <c r="N8" s="8">
        <f t="shared" si="5"/>
        <v>3.1118268213556988</v>
      </c>
      <c r="O8" s="8" cm="1">
        <f t="array" ref="O8">INDEX($G$3:$G$362,MATCH(MIN(ABS($F$3:$F$362-L8)),ABS($F$3:$F$362-L8),0))</f>
        <v>17.462822334585493</v>
      </c>
      <c r="P8" s="18">
        <f t="shared" si="6"/>
        <v>20.574649155941191</v>
      </c>
      <c r="T8" s="27" t="s">
        <v>17</v>
      </c>
      <c r="U8" s="28"/>
      <c r="V8" s="28"/>
      <c r="W8" s="28"/>
      <c r="X8" s="28"/>
      <c r="Y8" s="29"/>
    </row>
    <row r="9" spans="1:25" x14ac:dyDescent="0.25">
      <c r="A9" s="2">
        <v>26115</v>
      </c>
      <c r="B9" s="7">
        <v>8.3456182709910696</v>
      </c>
      <c r="C9" s="7">
        <v>40</v>
      </c>
      <c r="D9" s="6">
        <f t="shared" si="0"/>
        <v>7</v>
      </c>
      <c r="E9" s="17">
        <v>7</v>
      </c>
      <c r="F9" s="9">
        <f t="shared" si="1"/>
        <v>1.9390581717451522E-2</v>
      </c>
      <c r="G9" s="8">
        <f t="shared" si="8"/>
        <v>0.22072154042061606</v>
      </c>
      <c r="H9" s="8">
        <f t="shared" si="3"/>
        <v>0.57264832895302953</v>
      </c>
      <c r="I9" s="17">
        <v>7</v>
      </c>
      <c r="J9" s="9">
        <f t="shared" si="7"/>
        <v>4.4843049327354259E-3</v>
      </c>
      <c r="K9" s="8">
        <f t="shared" si="4"/>
        <v>7.137738506995002E-2</v>
      </c>
      <c r="L9" s="9" cm="1">
        <f t="array" ref="L9">INDEX($J$3:$J$1562,MATCH(MIN(ABS($K$3:$K$1562-C9)),ABS($K$3:$K$1562-C9),0))</f>
        <v>0.71812940422805893</v>
      </c>
      <c r="M9" s="8" cm="1">
        <f t="array" ref="M9">INDEX($H$3:$H$362,MATCH(MIN(ABS($F$3:$F$362-L9)),ABS($F$3:$F$362-L9),0))</f>
        <v>34.275908251260667</v>
      </c>
      <c r="N9" s="8">
        <f t="shared" si="5"/>
        <v>5.7240917487393332</v>
      </c>
      <c r="O9" s="8" cm="1">
        <f t="array" ref="O9">INDEX($G$3:$G$362,MATCH(MIN(ABS($F$3:$F$362-L9)),ABS($F$3:$F$362-L9),0))</f>
        <v>25.614793646043942</v>
      </c>
      <c r="P9" s="18">
        <f t="shared" si="6"/>
        <v>31.338885394783276</v>
      </c>
    </row>
    <row r="10" spans="1:25" x14ac:dyDescent="0.25">
      <c r="A10" s="2">
        <v>26146</v>
      </c>
      <c r="B10" s="7">
        <v>9.2710543228718922</v>
      </c>
      <c r="C10" s="7">
        <v>40</v>
      </c>
      <c r="D10" s="6">
        <f t="shared" si="0"/>
        <v>8</v>
      </c>
      <c r="E10" s="17">
        <v>8</v>
      </c>
      <c r="F10" s="9">
        <f t="shared" si="1"/>
        <v>2.2160664819944598E-2</v>
      </c>
      <c r="G10" s="8">
        <f t="shared" si="8"/>
        <v>0.39365858525395375</v>
      </c>
      <c r="H10" s="8">
        <f t="shared" si="3"/>
        <v>0.61017336182544679</v>
      </c>
      <c r="I10" s="17">
        <v>8</v>
      </c>
      <c r="J10" s="9">
        <f t="shared" si="7"/>
        <v>5.1249199231262008E-3</v>
      </c>
      <c r="K10" s="8">
        <f t="shared" si="4"/>
        <v>7.8036237671792963E-2</v>
      </c>
      <c r="L10" s="9" cm="1">
        <f t="array" ref="L10">INDEX($J$3:$J$1562,MATCH(MIN(ABS($K$3:$K$1562-C10)),ABS($K$3:$K$1562-C10),0))</f>
        <v>0.71812940422805893</v>
      </c>
      <c r="M10" s="8" cm="1">
        <f t="array" ref="M10">INDEX($H$3:$H$362,MATCH(MIN(ABS($F$3:$F$362-L10)),ABS($F$3:$F$362-L10),0))</f>
        <v>34.275908251260667</v>
      </c>
      <c r="N10" s="8">
        <f t="shared" si="5"/>
        <v>5.7240917487393332</v>
      </c>
      <c r="O10" s="8" cm="1">
        <f t="array" ref="O10">INDEX($G$3:$G$362,MATCH(MIN(ABS($F$3:$F$362-L10)),ABS($F$3:$F$362-L10),0))</f>
        <v>25.614793646043942</v>
      </c>
      <c r="P10" s="18">
        <f t="shared" si="6"/>
        <v>31.338885394783276</v>
      </c>
    </row>
    <row r="11" spans="1:25" x14ac:dyDescent="0.25">
      <c r="A11" s="2">
        <v>26177</v>
      </c>
      <c r="B11" s="7">
        <v>33.578851594619579</v>
      </c>
      <c r="C11" s="7">
        <v>7.5794724310359616</v>
      </c>
      <c r="D11" s="6">
        <f t="shared" si="0"/>
        <v>9</v>
      </c>
      <c r="E11" s="17">
        <v>9</v>
      </c>
      <c r="F11" s="9">
        <f t="shared" si="1"/>
        <v>2.4930747922437674E-2</v>
      </c>
      <c r="G11" s="8">
        <f t="shared" si="8"/>
        <v>0.50110457019857058</v>
      </c>
      <c r="H11" s="8">
        <f t="shared" si="3"/>
        <v>0.91522187829680712</v>
      </c>
      <c r="I11" s="17">
        <v>9</v>
      </c>
      <c r="J11" s="9">
        <f t="shared" si="7"/>
        <v>5.7655349135169766E-3</v>
      </c>
      <c r="K11" s="8">
        <f t="shared" si="4"/>
        <v>8.5761481779360813E-2</v>
      </c>
      <c r="L11" s="9" cm="1">
        <f t="array" ref="L11">INDEX($J$3:$J$1562,MATCH(MIN(ABS($K$3:$K$1562-C11)),ABS($K$3:$K$1562-C11),0))</f>
        <v>0.22741832158872519</v>
      </c>
      <c r="M11" s="8" cm="1">
        <f t="array" ref="M11">INDEX($H$3:$H$362,MATCH(MIN(ABS($F$3:$F$362-L11)),ABS($F$3:$F$362-L11),0))</f>
        <v>7.1422628580178076</v>
      </c>
      <c r="N11" s="8">
        <f t="shared" si="5"/>
        <v>0.437209573018154</v>
      </c>
      <c r="O11" s="8" cm="1">
        <f t="array" ref="O11">INDEX($G$3:$G$362,MATCH(MIN(ABS($F$3:$F$362-L11)),ABS($F$3:$F$362-L11),0))</f>
        <v>3.1554437431199789</v>
      </c>
      <c r="P11" s="18">
        <f t="shared" si="6"/>
        <v>3.5926533161381329</v>
      </c>
    </row>
    <row r="12" spans="1:25" x14ac:dyDescent="0.25">
      <c r="A12" s="2">
        <v>26207</v>
      </c>
      <c r="B12" s="7">
        <v>40</v>
      </c>
      <c r="C12" s="7">
        <v>22.897362846112124</v>
      </c>
      <c r="D12" s="6">
        <f t="shared" si="0"/>
        <v>10</v>
      </c>
      <c r="E12" s="17">
        <v>10</v>
      </c>
      <c r="F12" s="9">
        <f t="shared" si="1"/>
        <v>2.7700831024930747E-2</v>
      </c>
      <c r="G12" s="8">
        <f t="shared" si="8"/>
        <v>0.51224347403159209</v>
      </c>
      <c r="H12" s="8">
        <f t="shared" si="3"/>
        <v>0.92880459409680605</v>
      </c>
      <c r="I12" s="17">
        <v>10</v>
      </c>
      <c r="J12" s="9">
        <f t="shared" si="7"/>
        <v>6.4061499039077515E-3</v>
      </c>
      <c r="K12" s="8">
        <f t="shared" si="4"/>
        <v>8.5773266498949938E-2</v>
      </c>
      <c r="L12" s="9" cm="1">
        <f t="array" ref="L12">INDEX($J$3:$J$1562,MATCH(MIN(ABS($K$3:$K$1562-C12)),ABS($K$3:$K$1562-C12),0))</f>
        <v>0.52850736707238954</v>
      </c>
      <c r="M12" s="8" cm="1">
        <f t="array" ref="M12">INDEX($H$3:$H$362,MATCH(MIN(ABS($F$3:$F$362-L12)),ABS($F$3:$F$362-L12),0))</f>
        <v>20.824924253601321</v>
      </c>
      <c r="N12" s="8">
        <f t="shared" si="5"/>
        <v>2.0724385925108031</v>
      </c>
      <c r="O12" s="8" cm="1">
        <f t="array" ref="O12">INDEX($G$3:$G$362,MATCH(MIN(ABS($F$3:$F$362-L12)),ABS($F$3:$F$362-L12),0))</f>
        <v>13.586982674796754</v>
      </c>
      <c r="P12" s="18">
        <f t="shared" si="6"/>
        <v>15.659421267307557</v>
      </c>
    </row>
    <row r="13" spans="1:25" x14ac:dyDescent="0.25">
      <c r="A13" s="2">
        <v>26238</v>
      </c>
      <c r="B13" s="7">
        <v>11.565306183978505</v>
      </c>
      <c r="C13" s="7">
        <v>12.232192186009756</v>
      </c>
      <c r="D13" s="6">
        <f t="shared" si="0"/>
        <v>11</v>
      </c>
      <c r="E13" s="17">
        <v>11</v>
      </c>
      <c r="F13" s="9">
        <f t="shared" si="1"/>
        <v>3.0470914127423823E-2</v>
      </c>
      <c r="G13" s="8">
        <f t="shared" si="8"/>
        <v>0.51666044077333639</v>
      </c>
      <c r="H13" s="8">
        <f t="shared" si="3"/>
        <v>0.93571216440060923</v>
      </c>
      <c r="I13" s="17">
        <v>11</v>
      </c>
      <c r="J13" s="9">
        <f t="shared" si="7"/>
        <v>7.0467648942985264E-3</v>
      </c>
      <c r="K13" s="8">
        <f t="shared" si="4"/>
        <v>8.8394263878517537E-2</v>
      </c>
      <c r="L13" s="9" cm="1">
        <f t="array" ref="L13">INDEX($J$3:$J$1562,MATCH(MIN(ABS($K$3:$K$1562-C13)),ABS($K$3:$K$1562-C13),0))</f>
        <v>0.32799487508007685</v>
      </c>
      <c r="M13" s="8" cm="1">
        <f t="array" ref="M13">INDEX($H$3:$H$362,MATCH(MIN(ABS($F$3:$F$362-L13)),ABS($F$3:$F$362-L13),0))</f>
        <v>12.537341062961998</v>
      </c>
      <c r="N13" s="8">
        <f t="shared" si="5"/>
        <v>-0.30514887695224147</v>
      </c>
      <c r="O13" s="8" cm="1">
        <f t="array" ref="O13">INDEX($G$3:$G$362,MATCH(MIN(ABS($F$3:$F$362-L13)),ABS($F$3:$F$362-L13),0))</f>
        <v>5.3303567434997374</v>
      </c>
      <c r="P13" s="18">
        <f t="shared" si="6"/>
        <v>5.025207866547496</v>
      </c>
    </row>
    <row r="14" spans="1:25" x14ac:dyDescent="0.25">
      <c r="A14" s="2">
        <v>26268</v>
      </c>
      <c r="B14" s="7">
        <v>29.950610239434624</v>
      </c>
      <c r="C14" s="7">
        <v>23.182287475832037</v>
      </c>
      <c r="D14" s="6">
        <f t="shared" si="0"/>
        <v>12</v>
      </c>
      <c r="E14" s="17">
        <v>12</v>
      </c>
      <c r="F14" s="9">
        <f t="shared" si="1"/>
        <v>3.3240997229916899E-2</v>
      </c>
      <c r="G14" s="8">
        <f t="shared" si="8"/>
        <v>0.52395768148549593</v>
      </c>
      <c r="H14" s="8">
        <f t="shared" si="3"/>
        <v>0.97774830288323766</v>
      </c>
      <c r="I14" s="17">
        <v>12</v>
      </c>
      <c r="J14" s="9">
        <f t="shared" si="7"/>
        <v>7.6873798846893021E-3</v>
      </c>
      <c r="K14" s="8">
        <f t="shared" si="4"/>
        <v>9.7346772947003057E-2</v>
      </c>
      <c r="L14" s="9" cm="1">
        <f t="array" ref="L14">INDEX($J$3:$J$1562,MATCH(MIN(ABS($K$3:$K$1562-C14)),ABS($K$3:$K$1562-C14),0))</f>
        <v>0.52978859705317105</v>
      </c>
      <c r="M14" s="8" cm="1">
        <f t="array" ref="M14">INDEX($H$3:$H$362,MATCH(MIN(ABS($F$3:$F$362-L14)),ABS($F$3:$F$362-L14),0))</f>
        <v>20.824924253601321</v>
      </c>
      <c r="N14" s="8">
        <f t="shared" si="5"/>
        <v>2.3573632222307168</v>
      </c>
      <c r="O14" s="8" cm="1">
        <f t="array" ref="O14">INDEX($G$3:$G$362,MATCH(MIN(ABS($F$3:$F$362-L14)),ABS($F$3:$F$362-L14),0))</f>
        <v>13.586982674796754</v>
      </c>
      <c r="P14" s="18">
        <f t="shared" si="6"/>
        <v>15.944345897027471</v>
      </c>
    </row>
    <row r="15" spans="1:25" x14ac:dyDescent="0.25">
      <c r="A15" s="2">
        <v>26299</v>
      </c>
      <c r="B15" s="7">
        <v>40</v>
      </c>
      <c r="C15" s="7">
        <v>10.830388627102424</v>
      </c>
      <c r="D15" s="6">
        <f t="shared" si="0"/>
        <v>1</v>
      </c>
      <c r="E15" s="17">
        <v>13</v>
      </c>
      <c r="F15" s="9">
        <f t="shared" si="1"/>
        <v>3.6011080332409975E-2</v>
      </c>
      <c r="G15" s="8">
        <f t="shared" si="8"/>
        <v>0.55175129480283647</v>
      </c>
      <c r="H15" s="8">
        <f t="shared" si="3"/>
        <v>1.0143235004813882</v>
      </c>
      <c r="I15" s="17">
        <v>13</v>
      </c>
      <c r="J15" s="9">
        <f t="shared" si="7"/>
        <v>8.3279948750800761E-3</v>
      </c>
      <c r="K15" s="8">
        <f t="shared" si="4"/>
        <v>0.12445541989485265</v>
      </c>
      <c r="L15" s="9" cm="1">
        <f t="array" ref="L15">INDEX($J$3:$J$1562,MATCH(MIN(ABS($K$3:$K$1562-C15)),ABS($K$3:$K$1562-C15),0))</f>
        <v>0.29404228058936577</v>
      </c>
      <c r="M15" s="8" cm="1">
        <f t="array" ref="M15">INDEX($H$3:$H$362,MATCH(MIN(ABS($F$3:$F$362-L15)),ABS($F$3:$F$362-L15),0))</f>
        <v>11.33313344076314</v>
      </c>
      <c r="N15" s="8">
        <f t="shared" si="5"/>
        <v>-0.50274481366071555</v>
      </c>
      <c r="O15" s="8" cm="1">
        <f t="array" ref="O15">INDEX($G$3:$G$362,MATCH(MIN(ABS($F$3:$F$362-L15)),ABS($F$3:$F$362-L15),0))</f>
        <v>4.4105005791224938</v>
      </c>
      <c r="P15" s="18">
        <f t="shared" si="6"/>
        <v>3.9077557654617783</v>
      </c>
    </row>
    <row r="16" spans="1:25" x14ac:dyDescent="0.25">
      <c r="A16" s="2">
        <v>26330</v>
      </c>
      <c r="B16" s="7">
        <v>15.161702649149026</v>
      </c>
      <c r="C16" s="7">
        <v>26.590449836721188</v>
      </c>
      <c r="D16" s="6">
        <f t="shared" si="0"/>
        <v>2</v>
      </c>
      <c r="E16" s="17">
        <v>14</v>
      </c>
      <c r="F16" s="9">
        <f t="shared" si="1"/>
        <v>3.8781163434903045E-2</v>
      </c>
      <c r="G16" s="8">
        <f t="shared" si="8"/>
        <v>0.59158944043048955</v>
      </c>
      <c r="H16" s="8">
        <f t="shared" si="3"/>
        <v>1.0485112005392503</v>
      </c>
      <c r="I16" s="17">
        <v>14</v>
      </c>
      <c r="J16" s="9">
        <f t="shared" si="7"/>
        <v>8.9686098654708519E-3</v>
      </c>
      <c r="K16" s="8">
        <f t="shared" si="4"/>
        <v>0.15540729209668272</v>
      </c>
      <c r="L16" s="9" cm="1">
        <f t="array" ref="L16">INDEX($J$3:$J$1562,MATCH(MIN(ABS($K$3:$K$1562-C16)),ABS($K$3:$K$1562-C16),0))</f>
        <v>0.58552210121716852</v>
      </c>
      <c r="M16" s="8" cm="1">
        <f t="array" ref="M16">INDEX($H$3:$H$362,MATCH(MIN(ABS($F$3:$F$362-L16)),ABS($F$3:$F$362-L16),0))</f>
        <v>24.006615547131194</v>
      </c>
      <c r="N16" s="8">
        <f t="shared" si="5"/>
        <v>2.5838342895899942</v>
      </c>
      <c r="O16" s="8" cm="1">
        <f t="array" ref="O16">INDEX($G$3:$G$362,MATCH(MIN(ABS($F$3:$F$362-L16)),ABS($F$3:$F$362-L16),0))</f>
        <v>15.761708897440274</v>
      </c>
      <c r="P16" s="18">
        <f t="shared" si="6"/>
        <v>18.345543187030266</v>
      </c>
    </row>
    <row r="17" spans="1:16" x14ac:dyDescent="0.25">
      <c r="A17" s="2">
        <v>26359</v>
      </c>
      <c r="B17" s="7">
        <v>6.2734083212416838</v>
      </c>
      <c r="C17" s="7">
        <v>15.410809443688498</v>
      </c>
      <c r="D17" s="6">
        <f t="shared" si="0"/>
        <v>3</v>
      </c>
      <c r="E17" s="17">
        <v>15</v>
      </c>
      <c r="F17" s="9">
        <f t="shared" si="1"/>
        <v>4.1551246537396121E-2</v>
      </c>
      <c r="G17" s="8">
        <f t="shared" si="8"/>
        <v>0.59674351067558673</v>
      </c>
      <c r="H17" s="8">
        <f t="shared" si="3"/>
        <v>1.0837982017828895</v>
      </c>
      <c r="I17" s="17">
        <v>15</v>
      </c>
      <c r="J17" s="9">
        <f t="shared" si="7"/>
        <v>9.6092248558616276E-3</v>
      </c>
      <c r="K17" s="8">
        <f t="shared" si="4"/>
        <v>0.16251679233861593</v>
      </c>
      <c r="L17" s="9" cm="1">
        <f t="array" ref="L17">INDEX($J$3:$J$1562,MATCH(MIN(ABS($K$3:$K$1562-C17)),ABS($K$3:$K$1562-C17),0))</f>
        <v>0.39525944907110827</v>
      </c>
      <c r="M17" s="8" cm="1">
        <f t="array" ref="M17">INDEX($H$3:$H$362,MATCH(MIN(ABS($F$3:$F$362-L17)),ABS($F$3:$F$362-L17),0))</f>
        <v>15.410809443688498</v>
      </c>
      <c r="N17" s="8">
        <f t="shared" si="5"/>
        <v>0</v>
      </c>
      <c r="O17" s="8" cm="1">
        <f t="array" ref="O17">INDEX($G$3:$G$362,MATCH(MIN(ABS($F$3:$F$362-L17)),ABS($F$3:$F$362-L17),0))</f>
        <v>7.6239822066739107</v>
      </c>
      <c r="P17" s="18">
        <f t="shared" si="6"/>
        <v>7.6239822066739107</v>
      </c>
    </row>
    <row r="18" spans="1:16" x14ac:dyDescent="0.25">
      <c r="A18" s="2">
        <v>26390</v>
      </c>
      <c r="B18" s="7">
        <v>40</v>
      </c>
      <c r="C18" s="7">
        <v>17.845047811504703</v>
      </c>
      <c r="D18" s="6">
        <f t="shared" si="0"/>
        <v>4</v>
      </c>
      <c r="E18" s="17">
        <v>16</v>
      </c>
      <c r="F18" s="9">
        <f t="shared" si="1"/>
        <v>4.4321329639889197E-2</v>
      </c>
      <c r="G18" s="8">
        <f t="shared" si="8"/>
        <v>0.60277263431392092</v>
      </c>
      <c r="H18" s="8">
        <f t="shared" si="3"/>
        <v>1.1166542863339954</v>
      </c>
      <c r="I18" s="17">
        <v>16</v>
      </c>
      <c r="J18" s="9">
        <f t="shared" si="7"/>
        <v>1.0249839846252402E-2</v>
      </c>
      <c r="K18" s="8">
        <f t="shared" si="4"/>
        <v>0.19693267276823256</v>
      </c>
      <c r="L18" s="9" cm="1">
        <f t="array" ref="L18">INDEX($J$3:$J$1562,MATCH(MIN(ABS($K$3:$K$1562-C18)),ABS($K$3:$K$1562-C18),0))</f>
        <v>0.44522741832158874</v>
      </c>
      <c r="M18" s="8" cm="1">
        <f t="array" ref="M18">INDEX($H$3:$H$362,MATCH(MIN(ABS($F$3:$F$362-L18)),ABS($F$3:$F$362-L18),0))</f>
        <v>17.068792921895085</v>
      </c>
      <c r="N18" s="8">
        <f t="shared" si="5"/>
        <v>0.77625488960961775</v>
      </c>
      <c r="O18" s="8" cm="1">
        <f t="array" ref="O18">INDEX($G$3:$G$362,MATCH(MIN(ABS($F$3:$F$362-L18)),ABS($F$3:$F$362-L18),0))</f>
        <v>9.5883445930632334</v>
      </c>
      <c r="P18" s="18">
        <f t="shared" si="6"/>
        <v>10.364599482672851</v>
      </c>
    </row>
    <row r="19" spans="1:16" x14ac:dyDescent="0.25">
      <c r="A19" s="2">
        <v>26420</v>
      </c>
      <c r="B19" s="7">
        <v>0.60277263431392092</v>
      </c>
      <c r="C19" s="7">
        <v>40</v>
      </c>
      <c r="D19" s="6">
        <f t="shared" si="0"/>
        <v>5</v>
      </c>
      <c r="E19" s="17">
        <v>17</v>
      </c>
      <c r="F19" s="9">
        <f t="shared" si="1"/>
        <v>4.7091412742382273E-2</v>
      </c>
      <c r="G19" s="8">
        <f t="shared" si="8"/>
        <v>0.60694617503460591</v>
      </c>
      <c r="H19" s="8">
        <f t="shared" si="3"/>
        <v>1.1408037331938321</v>
      </c>
      <c r="I19" s="17">
        <v>17</v>
      </c>
      <c r="J19" s="9">
        <f t="shared" si="7"/>
        <v>1.0890454836643177E-2</v>
      </c>
      <c r="K19" s="8">
        <f t="shared" si="4"/>
        <v>0.21678980718955909</v>
      </c>
      <c r="L19" s="9" cm="1">
        <f t="array" ref="L19">INDEX($J$3:$J$1562,MATCH(MIN(ABS($K$3:$K$1562-C19)),ABS($K$3:$K$1562-C19),0))</f>
        <v>0.71812940422805893</v>
      </c>
      <c r="M19" s="8" cm="1">
        <f t="array" ref="M19">INDEX($H$3:$H$362,MATCH(MIN(ABS($F$3:$F$362-L19)),ABS($F$3:$F$362-L19),0))</f>
        <v>34.275908251260667</v>
      </c>
      <c r="N19" s="8">
        <f t="shared" si="5"/>
        <v>5.7240917487393332</v>
      </c>
      <c r="O19" s="8" cm="1">
        <f t="array" ref="O19">INDEX($G$3:$G$362,MATCH(MIN(ABS($F$3:$F$362-L19)),ABS($F$3:$F$362-L19),0))</f>
        <v>25.614793646043942</v>
      </c>
      <c r="P19" s="18">
        <f t="shared" si="6"/>
        <v>31.338885394783276</v>
      </c>
    </row>
    <row r="20" spans="1:16" x14ac:dyDescent="0.25">
      <c r="A20" s="2">
        <v>26451</v>
      </c>
      <c r="B20" s="7">
        <v>3.0686818093178165</v>
      </c>
      <c r="C20" s="7">
        <v>0.57264832895302964</v>
      </c>
      <c r="D20" s="6">
        <f t="shared" si="0"/>
        <v>6</v>
      </c>
      <c r="E20" s="17">
        <v>18</v>
      </c>
      <c r="F20" s="9">
        <f t="shared" si="1"/>
        <v>4.9861495844875349E-2</v>
      </c>
      <c r="G20" s="8">
        <f t="shared" si="8"/>
        <v>0.64081587889982883</v>
      </c>
      <c r="H20" s="8">
        <f t="shared" si="3"/>
        <v>1.1644748238020601</v>
      </c>
      <c r="I20" s="17">
        <v>18</v>
      </c>
      <c r="J20" s="9">
        <f t="shared" si="7"/>
        <v>1.1531069827033953E-2</v>
      </c>
      <c r="K20" s="8">
        <f t="shared" si="4"/>
        <v>0.23738856453145976</v>
      </c>
      <c r="L20" s="9" cm="1">
        <f t="array" ref="L20">INDEX($J$3:$J$1562,MATCH(MIN(ABS($K$3:$K$1562-C20)),ABS($K$3:$K$1562-C20),0))</f>
        <v>2.4983984625240232E-2</v>
      </c>
      <c r="M20" s="8" cm="1">
        <f t="array" ref="M20">INDEX($H$3:$H$362,MATCH(MIN(ABS($F$3:$F$362-L20)),ABS($F$3:$F$362-L20),0))</f>
        <v>0.91522187829680712</v>
      </c>
      <c r="N20" s="8">
        <f t="shared" si="5"/>
        <v>-0.34257354934377748</v>
      </c>
      <c r="O20" s="8" cm="1">
        <f t="array" ref="O20">INDEX($G$3:$G$362,MATCH(MIN(ABS($F$3:$F$362-L20)),ABS($F$3:$F$362-L20),0))</f>
        <v>0.50110457019857058</v>
      </c>
      <c r="P20" s="18">
        <f t="shared" si="6"/>
        <v>0.15853102085479309</v>
      </c>
    </row>
    <row r="21" spans="1:16" x14ac:dyDescent="0.25">
      <c r="A21" s="2">
        <v>26481</v>
      </c>
      <c r="B21" s="7">
        <v>18.025530211675978</v>
      </c>
      <c r="C21" s="7">
        <v>19.791604536994907</v>
      </c>
      <c r="D21" s="6">
        <f t="shared" si="0"/>
        <v>7</v>
      </c>
      <c r="E21" s="17">
        <v>19</v>
      </c>
      <c r="F21" s="9">
        <f t="shared" si="1"/>
        <v>5.2631578947368418E-2</v>
      </c>
      <c r="G21" s="8">
        <f t="shared" si="8"/>
        <v>0.65039248423906637</v>
      </c>
      <c r="H21" s="8">
        <f t="shared" si="3"/>
        <v>1.1712218055068941</v>
      </c>
      <c r="I21" s="17">
        <v>19</v>
      </c>
      <c r="J21" s="9">
        <f t="shared" si="7"/>
        <v>1.2171684817424727E-2</v>
      </c>
      <c r="K21" s="8">
        <f t="shared" si="4"/>
        <v>0.25813065167459165</v>
      </c>
      <c r="L21" s="9" cm="1">
        <f t="array" ref="L21">INDEX($J$3:$J$1562,MATCH(MIN(ABS($K$3:$K$1562-C21)),ABS($K$3:$K$1562-C21),0))</f>
        <v>0.48558616271620758</v>
      </c>
      <c r="M21" s="8" cm="1">
        <f t="array" ref="M21">INDEX($H$3:$H$362,MATCH(MIN(ABS($F$3:$F$362-L21)),ABS($F$3:$F$362-L21),0))</f>
        <v>18.608865082711581</v>
      </c>
      <c r="N21" s="8">
        <f t="shared" si="5"/>
        <v>1.1827394542833254</v>
      </c>
      <c r="O21" s="8" cm="1">
        <f t="array" ref="O21">INDEX($G$3:$G$362,MATCH(MIN(ABS($F$3:$F$362-L21)),ABS($F$3:$F$362-L21),0))</f>
        <v>11.504141995577955</v>
      </c>
      <c r="P21" s="18">
        <f t="shared" si="6"/>
        <v>12.68688144986128</v>
      </c>
    </row>
    <row r="22" spans="1:16" x14ac:dyDescent="0.25">
      <c r="A22" s="2">
        <v>26512</v>
      </c>
      <c r="B22" s="7">
        <v>30.857550277608542</v>
      </c>
      <c r="C22" s="7">
        <v>10.381040448817689</v>
      </c>
      <c r="D22" s="6">
        <f t="shared" si="0"/>
        <v>8</v>
      </c>
      <c r="E22" s="17">
        <v>20</v>
      </c>
      <c r="F22" s="9">
        <f t="shared" si="1"/>
        <v>5.5401662049861494E-2</v>
      </c>
      <c r="G22" s="8">
        <f t="shared" si="8"/>
        <v>0.74003341986399751</v>
      </c>
      <c r="H22" s="8">
        <f t="shared" si="3"/>
        <v>1.435405762693561</v>
      </c>
      <c r="I22" s="17">
        <v>20</v>
      </c>
      <c r="J22" s="9">
        <f t="shared" si="7"/>
        <v>1.2812299807815503E-2</v>
      </c>
      <c r="K22" s="8">
        <f t="shared" si="4"/>
        <v>0.28478475337677062</v>
      </c>
      <c r="L22" s="9" cm="1">
        <f t="array" ref="L22">INDEX($J$3:$J$1562,MATCH(MIN(ABS($K$3:$K$1562-C22)),ABS($K$3:$K$1562-C22),0))</f>
        <v>0.28699551569506726</v>
      </c>
      <c r="M22" s="8" cm="1">
        <f t="array" ref="M22">INDEX($H$3:$H$362,MATCH(MIN(ABS($F$3:$F$362-L22)),ABS($F$3:$F$362-L22),0))</f>
        <v>11.26356668135319</v>
      </c>
      <c r="N22" s="8">
        <f t="shared" si="5"/>
        <v>-0.88252623253550055</v>
      </c>
      <c r="O22" s="8" cm="1">
        <f t="array" ref="O22">INDEX($G$3:$G$362,MATCH(MIN(ABS($F$3:$F$362-L22)),ABS($F$3:$F$362-L22),0))</f>
        <v>4.3921823082451645</v>
      </c>
      <c r="P22" s="18">
        <f t="shared" si="6"/>
        <v>3.509656075709664</v>
      </c>
    </row>
    <row r="23" spans="1:16" x14ac:dyDescent="0.25">
      <c r="A23" s="2">
        <v>26543</v>
      </c>
      <c r="B23" s="7">
        <v>2.7675071415564019</v>
      </c>
      <c r="C23" s="7">
        <v>25.567960238792637</v>
      </c>
      <c r="D23" s="6">
        <f t="shared" si="0"/>
        <v>9</v>
      </c>
      <c r="E23" s="17">
        <v>21</v>
      </c>
      <c r="F23" s="9">
        <f t="shared" si="1"/>
        <v>5.817174515235457E-2</v>
      </c>
      <c r="G23" s="8">
        <f t="shared" si="8"/>
        <v>0.7638784394352266</v>
      </c>
      <c r="H23" s="8">
        <f t="shared" si="3"/>
        <v>1.5011309537856785</v>
      </c>
      <c r="I23" s="17">
        <v>21</v>
      </c>
      <c r="J23" s="9">
        <f t="shared" si="7"/>
        <v>1.3452914798206279E-2</v>
      </c>
      <c r="K23" s="8">
        <f t="shared" si="4"/>
        <v>0.29492072694859922</v>
      </c>
      <c r="L23" s="9" cm="1">
        <f t="array" ref="L23">INDEX($J$3:$J$1562,MATCH(MIN(ABS($K$3:$K$1562-C23)),ABS($K$3:$K$1562-C23),0))</f>
        <v>0.56758488148622677</v>
      </c>
      <c r="M23" s="8" cm="1">
        <f t="array" ref="M23">INDEX($H$3:$H$362,MATCH(MIN(ABS($F$3:$F$362-L23)),ABS($F$3:$F$362-L23),0))</f>
        <v>23.252012772317848</v>
      </c>
      <c r="N23" s="8">
        <f t="shared" si="5"/>
        <v>2.315947466474789</v>
      </c>
      <c r="O23" s="8" cm="1">
        <f t="array" ref="O23">INDEX($G$3:$G$362,MATCH(MIN(ABS($F$3:$F$362-L23)),ABS($F$3:$F$362-L23),0))</f>
        <v>14.794714182244702</v>
      </c>
      <c r="P23" s="18">
        <f t="shared" si="6"/>
        <v>17.110661648719493</v>
      </c>
    </row>
    <row r="24" spans="1:16" x14ac:dyDescent="0.25">
      <c r="A24" s="2">
        <v>26573</v>
      </c>
      <c r="B24" s="7">
        <v>40</v>
      </c>
      <c r="C24" s="7">
        <v>30.162074555995744</v>
      </c>
      <c r="D24" s="6">
        <f t="shared" si="0"/>
        <v>10</v>
      </c>
      <c r="E24" s="17">
        <v>22</v>
      </c>
      <c r="F24" s="9">
        <f t="shared" si="1"/>
        <v>6.0941828254847646E-2</v>
      </c>
      <c r="G24" s="8">
        <f t="shared" si="8"/>
        <v>0.78099788360516398</v>
      </c>
      <c r="H24" s="8">
        <f t="shared" si="3"/>
        <v>1.6002887846315597</v>
      </c>
      <c r="I24" s="17">
        <v>22</v>
      </c>
      <c r="J24" s="9">
        <f t="shared" si="7"/>
        <v>1.4093529788597053E-2</v>
      </c>
      <c r="K24" s="8">
        <f t="shared" si="4"/>
        <v>0.31884467236522596</v>
      </c>
      <c r="L24" s="9" cm="1">
        <f t="array" ref="L24">INDEX($J$3:$J$1562,MATCH(MIN(ABS($K$3:$K$1562-C24)),ABS($K$3:$K$1562-C24),0))</f>
        <v>0.6310057655349135</v>
      </c>
      <c r="M24" s="8" cm="1">
        <f t="array" ref="M24">INDEX($H$3:$H$362,MATCH(MIN(ABS($F$3:$F$362-L24)),ABS($F$3:$F$362-L24),0))</f>
        <v>26.508834977272176</v>
      </c>
      <c r="N24" s="8">
        <f t="shared" si="5"/>
        <v>3.6532395787235679</v>
      </c>
      <c r="O24" s="8" cm="1">
        <f t="array" ref="O24">INDEX($G$3:$G$362,MATCH(MIN(ABS($F$3:$F$362-L24)),ABS($F$3:$F$362-L24),0))</f>
        <v>18.648781742898763</v>
      </c>
      <c r="P24" s="18">
        <f t="shared" si="6"/>
        <v>22.30202132162233</v>
      </c>
    </row>
    <row r="25" spans="1:16" x14ac:dyDescent="0.25">
      <c r="A25" s="2">
        <v>26604</v>
      </c>
      <c r="B25" s="7">
        <v>0.50110457019857058</v>
      </c>
      <c r="C25" s="7">
        <v>24.442870537108291</v>
      </c>
      <c r="D25" s="6">
        <f t="shared" si="0"/>
        <v>11</v>
      </c>
      <c r="E25" s="17">
        <v>23</v>
      </c>
      <c r="F25" s="9">
        <f t="shared" si="1"/>
        <v>6.3711911357340723E-2</v>
      </c>
      <c r="G25" s="8">
        <f t="shared" si="8"/>
        <v>0.93986684019949518</v>
      </c>
      <c r="H25" s="8">
        <f t="shared" si="3"/>
        <v>1.7153259645180177</v>
      </c>
      <c r="I25" s="17">
        <v>23</v>
      </c>
      <c r="J25" s="9">
        <f t="shared" si="7"/>
        <v>1.4734144778987828E-2</v>
      </c>
      <c r="K25" s="8">
        <f t="shared" si="4"/>
        <v>0.3309601435629636</v>
      </c>
      <c r="L25" s="9" cm="1">
        <f t="array" ref="L25">INDEX($J$3:$J$1562,MATCH(MIN(ABS($K$3:$K$1562-C25)),ABS($K$3:$K$1562-C25),0))</f>
        <v>0.55092889173606663</v>
      </c>
      <c r="M25" s="8" cm="1">
        <f t="array" ref="M25">INDEX($H$3:$H$362,MATCH(MIN(ABS($F$3:$F$362-L25)),ABS($F$3:$F$362-L25),0))</f>
        <v>22.084168346267546</v>
      </c>
      <c r="N25" s="8">
        <f t="shared" si="5"/>
        <v>2.3587021908407451</v>
      </c>
      <c r="O25" s="8" cm="1">
        <f t="array" ref="O25">INDEX($G$3:$G$362,MATCH(MIN(ABS($F$3:$F$362-L25)),ABS($F$3:$F$362-L25),0))</f>
        <v>14.301635547784395</v>
      </c>
      <c r="P25" s="18">
        <f t="shared" si="6"/>
        <v>16.660337738625138</v>
      </c>
    </row>
    <row r="26" spans="1:16" x14ac:dyDescent="0.25">
      <c r="A26" s="2">
        <v>26634</v>
      </c>
      <c r="B26" s="7">
        <v>8.2883228807235927</v>
      </c>
      <c r="C26" s="7">
        <v>13.681139783697287</v>
      </c>
      <c r="D26" s="6">
        <f t="shared" si="0"/>
        <v>12</v>
      </c>
      <c r="E26" s="17">
        <v>24</v>
      </c>
      <c r="F26" s="9">
        <f t="shared" si="1"/>
        <v>6.6481994459833799E-2</v>
      </c>
      <c r="G26" s="8">
        <f t="shared" si="8"/>
        <v>0.94955865039374499</v>
      </c>
      <c r="H26" s="8">
        <f t="shared" si="3"/>
        <v>1.7257336466242217</v>
      </c>
      <c r="I26" s="17">
        <v>24</v>
      </c>
      <c r="J26" s="9">
        <f t="shared" si="7"/>
        <v>1.5374759769378604E-2</v>
      </c>
      <c r="K26" s="8">
        <f t="shared" si="4"/>
        <v>0.33895164840981079</v>
      </c>
      <c r="L26" s="9" cm="1">
        <f t="array" ref="L26">INDEX($J$3:$J$1562,MATCH(MIN(ABS($K$3:$K$1562-C26)),ABS($K$3:$K$1562-C26),0))</f>
        <v>0.3510570147341448</v>
      </c>
      <c r="M26" s="8" cm="1">
        <f t="array" ref="M26">INDEX($H$3:$H$362,MATCH(MIN(ABS($F$3:$F$362-L26)),ABS($F$3:$F$362-L26),0))</f>
        <v>13.69923404764387</v>
      </c>
      <c r="N26" s="8">
        <f t="shared" si="5"/>
        <v>-1.8094263946583311E-2</v>
      </c>
      <c r="O26" s="8" cm="1">
        <f t="array" ref="O26">INDEX($G$3:$G$362,MATCH(MIN(ABS($F$3:$F$362-L26)),ABS($F$3:$F$362-L26),0))</f>
        <v>6.0500617112395645</v>
      </c>
      <c r="P26" s="18">
        <f t="shared" si="6"/>
        <v>6.0319674472929812</v>
      </c>
    </row>
    <row r="27" spans="1:16" x14ac:dyDescent="0.25">
      <c r="A27" s="2">
        <v>26665</v>
      </c>
      <c r="B27" s="7">
        <v>18.07987794606106</v>
      </c>
      <c r="C27" s="7">
        <v>1.435405762693561</v>
      </c>
      <c r="D27" s="6">
        <f t="shared" si="0"/>
        <v>1</v>
      </c>
      <c r="E27" s="17">
        <v>25</v>
      </c>
      <c r="F27" s="9">
        <f t="shared" si="1"/>
        <v>6.9252077562326875E-2</v>
      </c>
      <c r="G27" s="8">
        <f t="shared" si="8"/>
        <v>1.0037143297031639</v>
      </c>
      <c r="H27" s="8">
        <f t="shared" si="3"/>
        <v>1.728717814220315</v>
      </c>
      <c r="I27" s="17">
        <v>25</v>
      </c>
      <c r="J27" s="9">
        <f t="shared" si="7"/>
        <v>1.6015374759769378E-2</v>
      </c>
      <c r="K27" s="8">
        <f t="shared" si="4"/>
        <v>0.3580031354006708</v>
      </c>
      <c r="L27" s="9" cm="1">
        <f t="array" ref="L27">INDEX($J$3:$J$1562,MATCH(MIN(ABS($K$3:$K$1562-C27)),ABS($K$3:$K$1562-C27),0))</f>
        <v>4.9327354260089683E-2</v>
      </c>
      <c r="M27" s="8" cm="1">
        <f t="array" ref="M27">INDEX($H$3:$H$362,MATCH(MIN(ABS($F$3:$F$362-L27)),ABS($F$3:$F$362-L27),0))</f>
        <v>1.1644748238020601</v>
      </c>
      <c r="N27" s="8">
        <f t="shared" si="5"/>
        <v>0.27093093889150088</v>
      </c>
      <c r="O27" s="8" cm="1">
        <f t="array" ref="O27">INDEX($G$3:$G$362,MATCH(MIN(ABS($F$3:$F$362-L27)),ABS($F$3:$F$362-L27),0))</f>
        <v>0.64081587889982883</v>
      </c>
      <c r="P27" s="18">
        <f t="shared" si="6"/>
        <v>0.91174681779132971</v>
      </c>
    </row>
    <row r="28" spans="1:16" x14ac:dyDescent="0.25">
      <c r="A28" s="2">
        <v>26696</v>
      </c>
      <c r="B28" s="7">
        <v>19.743484215533851</v>
      </c>
      <c r="C28" s="7">
        <v>1.6002887846315597</v>
      </c>
      <c r="D28" s="6">
        <f t="shared" si="0"/>
        <v>2</v>
      </c>
      <c r="E28" s="17">
        <v>26</v>
      </c>
      <c r="F28" s="9">
        <f t="shared" si="1"/>
        <v>7.2022160664819951E-2</v>
      </c>
      <c r="G28" s="8">
        <f t="shared" si="8"/>
        <v>1.0237569704430307</v>
      </c>
      <c r="H28" s="8">
        <f t="shared" si="3"/>
        <v>1.820442630308045</v>
      </c>
      <c r="I28" s="17">
        <v>26</v>
      </c>
      <c r="J28" s="9">
        <f t="shared" si="7"/>
        <v>1.6655989750160152E-2</v>
      </c>
      <c r="K28" s="8">
        <f t="shared" si="4"/>
        <v>0.36092288303488484</v>
      </c>
      <c r="L28" s="9" cm="1">
        <f t="array" ref="L28">INDEX($J$3:$J$1562,MATCH(MIN(ABS($K$3:$K$1562-C28)),ABS($K$3:$K$1562-C28),0))</f>
        <v>5.253042921204356E-2</v>
      </c>
      <c r="M28" s="8" cm="1">
        <f t="array" ref="M28">INDEX($H$3:$H$362,MATCH(MIN(ABS($F$3:$F$362-L28)),ABS($F$3:$F$362-L28),0))</f>
        <v>1.1712218055068941</v>
      </c>
      <c r="N28" s="8">
        <f t="shared" si="5"/>
        <v>0.42906697912466552</v>
      </c>
      <c r="O28" s="8" cm="1">
        <f t="array" ref="O28">INDEX($G$3:$G$362,MATCH(MIN(ABS($F$3:$F$362-L28)),ABS($F$3:$F$362-L28),0))</f>
        <v>0.65039248423906637</v>
      </c>
      <c r="P28" s="18">
        <f t="shared" si="6"/>
        <v>1.0794594633637318</v>
      </c>
    </row>
    <row r="29" spans="1:16" x14ac:dyDescent="0.25">
      <c r="A29" s="2">
        <v>26724</v>
      </c>
      <c r="B29" s="7">
        <v>14.437207365397706</v>
      </c>
      <c r="C29" s="7">
        <v>24.006615547131194</v>
      </c>
      <c r="D29" s="6">
        <f t="shared" si="0"/>
        <v>3</v>
      </c>
      <c r="E29" s="17">
        <v>27</v>
      </c>
      <c r="F29" s="9">
        <f t="shared" si="1"/>
        <v>7.4792243767313013E-2</v>
      </c>
      <c r="G29" s="8">
        <f t="shared" si="8"/>
        <v>1.0267002266480163</v>
      </c>
      <c r="H29" s="8">
        <f t="shared" si="3"/>
        <v>2.1214754046997717</v>
      </c>
      <c r="I29" s="17">
        <v>27</v>
      </c>
      <c r="J29" s="9">
        <f t="shared" si="7"/>
        <v>1.729660474055093E-2</v>
      </c>
      <c r="K29" s="8">
        <f t="shared" si="4"/>
        <v>0.37152721791679105</v>
      </c>
      <c r="L29" s="9" cm="1">
        <f t="array" ref="L29">INDEX($J$3:$J$1562,MATCH(MIN(ABS($K$3:$K$1562-C29)),ABS($K$3:$K$1562-C29),0))</f>
        <v>0.54516335682254968</v>
      </c>
      <c r="M29" s="8" cm="1">
        <f t="array" ref="M29">INDEX($H$3:$H$362,MATCH(MIN(ABS($F$3:$F$362-L29)),ABS($F$3:$F$362-L29),0))</f>
        <v>21.133142281921806</v>
      </c>
      <c r="N29" s="8">
        <f t="shared" si="5"/>
        <v>2.8734732652093875</v>
      </c>
      <c r="O29" s="8" cm="1">
        <f t="array" ref="O29">INDEX($G$3:$G$362,MATCH(MIN(ABS($F$3:$F$362-L29)),ABS($F$3:$F$362-L29),0))</f>
        <v>14.233695127170819</v>
      </c>
      <c r="P29" s="18">
        <f t="shared" si="6"/>
        <v>17.107168392380206</v>
      </c>
    </row>
    <row r="30" spans="1:16" x14ac:dyDescent="0.25">
      <c r="A30" s="2">
        <v>26755</v>
      </c>
      <c r="B30" s="7">
        <v>12.091595392485354</v>
      </c>
      <c r="C30" s="7">
        <v>40</v>
      </c>
      <c r="D30" s="6">
        <f t="shared" si="0"/>
        <v>4</v>
      </c>
      <c r="E30" s="17">
        <v>28</v>
      </c>
      <c r="F30" s="9">
        <f t="shared" si="1"/>
        <v>7.7562326869806089E-2</v>
      </c>
      <c r="G30" s="8">
        <f t="shared" si="8"/>
        <v>1.0270017899446511</v>
      </c>
      <c r="H30" s="8">
        <f t="shared" si="3"/>
        <v>2.3294792052344016</v>
      </c>
      <c r="I30" s="17">
        <v>28</v>
      </c>
      <c r="J30" s="9">
        <f t="shared" si="7"/>
        <v>1.7937219730941704E-2</v>
      </c>
      <c r="K30" s="8">
        <f t="shared" si="4"/>
        <v>0.37913507450192591</v>
      </c>
      <c r="L30" s="9" cm="1">
        <f t="array" ref="L30">INDEX($J$3:$J$1562,MATCH(MIN(ABS($K$3:$K$1562-C30)),ABS($K$3:$K$1562-C30),0))</f>
        <v>0.71812940422805893</v>
      </c>
      <c r="M30" s="8" cm="1">
        <f t="array" ref="M30">INDEX($H$3:$H$362,MATCH(MIN(ABS($F$3:$F$362-L30)),ABS($F$3:$F$362-L30),0))</f>
        <v>34.275908251260667</v>
      </c>
      <c r="N30" s="8">
        <f t="shared" si="5"/>
        <v>5.7240917487393332</v>
      </c>
      <c r="O30" s="8" cm="1">
        <f t="array" ref="O30">INDEX($G$3:$G$362,MATCH(MIN(ABS($F$3:$F$362-L30)),ABS($F$3:$F$362-L30),0))</f>
        <v>25.614793646043942</v>
      </c>
      <c r="P30" s="18">
        <f t="shared" si="6"/>
        <v>31.338885394783276</v>
      </c>
    </row>
    <row r="31" spans="1:16" x14ac:dyDescent="0.25">
      <c r="A31" s="2">
        <v>26785</v>
      </c>
      <c r="B31" s="7">
        <v>1.0430498029202124</v>
      </c>
      <c r="C31" s="7">
        <v>14.576208267146537</v>
      </c>
      <c r="D31" s="6">
        <f t="shared" si="0"/>
        <v>5</v>
      </c>
      <c r="E31" s="17">
        <v>29</v>
      </c>
      <c r="F31" s="9">
        <f t="shared" si="1"/>
        <v>8.0332409972299165E-2</v>
      </c>
      <c r="G31" s="8">
        <f t="shared" si="8"/>
        <v>1.0430498029202124</v>
      </c>
      <c r="H31" s="8">
        <f t="shared" si="3"/>
        <v>2.4949112208156432</v>
      </c>
      <c r="I31" s="17">
        <v>29</v>
      </c>
      <c r="J31" s="9">
        <f t="shared" si="7"/>
        <v>1.8577834721332478E-2</v>
      </c>
      <c r="K31" s="8">
        <f t="shared" si="4"/>
        <v>0.38744187480743492</v>
      </c>
      <c r="L31" s="9" cm="1">
        <f t="array" ref="L31">INDEX($J$3:$J$1562,MATCH(MIN(ABS($K$3:$K$1562-C31)),ABS($K$3:$K$1562-C31),0))</f>
        <v>0.37475976937860345</v>
      </c>
      <c r="M31" s="8" cm="1">
        <f t="array" ref="M31">INDEX($H$3:$H$362,MATCH(MIN(ABS($F$3:$F$362-L31)),ABS($F$3:$F$362-L31),0))</f>
        <v>14.484714777534199</v>
      </c>
      <c r="N31" s="8">
        <f t="shared" si="5"/>
        <v>9.1493489612338053E-2</v>
      </c>
      <c r="O31" s="8" cm="1">
        <f t="array" ref="O31">INDEX($G$3:$G$362,MATCH(MIN(ABS($F$3:$F$362-L31)),ABS($F$3:$F$362-L31),0))</f>
        <v>6.5742292789752081</v>
      </c>
      <c r="P31" s="18">
        <f t="shared" si="6"/>
        <v>6.6657227685875462</v>
      </c>
    </row>
    <row r="32" spans="1:16" x14ac:dyDescent="0.25">
      <c r="A32" s="2">
        <v>26816</v>
      </c>
      <c r="B32" s="7">
        <v>2.0544425987490076</v>
      </c>
      <c r="C32" s="7">
        <v>34.825004875672072</v>
      </c>
      <c r="D32" s="6">
        <f t="shared" si="0"/>
        <v>6</v>
      </c>
      <c r="E32" s="17">
        <v>30</v>
      </c>
      <c r="F32" s="9">
        <f t="shared" si="1"/>
        <v>8.3102493074792241E-2</v>
      </c>
      <c r="G32" s="8">
        <f t="shared" si="8"/>
        <v>1.0825521013436199</v>
      </c>
      <c r="H32" s="8">
        <f t="shared" si="3"/>
        <v>2.5310498914820916</v>
      </c>
      <c r="I32" s="17">
        <v>30</v>
      </c>
      <c r="J32" s="9">
        <f t="shared" si="7"/>
        <v>1.9218449711723255E-2</v>
      </c>
      <c r="K32" s="8">
        <f t="shared" si="4"/>
        <v>0.40182052271646779</v>
      </c>
      <c r="L32" s="9" cm="1">
        <f t="array" ref="L32">INDEX($J$3:$J$1562,MATCH(MIN(ABS($K$3:$K$1562-C32)),ABS($K$3:$K$1562-C32),0))</f>
        <v>0.67648942985265859</v>
      </c>
      <c r="M32" s="8" cm="1">
        <f t="array" ref="M32">INDEX($H$3:$H$362,MATCH(MIN(ABS($F$3:$F$362-L32)),ABS($F$3:$F$362-L32),0))</f>
        <v>29.300102476638962</v>
      </c>
      <c r="N32" s="8">
        <f t="shared" si="5"/>
        <v>5.5249023990331096</v>
      </c>
      <c r="O32" s="8" cm="1">
        <f t="array" ref="O32">INDEX($G$3:$G$362,MATCH(MIN(ABS($F$3:$F$362-L32)),ABS($F$3:$F$362-L32),0))</f>
        <v>21.735001347476658</v>
      </c>
      <c r="P32" s="18">
        <f t="shared" si="6"/>
        <v>27.259903746509767</v>
      </c>
    </row>
    <row r="33" spans="1:16" x14ac:dyDescent="0.25">
      <c r="A33" s="2">
        <v>26846</v>
      </c>
      <c r="B33" s="7">
        <v>32.992233354410928</v>
      </c>
      <c r="C33" s="7">
        <v>14.310778456508832</v>
      </c>
      <c r="D33" s="6">
        <f t="shared" si="0"/>
        <v>7</v>
      </c>
      <c r="E33" s="17">
        <v>31</v>
      </c>
      <c r="F33" s="9">
        <f t="shared" si="1"/>
        <v>8.5872576177285317E-2</v>
      </c>
      <c r="G33" s="8">
        <f t="shared" si="8"/>
        <v>1.083515159735954</v>
      </c>
      <c r="H33" s="8">
        <f t="shared" si="3"/>
        <v>2.5401701375614603</v>
      </c>
      <c r="I33" s="17">
        <v>31</v>
      </c>
      <c r="J33" s="9">
        <f t="shared" si="7"/>
        <v>1.9859064702114029E-2</v>
      </c>
      <c r="K33" s="8">
        <f t="shared" si="4"/>
        <v>0.41443210031560146</v>
      </c>
      <c r="L33" s="9" cm="1">
        <f t="array" ref="L33">INDEX($J$3:$J$1562,MATCH(MIN(ABS($K$3:$K$1562-C33)),ABS($K$3:$K$1562-C33),0))</f>
        <v>0.36707238949391413</v>
      </c>
      <c r="M33" s="8" cm="1">
        <f t="array" ref="M33">INDEX($H$3:$H$362,MATCH(MIN(ABS($F$3:$F$362-L33)),ABS($F$3:$F$362-L33),0))</f>
        <v>14.310778456508832</v>
      </c>
      <c r="N33" s="8">
        <f t="shared" si="5"/>
        <v>0</v>
      </c>
      <c r="O33" s="8" cm="1">
        <f t="array" ref="O33">INDEX($G$3:$G$362,MATCH(MIN(ABS($F$3:$F$362-L33)),ABS($F$3:$F$362-L33),0))</f>
        <v>6.3552421045161882</v>
      </c>
      <c r="P33" s="18">
        <f t="shared" si="6"/>
        <v>6.3552421045161882</v>
      </c>
    </row>
    <row r="34" spans="1:16" x14ac:dyDescent="0.25">
      <c r="A34" s="2">
        <v>26877</v>
      </c>
      <c r="B34" s="7">
        <v>8.0914284853817637</v>
      </c>
      <c r="C34" s="7">
        <v>40</v>
      </c>
      <c r="D34" s="6">
        <f t="shared" si="0"/>
        <v>8</v>
      </c>
      <c r="E34" s="17">
        <v>32</v>
      </c>
      <c r="F34" s="9">
        <f t="shared" si="1"/>
        <v>8.8642659279778394E-2</v>
      </c>
      <c r="G34" s="8">
        <f t="shared" si="8"/>
        <v>1.1742796560812283</v>
      </c>
      <c r="H34" s="8">
        <f t="shared" si="3"/>
        <v>2.544693774884252</v>
      </c>
      <c r="I34" s="17">
        <v>32</v>
      </c>
      <c r="J34" s="9">
        <f t="shared" si="7"/>
        <v>2.0499679692504803E-2</v>
      </c>
      <c r="K34" s="8">
        <f t="shared" si="4"/>
        <v>0.43353844494202981</v>
      </c>
      <c r="L34" s="9" cm="1">
        <f t="array" ref="L34">INDEX($J$3:$J$1562,MATCH(MIN(ABS($K$3:$K$1562-C34)),ABS($K$3:$K$1562-C34),0))</f>
        <v>0.71812940422805893</v>
      </c>
      <c r="M34" s="8" cm="1">
        <f t="array" ref="M34">INDEX($H$3:$H$362,MATCH(MIN(ABS($F$3:$F$362-L34)),ABS($F$3:$F$362-L34),0))</f>
        <v>34.275908251260667</v>
      </c>
      <c r="N34" s="8">
        <f t="shared" si="5"/>
        <v>5.7240917487393332</v>
      </c>
      <c r="O34" s="8" cm="1">
        <f t="array" ref="O34">INDEX($G$3:$G$362,MATCH(MIN(ABS($F$3:$F$362-L34)),ABS($F$3:$F$362-L34),0))</f>
        <v>25.614793646043942</v>
      </c>
      <c r="P34" s="18">
        <f t="shared" si="6"/>
        <v>31.338885394783276</v>
      </c>
    </row>
    <row r="35" spans="1:16" x14ac:dyDescent="0.25">
      <c r="A35" s="2">
        <v>26908</v>
      </c>
      <c r="B35" s="7">
        <v>40</v>
      </c>
      <c r="C35" s="7">
        <v>40</v>
      </c>
      <c r="D35" s="6">
        <f t="shared" si="0"/>
        <v>9</v>
      </c>
      <c r="E35" s="17">
        <v>33</v>
      </c>
      <c r="F35" s="9">
        <f t="shared" si="1"/>
        <v>9.141274238227147E-2</v>
      </c>
      <c r="G35" s="8">
        <f t="shared" si="8"/>
        <v>1.1854117298028395</v>
      </c>
      <c r="H35" s="8">
        <f t="shared" si="3"/>
        <v>2.5996936710096885</v>
      </c>
      <c r="I35" s="17">
        <v>33</v>
      </c>
      <c r="J35" s="9">
        <f t="shared" si="7"/>
        <v>2.1140294682895581E-2</v>
      </c>
      <c r="K35" s="8">
        <f t="shared" si="4"/>
        <v>0.44088269277510872</v>
      </c>
      <c r="L35" s="9" cm="1">
        <f t="array" ref="L35">INDEX($J$3:$J$1562,MATCH(MIN(ABS($K$3:$K$1562-C35)),ABS($K$3:$K$1562-C35),0))</f>
        <v>0.71812940422805893</v>
      </c>
      <c r="M35" s="8" cm="1">
        <f t="array" ref="M35">INDEX($H$3:$H$362,MATCH(MIN(ABS($F$3:$F$362-L35)),ABS($F$3:$F$362-L35),0))</f>
        <v>34.275908251260667</v>
      </c>
      <c r="N35" s="8">
        <f t="shared" si="5"/>
        <v>5.7240917487393332</v>
      </c>
      <c r="O35" s="8" cm="1">
        <f t="array" ref="O35">INDEX($G$3:$G$362,MATCH(MIN(ABS($F$3:$F$362-L35)),ABS($F$3:$F$362-L35),0))</f>
        <v>25.614793646043942</v>
      </c>
      <c r="P35" s="18">
        <f t="shared" si="6"/>
        <v>31.338885394783276</v>
      </c>
    </row>
    <row r="36" spans="1:16" x14ac:dyDescent="0.25">
      <c r="A36" s="2">
        <v>26938</v>
      </c>
      <c r="B36" s="7">
        <v>31.696284696340221</v>
      </c>
      <c r="C36" s="7">
        <v>6.3329066390909068</v>
      </c>
      <c r="D36" s="6">
        <f t="shared" si="0"/>
        <v>10</v>
      </c>
      <c r="E36" s="17">
        <v>34</v>
      </c>
      <c r="F36" s="9">
        <f t="shared" si="1"/>
        <v>9.4182825484764546E-2</v>
      </c>
      <c r="G36" s="8">
        <f t="shared" si="8"/>
        <v>1.2225330676139157</v>
      </c>
      <c r="H36" s="8">
        <f t="shared" si="3"/>
        <v>2.7072737822849255</v>
      </c>
      <c r="I36" s="17">
        <v>34</v>
      </c>
      <c r="J36" s="9">
        <f t="shared" si="7"/>
        <v>2.1780909673286355E-2</v>
      </c>
      <c r="K36" s="8">
        <f t="shared" si="4"/>
        <v>0.44202130372161691</v>
      </c>
      <c r="L36" s="9" cm="1">
        <f t="array" ref="L36">INDEX($J$3:$J$1562,MATCH(MIN(ABS($K$3:$K$1562-C36)),ABS($K$3:$K$1562-C36),0))</f>
        <v>0.18641896220371557</v>
      </c>
      <c r="M36" s="8" cm="1">
        <f t="array" ref="M36">INDEX($H$3:$H$362,MATCH(MIN(ABS($F$3:$F$362-L36)),ABS($F$3:$F$362-L36),0))</f>
        <v>5.704803404303604</v>
      </c>
      <c r="N36" s="8">
        <f t="shared" si="5"/>
        <v>0.62810323478730279</v>
      </c>
      <c r="O36" s="8" cm="1">
        <f t="array" ref="O36">INDEX($G$3:$G$362,MATCH(MIN(ABS($F$3:$F$362-L36)),ABS($F$3:$F$362-L36),0))</f>
        <v>2.2205079880844467</v>
      </c>
      <c r="P36" s="18">
        <f t="shared" si="6"/>
        <v>2.8486112228717495</v>
      </c>
    </row>
    <row r="37" spans="1:16" x14ac:dyDescent="0.25">
      <c r="A37" s="2">
        <v>26969</v>
      </c>
      <c r="B37" s="7">
        <v>18.649691421074355</v>
      </c>
      <c r="C37" s="7">
        <v>40</v>
      </c>
      <c r="D37" s="6">
        <f t="shared" si="0"/>
        <v>11</v>
      </c>
      <c r="E37" s="17">
        <v>35</v>
      </c>
      <c r="F37" s="9">
        <f t="shared" si="1"/>
        <v>9.6952908587257622E-2</v>
      </c>
      <c r="G37" s="8">
        <f t="shared" si="8"/>
        <v>1.2450389448365087</v>
      </c>
      <c r="H37" s="8">
        <f t="shared" si="3"/>
        <v>2.7457991872205616</v>
      </c>
      <c r="I37" s="17">
        <v>35</v>
      </c>
      <c r="J37" s="9">
        <f t="shared" si="7"/>
        <v>2.2421524663677129E-2</v>
      </c>
      <c r="K37" s="8">
        <f t="shared" si="4"/>
        <v>0.49318708601427819</v>
      </c>
      <c r="L37" s="9" cm="1">
        <f t="array" ref="L37">INDEX($J$3:$J$1562,MATCH(MIN(ABS($K$3:$K$1562-C37)),ABS($K$3:$K$1562-C37),0))</f>
        <v>0.71812940422805893</v>
      </c>
      <c r="M37" s="8" cm="1">
        <f t="array" ref="M37">INDEX($H$3:$H$362,MATCH(MIN(ABS($F$3:$F$362-L37)),ABS($F$3:$F$362-L37),0))</f>
        <v>34.275908251260667</v>
      </c>
      <c r="N37" s="8">
        <f t="shared" si="5"/>
        <v>5.7240917487393332</v>
      </c>
      <c r="O37" s="8" cm="1">
        <f t="array" ref="O37">INDEX($G$3:$G$362,MATCH(MIN(ABS($F$3:$F$362-L37)),ABS($F$3:$F$362-L37),0))</f>
        <v>25.614793646043942</v>
      </c>
      <c r="P37" s="18">
        <f t="shared" si="6"/>
        <v>31.338885394783276</v>
      </c>
    </row>
    <row r="38" spans="1:16" x14ac:dyDescent="0.25">
      <c r="A38" s="2">
        <v>26999</v>
      </c>
      <c r="B38" s="7">
        <v>19.553805168232458</v>
      </c>
      <c r="C38" s="7">
        <v>4.1294710444043279</v>
      </c>
      <c r="D38" s="6">
        <f t="shared" si="0"/>
        <v>12</v>
      </c>
      <c r="E38" s="17">
        <v>36</v>
      </c>
      <c r="F38" s="9">
        <f t="shared" si="1"/>
        <v>9.9722991689750698E-2</v>
      </c>
      <c r="G38" s="8">
        <f t="shared" si="8"/>
        <v>1.272452180653179</v>
      </c>
      <c r="H38" s="8">
        <f t="shared" si="3"/>
        <v>2.8080109976404857</v>
      </c>
      <c r="I38" s="17">
        <v>36</v>
      </c>
      <c r="J38" s="9">
        <f t="shared" si="7"/>
        <v>2.3062139654067906E-2</v>
      </c>
      <c r="K38" s="8">
        <f t="shared" si="4"/>
        <v>0.52364889891216659</v>
      </c>
      <c r="L38" s="9" cm="1">
        <f t="array" ref="L38">INDEX($J$3:$J$1562,MATCH(MIN(ABS($K$3:$K$1562-C38)),ABS($K$3:$K$1562-C38),0))</f>
        <v>0.12812299807815503</v>
      </c>
      <c r="M38" s="8" cm="1">
        <f t="array" ref="M38">INDEX($H$3:$H$362,MATCH(MIN(ABS($F$3:$F$362-L38)),ABS($F$3:$F$362-L38),0))</f>
        <v>3.5036941082031419</v>
      </c>
      <c r="N38" s="8">
        <f t="shared" si="5"/>
        <v>0.62577693620118602</v>
      </c>
      <c r="O38" s="8" cm="1">
        <f t="array" ref="O38">INDEX($G$3:$G$362,MATCH(MIN(ABS($F$3:$F$362-L38)),ABS($F$3:$F$362-L38),0))</f>
        <v>1.5549833127668655</v>
      </c>
      <c r="P38" s="18">
        <f t="shared" si="6"/>
        <v>2.1807602489680518</v>
      </c>
    </row>
    <row r="39" spans="1:16" x14ac:dyDescent="0.25">
      <c r="A39" s="2">
        <v>27030</v>
      </c>
      <c r="B39" s="7">
        <v>1.3774577531801064</v>
      </c>
      <c r="C39" s="7">
        <v>6.4848222398245312</v>
      </c>
      <c r="D39" s="6">
        <f t="shared" si="0"/>
        <v>1</v>
      </c>
      <c r="E39" s="17">
        <v>37</v>
      </c>
      <c r="F39" s="9">
        <f t="shared" si="1"/>
        <v>0.10249307479224377</v>
      </c>
      <c r="G39" s="8">
        <f t="shared" si="8"/>
        <v>1.2818760250345396</v>
      </c>
      <c r="H39" s="8">
        <f t="shared" si="3"/>
        <v>2.8575557487690006</v>
      </c>
      <c r="I39" s="17">
        <v>37</v>
      </c>
      <c r="J39" s="9">
        <f t="shared" si="7"/>
        <v>2.370275464445868E-2</v>
      </c>
      <c r="K39" s="8">
        <f t="shared" si="4"/>
        <v>0.52773265594080854</v>
      </c>
      <c r="L39" s="9" cm="1">
        <f t="array" ref="L39">INDEX($J$3:$J$1562,MATCH(MIN(ABS($K$3:$K$1562-C39)),ABS($K$3:$K$1562-C39),0))</f>
        <v>0.19154388212684176</v>
      </c>
      <c r="M39" s="8" cm="1">
        <f t="array" ref="M39">INDEX($H$3:$H$362,MATCH(MIN(ABS($F$3:$F$362-L39)),ABS($F$3:$F$362-L39),0))</f>
        <v>5.9581992115545797</v>
      </c>
      <c r="N39" s="8">
        <f t="shared" si="5"/>
        <v>0.52662302826995155</v>
      </c>
      <c r="O39" s="8" cm="1">
        <f t="array" ref="O39">INDEX($G$3:$G$362,MATCH(MIN(ABS($F$3:$F$362-L39)),ABS($F$3:$F$362-L39),0))</f>
        <v>2.2529358948023348</v>
      </c>
      <c r="P39" s="18">
        <f t="shared" si="6"/>
        <v>2.7795589230722864</v>
      </c>
    </row>
    <row r="40" spans="1:16" x14ac:dyDescent="0.25">
      <c r="A40" s="2">
        <v>27061</v>
      </c>
      <c r="B40" s="7">
        <v>40</v>
      </c>
      <c r="C40" s="7">
        <v>25.804098392501242</v>
      </c>
      <c r="D40" s="6">
        <f t="shared" si="0"/>
        <v>2</v>
      </c>
      <c r="E40" s="17">
        <v>38</v>
      </c>
      <c r="F40" s="9">
        <f t="shared" si="1"/>
        <v>0.10526315789473684</v>
      </c>
      <c r="G40" s="8">
        <f t="shared" si="8"/>
        <v>1.2858791951792303</v>
      </c>
      <c r="H40" s="8">
        <f t="shared" si="3"/>
        <v>3.0291630268230909</v>
      </c>
      <c r="I40" s="17">
        <v>38</v>
      </c>
      <c r="J40" s="9">
        <f t="shared" si="7"/>
        <v>2.4343369634849454E-2</v>
      </c>
      <c r="K40" s="8">
        <f t="shared" si="4"/>
        <v>0.53377512977647357</v>
      </c>
      <c r="L40" s="9" cm="1">
        <f t="array" ref="L40">INDEX($J$3:$J$1562,MATCH(MIN(ABS($K$3:$K$1562-C40)),ABS($K$3:$K$1562-C40),0))</f>
        <v>0.57399103139013452</v>
      </c>
      <c r="M40" s="8" cm="1">
        <f t="array" ref="M40">INDEX($H$3:$H$362,MATCH(MIN(ABS($F$3:$F$362-L40)),ABS($F$3:$F$362-L40),0))</f>
        <v>23.449762943157452</v>
      </c>
      <c r="N40" s="8">
        <f t="shared" si="5"/>
        <v>2.3543354493437896</v>
      </c>
      <c r="O40" s="8" cm="1">
        <f t="array" ref="O40">INDEX($G$3:$G$362,MATCH(MIN(ABS($F$3:$F$362-L40)),ABS($F$3:$F$362-L40),0))</f>
        <v>15.161702649149026</v>
      </c>
      <c r="P40" s="18">
        <f t="shared" si="6"/>
        <v>17.516038098492814</v>
      </c>
    </row>
    <row r="41" spans="1:16" x14ac:dyDescent="0.25">
      <c r="A41" s="2">
        <v>27089</v>
      </c>
      <c r="B41" s="7">
        <v>12.617324259402508</v>
      </c>
      <c r="C41" s="7">
        <v>27.379894576344284</v>
      </c>
      <c r="D41" s="6">
        <f t="shared" si="0"/>
        <v>3</v>
      </c>
      <c r="E41" s="17">
        <v>39</v>
      </c>
      <c r="F41" s="9">
        <f t="shared" si="1"/>
        <v>0.10803324099722991</v>
      </c>
      <c r="G41" s="8">
        <f t="shared" si="8"/>
        <v>1.3307031301652605</v>
      </c>
      <c r="H41" s="8">
        <f t="shared" si="3"/>
        <v>3.0414631531129137</v>
      </c>
      <c r="I41" s="17">
        <v>39</v>
      </c>
      <c r="J41" s="9">
        <f t="shared" si="7"/>
        <v>2.4983984625240232E-2</v>
      </c>
      <c r="K41" s="8">
        <f t="shared" si="4"/>
        <v>0.57264832895302964</v>
      </c>
      <c r="L41" s="9" cm="1">
        <f t="array" ref="L41">INDEX($J$3:$J$1562,MATCH(MIN(ABS($K$3:$K$1562-C41)),ABS($K$3:$K$1562-C41),0))</f>
        <v>0.59192825112107628</v>
      </c>
      <c r="M41" s="8" cm="1">
        <f t="array" ref="M41">INDEX($H$3:$H$362,MATCH(MIN(ABS($F$3:$F$362-L41)),ABS($F$3:$F$362-L41),0))</f>
        <v>24.513989024868444</v>
      </c>
      <c r="N41" s="8">
        <f t="shared" si="5"/>
        <v>2.8659055514758407</v>
      </c>
      <c r="O41" s="8" cm="1">
        <f t="array" ref="O41">INDEX($G$3:$G$362,MATCH(MIN(ABS($F$3:$F$362-L41)),ABS($F$3:$F$362-L41),0))</f>
        <v>16.509605725544006</v>
      </c>
      <c r="P41" s="18">
        <f t="shared" si="6"/>
        <v>19.375511277019847</v>
      </c>
    </row>
    <row r="42" spans="1:16" x14ac:dyDescent="0.25">
      <c r="A42" s="2">
        <v>27120</v>
      </c>
      <c r="B42" s="7">
        <v>40</v>
      </c>
      <c r="C42" s="7">
        <v>22.578225333906293</v>
      </c>
      <c r="D42" s="6">
        <f t="shared" si="0"/>
        <v>4</v>
      </c>
      <c r="E42" s="17">
        <v>40</v>
      </c>
      <c r="F42" s="9">
        <f t="shared" si="1"/>
        <v>0.11080332409972299</v>
      </c>
      <c r="G42" s="8">
        <f t="shared" si="8"/>
        <v>1.3621151435735168</v>
      </c>
      <c r="H42" s="8">
        <f t="shared" si="3"/>
        <v>3.0761011087211632</v>
      </c>
      <c r="I42" s="17">
        <v>40</v>
      </c>
      <c r="J42" s="9">
        <f t="shared" si="7"/>
        <v>2.5624599615631006E-2</v>
      </c>
      <c r="K42" s="8">
        <f t="shared" si="4"/>
        <v>0.58150148911207145</v>
      </c>
      <c r="L42" s="9" cm="1">
        <f t="array" ref="L42">INDEX($J$3:$J$1562,MATCH(MIN(ABS($K$3:$K$1562-C42)),ABS($K$3:$K$1562-C42),0))</f>
        <v>0.5233824471492633</v>
      </c>
      <c r="M42" s="8" cm="1">
        <f t="array" ref="M42">INDEX($H$3:$H$362,MATCH(MIN(ABS($F$3:$F$362-L42)),ABS($F$3:$F$362-L42),0))</f>
        <v>19.954990985421944</v>
      </c>
      <c r="N42" s="8">
        <f t="shared" si="5"/>
        <v>2.623234348484349</v>
      </c>
      <c r="O42" s="8" cm="1">
        <f t="array" ref="O42">INDEX($G$3:$G$362,MATCH(MIN(ABS($F$3:$F$362-L42)),ABS($F$3:$F$362-L42),0))</f>
        <v>13.190824378349649</v>
      </c>
      <c r="P42" s="18">
        <f t="shared" si="6"/>
        <v>15.814058726833998</v>
      </c>
    </row>
    <row r="43" spans="1:16" x14ac:dyDescent="0.25">
      <c r="A43" s="2">
        <v>27150</v>
      </c>
      <c r="B43" s="7">
        <v>13.586982674796754</v>
      </c>
      <c r="C43" s="7">
        <v>40</v>
      </c>
      <c r="D43" s="6">
        <f t="shared" si="0"/>
        <v>5</v>
      </c>
      <c r="E43" s="17">
        <v>41</v>
      </c>
      <c r="F43" s="9">
        <f t="shared" si="1"/>
        <v>0.11357340720221606</v>
      </c>
      <c r="G43" s="8">
        <f t="shared" si="8"/>
        <v>1.3774577531801064</v>
      </c>
      <c r="H43" s="8">
        <f t="shared" si="3"/>
        <v>3.0936068999421402</v>
      </c>
      <c r="I43" s="17">
        <v>41</v>
      </c>
      <c r="J43" s="9">
        <f t="shared" si="7"/>
        <v>2.626521460602178E-2</v>
      </c>
      <c r="K43" s="8">
        <f t="shared" si="4"/>
        <v>0.61017336182544679</v>
      </c>
      <c r="L43" s="9" cm="1">
        <f t="array" ref="L43">INDEX($J$3:$J$1562,MATCH(MIN(ABS($K$3:$K$1562-C43)),ABS($K$3:$K$1562-C43),0))</f>
        <v>0.71812940422805893</v>
      </c>
      <c r="M43" s="8" cm="1">
        <f t="array" ref="M43">INDEX($H$3:$H$362,MATCH(MIN(ABS($F$3:$F$362-L43)),ABS($F$3:$F$362-L43),0))</f>
        <v>34.275908251260667</v>
      </c>
      <c r="N43" s="8">
        <f t="shared" si="5"/>
        <v>5.7240917487393332</v>
      </c>
      <c r="O43" s="8" cm="1">
        <f t="array" ref="O43">INDEX($G$3:$G$362,MATCH(MIN(ABS($F$3:$F$362-L43)),ABS($F$3:$F$362-L43),0))</f>
        <v>25.614793646043942</v>
      </c>
      <c r="P43" s="18">
        <f t="shared" si="6"/>
        <v>31.338885394783276</v>
      </c>
    </row>
    <row r="44" spans="1:16" x14ac:dyDescent="0.25">
      <c r="A44" s="2">
        <v>27181</v>
      </c>
      <c r="B44" s="7">
        <v>5.3303567434997374</v>
      </c>
      <c r="C44" s="7">
        <v>34.671401451949365</v>
      </c>
      <c r="D44" s="6">
        <f t="shared" si="0"/>
        <v>6</v>
      </c>
      <c r="E44" s="17">
        <v>42</v>
      </c>
      <c r="F44" s="9">
        <f t="shared" si="1"/>
        <v>0.11634349030470914</v>
      </c>
      <c r="G44" s="8">
        <f t="shared" si="8"/>
        <v>1.397423297938257</v>
      </c>
      <c r="H44" s="8">
        <f t="shared" si="3"/>
        <v>3.1626718339511255</v>
      </c>
      <c r="I44" s="17">
        <v>42</v>
      </c>
      <c r="J44" s="9">
        <f t="shared" si="7"/>
        <v>2.6905829596412557E-2</v>
      </c>
      <c r="K44" s="8">
        <f t="shared" si="4"/>
        <v>0.72550456336779712</v>
      </c>
      <c r="L44" s="9" cm="1">
        <f t="array" ref="L44">INDEX($J$3:$J$1562,MATCH(MIN(ABS($K$3:$K$1562-C44)),ABS($K$3:$K$1562-C44),0))</f>
        <v>0.67520819987187697</v>
      </c>
      <c r="M44" s="8" cm="1">
        <f t="array" ref="M44">INDEX($H$3:$H$362,MATCH(MIN(ABS($F$3:$F$362-L44)),ABS($F$3:$F$362-L44),0))</f>
        <v>29.300102476638962</v>
      </c>
      <c r="N44" s="8">
        <f t="shared" si="5"/>
        <v>5.3712989753104026</v>
      </c>
      <c r="O44" s="8" cm="1">
        <f t="array" ref="O44">INDEX($G$3:$G$362,MATCH(MIN(ABS($F$3:$F$362-L44)),ABS($F$3:$F$362-L44),0))</f>
        <v>21.735001347476658</v>
      </c>
      <c r="P44" s="18">
        <f t="shared" si="6"/>
        <v>27.10630032278706</v>
      </c>
    </row>
    <row r="45" spans="1:16" x14ac:dyDescent="0.25">
      <c r="A45" s="2">
        <v>27211</v>
      </c>
      <c r="B45" s="7">
        <v>1.0825521013436199</v>
      </c>
      <c r="C45" s="7">
        <v>18.042049032786817</v>
      </c>
      <c r="D45" s="6">
        <f t="shared" si="0"/>
        <v>7</v>
      </c>
      <c r="E45" s="17">
        <v>43</v>
      </c>
      <c r="F45" s="9">
        <f t="shared" si="1"/>
        <v>0.11911357340720222</v>
      </c>
      <c r="G45" s="8">
        <f t="shared" si="8"/>
        <v>1.4029602426800245</v>
      </c>
      <c r="H45" s="8">
        <f t="shared" si="3"/>
        <v>3.1927111804391708</v>
      </c>
      <c r="I45" s="17">
        <v>43</v>
      </c>
      <c r="J45" s="9">
        <f t="shared" si="7"/>
        <v>2.7546444586803331E-2</v>
      </c>
      <c r="K45" s="8">
        <f t="shared" si="4"/>
        <v>0.74982989061862393</v>
      </c>
      <c r="L45" s="9" cm="1">
        <f t="array" ref="L45">INDEX($J$3:$J$1562,MATCH(MIN(ABS($K$3:$K$1562-C45)),ABS($K$3:$K$1562-C45),0))</f>
        <v>0.44843049327354262</v>
      </c>
      <c r="M45" s="8" cm="1">
        <f t="array" ref="M45">INDEX($H$3:$H$362,MATCH(MIN(ABS($F$3:$F$362-L45)),ABS($F$3:$F$362-L45),0))</f>
        <v>17.368232389897642</v>
      </c>
      <c r="N45" s="8">
        <f t="shared" si="5"/>
        <v>0.6738166428891752</v>
      </c>
      <c r="O45" s="8" cm="1">
        <f t="array" ref="O45">INDEX($G$3:$G$362,MATCH(MIN(ABS($F$3:$F$362-L45)),ABS($F$3:$F$362-L45),0))</f>
        <v>9.6553864772774105</v>
      </c>
      <c r="P45" s="18">
        <f t="shared" si="6"/>
        <v>10.329203120166586</v>
      </c>
    </row>
    <row r="46" spans="1:16" x14ac:dyDescent="0.25">
      <c r="A46" s="2">
        <v>27242</v>
      </c>
      <c r="B46" s="7">
        <v>3.5737995028821263</v>
      </c>
      <c r="C46" s="7">
        <v>40</v>
      </c>
      <c r="D46" s="6">
        <f t="shared" si="0"/>
        <v>8</v>
      </c>
      <c r="E46" s="17">
        <v>44</v>
      </c>
      <c r="F46" s="9">
        <f t="shared" si="1"/>
        <v>0.12188365650969529</v>
      </c>
      <c r="G46" s="8">
        <f t="shared" si="8"/>
        <v>1.4274763834338673</v>
      </c>
      <c r="H46" s="8">
        <f t="shared" si="3"/>
        <v>3.2443675348629006</v>
      </c>
      <c r="I46" s="17">
        <v>44</v>
      </c>
      <c r="J46" s="9">
        <f t="shared" si="7"/>
        <v>2.8187059577194105E-2</v>
      </c>
      <c r="K46" s="8">
        <f t="shared" si="4"/>
        <v>0.80231689126392747</v>
      </c>
      <c r="L46" s="9" cm="1">
        <f t="array" ref="L46">INDEX($J$3:$J$1562,MATCH(MIN(ABS($K$3:$K$1562-C46)),ABS($K$3:$K$1562-C46),0))</f>
        <v>0.71812940422805893</v>
      </c>
      <c r="M46" s="8" cm="1">
        <f t="array" ref="M46">INDEX($H$3:$H$362,MATCH(MIN(ABS($F$3:$F$362-L46)),ABS($F$3:$F$362-L46),0))</f>
        <v>34.275908251260667</v>
      </c>
      <c r="N46" s="8">
        <f t="shared" si="5"/>
        <v>5.7240917487393332</v>
      </c>
      <c r="O46" s="8" cm="1">
        <f t="array" ref="O46">INDEX($G$3:$G$362,MATCH(MIN(ABS($F$3:$F$362-L46)),ABS($F$3:$F$362-L46),0))</f>
        <v>25.614793646043942</v>
      </c>
      <c r="P46" s="18">
        <f t="shared" si="6"/>
        <v>31.338885394783276</v>
      </c>
    </row>
    <row r="47" spans="1:16" x14ac:dyDescent="0.25">
      <c r="A47" s="2">
        <v>27273</v>
      </c>
      <c r="B47" s="7">
        <v>17.881121264990917</v>
      </c>
      <c r="C47" s="7">
        <v>21.045197798942375</v>
      </c>
      <c r="D47" s="6">
        <f t="shared" si="0"/>
        <v>9</v>
      </c>
      <c r="E47" s="17">
        <v>45</v>
      </c>
      <c r="F47" s="9">
        <f t="shared" si="1"/>
        <v>0.12465373961218837</v>
      </c>
      <c r="G47" s="8">
        <f t="shared" si="8"/>
        <v>1.5436230531064421</v>
      </c>
      <c r="H47" s="8">
        <f t="shared" si="3"/>
        <v>3.2587579825794148</v>
      </c>
      <c r="I47" s="17">
        <v>45</v>
      </c>
      <c r="J47" s="9">
        <f t="shared" si="7"/>
        <v>2.8827674567584883E-2</v>
      </c>
      <c r="K47" s="8">
        <f t="shared" si="4"/>
        <v>0.91522187829680712</v>
      </c>
      <c r="L47" s="9" cm="1">
        <f t="array" ref="L47">INDEX($J$3:$J$1562,MATCH(MIN(ABS($K$3:$K$1562-C47)),ABS($K$3:$K$1562-C47),0))</f>
        <v>0.50800768737988466</v>
      </c>
      <c r="M47" s="8" cm="1">
        <f t="array" ref="M47">INDEX($H$3:$H$362,MATCH(MIN(ABS($F$3:$F$362-L47)),ABS($F$3:$F$362-L47),0))</f>
        <v>19.664920460314015</v>
      </c>
      <c r="N47" s="8">
        <f t="shared" si="5"/>
        <v>1.3802773386283604</v>
      </c>
      <c r="O47" s="8" cm="1">
        <f t="array" ref="O47">INDEX($G$3:$G$362,MATCH(MIN(ABS($F$3:$F$362-L47)),ABS($F$3:$F$362-L47),0))</f>
        <v>12.191169283881806</v>
      </c>
      <c r="P47" s="18">
        <f t="shared" si="6"/>
        <v>13.571446622510166</v>
      </c>
    </row>
    <row r="48" spans="1:16" x14ac:dyDescent="0.25">
      <c r="A48" s="2">
        <v>27303</v>
      </c>
      <c r="B48" s="7">
        <v>21.712107964758594</v>
      </c>
      <c r="C48" s="7">
        <v>40</v>
      </c>
      <c r="D48" s="6">
        <f t="shared" si="0"/>
        <v>10</v>
      </c>
      <c r="E48" s="17">
        <v>46</v>
      </c>
      <c r="F48" s="9">
        <f t="shared" si="1"/>
        <v>0.12742382271468145</v>
      </c>
      <c r="G48" s="8">
        <f t="shared" si="8"/>
        <v>1.5549833127668655</v>
      </c>
      <c r="H48" s="8">
        <f t="shared" si="3"/>
        <v>3.5036941082031419</v>
      </c>
      <c r="I48" s="17">
        <v>46</v>
      </c>
      <c r="J48" s="9">
        <f t="shared" si="7"/>
        <v>2.9468289557975657E-2</v>
      </c>
      <c r="K48" s="8">
        <f t="shared" si="4"/>
        <v>0.92880459409680605</v>
      </c>
      <c r="L48" s="9" cm="1">
        <f t="array" ref="L48">INDEX($J$3:$J$1562,MATCH(MIN(ABS($K$3:$K$1562-C48)),ABS($K$3:$K$1562-C48),0))</f>
        <v>0.71812940422805893</v>
      </c>
      <c r="M48" s="8" cm="1">
        <f t="array" ref="M48">INDEX($H$3:$H$362,MATCH(MIN(ABS($F$3:$F$362-L48)),ABS($F$3:$F$362-L48),0))</f>
        <v>34.275908251260667</v>
      </c>
      <c r="N48" s="8">
        <f t="shared" si="5"/>
        <v>5.7240917487393332</v>
      </c>
      <c r="O48" s="8" cm="1">
        <f t="array" ref="O48">INDEX($G$3:$G$362,MATCH(MIN(ABS($F$3:$F$362-L48)),ABS($F$3:$F$362-L48),0))</f>
        <v>25.614793646043942</v>
      </c>
      <c r="P48" s="18">
        <f t="shared" si="6"/>
        <v>31.338885394783276</v>
      </c>
    </row>
    <row r="49" spans="1:16" x14ac:dyDescent="0.25">
      <c r="A49" s="2">
        <v>27334</v>
      </c>
      <c r="B49" s="7">
        <v>40</v>
      </c>
      <c r="C49" s="7">
        <v>17.700979280123349</v>
      </c>
      <c r="D49" s="6">
        <f t="shared" si="0"/>
        <v>11</v>
      </c>
      <c r="E49" s="17">
        <v>47</v>
      </c>
      <c r="F49" s="9">
        <f t="shared" si="1"/>
        <v>0.13019390581717452</v>
      </c>
      <c r="G49" s="8">
        <f t="shared" si="8"/>
        <v>1.5734719996869142</v>
      </c>
      <c r="H49" s="8">
        <f t="shared" si="3"/>
        <v>3.6590018460076568</v>
      </c>
      <c r="I49" s="17">
        <v>47</v>
      </c>
      <c r="J49" s="9">
        <f t="shared" si="7"/>
        <v>3.0108904548366431E-2</v>
      </c>
      <c r="K49" s="8">
        <f t="shared" si="4"/>
        <v>0.93571216440060923</v>
      </c>
      <c r="L49" s="9" cm="1">
        <f t="array" ref="L49">INDEX($J$3:$J$1562,MATCH(MIN(ABS($K$3:$K$1562-C49)),ABS($K$3:$K$1562-C49),0))</f>
        <v>0.44266495836002562</v>
      </c>
      <c r="M49" s="8" cm="1">
        <f t="array" ref="M49">INDEX($H$3:$H$362,MATCH(MIN(ABS($F$3:$F$362-L49)),ABS($F$3:$F$362-L49),0))</f>
        <v>16.909921596184503</v>
      </c>
      <c r="N49" s="8">
        <f t="shared" si="5"/>
        <v>0.79105768393884546</v>
      </c>
      <c r="O49" s="8" cm="1">
        <f t="array" ref="O49">INDEX($G$3:$G$362,MATCH(MIN(ABS($F$3:$F$362-L49)),ABS($F$3:$F$362-L49),0))</f>
        <v>9.5310871399674788</v>
      </c>
      <c r="P49" s="18">
        <f t="shared" si="6"/>
        <v>10.322144823906324</v>
      </c>
    </row>
    <row r="50" spans="1:16" x14ac:dyDescent="0.25">
      <c r="A50" s="2">
        <v>27364</v>
      </c>
      <c r="B50" s="7">
        <v>40</v>
      </c>
      <c r="C50" s="7">
        <v>14.176114170478504</v>
      </c>
      <c r="D50" s="6">
        <f t="shared" si="0"/>
        <v>12</v>
      </c>
      <c r="E50" s="17">
        <v>48</v>
      </c>
      <c r="F50" s="9">
        <f t="shared" si="1"/>
        <v>0.1329639889196676</v>
      </c>
      <c r="G50" s="8">
        <f t="shared" si="8"/>
        <v>1.5949677138207221</v>
      </c>
      <c r="H50" s="8">
        <f t="shared" si="3"/>
        <v>3.7395572045500911</v>
      </c>
      <c r="I50" s="17">
        <v>48</v>
      </c>
      <c r="J50" s="9">
        <f t="shared" si="7"/>
        <v>3.0749519538757208E-2</v>
      </c>
      <c r="K50" s="8">
        <f t="shared" si="4"/>
        <v>0.94801635257280814</v>
      </c>
      <c r="L50" s="9" cm="1">
        <f t="array" ref="L50">INDEX($J$3:$J$1562,MATCH(MIN(ABS($K$3:$K$1562-C50)),ABS($K$3:$K$1562-C50),0))</f>
        <v>0.36386931454196031</v>
      </c>
      <c r="M50" s="8" cm="1">
        <f t="array" ref="M50">INDEX($H$3:$H$362,MATCH(MIN(ABS($F$3:$F$362-L50)),ABS($F$3:$F$362-L50),0))</f>
        <v>14.176114170478504</v>
      </c>
      <c r="N50" s="8">
        <f t="shared" si="5"/>
        <v>0</v>
      </c>
      <c r="O50" s="8" cm="1">
        <f t="array" ref="O50">INDEX($G$3:$G$362,MATCH(MIN(ABS($F$3:$F$362-L50)),ABS($F$3:$F$362-L50),0))</f>
        <v>6.2734083212416838</v>
      </c>
      <c r="P50" s="18">
        <f t="shared" si="6"/>
        <v>6.2734083212416838</v>
      </c>
    </row>
    <row r="51" spans="1:16" x14ac:dyDescent="0.25">
      <c r="A51" s="2">
        <v>27395</v>
      </c>
      <c r="B51" s="7">
        <v>17.094878005506615</v>
      </c>
      <c r="C51" s="7">
        <v>0.21678980718955909</v>
      </c>
      <c r="D51" s="6">
        <f t="shared" si="0"/>
        <v>1</v>
      </c>
      <c r="E51" s="17">
        <v>49</v>
      </c>
      <c r="F51" s="9">
        <f t="shared" si="1"/>
        <v>0.13573407202216067</v>
      </c>
      <c r="G51" s="8">
        <f t="shared" si="8"/>
        <v>1.6041271218456905</v>
      </c>
      <c r="H51" s="8">
        <f t="shared" si="3"/>
        <v>3.8169150602358153</v>
      </c>
      <c r="I51" s="17">
        <v>49</v>
      </c>
      <c r="J51" s="9">
        <f t="shared" si="7"/>
        <v>3.1390134529147982E-2</v>
      </c>
      <c r="K51" s="8">
        <f t="shared" si="4"/>
        <v>0.97336634443834036</v>
      </c>
      <c r="L51" s="9" cm="1">
        <f t="array" ref="L51">INDEX($J$3:$J$1562,MATCH(MIN(ABS($K$3:$K$1562-C51)),ABS($K$3:$K$1562-C51),0))</f>
        <v>1.0890454836643177E-2</v>
      </c>
      <c r="M51" s="8" cm="1">
        <f t="array" ref="M51">INDEX($H$3:$H$362,MATCH(MIN(ABS($F$3:$F$362-L51)),ABS($F$3:$F$362-L51),0))</f>
        <v>0.21678980718955909</v>
      </c>
      <c r="N51" s="8">
        <f t="shared" si="5"/>
        <v>0</v>
      </c>
      <c r="O51" s="8" cm="1">
        <f t="array" ref="O51">INDEX($G$3:$G$362,MATCH(MIN(ABS($F$3:$F$362-L51)),ABS($F$3:$F$362-L51),0))</f>
        <v>6.2602580847925957E-2</v>
      </c>
      <c r="P51" s="18">
        <f t="shared" si="6"/>
        <v>6.2602580847925957E-2</v>
      </c>
    </row>
    <row r="52" spans="1:16" x14ac:dyDescent="0.25">
      <c r="A52" s="2">
        <v>27426</v>
      </c>
      <c r="B52" s="7">
        <v>40</v>
      </c>
      <c r="C52" s="7">
        <v>1.0485112005392503</v>
      </c>
      <c r="D52" s="6">
        <f t="shared" si="0"/>
        <v>2</v>
      </c>
      <c r="E52" s="17">
        <v>50</v>
      </c>
      <c r="F52" s="9">
        <f t="shared" si="1"/>
        <v>0.13850415512465375</v>
      </c>
      <c r="G52" s="8">
        <f t="shared" si="8"/>
        <v>1.6153856539066647</v>
      </c>
      <c r="H52" s="8">
        <f t="shared" si="3"/>
        <v>3.832801944845786</v>
      </c>
      <c r="I52" s="17">
        <v>50</v>
      </c>
      <c r="J52" s="9">
        <f t="shared" si="7"/>
        <v>3.2030749519538756E-2</v>
      </c>
      <c r="K52" s="8">
        <f t="shared" si="4"/>
        <v>0.97737261199881598</v>
      </c>
      <c r="L52" s="9" cm="1">
        <f t="array" ref="L52">INDEX($J$3:$J$1562,MATCH(MIN(ABS($K$3:$K$1562-C52)),ABS($K$3:$K$1562-C52),0))</f>
        <v>3.5874439461883408E-2</v>
      </c>
      <c r="M52" s="8" cm="1">
        <f t="array" ref="M52">INDEX($H$3:$H$362,MATCH(MIN(ABS($F$3:$F$362-L52)),ABS($F$3:$F$362-L52),0))</f>
        <v>1.0143235004813882</v>
      </c>
      <c r="N52" s="8">
        <f t="shared" si="5"/>
        <v>3.4187700057862092E-2</v>
      </c>
      <c r="O52" s="8" cm="1">
        <f t="array" ref="O52">INDEX($G$3:$G$362,MATCH(MIN(ABS($F$3:$F$362-L52)),ABS($F$3:$F$362-L52),0))</f>
        <v>0.55175129480283647</v>
      </c>
      <c r="P52" s="18">
        <f t="shared" si="6"/>
        <v>0.58593899486069856</v>
      </c>
    </row>
    <row r="53" spans="1:16" x14ac:dyDescent="0.25">
      <c r="A53" s="2">
        <v>27454</v>
      </c>
      <c r="B53" s="7">
        <v>4.4105005791224938</v>
      </c>
      <c r="C53" s="7">
        <v>40</v>
      </c>
      <c r="D53" s="6">
        <f t="shared" si="0"/>
        <v>3</v>
      </c>
      <c r="E53" s="17">
        <v>51</v>
      </c>
      <c r="F53" s="9">
        <f t="shared" si="1"/>
        <v>0.14127423822714683</v>
      </c>
      <c r="G53" s="8">
        <f t="shared" si="8"/>
        <v>1.6507937037460201</v>
      </c>
      <c r="H53" s="8">
        <f t="shared" si="3"/>
        <v>3.9622721892881048</v>
      </c>
      <c r="I53" s="17">
        <v>51</v>
      </c>
      <c r="J53" s="9">
        <f t="shared" si="7"/>
        <v>3.2671364509929531E-2</v>
      </c>
      <c r="K53" s="8">
        <f t="shared" si="4"/>
        <v>0.97774830288323766</v>
      </c>
      <c r="L53" s="9" cm="1">
        <f t="array" ref="L53">INDEX($J$3:$J$1562,MATCH(MIN(ABS($K$3:$K$1562-C53)),ABS($K$3:$K$1562-C53),0))</f>
        <v>0.71812940422805893</v>
      </c>
      <c r="M53" s="8" cm="1">
        <f t="array" ref="M53">INDEX($H$3:$H$362,MATCH(MIN(ABS($F$3:$F$362-L53)),ABS($F$3:$F$362-L53),0))</f>
        <v>34.275908251260667</v>
      </c>
      <c r="N53" s="8">
        <f t="shared" si="5"/>
        <v>5.7240917487393332</v>
      </c>
      <c r="O53" s="8" cm="1">
        <f t="array" ref="O53">INDEX($G$3:$G$362,MATCH(MIN(ABS($F$3:$F$362-L53)),ABS($F$3:$F$362-L53),0))</f>
        <v>25.614793646043942</v>
      </c>
      <c r="P53" s="18">
        <f t="shared" si="6"/>
        <v>31.338885394783276</v>
      </c>
    </row>
    <row r="54" spans="1:16" x14ac:dyDescent="0.25">
      <c r="A54" s="2">
        <v>27485</v>
      </c>
      <c r="B54" s="7">
        <v>32.613753409558498</v>
      </c>
      <c r="C54" s="7">
        <v>7.4033648306015376</v>
      </c>
      <c r="D54" s="6">
        <f t="shared" si="0"/>
        <v>4</v>
      </c>
      <c r="E54" s="17">
        <v>52</v>
      </c>
      <c r="F54" s="9">
        <f t="shared" si="1"/>
        <v>0.1440443213296399</v>
      </c>
      <c r="G54" s="8">
        <f t="shared" si="8"/>
        <v>1.6753945636351411</v>
      </c>
      <c r="H54" s="8">
        <f t="shared" si="3"/>
        <v>3.9832915603610002</v>
      </c>
      <c r="I54" s="17">
        <v>52</v>
      </c>
      <c r="J54" s="9">
        <f t="shared" si="7"/>
        <v>3.3311979500320305E-2</v>
      </c>
      <c r="K54" s="8">
        <f t="shared" si="4"/>
        <v>0.9989665216828606</v>
      </c>
      <c r="L54" s="9" cm="1">
        <f t="array" ref="L54">INDEX($J$3:$J$1562,MATCH(MIN(ABS($K$3:$K$1562-C54)),ABS($K$3:$K$1562-C54),0))</f>
        <v>0.21909032671364509</v>
      </c>
      <c r="M54" s="8" cm="1">
        <f t="array" ref="M54">INDEX($H$3:$H$362,MATCH(MIN(ABS($F$3:$F$362-L54)),ABS($F$3:$F$362-L54),0))</f>
        <v>7.0551332628524923</v>
      </c>
      <c r="N54" s="8">
        <f t="shared" si="5"/>
        <v>0.34823156774904529</v>
      </c>
      <c r="O54" s="8" cm="1">
        <f t="array" ref="O54">INDEX($G$3:$G$362,MATCH(MIN(ABS($F$3:$F$362-L54)),ABS($F$3:$F$362-L54),0))</f>
        <v>2.8643198121006388</v>
      </c>
      <c r="P54" s="18">
        <f t="shared" si="6"/>
        <v>3.2125513798496841</v>
      </c>
    </row>
    <row r="55" spans="1:16" x14ac:dyDescent="0.25">
      <c r="A55" s="2">
        <v>27515</v>
      </c>
      <c r="B55" s="7">
        <v>2.9321591351710494</v>
      </c>
      <c r="C55" s="7">
        <v>35.694096930171234</v>
      </c>
      <c r="D55" s="6">
        <f t="shared" si="0"/>
        <v>5</v>
      </c>
      <c r="E55" s="17">
        <v>53</v>
      </c>
      <c r="F55" s="9">
        <f t="shared" si="1"/>
        <v>0.14681440443213298</v>
      </c>
      <c r="G55" s="8">
        <f t="shared" si="8"/>
        <v>1.7591198847701144</v>
      </c>
      <c r="H55" s="8">
        <f t="shared" si="3"/>
        <v>4.0836386837744296</v>
      </c>
      <c r="I55" s="17">
        <v>53</v>
      </c>
      <c r="J55" s="9">
        <f t="shared" si="7"/>
        <v>3.3952594490711085E-2</v>
      </c>
      <c r="K55" s="8">
        <f t="shared" si="4"/>
        <v>1.0143235004813882</v>
      </c>
      <c r="L55" s="9" cm="1">
        <f t="array" ref="L55">INDEX($J$3:$J$1562,MATCH(MIN(ABS($K$3:$K$1562-C55)),ABS($K$3:$K$1562-C55),0))</f>
        <v>0.68289557975656634</v>
      </c>
      <c r="M55" s="8" cm="1">
        <f t="array" ref="M55">INDEX($H$3:$H$362,MATCH(MIN(ABS($F$3:$F$362-L55)),ABS($F$3:$F$362-L55),0))</f>
        <v>29.597765616739458</v>
      </c>
      <c r="N55" s="8">
        <f t="shared" si="5"/>
        <v>6.0963313134317758</v>
      </c>
      <c r="O55" s="8" cm="1">
        <f t="array" ref="O55">INDEX($G$3:$G$362,MATCH(MIN(ABS($F$3:$F$362-L55)),ABS($F$3:$F$362-L55),0))</f>
        <v>22.326756222743899</v>
      </c>
      <c r="P55" s="18">
        <f t="shared" si="6"/>
        <v>28.423087536175675</v>
      </c>
    </row>
    <row r="56" spans="1:16" x14ac:dyDescent="0.25">
      <c r="A56" s="2">
        <v>27546</v>
      </c>
      <c r="B56" s="7">
        <v>30.540465772719564</v>
      </c>
      <c r="C56" s="7">
        <v>10.443917055431843</v>
      </c>
      <c r="D56" s="6">
        <f t="shared" si="0"/>
        <v>6</v>
      </c>
      <c r="E56" s="17">
        <v>54</v>
      </c>
      <c r="F56" s="9">
        <f t="shared" si="1"/>
        <v>0.14958448753462603</v>
      </c>
      <c r="G56" s="8">
        <f t="shared" si="8"/>
        <v>1.7845884812752579</v>
      </c>
      <c r="H56" s="8">
        <f t="shared" si="3"/>
        <v>4.1137807338158634</v>
      </c>
      <c r="I56" s="17">
        <v>54</v>
      </c>
      <c r="J56" s="9">
        <f t="shared" si="7"/>
        <v>3.459320948110186E-2</v>
      </c>
      <c r="K56" s="8">
        <f t="shared" si="4"/>
        <v>1.0207248247992475</v>
      </c>
      <c r="L56" s="9" cm="1">
        <f t="array" ref="L56">INDEX($J$3:$J$1562,MATCH(MIN(ABS($K$3:$K$1562-C56)),ABS($K$3:$K$1562-C56),0))</f>
        <v>0.29019859064702114</v>
      </c>
      <c r="M56" s="8" cm="1">
        <f t="array" ref="M56">INDEX($H$3:$H$362,MATCH(MIN(ABS($F$3:$F$362-L56)),ABS($F$3:$F$362-L56),0))</f>
        <v>11.305321680464957</v>
      </c>
      <c r="N56" s="8">
        <f t="shared" si="5"/>
        <v>-0.86140462503311355</v>
      </c>
      <c r="O56" s="8" cm="1">
        <f t="array" ref="O56">INDEX($G$3:$G$362,MATCH(MIN(ABS($F$3:$F$362-L56)),ABS($F$3:$F$362-L56),0))</f>
        <v>4.3974094129076127</v>
      </c>
      <c r="P56" s="18">
        <f t="shared" si="6"/>
        <v>3.5360047878744991</v>
      </c>
    </row>
    <row r="57" spans="1:16" x14ac:dyDescent="0.25">
      <c r="A57" s="2">
        <v>27576</v>
      </c>
      <c r="B57" s="7">
        <v>1.3621151435735168</v>
      </c>
      <c r="C57" s="7">
        <v>40</v>
      </c>
      <c r="D57" s="6">
        <f t="shared" si="0"/>
        <v>7</v>
      </c>
      <c r="E57" s="17">
        <v>55</v>
      </c>
      <c r="F57" s="9">
        <f t="shared" si="1"/>
        <v>0.1523545706371191</v>
      </c>
      <c r="G57" s="8">
        <f t="shared" si="8"/>
        <v>1.8221187904865428</v>
      </c>
      <c r="H57" s="8">
        <f t="shared" si="3"/>
        <v>4.1294710444043279</v>
      </c>
      <c r="I57" s="17">
        <v>55</v>
      </c>
      <c r="J57" s="9">
        <f t="shared" si="7"/>
        <v>3.5233824471492634E-2</v>
      </c>
      <c r="K57" s="8">
        <f t="shared" si="4"/>
        <v>1.0437394517898735</v>
      </c>
      <c r="L57" s="9" cm="1">
        <f t="array" ref="L57">INDEX($J$3:$J$1562,MATCH(MIN(ABS($K$3:$K$1562-C57)),ABS($K$3:$K$1562-C57),0))</f>
        <v>0.71812940422805893</v>
      </c>
      <c r="M57" s="8" cm="1">
        <f t="array" ref="M57">INDEX($H$3:$H$362,MATCH(MIN(ABS($F$3:$F$362-L57)),ABS($F$3:$F$362-L57),0))</f>
        <v>34.275908251260667</v>
      </c>
      <c r="N57" s="8">
        <f t="shared" si="5"/>
        <v>5.7240917487393332</v>
      </c>
      <c r="O57" s="8" cm="1">
        <f t="array" ref="O57">INDEX($G$3:$G$362,MATCH(MIN(ABS($F$3:$F$362-L57)),ABS($F$3:$F$362-L57),0))</f>
        <v>25.614793646043942</v>
      </c>
      <c r="P57" s="18">
        <f t="shared" si="6"/>
        <v>31.338885394783276</v>
      </c>
    </row>
    <row r="58" spans="1:16" x14ac:dyDescent="0.25">
      <c r="A58" s="2">
        <v>27607</v>
      </c>
      <c r="B58" s="7">
        <v>7.0709377957194635</v>
      </c>
      <c r="C58" s="7">
        <v>40</v>
      </c>
      <c r="D58" s="6">
        <f t="shared" si="0"/>
        <v>8</v>
      </c>
      <c r="E58" s="17">
        <v>56</v>
      </c>
      <c r="F58" s="9">
        <f t="shared" si="1"/>
        <v>0.15512465373961218</v>
      </c>
      <c r="G58" s="8">
        <f t="shared" si="8"/>
        <v>1.8780522531533057</v>
      </c>
      <c r="H58" s="8">
        <f t="shared" si="3"/>
        <v>4.2969534586609628</v>
      </c>
      <c r="I58" s="17">
        <v>56</v>
      </c>
      <c r="J58" s="9">
        <f t="shared" si="7"/>
        <v>3.5874439461883408E-2</v>
      </c>
      <c r="K58" s="8">
        <f t="shared" si="4"/>
        <v>1.0485112005392503</v>
      </c>
      <c r="L58" s="9" cm="1">
        <f t="array" ref="L58">INDEX($J$3:$J$1562,MATCH(MIN(ABS($K$3:$K$1562-C58)),ABS($K$3:$K$1562-C58),0))</f>
        <v>0.71812940422805893</v>
      </c>
      <c r="M58" s="8" cm="1">
        <f t="array" ref="M58">INDEX($H$3:$H$362,MATCH(MIN(ABS($F$3:$F$362-L58)),ABS($F$3:$F$362-L58),0))</f>
        <v>34.275908251260667</v>
      </c>
      <c r="N58" s="8">
        <f t="shared" si="5"/>
        <v>5.7240917487393332</v>
      </c>
      <c r="O58" s="8" cm="1">
        <f t="array" ref="O58">INDEX($G$3:$G$362,MATCH(MIN(ABS($F$3:$F$362-L58)),ABS($F$3:$F$362-L58),0))</f>
        <v>25.614793646043942</v>
      </c>
      <c r="P58" s="18">
        <f t="shared" si="6"/>
        <v>31.338885394783276</v>
      </c>
    </row>
    <row r="59" spans="1:16" x14ac:dyDescent="0.25">
      <c r="A59" s="2">
        <v>27638</v>
      </c>
      <c r="B59" s="7">
        <v>1.5436230531064421</v>
      </c>
      <c r="C59" s="7">
        <v>24.836369032613906</v>
      </c>
      <c r="D59" s="6">
        <f t="shared" si="0"/>
        <v>9</v>
      </c>
      <c r="E59" s="17">
        <v>57</v>
      </c>
      <c r="F59" s="9">
        <f t="shared" si="1"/>
        <v>0.15789473684210525</v>
      </c>
      <c r="G59" s="8">
        <f t="shared" si="8"/>
        <v>1.894370602830342</v>
      </c>
      <c r="H59" s="8">
        <f t="shared" si="3"/>
        <v>4.6394599806783949</v>
      </c>
      <c r="I59" s="17">
        <v>57</v>
      </c>
      <c r="J59" s="9">
        <f t="shared" si="7"/>
        <v>3.6515054452274182E-2</v>
      </c>
      <c r="K59" s="8">
        <f t="shared" si="4"/>
        <v>1.0529331810082005</v>
      </c>
      <c r="L59" s="9" cm="1">
        <f t="array" ref="L59">INDEX($J$3:$J$1562,MATCH(MIN(ABS($K$3:$K$1562-C59)),ABS($K$3:$K$1562-C59),0))</f>
        <v>0.55797565663036519</v>
      </c>
      <c r="M59" s="8" cm="1">
        <f t="array" ref="M59">INDEX($H$3:$H$362,MATCH(MIN(ABS($F$3:$F$362-L59)),ABS($F$3:$F$362-L59),0))</f>
        <v>22.578225333906293</v>
      </c>
      <c r="N59" s="8">
        <f t="shared" si="5"/>
        <v>2.2581436987076131</v>
      </c>
      <c r="O59" s="8" cm="1">
        <f t="array" ref="O59">INDEX($G$3:$G$362,MATCH(MIN(ABS($F$3:$F$362-L59)),ABS($F$3:$F$362-L59),0))</f>
        <v>14.437207365397706</v>
      </c>
      <c r="P59" s="18">
        <f t="shared" si="6"/>
        <v>16.695351064105317</v>
      </c>
    </row>
    <row r="60" spans="1:16" x14ac:dyDescent="0.25">
      <c r="A60" s="2">
        <v>27668</v>
      </c>
      <c r="B60" s="7">
        <v>0.65039248423906637</v>
      </c>
      <c r="C60" s="7">
        <v>40</v>
      </c>
      <c r="D60" s="6">
        <f t="shared" si="0"/>
        <v>10</v>
      </c>
      <c r="E60" s="17">
        <v>58</v>
      </c>
      <c r="F60" s="9">
        <f t="shared" si="1"/>
        <v>0.16066481994459833</v>
      </c>
      <c r="G60" s="8">
        <f t="shared" si="8"/>
        <v>1.9517522748328595</v>
      </c>
      <c r="H60" s="8">
        <f t="shared" si="3"/>
        <v>4.7070696595971784</v>
      </c>
      <c r="I60" s="17">
        <v>58</v>
      </c>
      <c r="J60" s="9">
        <f t="shared" si="7"/>
        <v>3.7155669442664956E-2</v>
      </c>
      <c r="K60" s="8">
        <f t="shared" si="4"/>
        <v>1.0624378240195727</v>
      </c>
      <c r="L60" s="9" cm="1">
        <f t="array" ref="L60">INDEX($J$3:$J$1562,MATCH(MIN(ABS($K$3:$K$1562-C60)),ABS($K$3:$K$1562-C60),0))</f>
        <v>0.71812940422805893</v>
      </c>
      <c r="M60" s="8" cm="1">
        <f t="array" ref="M60">INDEX($H$3:$H$362,MATCH(MIN(ABS($F$3:$F$362-L60)),ABS($F$3:$F$362-L60),0))</f>
        <v>34.275908251260667</v>
      </c>
      <c r="N60" s="8">
        <f t="shared" si="5"/>
        <v>5.7240917487393332</v>
      </c>
      <c r="O60" s="8" cm="1">
        <f t="array" ref="O60">INDEX($G$3:$G$362,MATCH(MIN(ABS($F$3:$F$362-L60)),ABS($F$3:$F$362-L60),0))</f>
        <v>25.614793646043942</v>
      </c>
      <c r="P60" s="18">
        <f t="shared" si="6"/>
        <v>31.338885394783276</v>
      </c>
    </row>
    <row r="61" spans="1:16" x14ac:dyDescent="0.25">
      <c r="A61" s="2">
        <v>27699</v>
      </c>
      <c r="B61" s="7">
        <v>30.228102991615188</v>
      </c>
      <c r="C61" s="7">
        <v>40</v>
      </c>
      <c r="D61" s="6">
        <f t="shared" si="0"/>
        <v>11</v>
      </c>
      <c r="E61" s="17">
        <v>59</v>
      </c>
      <c r="F61" s="9">
        <f t="shared" si="1"/>
        <v>0.16343490304709141</v>
      </c>
      <c r="G61" s="8">
        <f t="shared" si="8"/>
        <v>1.9801176576027026</v>
      </c>
      <c r="H61" s="8">
        <f t="shared" si="3"/>
        <v>4.8870819320459447</v>
      </c>
      <c r="I61" s="17">
        <v>59</v>
      </c>
      <c r="J61" s="9">
        <f t="shared" si="7"/>
        <v>3.7796284433055737E-2</v>
      </c>
      <c r="K61" s="8">
        <f t="shared" si="4"/>
        <v>1.075115760109568</v>
      </c>
      <c r="L61" s="9" cm="1">
        <f t="array" ref="L61">INDEX($J$3:$J$1562,MATCH(MIN(ABS($K$3:$K$1562-C61)),ABS($K$3:$K$1562-C61),0))</f>
        <v>0.71812940422805893</v>
      </c>
      <c r="M61" s="8" cm="1">
        <f t="array" ref="M61">INDEX($H$3:$H$362,MATCH(MIN(ABS($F$3:$F$362-L61)),ABS($F$3:$F$362-L61),0))</f>
        <v>34.275908251260667</v>
      </c>
      <c r="N61" s="8">
        <f t="shared" si="5"/>
        <v>5.7240917487393332</v>
      </c>
      <c r="O61" s="8" cm="1">
        <f t="array" ref="O61">INDEX($G$3:$G$362,MATCH(MIN(ABS($F$3:$F$362-L61)),ABS($F$3:$F$362-L61),0))</f>
        <v>25.614793646043942</v>
      </c>
      <c r="P61" s="18">
        <f t="shared" si="6"/>
        <v>31.338885394783276</v>
      </c>
    </row>
    <row r="62" spans="1:16" x14ac:dyDescent="0.25">
      <c r="A62" s="2">
        <v>27729</v>
      </c>
      <c r="B62" s="7">
        <v>23.064813967734956</v>
      </c>
      <c r="C62" s="7">
        <v>5.5798880694160751</v>
      </c>
      <c r="D62" s="6">
        <f t="shared" si="0"/>
        <v>12</v>
      </c>
      <c r="E62" s="17">
        <v>60</v>
      </c>
      <c r="F62" s="9">
        <f t="shared" si="1"/>
        <v>0.16620498614958448</v>
      </c>
      <c r="G62" s="8">
        <f t="shared" si="8"/>
        <v>2.0544425987490076</v>
      </c>
      <c r="H62" s="8">
        <f t="shared" si="3"/>
        <v>4.9473318327815061</v>
      </c>
      <c r="I62" s="17">
        <v>60</v>
      </c>
      <c r="J62" s="9">
        <f t="shared" si="7"/>
        <v>3.8436899423446511E-2</v>
      </c>
      <c r="K62" s="8">
        <f t="shared" si="4"/>
        <v>1.0837982017828895</v>
      </c>
      <c r="L62" s="9" cm="1">
        <f t="array" ref="L62">INDEX($J$3:$J$1562,MATCH(MIN(ABS($K$3:$K$1562-C62)),ABS($K$3:$K$1562-C62),0))</f>
        <v>0.16784112748238308</v>
      </c>
      <c r="M62" s="8" cm="1">
        <f t="array" ref="M62">INDEX($H$3:$H$362,MATCH(MIN(ABS($F$3:$F$362-L62)),ABS($F$3:$F$362-L62),0))</f>
        <v>5.090293451463336</v>
      </c>
      <c r="N62" s="8">
        <f t="shared" si="5"/>
        <v>0.48959461795273906</v>
      </c>
      <c r="O62" s="8" cm="1">
        <f t="array" ref="O62">INDEX($G$3:$G$362,MATCH(MIN(ABS($F$3:$F$362-L62)),ABS($F$3:$F$362-L62),0))</f>
        <v>2.0941537736834546</v>
      </c>
      <c r="P62" s="18">
        <f t="shared" si="6"/>
        <v>2.5837483916361936</v>
      </c>
    </row>
    <row r="63" spans="1:16" x14ac:dyDescent="0.25">
      <c r="A63" s="2">
        <v>27760</v>
      </c>
      <c r="B63" s="7">
        <v>8.1769427407142157</v>
      </c>
      <c r="C63" s="7">
        <v>14.484714777534199</v>
      </c>
      <c r="D63" s="6">
        <f t="shared" si="0"/>
        <v>1</v>
      </c>
      <c r="E63" s="17">
        <v>61</v>
      </c>
      <c r="F63" s="9">
        <f t="shared" si="1"/>
        <v>0.16897506925207756</v>
      </c>
      <c r="G63" s="8">
        <f t="shared" si="8"/>
        <v>2.0941537736834546</v>
      </c>
      <c r="H63" s="8">
        <f t="shared" si="3"/>
        <v>5.090293451463336</v>
      </c>
      <c r="I63" s="17">
        <v>61</v>
      </c>
      <c r="J63" s="9">
        <f t="shared" si="7"/>
        <v>3.9077514413837285E-2</v>
      </c>
      <c r="K63" s="8">
        <f t="shared" si="4"/>
        <v>1.1166542863339954</v>
      </c>
      <c r="L63" s="9" cm="1">
        <f t="array" ref="L63">INDEX($J$3:$J$1562,MATCH(MIN(ABS($K$3:$K$1562-C63)),ABS($K$3:$K$1562-C63),0))</f>
        <v>0.37283792440743113</v>
      </c>
      <c r="M63" s="8" cm="1">
        <f t="array" ref="M63">INDEX($H$3:$H$362,MATCH(MIN(ABS($F$3:$F$362-L63)),ABS($F$3:$F$362-L63),0))</f>
        <v>14.484714777534199</v>
      </c>
      <c r="N63" s="8">
        <f t="shared" si="5"/>
        <v>0</v>
      </c>
      <c r="O63" s="8" cm="1">
        <f t="array" ref="O63">INDEX($G$3:$G$362,MATCH(MIN(ABS($F$3:$F$362-L63)),ABS($F$3:$F$362-L63),0))</f>
        <v>6.5742292789752081</v>
      </c>
      <c r="P63" s="18">
        <f t="shared" si="6"/>
        <v>6.5742292789752081</v>
      </c>
    </row>
    <row r="64" spans="1:16" x14ac:dyDescent="0.25">
      <c r="A64" s="2">
        <v>27791</v>
      </c>
      <c r="B64" s="7">
        <v>40</v>
      </c>
      <c r="C64" s="7">
        <v>40</v>
      </c>
      <c r="D64" s="6">
        <f t="shared" si="0"/>
        <v>2</v>
      </c>
      <c r="E64" s="17">
        <v>62</v>
      </c>
      <c r="F64" s="9">
        <f t="shared" si="1"/>
        <v>0.17174515235457063</v>
      </c>
      <c r="G64" s="8">
        <f t="shared" si="8"/>
        <v>2.0964448283366797</v>
      </c>
      <c r="H64" s="8">
        <f t="shared" si="3"/>
        <v>5.2042341903532439</v>
      </c>
      <c r="I64" s="17">
        <v>62</v>
      </c>
      <c r="J64" s="9">
        <f t="shared" si="7"/>
        <v>3.9718129404228059E-2</v>
      </c>
      <c r="K64" s="8">
        <f t="shared" si="4"/>
        <v>1.1408037331938321</v>
      </c>
      <c r="L64" s="9" cm="1">
        <f t="array" ref="L64">INDEX($J$3:$J$1562,MATCH(MIN(ABS($K$3:$K$1562-C64)),ABS($K$3:$K$1562-C64),0))</f>
        <v>0.71812940422805893</v>
      </c>
      <c r="M64" s="8" cm="1">
        <f t="array" ref="M64">INDEX($H$3:$H$362,MATCH(MIN(ABS($F$3:$F$362-L64)),ABS($F$3:$F$362-L64),0))</f>
        <v>34.275908251260667</v>
      </c>
      <c r="N64" s="8">
        <f t="shared" si="5"/>
        <v>5.7240917487393332</v>
      </c>
      <c r="O64" s="8" cm="1">
        <f t="array" ref="O64">INDEX($G$3:$G$362,MATCH(MIN(ABS($F$3:$F$362-L64)),ABS($F$3:$F$362-L64),0))</f>
        <v>25.614793646043942</v>
      </c>
      <c r="P64" s="18">
        <f t="shared" si="6"/>
        <v>31.338885394783276</v>
      </c>
    </row>
    <row r="65" spans="1:16" x14ac:dyDescent="0.25">
      <c r="A65" s="2">
        <v>27820</v>
      </c>
      <c r="B65" s="7">
        <v>13.639780405389626</v>
      </c>
      <c r="C65" s="7">
        <v>16.776317634169803</v>
      </c>
      <c r="D65" s="6">
        <f t="shared" si="0"/>
        <v>3</v>
      </c>
      <c r="E65" s="17">
        <v>63</v>
      </c>
      <c r="F65" s="9">
        <f t="shared" si="1"/>
        <v>0.17451523545706371</v>
      </c>
      <c r="G65" s="8">
        <f t="shared" si="8"/>
        <v>2.0993508695770866</v>
      </c>
      <c r="H65" s="8">
        <f t="shared" si="3"/>
        <v>5.2755563563721974</v>
      </c>
      <c r="I65" s="17">
        <v>63</v>
      </c>
      <c r="J65" s="9">
        <f t="shared" si="7"/>
        <v>4.0358744394618833E-2</v>
      </c>
      <c r="K65" s="8">
        <f t="shared" si="4"/>
        <v>1.1423176244966757</v>
      </c>
      <c r="L65" s="9" cm="1">
        <f t="array" ref="L65">INDEX($J$3:$J$1562,MATCH(MIN(ABS($K$3:$K$1562-C65)),ABS($K$3:$K$1562-C65),0))</f>
        <v>0.42216527866752079</v>
      </c>
      <c r="M65" s="8" cm="1">
        <f t="array" ref="M65">INDEX($H$3:$H$362,MATCH(MIN(ABS($F$3:$F$362-L65)),ABS($F$3:$F$362-L65),0))</f>
        <v>16.355367017782292</v>
      </c>
      <c r="N65" s="8">
        <f t="shared" si="5"/>
        <v>0.42095061638751119</v>
      </c>
      <c r="O65" s="8" cm="1">
        <f t="array" ref="O65">INDEX($G$3:$G$362,MATCH(MIN(ABS($F$3:$F$362-L65)),ABS($F$3:$F$362-L65),0))</f>
        <v>8.3456182709910696</v>
      </c>
      <c r="P65" s="18">
        <f t="shared" si="6"/>
        <v>8.7665688873785808</v>
      </c>
    </row>
    <row r="66" spans="1:16" x14ac:dyDescent="0.25">
      <c r="A66" s="2">
        <v>27851</v>
      </c>
      <c r="B66" s="7">
        <v>37.304652661453737</v>
      </c>
      <c r="C66" s="7">
        <v>20.831167342164182</v>
      </c>
      <c r="D66" s="6">
        <f t="shared" si="0"/>
        <v>4</v>
      </c>
      <c r="E66" s="17">
        <v>64</v>
      </c>
      <c r="F66" s="9">
        <f t="shared" si="1"/>
        <v>0.17728531855955679</v>
      </c>
      <c r="G66" s="8">
        <f t="shared" si="8"/>
        <v>2.1838458153827593</v>
      </c>
      <c r="H66" s="8">
        <f t="shared" si="3"/>
        <v>5.418893997225215</v>
      </c>
      <c r="I66" s="17">
        <v>64</v>
      </c>
      <c r="J66" s="9">
        <f t="shared" si="7"/>
        <v>4.0999359385009607E-2</v>
      </c>
      <c r="K66" s="8">
        <f t="shared" si="4"/>
        <v>1.1524895353595446</v>
      </c>
      <c r="L66" s="9" cm="1">
        <f t="array" ref="L66">INDEX($J$3:$J$1562,MATCH(MIN(ABS($K$3:$K$1562-C66)),ABS($K$3:$K$1562-C66),0))</f>
        <v>0.50224215246636772</v>
      </c>
      <c r="M66" s="8" cm="1">
        <f t="array" ref="M66">INDEX($H$3:$H$362,MATCH(MIN(ABS($F$3:$F$362-L66)),ABS($F$3:$F$362-L66),0))</f>
        <v>19.260291855968564</v>
      </c>
      <c r="N66" s="8">
        <f t="shared" si="5"/>
        <v>1.570875486195618</v>
      </c>
      <c r="O66" s="8" cm="1">
        <f t="array" ref="O66">INDEX($G$3:$G$362,MATCH(MIN(ABS($F$3:$F$362-L66)),ABS($F$3:$F$362-L66),0))</f>
        <v>12.150577502244102</v>
      </c>
      <c r="P66" s="18">
        <f t="shared" si="6"/>
        <v>13.72145298843972</v>
      </c>
    </row>
    <row r="67" spans="1:16" x14ac:dyDescent="0.25">
      <c r="A67" s="2">
        <v>27881</v>
      </c>
      <c r="B67" s="7">
        <v>22.08720904202519</v>
      </c>
      <c r="C67" s="7">
        <v>40</v>
      </c>
      <c r="D67" s="6">
        <f t="shared" ref="D67:D130" si="9">MONTH(A67)</f>
        <v>5</v>
      </c>
      <c r="E67" s="17">
        <v>65</v>
      </c>
      <c r="F67" s="9">
        <f t="shared" si="1"/>
        <v>0.18005540166204986</v>
      </c>
      <c r="G67" s="8">
        <f t="shared" si="8"/>
        <v>2.1900881107951107</v>
      </c>
      <c r="H67" s="8">
        <f t="shared" si="3"/>
        <v>5.5798880694160751</v>
      </c>
      <c r="I67" s="17">
        <v>65</v>
      </c>
      <c r="J67" s="9">
        <f t="shared" si="7"/>
        <v>4.1639974375400388E-2</v>
      </c>
      <c r="K67" s="8">
        <f t="shared" si="4"/>
        <v>1.1644748238020601</v>
      </c>
      <c r="L67" s="9" cm="1">
        <f t="array" ref="L67">INDEX($J$3:$J$1562,MATCH(MIN(ABS($K$3:$K$1562-C67)),ABS($K$3:$K$1562-C67),0))</f>
        <v>0.71812940422805893</v>
      </c>
      <c r="M67" s="8" cm="1">
        <f t="array" ref="M67">INDEX($H$3:$H$362,MATCH(MIN(ABS($F$3:$F$362-L67)),ABS($F$3:$F$362-L67),0))</f>
        <v>34.275908251260667</v>
      </c>
      <c r="N67" s="8">
        <f t="shared" si="5"/>
        <v>5.7240917487393332</v>
      </c>
      <c r="O67" s="8" cm="1">
        <f t="array" ref="O67">INDEX($G$3:$G$362,MATCH(MIN(ABS($F$3:$F$362-L67)),ABS($F$3:$F$362-L67),0))</f>
        <v>25.614793646043942</v>
      </c>
      <c r="P67" s="18">
        <f t="shared" si="6"/>
        <v>31.338885394783276</v>
      </c>
    </row>
    <row r="68" spans="1:16" x14ac:dyDescent="0.25">
      <c r="A68" s="2">
        <v>27912</v>
      </c>
      <c r="B68" s="7">
        <v>3.445533157820317</v>
      </c>
      <c r="C68" s="7">
        <v>26.33447236032778</v>
      </c>
      <c r="D68" s="6">
        <f t="shared" si="9"/>
        <v>6</v>
      </c>
      <c r="E68" s="17">
        <v>66</v>
      </c>
      <c r="F68" s="9">
        <f t="shared" ref="F68:F131" si="10">E68/($E$1+1)</f>
        <v>0.18282548476454294</v>
      </c>
      <c r="G68" s="8">
        <f t="shared" si="8"/>
        <v>2.1985930743230666</v>
      </c>
      <c r="H68" s="8">
        <f t="shared" ref="H68:H131" si="11">_xlfn.PERCENTILE.EXC($C$3:$C$362,F68)</f>
        <v>5.700452563304462</v>
      </c>
      <c r="I68" s="17">
        <v>66</v>
      </c>
      <c r="J68" s="9">
        <f t="shared" si="7"/>
        <v>4.2280589365791162E-2</v>
      </c>
      <c r="K68" s="8">
        <f t="shared" ref="K68:K131" si="12">_xlfn.PERCENTILE.EXC($C$3:$C$1562,J68)</f>
        <v>1.1712218055068941</v>
      </c>
      <c r="L68" s="9" cm="1">
        <f t="array" ref="L68">INDEX($J$3:$J$1562,MATCH(MIN(ABS($K$3:$K$1562-C68)),ABS($K$3:$K$1562-C68),0))</f>
        <v>0.58167841127482378</v>
      </c>
      <c r="M68" s="8" cm="1">
        <f t="array" ref="M68">INDEX($H$3:$H$362,MATCH(MIN(ABS($F$3:$F$362-L68)),ABS($F$3:$F$362-L68),0))</f>
        <v>23.938891273656701</v>
      </c>
      <c r="N68" s="8">
        <f t="shared" ref="N68:N131" si="13">C68-M68</f>
        <v>2.3955810866710792</v>
      </c>
      <c r="O68" s="8" cm="1">
        <f t="array" ref="O68">INDEX($G$3:$G$362,MATCH(MIN(ABS($F$3:$F$362-L68)),ABS($F$3:$F$362-L68),0))</f>
        <v>15.286477506228685</v>
      </c>
      <c r="P68" s="18">
        <f t="shared" ref="P68:P131" si="14">N68+O68</f>
        <v>17.682058592899764</v>
      </c>
    </row>
    <row r="69" spans="1:16" x14ac:dyDescent="0.25">
      <c r="A69" s="2">
        <v>27942</v>
      </c>
      <c r="B69" s="7">
        <v>30.997745136664836</v>
      </c>
      <c r="C69" s="7">
        <v>35.096522496316588</v>
      </c>
      <c r="D69" s="6">
        <f t="shared" si="9"/>
        <v>7</v>
      </c>
      <c r="E69" s="17">
        <v>67</v>
      </c>
      <c r="F69" s="9">
        <f t="shared" si="10"/>
        <v>0.18559556786703602</v>
      </c>
      <c r="G69" s="8">
        <f t="shared" si="8"/>
        <v>2.2205079880844467</v>
      </c>
      <c r="H69" s="8">
        <f t="shared" si="11"/>
        <v>5.704803404303604</v>
      </c>
      <c r="I69" s="17">
        <v>67</v>
      </c>
      <c r="J69" s="9">
        <f t="shared" ref="J69:J132" si="15">I69/($I$1+1)</f>
        <v>4.2921204356181936E-2</v>
      </c>
      <c r="K69" s="8">
        <f t="shared" si="12"/>
        <v>1.1903256877658568</v>
      </c>
      <c r="L69" s="9" cm="1">
        <f t="array" ref="L69">INDEX($J$3:$J$1562,MATCH(MIN(ABS($K$3:$K$1562-C69)),ABS($K$3:$K$1562-C69),0))</f>
        <v>0.6784112748238309</v>
      </c>
      <c r="M69" s="8" cm="1">
        <f t="array" ref="M69">INDEX($H$3:$H$362,MATCH(MIN(ABS($F$3:$F$362-L69)),ABS($F$3:$F$362-L69),0))</f>
        <v>29.392111715064235</v>
      </c>
      <c r="N69" s="8">
        <f t="shared" si="13"/>
        <v>5.7044107812523528</v>
      </c>
      <c r="O69" s="8" cm="1">
        <f t="array" ref="O69">INDEX($G$3:$G$362,MATCH(MIN(ABS($F$3:$F$362-L69)),ABS($F$3:$F$362-L69),0))</f>
        <v>21.826650024029604</v>
      </c>
      <c r="P69" s="18">
        <f t="shared" si="14"/>
        <v>27.531060805281957</v>
      </c>
    </row>
    <row r="70" spans="1:16" x14ac:dyDescent="0.25">
      <c r="A70" s="2">
        <v>27973</v>
      </c>
      <c r="B70" s="7">
        <v>38.412989371984004</v>
      </c>
      <c r="C70" s="7">
        <v>19.036101377320826</v>
      </c>
      <c r="D70" s="6">
        <f t="shared" si="9"/>
        <v>8</v>
      </c>
      <c r="E70" s="17">
        <v>68</v>
      </c>
      <c r="F70" s="9">
        <f t="shared" si="10"/>
        <v>0.18836565096952909</v>
      </c>
      <c r="G70" s="8">
        <f t="shared" si="8"/>
        <v>2.2334866293989823</v>
      </c>
      <c r="H70" s="8">
        <f t="shared" si="11"/>
        <v>5.8923976955141688</v>
      </c>
      <c r="I70" s="17">
        <v>68</v>
      </c>
      <c r="J70" s="9">
        <f t="shared" si="15"/>
        <v>4.356181934657271E-2</v>
      </c>
      <c r="K70" s="8">
        <f t="shared" si="12"/>
        <v>1.2105535499876088</v>
      </c>
      <c r="L70" s="9" cm="1">
        <f t="array" ref="L70">INDEX($J$3:$J$1562,MATCH(MIN(ABS($K$3:$K$1562-C70)),ABS($K$3:$K$1562-C70),0))</f>
        <v>0.47149263292761051</v>
      </c>
      <c r="M70" s="8" cm="1">
        <f t="array" ref="M70">INDEX($H$3:$H$362,MATCH(MIN(ABS($F$3:$F$362-L70)),ABS($F$3:$F$362-L70),0))</f>
        <v>18.063506496891666</v>
      </c>
      <c r="N70" s="8">
        <f t="shared" si="13"/>
        <v>0.97259488042915976</v>
      </c>
      <c r="O70" s="8" cm="1">
        <f t="array" ref="O70">INDEX($G$3:$G$362,MATCH(MIN(ABS($F$3:$F$362-L70)),ABS($F$3:$F$362-L70),0))</f>
        <v>10.775915844807804</v>
      </c>
      <c r="P70" s="18">
        <f t="shared" si="14"/>
        <v>11.748510725236963</v>
      </c>
    </row>
    <row r="71" spans="1:16" x14ac:dyDescent="0.25">
      <c r="A71" s="2">
        <v>28004</v>
      </c>
      <c r="B71" s="7">
        <v>6.3552421045161882</v>
      </c>
      <c r="C71" s="7">
        <v>35.323533208122882</v>
      </c>
      <c r="D71" s="6">
        <f t="shared" si="9"/>
        <v>9</v>
      </c>
      <c r="E71" s="17">
        <v>69</v>
      </c>
      <c r="F71" s="9">
        <f t="shared" si="10"/>
        <v>0.19113573407202217</v>
      </c>
      <c r="G71" s="8">
        <f t="shared" si="8"/>
        <v>2.2529358948023348</v>
      </c>
      <c r="H71" s="8">
        <f t="shared" si="11"/>
        <v>5.9581992115545797</v>
      </c>
      <c r="I71" s="17">
        <v>69</v>
      </c>
      <c r="J71" s="9">
        <f t="shared" si="15"/>
        <v>4.4202434336963484E-2</v>
      </c>
      <c r="K71" s="8">
        <f t="shared" si="12"/>
        <v>1.2111741724675644</v>
      </c>
      <c r="L71" s="9" cm="1">
        <f t="array" ref="L71">INDEX($J$3:$J$1562,MATCH(MIN(ABS($K$3:$K$1562-C71)),ABS($K$3:$K$1562-C71),0))</f>
        <v>0.6790518898142216</v>
      </c>
      <c r="M71" s="8" cm="1">
        <f t="array" ref="M71">INDEX($H$3:$H$362,MATCH(MIN(ABS($F$3:$F$362-L71)),ABS($F$3:$F$362-L71),0))</f>
        <v>29.392111715064235</v>
      </c>
      <c r="N71" s="8">
        <f t="shared" si="13"/>
        <v>5.9314214930586466</v>
      </c>
      <c r="O71" s="8" cm="1">
        <f t="array" ref="O71">INDEX($G$3:$G$362,MATCH(MIN(ABS($F$3:$F$362-L71)),ABS($F$3:$F$362-L71),0))</f>
        <v>21.826650024029604</v>
      </c>
      <c r="P71" s="18">
        <f t="shared" si="14"/>
        <v>27.758071517088251</v>
      </c>
    </row>
    <row r="72" spans="1:16" x14ac:dyDescent="0.25">
      <c r="A72" s="2">
        <v>28034</v>
      </c>
      <c r="B72" s="7">
        <v>40</v>
      </c>
      <c r="C72" s="7">
        <v>7.1220837691045142</v>
      </c>
      <c r="D72" s="6">
        <f t="shared" si="9"/>
        <v>10</v>
      </c>
      <c r="E72" s="17">
        <v>70</v>
      </c>
      <c r="F72" s="9">
        <f t="shared" si="10"/>
        <v>0.19390581717451524</v>
      </c>
      <c r="G72" s="8">
        <f t="shared" ref="G72:G135" si="16">_xlfn.PERCENTILE.EXC($B$3:$B$362,F72)</f>
        <v>2.2636432273096636</v>
      </c>
      <c r="H72" s="8">
        <f t="shared" si="11"/>
        <v>6.0644963446640103</v>
      </c>
      <c r="I72" s="17">
        <v>70</v>
      </c>
      <c r="J72" s="9">
        <f t="shared" si="15"/>
        <v>4.4843049327354258E-2</v>
      </c>
      <c r="K72" s="8">
        <f t="shared" si="12"/>
        <v>1.235429215979718</v>
      </c>
      <c r="L72" s="9" cm="1">
        <f t="array" ref="L72">INDEX($J$3:$J$1562,MATCH(MIN(ABS($K$3:$K$1562-C72)),ABS($K$3:$K$1562-C72),0))</f>
        <v>0.20755925688661114</v>
      </c>
      <c r="M72" s="8" cm="1">
        <f t="array" ref="M72">INDEX($H$3:$H$362,MATCH(MIN(ABS($F$3:$F$362-L72)),ABS($F$3:$F$362-L72),0))</f>
        <v>6.3329066390909068</v>
      </c>
      <c r="N72" s="8">
        <f t="shared" si="13"/>
        <v>0.78917713001360745</v>
      </c>
      <c r="O72" s="8" cm="1">
        <f t="array" ref="O72">INDEX($G$3:$G$362,MATCH(MIN(ABS($F$3:$F$362-L72)),ABS($F$3:$F$362-L72),0))</f>
        <v>2.7178306005780999</v>
      </c>
      <c r="P72" s="18">
        <f t="shared" si="14"/>
        <v>3.5070077305917073</v>
      </c>
    </row>
    <row r="73" spans="1:16" x14ac:dyDescent="0.25">
      <c r="A73" s="2">
        <v>28065</v>
      </c>
      <c r="B73" s="7">
        <v>40</v>
      </c>
      <c r="C73" s="7">
        <v>40</v>
      </c>
      <c r="D73" s="6">
        <f t="shared" si="9"/>
        <v>11</v>
      </c>
      <c r="E73" s="17">
        <v>71</v>
      </c>
      <c r="F73" s="9">
        <f t="shared" si="10"/>
        <v>0.19667590027700832</v>
      </c>
      <c r="G73" s="8">
        <f t="shared" si="16"/>
        <v>2.3254195202086696</v>
      </c>
      <c r="H73" s="8">
        <f t="shared" si="11"/>
        <v>6.068600093989148</v>
      </c>
      <c r="I73" s="17">
        <v>71</v>
      </c>
      <c r="J73" s="9">
        <f t="shared" si="15"/>
        <v>4.5483664317745039E-2</v>
      </c>
      <c r="K73" s="8">
        <f t="shared" si="12"/>
        <v>1.2733278174057379</v>
      </c>
      <c r="L73" s="9" cm="1">
        <f t="array" ref="L73">INDEX($J$3:$J$1562,MATCH(MIN(ABS($K$3:$K$1562-C73)),ABS($K$3:$K$1562-C73),0))</f>
        <v>0.71812940422805893</v>
      </c>
      <c r="M73" s="8" cm="1">
        <f t="array" ref="M73">INDEX($H$3:$H$362,MATCH(MIN(ABS($F$3:$F$362-L73)),ABS($F$3:$F$362-L73),0))</f>
        <v>34.275908251260667</v>
      </c>
      <c r="N73" s="8">
        <f t="shared" si="13"/>
        <v>5.7240917487393332</v>
      </c>
      <c r="O73" s="8" cm="1">
        <f t="array" ref="O73">INDEX($G$3:$G$362,MATCH(MIN(ABS($F$3:$F$362-L73)),ABS($F$3:$F$362-L73),0))</f>
        <v>25.614793646043942</v>
      </c>
      <c r="P73" s="18">
        <f t="shared" si="14"/>
        <v>31.338885394783276</v>
      </c>
    </row>
    <row r="74" spans="1:16" x14ac:dyDescent="0.25">
      <c r="A74" s="2">
        <v>28095</v>
      </c>
      <c r="B74" s="7">
        <v>10.057175867714705</v>
      </c>
      <c r="C74" s="7">
        <v>17.820672015089993</v>
      </c>
      <c r="D74" s="6">
        <f t="shared" si="9"/>
        <v>12</v>
      </c>
      <c r="E74" s="17">
        <v>72</v>
      </c>
      <c r="F74" s="9">
        <f t="shared" si="10"/>
        <v>0.1994459833795014</v>
      </c>
      <c r="G74" s="8">
        <f t="shared" si="16"/>
        <v>2.4184479793133082</v>
      </c>
      <c r="H74" s="8">
        <f t="shared" si="11"/>
        <v>6.2008709280577099</v>
      </c>
      <c r="I74" s="17">
        <v>72</v>
      </c>
      <c r="J74" s="9">
        <f t="shared" si="15"/>
        <v>4.6124279308135813E-2</v>
      </c>
      <c r="K74" s="8">
        <f t="shared" si="12"/>
        <v>1.2784723297667211</v>
      </c>
      <c r="L74" s="9" cm="1">
        <f t="array" ref="L74">INDEX($J$3:$J$1562,MATCH(MIN(ABS($K$3:$K$1562-C74)),ABS($K$3:$K$1562-C74),0))</f>
        <v>0.44394618834080718</v>
      </c>
      <c r="M74" s="8" cm="1">
        <f t="array" ref="M74">INDEX($H$3:$H$362,MATCH(MIN(ABS($F$3:$F$362-L74)),ABS($F$3:$F$362-L74),0))</f>
        <v>16.909921596184503</v>
      </c>
      <c r="N74" s="8">
        <f t="shared" si="13"/>
        <v>0.91075041890549002</v>
      </c>
      <c r="O74" s="8" cm="1">
        <f t="array" ref="O74">INDEX($G$3:$G$362,MATCH(MIN(ABS($F$3:$F$362-L74)),ABS($F$3:$F$362-L74),0))</f>
        <v>9.5310871399674788</v>
      </c>
      <c r="P74" s="18">
        <f t="shared" si="14"/>
        <v>10.441837558872969</v>
      </c>
    </row>
    <row r="75" spans="1:16" x14ac:dyDescent="0.25">
      <c r="A75" s="2">
        <v>28126</v>
      </c>
      <c r="B75" s="7">
        <v>0.59158944043048967</v>
      </c>
      <c r="C75" s="7">
        <v>16.401947653493497</v>
      </c>
      <c r="D75" s="6">
        <f t="shared" si="9"/>
        <v>1</v>
      </c>
      <c r="E75" s="17">
        <v>73</v>
      </c>
      <c r="F75" s="9">
        <f t="shared" si="10"/>
        <v>0.20221606648199447</v>
      </c>
      <c r="G75" s="8">
        <f t="shared" si="16"/>
        <v>2.460103510651007</v>
      </c>
      <c r="H75" s="8">
        <f t="shared" si="11"/>
        <v>6.2467447108143004</v>
      </c>
      <c r="I75" s="17">
        <v>73</v>
      </c>
      <c r="J75" s="9">
        <f t="shared" si="15"/>
        <v>4.6764894298526587E-2</v>
      </c>
      <c r="K75" s="8">
        <f t="shared" si="12"/>
        <v>1.3322167219769898</v>
      </c>
      <c r="L75" s="9" cm="1">
        <f t="array" ref="L75">INDEX($J$3:$J$1562,MATCH(MIN(ABS($K$3:$K$1562-C75)),ABS($K$3:$K$1562-C75),0))</f>
        <v>0.41319666880204997</v>
      </c>
      <c r="M75" s="8" cm="1">
        <f t="array" ref="M75">INDEX($H$3:$H$362,MATCH(MIN(ABS($F$3:$F$362-L75)),ABS($F$3:$F$362-L75),0))</f>
        <v>16.279618851300249</v>
      </c>
      <c r="N75" s="8">
        <f t="shared" si="13"/>
        <v>0.12232880219324826</v>
      </c>
      <c r="O75" s="8" cm="1">
        <f t="array" ref="O75">INDEX($G$3:$G$362,MATCH(MIN(ABS($F$3:$F$362-L75)),ABS($F$3:$F$362-L75),0))</f>
        <v>8.1769427407142157</v>
      </c>
      <c r="P75" s="18">
        <f t="shared" si="14"/>
        <v>8.2992715429074639</v>
      </c>
    </row>
    <row r="76" spans="1:16" x14ac:dyDescent="0.25">
      <c r="A76" s="2">
        <v>28157</v>
      </c>
      <c r="B76" s="7">
        <v>20.054852019118496</v>
      </c>
      <c r="C76" s="7">
        <v>2.0675292177371293E-2</v>
      </c>
      <c r="D76" s="6">
        <f t="shared" si="9"/>
        <v>2</v>
      </c>
      <c r="E76" s="17">
        <v>74</v>
      </c>
      <c r="F76" s="9">
        <f t="shared" si="10"/>
        <v>0.20498614958448755</v>
      </c>
      <c r="G76" s="8">
        <f t="shared" si="16"/>
        <v>2.655017498049228</v>
      </c>
      <c r="H76" s="8">
        <f t="shared" si="11"/>
        <v>6.2989570003090227</v>
      </c>
      <c r="I76" s="17">
        <v>74</v>
      </c>
      <c r="J76" s="9">
        <f t="shared" si="15"/>
        <v>4.7405509288917361E-2</v>
      </c>
      <c r="K76" s="8">
        <f t="shared" si="12"/>
        <v>1.3639680903528479</v>
      </c>
      <c r="L76" s="9" cm="1">
        <f t="array" ref="L76">INDEX($J$3:$J$1562,MATCH(MIN(ABS($K$3:$K$1562-C76)),ABS($K$3:$K$1562-C76),0))</f>
        <v>6.9999999999999999E-4</v>
      </c>
      <c r="M76" s="8" cm="1">
        <f t="array" ref="M76">INDEX($H$3:$H$362,MATCH(MIN(ABS($F$3:$F$362-L76)),ABS($F$3:$F$362-L76),0))</f>
        <v>2.0675292177371293E-2</v>
      </c>
      <c r="N76" s="8">
        <f t="shared" si="13"/>
        <v>0</v>
      </c>
      <c r="O76" s="8" cm="1">
        <f t="array" ref="O76">INDEX($G$3:$G$362,MATCH(MIN(ABS($F$3:$F$362-L76)),ABS($F$3:$F$362-L76),0))</f>
        <v>8.0599739669938945E-3</v>
      </c>
      <c r="P76" s="18">
        <f t="shared" si="14"/>
        <v>8.0599739669938945E-3</v>
      </c>
    </row>
    <row r="77" spans="1:16" x14ac:dyDescent="0.25">
      <c r="A77" s="2">
        <v>28185</v>
      </c>
      <c r="B77" s="7">
        <v>16.526783518170451</v>
      </c>
      <c r="C77" s="7">
        <v>10.284598168811039</v>
      </c>
      <c r="D77" s="6">
        <f t="shared" si="9"/>
        <v>3</v>
      </c>
      <c r="E77" s="17">
        <v>75</v>
      </c>
      <c r="F77" s="9">
        <f t="shared" si="10"/>
        <v>0.2077562326869806</v>
      </c>
      <c r="G77" s="8">
        <f t="shared" si="16"/>
        <v>2.7178306005780999</v>
      </c>
      <c r="H77" s="8">
        <f t="shared" si="11"/>
        <v>6.3329066390909068</v>
      </c>
      <c r="I77" s="17">
        <v>75</v>
      </c>
      <c r="J77" s="9">
        <f t="shared" si="15"/>
        <v>4.8046124279308135E-2</v>
      </c>
      <c r="K77" s="8">
        <f t="shared" si="12"/>
        <v>1.4222605092486891</v>
      </c>
      <c r="L77" s="9" cm="1">
        <f t="array" ref="L77">INDEX($J$3:$J$1562,MATCH(MIN(ABS($K$3:$K$1562-C77)),ABS($K$3:$K$1562-C77),0))</f>
        <v>0.28507367072389495</v>
      </c>
      <c r="M77" s="8" cm="1">
        <f t="array" ref="M77">INDEX($H$3:$H$362,MATCH(MIN(ABS($F$3:$F$362-L77)),ABS($F$3:$F$362-L77),0))</f>
        <v>11.211407305891294</v>
      </c>
      <c r="N77" s="8">
        <f t="shared" si="13"/>
        <v>-0.92680913708025514</v>
      </c>
      <c r="O77" s="8" cm="1">
        <f t="array" ref="O77">INDEX($G$3:$G$362,MATCH(MIN(ABS($F$3:$F$362-L77)),ABS($F$3:$F$362-L77),0))</f>
        <v>3.986122137838517</v>
      </c>
      <c r="P77" s="18">
        <f t="shared" si="14"/>
        <v>3.0593130007582618</v>
      </c>
    </row>
    <row r="78" spans="1:16" x14ac:dyDescent="0.25">
      <c r="A78" s="2">
        <v>28216</v>
      </c>
      <c r="B78" s="7">
        <v>3.8337079566586931</v>
      </c>
      <c r="C78" s="7">
        <v>10.158501096359762</v>
      </c>
      <c r="D78" s="6">
        <f t="shared" si="9"/>
        <v>4</v>
      </c>
      <c r="E78" s="17">
        <v>76</v>
      </c>
      <c r="F78" s="9">
        <f t="shared" si="10"/>
        <v>0.21052631578947367</v>
      </c>
      <c r="G78" s="8">
        <f t="shared" si="16"/>
        <v>2.7360033695119776</v>
      </c>
      <c r="H78" s="8">
        <f t="shared" si="11"/>
        <v>6.4652842065553608</v>
      </c>
      <c r="I78" s="17">
        <v>76</v>
      </c>
      <c r="J78" s="9">
        <f t="shared" si="15"/>
        <v>4.8686739269698909E-2</v>
      </c>
      <c r="K78" s="8">
        <f t="shared" si="12"/>
        <v>1.4306257797859061</v>
      </c>
      <c r="L78" s="9" cm="1">
        <f t="array" ref="L78">INDEX($J$3:$J$1562,MATCH(MIN(ABS($K$3:$K$1562-C78)),ABS($K$3:$K$1562-C78),0))</f>
        <v>0.28315182575272263</v>
      </c>
      <c r="M78" s="8" cm="1">
        <f t="array" ref="M78">INDEX($H$3:$H$362,MATCH(MIN(ABS($F$3:$F$362-L78)),ABS($F$3:$F$362-L78),0))</f>
        <v>10.83038862710243</v>
      </c>
      <c r="N78" s="8">
        <f t="shared" si="13"/>
        <v>-0.67188753074266749</v>
      </c>
      <c r="O78" s="8" cm="1">
        <f t="array" ref="O78">INDEX($G$3:$G$362,MATCH(MIN(ABS($F$3:$F$362-L78)),ABS($F$3:$F$362-L78),0))</f>
        <v>3.8337079566586953</v>
      </c>
      <c r="P78" s="18">
        <f t="shared" si="14"/>
        <v>3.1618204259160279</v>
      </c>
    </row>
    <row r="79" spans="1:16" x14ac:dyDescent="0.25">
      <c r="A79" s="2">
        <v>28246</v>
      </c>
      <c r="B79" s="7">
        <v>6.2521515521740492</v>
      </c>
      <c r="C79" s="7">
        <v>40</v>
      </c>
      <c r="D79" s="6">
        <f t="shared" si="9"/>
        <v>5</v>
      </c>
      <c r="E79" s="17">
        <v>77</v>
      </c>
      <c r="F79" s="9">
        <f t="shared" si="10"/>
        <v>0.21329639889196675</v>
      </c>
      <c r="G79" s="8">
        <f t="shared" si="16"/>
        <v>2.7675071415564019</v>
      </c>
      <c r="H79" s="8">
        <f t="shared" si="11"/>
        <v>6.4848222398245312</v>
      </c>
      <c r="I79" s="17">
        <v>77</v>
      </c>
      <c r="J79" s="9">
        <f t="shared" si="15"/>
        <v>4.9327354260089683E-2</v>
      </c>
      <c r="K79" s="8">
        <f t="shared" si="12"/>
        <v>1.435405762693561</v>
      </c>
      <c r="L79" s="9" cm="1">
        <f t="array" ref="L79">INDEX($J$3:$J$1562,MATCH(MIN(ABS($K$3:$K$1562-C79)),ABS($K$3:$K$1562-C79),0))</f>
        <v>0.71812940422805893</v>
      </c>
      <c r="M79" s="8" cm="1">
        <f t="array" ref="M79">INDEX($H$3:$H$362,MATCH(MIN(ABS($F$3:$F$362-L79)),ABS($F$3:$F$362-L79),0))</f>
        <v>34.275908251260667</v>
      </c>
      <c r="N79" s="8">
        <f t="shared" si="13"/>
        <v>5.7240917487393332</v>
      </c>
      <c r="O79" s="8" cm="1">
        <f t="array" ref="O79">INDEX($G$3:$G$362,MATCH(MIN(ABS($F$3:$F$362-L79)),ABS($F$3:$F$362-L79),0))</f>
        <v>25.614793646043942</v>
      </c>
      <c r="P79" s="18">
        <f t="shared" si="14"/>
        <v>31.338885394783276</v>
      </c>
    </row>
    <row r="80" spans="1:16" x14ac:dyDescent="0.25">
      <c r="A80" s="2">
        <v>28277</v>
      </c>
      <c r="B80" s="7">
        <v>20.378759916245265</v>
      </c>
      <c r="C80" s="7">
        <v>35.637426587574595</v>
      </c>
      <c r="D80" s="6">
        <f t="shared" si="9"/>
        <v>6</v>
      </c>
      <c r="E80" s="17">
        <v>78</v>
      </c>
      <c r="F80" s="9">
        <f t="shared" si="10"/>
        <v>0.21606648199445982</v>
      </c>
      <c r="G80" s="8">
        <f t="shared" si="16"/>
        <v>2.8480498960954446</v>
      </c>
      <c r="H80" s="8">
        <f t="shared" si="11"/>
        <v>6.7402929992719658</v>
      </c>
      <c r="I80" s="17">
        <v>78</v>
      </c>
      <c r="J80" s="9">
        <f t="shared" si="15"/>
        <v>4.9967969250480464E-2</v>
      </c>
      <c r="K80" s="8">
        <f t="shared" si="12"/>
        <v>1.4656579013837976</v>
      </c>
      <c r="L80" s="9" cm="1">
        <f t="array" ref="L80">INDEX($J$3:$J$1562,MATCH(MIN(ABS($K$3:$K$1562-C80)),ABS($K$3:$K$1562-C80),0))</f>
        <v>0.68225496476617553</v>
      </c>
      <c r="M80" s="8" cm="1">
        <f t="array" ref="M80">INDEX($H$3:$H$362,MATCH(MIN(ABS($F$3:$F$362-L80)),ABS($F$3:$F$362-L80),0))</f>
        <v>29.58962694076914</v>
      </c>
      <c r="N80" s="8">
        <f t="shared" si="13"/>
        <v>6.0477996468054549</v>
      </c>
      <c r="O80" s="8" cm="1">
        <f t="array" ref="O80">INDEX($G$3:$G$362,MATCH(MIN(ABS($F$3:$F$362-L80)),ABS($F$3:$F$362-L80),0))</f>
        <v>22.087209042025197</v>
      </c>
      <c r="P80" s="18">
        <f t="shared" si="14"/>
        <v>28.135008688830652</v>
      </c>
    </row>
    <row r="81" spans="1:16" x14ac:dyDescent="0.25">
      <c r="A81" s="2">
        <v>28307</v>
      </c>
      <c r="B81" s="7">
        <v>3.1554437431199789</v>
      </c>
      <c r="C81" s="7">
        <v>40</v>
      </c>
      <c r="D81" s="6">
        <f t="shared" si="9"/>
        <v>7</v>
      </c>
      <c r="E81" s="17">
        <v>79</v>
      </c>
      <c r="F81" s="9">
        <f t="shared" si="10"/>
        <v>0.2188365650969529</v>
      </c>
      <c r="G81" s="8">
        <f t="shared" si="16"/>
        <v>2.8643198121006388</v>
      </c>
      <c r="H81" s="8">
        <f t="shared" si="11"/>
        <v>7.0551332628524923</v>
      </c>
      <c r="I81" s="17">
        <v>79</v>
      </c>
      <c r="J81" s="9">
        <f t="shared" si="15"/>
        <v>5.0608584240871238E-2</v>
      </c>
      <c r="K81" s="8">
        <f t="shared" si="12"/>
        <v>1.5011309537856785</v>
      </c>
      <c r="L81" s="9" cm="1">
        <f t="array" ref="L81">INDEX($J$3:$J$1562,MATCH(MIN(ABS($K$3:$K$1562-C81)),ABS($K$3:$K$1562-C81),0))</f>
        <v>0.71812940422805893</v>
      </c>
      <c r="M81" s="8" cm="1">
        <f t="array" ref="M81">INDEX($H$3:$H$362,MATCH(MIN(ABS($F$3:$F$362-L81)),ABS($F$3:$F$362-L81),0))</f>
        <v>34.275908251260667</v>
      </c>
      <c r="N81" s="8">
        <f t="shared" si="13"/>
        <v>5.7240917487393332</v>
      </c>
      <c r="O81" s="8" cm="1">
        <f t="array" ref="O81">INDEX($G$3:$G$362,MATCH(MIN(ABS($F$3:$F$362-L81)),ABS($F$3:$F$362-L81),0))</f>
        <v>25.614793646043942</v>
      </c>
      <c r="P81" s="18">
        <f t="shared" si="14"/>
        <v>31.338885394783276</v>
      </c>
    </row>
    <row r="82" spans="1:16" x14ac:dyDescent="0.25">
      <c r="A82" s="2">
        <v>28338</v>
      </c>
      <c r="B82" s="7">
        <v>3.288214679301217</v>
      </c>
      <c r="C82" s="7">
        <v>19.771552401386462</v>
      </c>
      <c r="D82" s="6">
        <f t="shared" si="9"/>
        <v>8</v>
      </c>
      <c r="E82" s="17">
        <v>80</v>
      </c>
      <c r="F82" s="9">
        <f t="shared" si="10"/>
        <v>0.22160664819944598</v>
      </c>
      <c r="G82" s="8">
        <f t="shared" si="16"/>
        <v>2.9321591351710494</v>
      </c>
      <c r="H82" s="8">
        <f t="shared" si="11"/>
        <v>7.1220837691045142</v>
      </c>
      <c r="I82" s="17">
        <v>80</v>
      </c>
      <c r="J82" s="9">
        <f t="shared" si="15"/>
        <v>5.1249199231262012E-2</v>
      </c>
      <c r="K82" s="8">
        <f t="shared" si="12"/>
        <v>1.5149790699556831</v>
      </c>
      <c r="L82" s="9" cm="1">
        <f t="array" ref="L82">INDEX($J$3:$J$1562,MATCH(MIN(ABS($K$3:$K$1562-C82)),ABS($K$3:$K$1562-C82),0))</f>
        <v>0.48430493273542602</v>
      </c>
      <c r="M82" s="8" cm="1">
        <f t="array" ref="M82">INDEX($H$3:$H$362,MATCH(MIN(ABS($F$3:$F$362-L82)),ABS($F$3:$F$362-L82),0))</f>
        <v>18.608865082711581</v>
      </c>
      <c r="N82" s="8">
        <f t="shared" si="13"/>
        <v>1.1626873186748803</v>
      </c>
      <c r="O82" s="8" cm="1">
        <f t="array" ref="O82">INDEX($G$3:$G$362,MATCH(MIN(ABS($F$3:$F$362-L82)),ABS($F$3:$F$362-L82),0))</f>
        <v>11.504141995577955</v>
      </c>
      <c r="P82" s="18">
        <f t="shared" si="14"/>
        <v>12.666829314252835</v>
      </c>
    </row>
    <row r="83" spans="1:16" x14ac:dyDescent="0.25">
      <c r="A83" s="2">
        <v>28369</v>
      </c>
      <c r="B83" s="7">
        <v>10.844530339320789</v>
      </c>
      <c r="C83" s="7">
        <v>35.452303920090429</v>
      </c>
      <c r="D83" s="6">
        <f t="shared" si="9"/>
        <v>9</v>
      </c>
      <c r="E83" s="17">
        <v>81</v>
      </c>
      <c r="F83" s="9">
        <f t="shared" si="10"/>
        <v>0.22437673130193905</v>
      </c>
      <c r="G83" s="8">
        <f t="shared" si="16"/>
        <v>3.0686818093178165</v>
      </c>
      <c r="H83" s="8">
        <f t="shared" si="11"/>
        <v>7.126672950030839</v>
      </c>
      <c r="I83" s="17">
        <v>81</v>
      </c>
      <c r="J83" s="9">
        <f t="shared" si="15"/>
        <v>5.1889814221652786E-2</v>
      </c>
      <c r="K83" s="8">
        <f t="shared" si="12"/>
        <v>1.5176424695226456</v>
      </c>
      <c r="L83" s="9" cm="1">
        <f t="array" ref="L83">INDEX($J$3:$J$1562,MATCH(MIN(ABS($K$3:$K$1562-C83)),ABS($K$3:$K$1562-C83),0))</f>
        <v>0.67969250480461241</v>
      </c>
      <c r="M83" s="8" cm="1">
        <f t="array" ref="M83">INDEX($H$3:$H$362,MATCH(MIN(ABS($F$3:$F$362-L83)),ABS($F$3:$F$362-L83),0))</f>
        <v>29.392111715064235</v>
      </c>
      <c r="N83" s="8">
        <f t="shared" si="13"/>
        <v>6.060192205026194</v>
      </c>
      <c r="O83" s="8" cm="1">
        <f t="array" ref="O83">INDEX($G$3:$G$362,MATCH(MIN(ABS($F$3:$F$362-L83)),ABS($F$3:$F$362-L83),0))</f>
        <v>21.826650024029604</v>
      </c>
      <c r="P83" s="18">
        <f t="shared" si="14"/>
        <v>27.886842229055798</v>
      </c>
    </row>
    <row r="84" spans="1:16" x14ac:dyDescent="0.25">
      <c r="A84" s="2">
        <v>28399</v>
      </c>
      <c r="B84" s="7">
        <v>1.0237569704430307</v>
      </c>
      <c r="C84" s="7">
        <v>20.824924253601321</v>
      </c>
      <c r="D84" s="6">
        <f t="shared" si="9"/>
        <v>10</v>
      </c>
      <c r="E84" s="17">
        <v>82</v>
      </c>
      <c r="F84" s="9">
        <f t="shared" si="10"/>
        <v>0.22714681440443213</v>
      </c>
      <c r="G84" s="8">
        <f t="shared" si="16"/>
        <v>3.1554437431199789</v>
      </c>
      <c r="H84" s="8">
        <f t="shared" si="11"/>
        <v>7.1422628580178076</v>
      </c>
      <c r="I84" s="17">
        <v>82</v>
      </c>
      <c r="J84" s="9">
        <f t="shared" si="15"/>
        <v>5.253042921204356E-2</v>
      </c>
      <c r="K84" s="8">
        <f t="shared" si="12"/>
        <v>1.6002887846315597</v>
      </c>
      <c r="L84" s="9" cm="1">
        <f t="array" ref="L84">INDEX($J$3:$J$1562,MATCH(MIN(ABS($K$3:$K$1562-C84)),ABS($K$3:$K$1562-C84),0))</f>
        <v>0.50096092248558621</v>
      </c>
      <c r="M84" s="8" cm="1">
        <f t="array" ref="M84">INDEX($H$3:$H$362,MATCH(MIN(ABS($F$3:$F$362-L84)),ABS($F$3:$F$362-L84),0))</f>
        <v>19.260291855968564</v>
      </c>
      <c r="N84" s="8">
        <f t="shared" si="13"/>
        <v>1.5646323976327565</v>
      </c>
      <c r="O84" s="8" cm="1">
        <f t="array" ref="O84">INDEX($G$3:$G$362,MATCH(MIN(ABS($F$3:$F$362-L84)),ABS($F$3:$F$362-L84),0))</f>
        <v>12.150577502244102</v>
      </c>
      <c r="P84" s="18">
        <f t="shared" si="14"/>
        <v>13.715209899876859</v>
      </c>
    </row>
    <row r="85" spans="1:16" x14ac:dyDescent="0.25">
      <c r="A85" s="2">
        <v>28430</v>
      </c>
      <c r="B85" s="7">
        <v>32.434148062692245</v>
      </c>
      <c r="C85" s="7">
        <v>40</v>
      </c>
      <c r="D85" s="6">
        <f t="shared" si="9"/>
        <v>11</v>
      </c>
      <c r="E85" s="17">
        <v>83</v>
      </c>
      <c r="F85" s="9">
        <f t="shared" si="10"/>
        <v>0.22991689750692521</v>
      </c>
      <c r="G85" s="8">
        <f t="shared" si="16"/>
        <v>3.1731579831411869</v>
      </c>
      <c r="H85" s="8">
        <f t="shared" si="11"/>
        <v>7.2683507648070913</v>
      </c>
      <c r="I85" s="17">
        <v>83</v>
      </c>
      <c r="J85" s="9">
        <f t="shared" si="15"/>
        <v>5.3171044202434334E-2</v>
      </c>
      <c r="K85" s="8">
        <f t="shared" si="12"/>
        <v>1.6283995126469708</v>
      </c>
      <c r="L85" s="9" cm="1">
        <f t="array" ref="L85">INDEX($J$3:$J$1562,MATCH(MIN(ABS($K$3:$K$1562-C85)),ABS($K$3:$K$1562-C85),0))</f>
        <v>0.71812940422805893</v>
      </c>
      <c r="M85" s="8" cm="1">
        <f t="array" ref="M85">INDEX($H$3:$H$362,MATCH(MIN(ABS($F$3:$F$362-L85)),ABS($F$3:$F$362-L85),0))</f>
        <v>34.275908251260667</v>
      </c>
      <c r="N85" s="8">
        <f t="shared" si="13"/>
        <v>5.7240917487393332</v>
      </c>
      <c r="O85" s="8" cm="1">
        <f t="array" ref="O85">INDEX($G$3:$G$362,MATCH(MIN(ABS($F$3:$F$362-L85)),ABS($F$3:$F$362-L85),0))</f>
        <v>25.614793646043942</v>
      </c>
      <c r="P85" s="18">
        <f t="shared" si="14"/>
        <v>31.338885394783276</v>
      </c>
    </row>
    <row r="86" spans="1:16" x14ac:dyDescent="0.25">
      <c r="A86" s="2">
        <v>28460</v>
      </c>
      <c r="B86" s="7">
        <v>40</v>
      </c>
      <c r="C86" s="7">
        <v>16.151420100445275</v>
      </c>
      <c r="D86" s="6">
        <f t="shared" si="9"/>
        <v>12</v>
      </c>
      <c r="E86" s="17">
        <v>84</v>
      </c>
      <c r="F86" s="9">
        <f t="shared" si="10"/>
        <v>0.23268698060941828</v>
      </c>
      <c r="G86" s="8">
        <f t="shared" si="16"/>
        <v>3.1913376178139172</v>
      </c>
      <c r="H86" s="8">
        <f t="shared" si="11"/>
        <v>7.4033648306015376</v>
      </c>
      <c r="I86" s="17">
        <v>84</v>
      </c>
      <c r="J86" s="9">
        <f t="shared" si="15"/>
        <v>5.3811659192825115E-2</v>
      </c>
      <c r="K86" s="8">
        <f t="shared" si="12"/>
        <v>1.6761086853103206</v>
      </c>
      <c r="L86" s="9" cm="1">
        <f t="array" ref="L86">INDEX($J$3:$J$1562,MATCH(MIN(ABS($K$3:$K$1562-C86)),ABS($K$3:$K$1562-C86),0))</f>
        <v>0.40614990390775146</v>
      </c>
      <c r="M86" s="8" cm="1">
        <f t="array" ref="M86">INDEX($H$3:$H$362,MATCH(MIN(ABS($F$3:$F$362-L86)),ABS($F$3:$F$362-L86),0))</f>
        <v>16.180188792029899</v>
      </c>
      <c r="N86" s="8">
        <f t="shared" si="13"/>
        <v>-2.8768691584623696E-2</v>
      </c>
      <c r="O86" s="8" cm="1">
        <f t="array" ref="O86">INDEX($G$3:$G$362,MATCH(MIN(ABS($F$3:$F$362-L86)),ABS($F$3:$F$362-L86),0))</f>
        <v>8.0308800191607208</v>
      </c>
      <c r="P86" s="18">
        <f t="shared" si="14"/>
        <v>8.0021113275760971</v>
      </c>
    </row>
    <row r="87" spans="1:16" x14ac:dyDescent="0.25">
      <c r="A87" s="2">
        <v>28491</v>
      </c>
      <c r="B87" s="7">
        <v>36.866753895557601</v>
      </c>
      <c r="C87" s="7">
        <v>19.260291855968564</v>
      </c>
      <c r="D87" s="6">
        <f t="shared" si="9"/>
        <v>1</v>
      </c>
      <c r="E87" s="17">
        <v>85</v>
      </c>
      <c r="F87" s="9">
        <f t="shared" si="10"/>
        <v>0.23545706371191136</v>
      </c>
      <c r="G87" s="8">
        <f t="shared" si="16"/>
        <v>3.2762328849396707</v>
      </c>
      <c r="H87" s="8">
        <f t="shared" si="11"/>
        <v>7.4613024662819196</v>
      </c>
      <c r="I87" s="17">
        <v>85</v>
      </c>
      <c r="J87" s="9">
        <f t="shared" si="15"/>
        <v>5.4452274183215889E-2</v>
      </c>
      <c r="K87" s="8">
        <f t="shared" si="12"/>
        <v>1.6980229731612138</v>
      </c>
      <c r="L87" s="9" cm="1">
        <f t="array" ref="L87">INDEX($J$3:$J$1562,MATCH(MIN(ABS($K$3:$K$1562-C87)),ABS($K$3:$K$1562-C87),0))</f>
        <v>0.47597693786034595</v>
      </c>
      <c r="M87" s="8" cm="1">
        <f t="array" ref="M87">INDEX($H$3:$H$362,MATCH(MIN(ABS($F$3:$F$362-L87)),ABS($F$3:$F$362-L87),0))</f>
        <v>18.141373823468779</v>
      </c>
      <c r="N87" s="8">
        <f t="shared" si="13"/>
        <v>1.1189180324997849</v>
      </c>
      <c r="O87" s="8" cm="1">
        <f t="array" ref="O87">INDEX($G$3:$G$362,MATCH(MIN(ABS($F$3:$F$362-L87)),ABS($F$3:$F$362-L87),0))</f>
        <v>10.844530339320789</v>
      </c>
      <c r="P87" s="18">
        <f t="shared" si="14"/>
        <v>11.963448371820574</v>
      </c>
    </row>
    <row r="88" spans="1:16" x14ac:dyDescent="0.25">
      <c r="A88" s="2">
        <v>28522</v>
      </c>
      <c r="B88" s="7">
        <v>6.2684204040810192</v>
      </c>
      <c r="C88" s="7">
        <v>0.91522187829680712</v>
      </c>
      <c r="D88" s="6">
        <f t="shared" si="9"/>
        <v>2</v>
      </c>
      <c r="E88" s="17">
        <v>86</v>
      </c>
      <c r="F88" s="9">
        <f t="shared" si="10"/>
        <v>0.23822714681440443</v>
      </c>
      <c r="G88" s="8">
        <f t="shared" si="16"/>
        <v>3.288214679301217</v>
      </c>
      <c r="H88" s="8">
        <f t="shared" si="11"/>
        <v>7.5794724310359616</v>
      </c>
      <c r="I88" s="17">
        <v>86</v>
      </c>
      <c r="J88" s="9">
        <f t="shared" si="15"/>
        <v>5.5092889173606663E-2</v>
      </c>
      <c r="K88" s="8">
        <f t="shared" si="12"/>
        <v>1.7146054589366084</v>
      </c>
      <c r="L88" s="9" cm="1">
        <f t="array" ref="L88">INDEX($J$3:$J$1562,MATCH(MIN(ABS($K$3:$K$1562-C88)),ABS($K$3:$K$1562-C88),0))</f>
        <v>2.8827674567584883E-2</v>
      </c>
      <c r="M88" s="8" cm="1">
        <f t="array" ref="M88">INDEX($H$3:$H$362,MATCH(MIN(ABS($F$3:$F$362-L88)),ABS($F$3:$F$362-L88),0))</f>
        <v>0.92880459409680605</v>
      </c>
      <c r="N88" s="8">
        <f t="shared" si="13"/>
        <v>-1.3582715799998923E-2</v>
      </c>
      <c r="O88" s="8" cm="1">
        <f t="array" ref="O88">INDEX($G$3:$G$362,MATCH(MIN(ABS($F$3:$F$362-L88)),ABS($F$3:$F$362-L88),0))</f>
        <v>0.51224347403159209</v>
      </c>
      <c r="P88" s="18">
        <f t="shared" si="14"/>
        <v>0.49866075823159317</v>
      </c>
    </row>
    <row r="89" spans="1:16" x14ac:dyDescent="0.25">
      <c r="A89" s="2">
        <v>28550</v>
      </c>
      <c r="B89" s="7">
        <v>2.8739602258660568E-2</v>
      </c>
      <c r="C89" s="7">
        <v>27.253033462853125</v>
      </c>
      <c r="D89" s="6">
        <f t="shared" si="9"/>
        <v>3</v>
      </c>
      <c r="E89" s="17">
        <v>87</v>
      </c>
      <c r="F89" s="9">
        <f t="shared" si="10"/>
        <v>0.24099722991689751</v>
      </c>
      <c r="G89" s="8">
        <f t="shared" si="16"/>
        <v>3.2978703770031039</v>
      </c>
      <c r="H89" s="8">
        <f t="shared" si="11"/>
        <v>7.6711120921732467</v>
      </c>
      <c r="I89" s="17">
        <v>87</v>
      </c>
      <c r="J89" s="9">
        <f t="shared" si="15"/>
        <v>5.5733504163997437E-2</v>
      </c>
      <c r="K89" s="8">
        <f t="shared" si="12"/>
        <v>1.7153259645180177</v>
      </c>
      <c r="L89" s="9" cm="1">
        <f t="array" ref="L89">INDEX($J$3:$J$1562,MATCH(MIN(ABS($K$3:$K$1562-C89)),ABS($K$3:$K$1562-C89),0))</f>
        <v>0.59128763613068547</v>
      </c>
      <c r="M89" s="8" cm="1">
        <f t="array" ref="M89">INDEX($H$3:$H$362,MATCH(MIN(ABS($F$3:$F$362-L89)),ABS($F$3:$F$362-L89),0))</f>
        <v>24.442870537108291</v>
      </c>
      <c r="N89" s="8">
        <f t="shared" si="13"/>
        <v>2.8101629257448337</v>
      </c>
      <c r="O89" s="8" cm="1">
        <f t="array" ref="O89">INDEX($G$3:$G$362,MATCH(MIN(ABS($F$3:$F$362-L89)),ABS($F$3:$F$362-L89),0))</f>
        <v>16.368258741403963</v>
      </c>
      <c r="P89" s="18">
        <f t="shared" si="14"/>
        <v>19.178421667148797</v>
      </c>
    </row>
    <row r="90" spans="1:16" x14ac:dyDescent="0.25">
      <c r="A90" s="2">
        <v>28581</v>
      </c>
      <c r="B90" s="7">
        <v>0.22072154042061609</v>
      </c>
      <c r="C90" s="7">
        <v>32.110092631450144</v>
      </c>
      <c r="D90" s="6">
        <f t="shared" si="9"/>
        <v>4</v>
      </c>
      <c r="E90" s="17">
        <v>88</v>
      </c>
      <c r="F90" s="9">
        <f t="shared" si="10"/>
        <v>0.24376731301939059</v>
      </c>
      <c r="G90" s="8">
        <f t="shared" si="16"/>
        <v>3.3335256571976717</v>
      </c>
      <c r="H90" s="8">
        <f t="shared" si="11"/>
        <v>7.7255285862865914</v>
      </c>
      <c r="I90" s="17">
        <v>88</v>
      </c>
      <c r="J90" s="9">
        <f t="shared" si="15"/>
        <v>5.6374119154388211E-2</v>
      </c>
      <c r="K90" s="8">
        <f t="shared" si="12"/>
        <v>1.7257336466242217</v>
      </c>
      <c r="L90" s="9" cm="1">
        <f t="array" ref="L90">INDEX($J$3:$J$1562,MATCH(MIN(ABS($K$3:$K$1562-C90)),ABS($K$3:$K$1562-C90),0))</f>
        <v>0.64638052530429213</v>
      </c>
      <c r="M90" s="8" cm="1">
        <f t="array" ref="M90">INDEX($H$3:$H$362,MATCH(MIN(ABS($F$3:$F$362-L90)),ABS($F$3:$F$362-L90),0))</f>
        <v>27.253033462853129</v>
      </c>
      <c r="N90" s="8">
        <f t="shared" si="13"/>
        <v>4.857059168597015</v>
      </c>
      <c r="O90" s="8" cm="1">
        <f t="array" ref="O90">INDEX($G$3:$G$362,MATCH(MIN(ABS($F$3:$F$362-L90)),ABS($F$3:$F$362-L90),0))</f>
        <v>19.65116744939229</v>
      </c>
      <c r="P90" s="18">
        <f t="shared" si="14"/>
        <v>24.508226617989305</v>
      </c>
    </row>
    <row r="91" spans="1:16" x14ac:dyDescent="0.25">
      <c r="A91" s="2">
        <v>28611</v>
      </c>
      <c r="B91" s="7">
        <v>0.78099788360516398</v>
      </c>
      <c r="C91" s="7">
        <v>14.766068841694548</v>
      </c>
      <c r="D91" s="6">
        <f t="shared" si="9"/>
        <v>5</v>
      </c>
      <c r="E91" s="17">
        <v>89</v>
      </c>
      <c r="F91" s="9">
        <f t="shared" si="10"/>
        <v>0.24653739612188366</v>
      </c>
      <c r="G91" s="8">
        <f t="shared" si="16"/>
        <v>3.3340634974936081</v>
      </c>
      <c r="H91" s="8">
        <f t="shared" si="11"/>
        <v>7.9341070347907428</v>
      </c>
      <c r="I91" s="17">
        <v>89</v>
      </c>
      <c r="J91" s="9">
        <f t="shared" si="15"/>
        <v>5.7014734144778985E-2</v>
      </c>
      <c r="K91" s="8">
        <f t="shared" si="12"/>
        <v>1.728717814220315</v>
      </c>
      <c r="L91" s="9" cm="1">
        <f t="array" ref="L91">INDEX($J$3:$J$1562,MATCH(MIN(ABS($K$3:$K$1562-C91)),ABS($K$3:$K$1562-C91),0))</f>
        <v>0.37924407431133889</v>
      </c>
      <c r="M91" s="8" cm="1">
        <f t="array" ref="M91">INDEX($H$3:$H$362,MATCH(MIN(ABS($F$3:$F$362-L91)),ABS($F$3:$F$362-L91),0))</f>
        <v>14.609119189597628</v>
      </c>
      <c r="N91" s="8">
        <f t="shared" si="13"/>
        <v>0.15694965209691958</v>
      </c>
      <c r="O91" s="8" cm="1">
        <f t="array" ref="O91">INDEX($G$3:$G$362,MATCH(MIN(ABS($F$3:$F$362-L91)),ABS($F$3:$F$362-L91),0))</f>
        <v>6.9828956703569904</v>
      </c>
      <c r="P91" s="18">
        <f t="shared" si="14"/>
        <v>7.13984532245391</v>
      </c>
    </row>
    <row r="92" spans="1:16" x14ac:dyDescent="0.25">
      <c r="A92" s="2">
        <v>28642</v>
      </c>
      <c r="B92" s="7">
        <v>11.714097098963624</v>
      </c>
      <c r="C92" s="7">
        <v>40</v>
      </c>
      <c r="D92" s="6">
        <f t="shared" si="9"/>
        <v>6</v>
      </c>
      <c r="E92" s="17">
        <v>90</v>
      </c>
      <c r="F92" s="9">
        <f t="shared" si="10"/>
        <v>0.24930747922437674</v>
      </c>
      <c r="G92" s="8">
        <f t="shared" si="16"/>
        <v>3.4050955534645291</v>
      </c>
      <c r="H92" s="8">
        <f t="shared" si="11"/>
        <v>7.9999969114744118</v>
      </c>
      <c r="I92" s="17">
        <v>90</v>
      </c>
      <c r="J92" s="9">
        <f t="shared" si="15"/>
        <v>5.7655349135169766E-2</v>
      </c>
      <c r="K92" s="8">
        <f t="shared" si="12"/>
        <v>1.737304642947076</v>
      </c>
      <c r="L92" s="9" cm="1">
        <f t="array" ref="L92">INDEX($J$3:$J$1562,MATCH(MIN(ABS($K$3:$K$1562-C92)),ABS($K$3:$K$1562-C92),0))</f>
        <v>0.71812940422805893</v>
      </c>
      <c r="M92" s="8" cm="1">
        <f t="array" ref="M92">INDEX($H$3:$H$362,MATCH(MIN(ABS($F$3:$F$362-L92)),ABS($F$3:$F$362-L92),0))</f>
        <v>34.275908251260667</v>
      </c>
      <c r="N92" s="8">
        <f t="shared" si="13"/>
        <v>5.7240917487393332</v>
      </c>
      <c r="O92" s="8" cm="1">
        <f t="array" ref="O92">INDEX($G$3:$G$362,MATCH(MIN(ABS($F$3:$F$362-L92)),ABS($F$3:$F$362-L92),0))</f>
        <v>25.614793646043942</v>
      </c>
      <c r="P92" s="18">
        <f t="shared" si="14"/>
        <v>31.338885394783276</v>
      </c>
    </row>
    <row r="93" spans="1:16" x14ac:dyDescent="0.25">
      <c r="A93" s="2">
        <v>28672</v>
      </c>
      <c r="B93" s="7">
        <v>1.5949677138207221</v>
      </c>
      <c r="C93" s="7">
        <v>40</v>
      </c>
      <c r="D93" s="6">
        <f t="shared" si="9"/>
        <v>7</v>
      </c>
      <c r="E93" s="17">
        <v>91</v>
      </c>
      <c r="F93" s="9">
        <f t="shared" si="10"/>
        <v>0.25207756232686979</v>
      </c>
      <c r="G93" s="8">
        <f t="shared" si="16"/>
        <v>3.4416560812075727</v>
      </c>
      <c r="H93" s="8">
        <f t="shared" si="11"/>
        <v>8.5168984626902962</v>
      </c>
      <c r="I93" s="17">
        <v>91</v>
      </c>
      <c r="J93" s="9">
        <f t="shared" si="15"/>
        <v>5.829596412556054E-2</v>
      </c>
      <c r="K93" s="8">
        <f t="shared" si="12"/>
        <v>1.7376655914986703</v>
      </c>
      <c r="L93" s="9" cm="1">
        <f t="array" ref="L93">INDEX($J$3:$J$1562,MATCH(MIN(ABS($K$3:$K$1562-C93)),ABS($K$3:$K$1562-C93),0))</f>
        <v>0.71812940422805893</v>
      </c>
      <c r="M93" s="8" cm="1">
        <f t="array" ref="M93">INDEX($H$3:$H$362,MATCH(MIN(ABS($F$3:$F$362-L93)),ABS($F$3:$F$362-L93),0))</f>
        <v>34.275908251260667</v>
      </c>
      <c r="N93" s="8">
        <f t="shared" si="13"/>
        <v>5.7240917487393332</v>
      </c>
      <c r="O93" s="8" cm="1">
        <f t="array" ref="O93">INDEX($G$3:$G$362,MATCH(MIN(ABS($F$3:$F$362-L93)),ABS($F$3:$F$362-L93),0))</f>
        <v>25.614793646043942</v>
      </c>
      <c r="P93" s="18">
        <f t="shared" si="14"/>
        <v>31.338885394783276</v>
      </c>
    </row>
    <row r="94" spans="1:16" x14ac:dyDescent="0.25">
      <c r="A94" s="2">
        <v>28703</v>
      </c>
      <c r="B94" s="7">
        <v>4.5755549575392497E-2</v>
      </c>
      <c r="C94" s="7">
        <v>1.7153259645180177</v>
      </c>
      <c r="D94" s="6">
        <f t="shared" si="9"/>
        <v>8</v>
      </c>
      <c r="E94" s="17">
        <v>92</v>
      </c>
      <c r="F94" s="9">
        <f t="shared" si="10"/>
        <v>0.25484764542936289</v>
      </c>
      <c r="G94" s="8">
        <f t="shared" si="16"/>
        <v>3.445533157820317</v>
      </c>
      <c r="H94" s="8">
        <f t="shared" si="11"/>
        <v>8.9854832532117275</v>
      </c>
      <c r="I94" s="17">
        <v>92</v>
      </c>
      <c r="J94" s="9">
        <f t="shared" si="15"/>
        <v>5.8936579115951314E-2</v>
      </c>
      <c r="K94" s="8">
        <f t="shared" si="12"/>
        <v>1.8041904073488684</v>
      </c>
      <c r="L94" s="9" cm="1">
        <f t="array" ref="L94">INDEX($J$3:$J$1562,MATCH(MIN(ABS($K$3:$K$1562-C94)),ABS($K$3:$K$1562-C94),0))</f>
        <v>5.5733504163997437E-2</v>
      </c>
      <c r="M94" s="8" cm="1">
        <f t="array" ref="M94">INDEX($H$3:$H$362,MATCH(MIN(ABS($F$3:$F$362-L94)),ABS($F$3:$F$362-L94),0))</f>
        <v>1.435405762693561</v>
      </c>
      <c r="N94" s="8">
        <f t="shared" si="13"/>
        <v>0.27992020182445665</v>
      </c>
      <c r="O94" s="8" cm="1">
        <f t="array" ref="O94">INDEX($G$3:$G$362,MATCH(MIN(ABS($F$3:$F$362-L94)),ABS($F$3:$F$362-L94),0))</f>
        <v>0.74003341986399751</v>
      </c>
      <c r="P94" s="18">
        <f t="shared" si="14"/>
        <v>1.0199536216884542</v>
      </c>
    </row>
    <row r="95" spans="1:16" x14ac:dyDescent="0.25">
      <c r="A95" s="2">
        <v>28734</v>
      </c>
      <c r="B95" s="7">
        <v>40</v>
      </c>
      <c r="C95" s="7">
        <v>40</v>
      </c>
      <c r="D95" s="6">
        <f t="shared" si="9"/>
        <v>9</v>
      </c>
      <c r="E95" s="17">
        <v>93</v>
      </c>
      <c r="F95" s="9">
        <f t="shared" si="10"/>
        <v>0.25761772853185594</v>
      </c>
      <c r="G95" s="8">
        <f t="shared" si="16"/>
        <v>3.5025859010035636</v>
      </c>
      <c r="H95" s="8">
        <f t="shared" si="11"/>
        <v>9.291077838832198</v>
      </c>
      <c r="I95" s="17">
        <v>93</v>
      </c>
      <c r="J95" s="9">
        <f t="shared" si="15"/>
        <v>5.9577194106342088E-2</v>
      </c>
      <c r="K95" s="8">
        <f t="shared" si="12"/>
        <v>1.8082424846440546</v>
      </c>
      <c r="L95" s="9" cm="1">
        <f t="array" ref="L95">INDEX($J$3:$J$1562,MATCH(MIN(ABS($K$3:$K$1562-C95)),ABS($K$3:$K$1562-C95),0))</f>
        <v>0.71812940422805893</v>
      </c>
      <c r="M95" s="8" cm="1">
        <f t="array" ref="M95">INDEX($H$3:$H$362,MATCH(MIN(ABS($F$3:$F$362-L95)),ABS($F$3:$F$362-L95),0))</f>
        <v>34.275908251260667</v>
      </c>
      <c r="N95" s="8">
        <f t="shared" si="13"/>
        <v>5.7240917487393332</v>
      </c>
      <c r="O95" s="8" cm="1">
        <f t="array" ref="O95">INDEX($G$3:$G$362,MATCH(MIN(ABS($F$3:$F$362-L95)),ABS($F$3:$F$362-L95),0))</f>
        <v>25.614793646043942</v>
      </c>
      <c r="P95" s="18">
        <f t="shared" si="14"/>
        <v>31.338885394783276</v>
      </c>
    </row>
    <row r="96" spans="1:16" x14ac:dyDescent="0.25">
      <c r="A96" s="2">
        <v>28764</v>
      </c>
      <c r="B96" s="7">
        <v>40</v>
      </c>
      <c r="C96" s="7">
        <v>3.2443675348629006</v>
      </c>
      <c r="D96" s="6">
        <f t="shared" si="9"/>
        <v>10</v>
      </c>
      <c r="E96" s="17">
        <v>94</v>
      </c>
      <c r="F96" s="9">
        <f t="shared" si="10"/>
        <v>0.26038781163434904</v>
      </c>
      <c r="G96" s="8">
        <f t="shared" si="16"/>
        <v>3.5227161627451609</v>
      </c>
      <c r="H96" s="8">
        <f t="shared" si="11"/>
        <v>9.5717071303893348</v>
      </c>
      <c r="I96" s="17">
        <v>94</v>
      </c>
      <c r="J96" s="9">
        <f t="shared" si="15"/>
        <v>6.0217809096732862E-2</v>
      </c>
      <c r="K96" s="8">
        <f t="shared" si="12"/>
        <v>1.8104783347967512</v>
      </c>
      <c r="L96" s="9" cm="1">
        <f t="array" ref="L96">INDEX($J$3:$J$1562,MATCH(MIN(ABS($K$3:$K$1562-C96)),ABS($K$3:$K$1562-C96),0))</f>
        <v>0.10954516335682254</v>
      </c>
      <c r="M96" s="8" cm="1">
        <f t="array" ref="M96">INDEX($H$3:$H$362,MATCH(MIN(ABS($F$3:$F$362-L96)),ABS($F$3:$F$362-L96),0))</f>
        <v>3.0761011087211632</v>
      </c>
      <c r="N96" s="8">
        <f t="shared" si="13"/>
        <v>0.16826642614173748</v>
      </c>
      <c r="O96" s="8" cm="1">
        <f t="array" ref="O96">INDEX($G$3:$G$362,MATCH(MIN(ABS($F$3:$F$362-L96)),ABS($F$3:$F$362-L96),0))</f>
        <v>1.3621151435735168</v>
      </c>
      <c r="P96" s="18">
        <f t="shared" si="14"/>
        <v>1.5303815697152543</v>
      </c>
    </row>
    <row r="97" spans="1:16" x14ac:dyDescent="0.25">
      <c r="A97" s="2">
        <v>28795</v>
      </c>
      <c r="B97" s="7">
        <v>19.65116744939229</v>
      </c>
      <c r="C97" s="7">
        <v>19.759300601592305</v>
      </c>
      <c r="D97" s="6">
        <f t="shared" si="9"/>
        <v>11</v>
      </c>
      <c r="E97" s="17">
        <v>95</v>
      </c>
      <c r="F97" s="9">
        <f t="shared" si="10"/>
        <v>0.26315789473684209</v>
      </c>
      <c r="G97" s="8">
        <f t="shared" si="16"/>
        <v>3.5427765010015522</v>
      </c>
      <c r="H97" s="8">
        <f t="shared" si="11"/>
        <v>9.6710480080040728</v>
      </c>
      <c r="I97" s="17">
        <v>95</v>
      </c>
      <c r="J97" s="9">
        <f t="shared" si="15"/>
        <v>6.0858424087123636E-2</v>
      </c>
      <c r="K97" s="8">
        <f t="shared" si="12"/>
        <v>1.8204426303080439</v>
      </c>
      <c r="L97" s="9" cm="1">
        <f t="array" ref="L97">INDEX($J$3:$J$1562,MATCH(MIN(ABS($K$3:$K$1562-C97)),ABS($K$3:$K$1562-C97),0))</f>
        <v>0.48366431774503521</v>
      </c>
      <c r="M97" s="8" cm="1">
        <f t="array" ref="M97">INDEX($H$3:$H$362,MATCH(MIN(ABS($F$3:$F$362-L97)),ABS($F$3:$F$362-L97),0))</f>
        <v>18.608865082711581</v>
      </c>
      <c r="N97" s="8">
        <f t="shared" si="13"/>
        <v>1.1504355188807232</v>
      </c>
      <c r="O97" s="8" cm="1">
        <f t="array" ref="O97">INDEX($G$3:$G$362,MATCH(MIN(ABS($F$3:$F$362-L97)),ABS($F$3:$F$362-L97),0))</f>
        <v>11.504141995577955</v>
      </c>
      <c r="P97" s="18">
        <f t="shared" si="14"/>
        <v>12.654577514458678</v>
      </c>
    </row>
    <row r="98" spans="1:16" x14ac:dyDescent="0.25">
      <c r="A98" s="2">
        <v>28825</v>
      </c>
      <c r="B98" s="7">
        <v>4.3921823082451645</v>
      </c>
      <c r="C98" s="7">
        <v>8.9854832532117275</v>
      </c>
      <c r="D98" s="6">
        <f t="shared" si="9"/>
        <v>12</v>
      </c>
      <c r="E98" s="17">
        <v>96</v>
      </c>
      <c r="F98" s="9">
        <f t="shared" si="10"/>
        <v>0.26592797783933519</v>
      </c>
      <c r="G98" s="8">
        <f t="shared" si="16"/>
        <v>3.5516580824657558</v>
      </c>
      <c r="H98" s="8">
        <f t="shared" si="11"/>
        <v>10.007091254436085</v>
      </c>
      <c r="I98" s="17">
        <v>96</v>
      </c>
      <c r="J98" s="9">
        <f t="shared" si="15"/>
        <v>6.1499039077514417E-2</v>
      </c>
      <c r="K98" s="8">
        <f t="shared" si="12"/>
        <v>1.8349844763521168</v>
      </c>
      <c r="L98" s="9" cm="1">
        <f t="array" ref="L98">INDEX($J$3:$J$1562,MATCH(MIN(ABS($K$3:$K$1562-C98)),ABS($K$3:$K$1562-C98),0))</f>
        <v>0.26008968609865468</v>
      </c>
      <c r="M98" s="8" cm="1">
        <f t="array" ref="M98">INDEX($H$3:$H$362,MATCH(MIN(ABS($F$3:$F$362-L98)),ABS($F$3:$F$362-L98),0))</f>
        <v>9.5717071303893348</v>
      </c>
      <c r="N98" s="8">
        <f t="shared" si="13"/>
        <v>-0.58622387717760738</v>
      </c>
      <c r="O98" s="8" cm="1">
        <f t="array" ref="O98">INDEX($G$3:$G$362,MATCH(MIN(ABS($F$3:$F$362-L98)),ABS($F$3:$F$362-L98),0))</f>
        <v>3.5227161627451609</v>
      </c>
      <c r="P98" s="18">
        <f t="shared" si="14"/>
        <v>2.9364922855675535</v>
      </c>
    </row>
    <row r="99" spans="1:16" x14ac:dyDescent="0.25">
      <c r="A99" s="2">
        <v>28856</v>
      </c>
      <c r="B99" s="7">
        <v>10.776929837750053</v>
      </c>
      <c r="C99" s="7">
        <v>18.141373823468779</v>
      </c>
      <c r="D99" s="6">
        <f t="shared" si="9"/>
        <v>1</v>
      </c>
      <c r="E99" s="17">
        <v>97</v>
      </c>
      <c r="F99" s="9">
        <f t="shared" si="10"/>
        <v>0.26869806094182824</v>
      </c>
      <c r="G99" s="8">
        <f t="shared" si="16"/>
        <v>3.5737995028821263</v>
      </c>
      <c r="H99" s="8">
        <f t="shared" si="11"/>
        <v>10.158501096359762</v>
      </c>
      <c r="I99" s="17">
        <v>97</v>
      </c>
      <c r="J99" s="9">
        <f t="shared" si="15"/>
        <v>6.2139654067905191E-2</v>
      </c>
      <c r="K99" s="8">
        <f t="shared" si="12"/>
        <v>1.8382828246090024</v>
      </c>
      <c r="L99" s="9" cm="1">
        <f t="array" ref="L99">INDEX($J$3:$J$1562,MATCH(MIN(ABS($K$3:$K$1562-C99)),ABS($K$3:$K$1562-C99),0))</f>
        <v>0.4516335682254965</v>
      </c>
      <c r="M99" s="8" cm="1">
        <f t="array" ref="M99">INDEX($H$3:$H$362,MATCH(MIN(ABS($F$3:$F$362-L99)),ABS($F$3:$F$362-L99),0))</f>
        <v>17.478608552722992</v>
      </c>
      <c r="N99" s="8">
        <f t="shared" si="13"/>
        <v>0.66276527074578695</v>
      </c>
      <c r="O99" s="8" cm="1">
        <f t="array" ref="O99">INDEX($G$3:$G$362,MATCH(MIN(ABS($F$3:$F$362-L99)),ABS($F$3:$F$362-L99),0))</f>
        <v>10.057175867714705</v>
      </c>
      <c r="P99" s="18">
        <f t="shared" si="14"/>
        <v>10.719941138460491</v>
      </c>
    </row>
    <row r="100" spans="1:16" x14ac:dyDescent="0.25">
      <c r="A100" s="2">
        <v>28887</v>
      </c>
      <c r="B100" s="7">
        <v>22.465695489861304</v>
      </c>
      <c r="C100" s="7">
        <v>26.726331592699882</v>
      </c>
      <c r="D100" s="6">
        <f t="shared" si="9"/>
        <v>2</v>
      </c>
      <c r="E100" s="17">
        <v>98</v>
      </c>
      <c r="F100" s="9">
        <f t="shared" si="10"/>
        <v>0.27146814404432135</v>
      </c>
      <c r="G100" s="8">
        <f t="shared" si="16"/>
        <v>3.6263204273530363</v>
      </c>
      <c r="H100" s="8">
        <f t="shared" si="11"/>
        <v>10.284598168811039</v>
      </c>
      <c r="I100" s="17">
        <v>98</v>
      </c>
      <c r="J100" s="9">
        <f t="shared" si="15"/>
        <v>6.2780269058295965E-2</v>
      </c>
      <c r="K100" s="8">
        <f t="shared" si="12"/>
        <v>1.88117006087826</v>
      </c>
      <c r="L100" s="9" cm="1">
        <f t="array" ref="L100">INDEX($J$3:$J$1562,MATCH(MIN(ABS($K$3:$K$1562-C100)),ABS($K$3:$K$1562-C100),0))</f>
        <v>0.58744394618834084</v>
      </c>
      <c r="M100" s="8" cm="1">
        <f t="array" ref="M100">INDEX($H$3:$H$362,MATCH(MIN(ABS($F$3:$F$362-L100)),ABS($F$3:$F$362-L100),0))</f>
        <v>24.351032644998707</v>
      </c>
      <c r="N100" s="8">
        <f t="shared" si="13"/>
        <v>2.3752989477011752</v>
      </c>
      <c r="O100" s="8" cm="1">
        <f t="array" ref="O100">INDEX($G$3:$G$362,MATCH(MIN(ABS($F$3:$F$362-L100)),ABS($F$3:$F$362-L100),0))</f>
        <v>16.022683472343754</v>
      </c>
      <c r="P100" s="18">
        <f t="shared" si="14"/>
        <v>18.397982420044929</v>
      </c>
    </row>
    <row r="101" spans="1:16" x14ac:dyDescent="0.25">
      <c r="A101" s="2">
        <v>28915</v>
      </c>
      <c r="B101" s="7">
        <v>20.636945304220294</v>
      </c>
      <c r="C101" s="7">
        <v>35.768026266403893</v>
      </c>
      <c r="D101" s="6">
        <f t="shared" si="9"/>
        <v>3</v>
      </c>
      <c r="E101" s="17">
        <v>99</v>
      </c>
      <c r="F101" s="9">
        <f t="shared" si="10"/>
        <v>0.2742382271468144</v>
      </c>
      <c r="G101" s="8">
        <f t="shared" si="16"/>
        <v>3.6546572253042338</v>
      </c>
      <c r="H101" s="8">
        <f t="shared" si="11"/>
        <v>10.381040448817689</v>
      </c>
      <c r="I101" s="17">
        <v>99</v>
      </c>
      <c r="J101" s="9">
        <f t="shared" si="15"/>
        <v>6.3420884048686746E-2</v>
      </c>
      <c r="K101" s="8">
        <f t="shared" si="12"/>
        <v>1.8882096197893514</v>
      </c>
      <c r="L101" s="9" cm="1">
        <f t="array" ref="L101">INDEX($J$3:$J$1562,MATCH(MIN(ABS($K$3:$K$1562-C101)),ABS($K$3:$K$1562-C101),0))</f>
        <v>0.68353619474695704</v>
      </c>
      <c r="M101" s="8" cm="1">
        <f t="array" ref="M101">INDEX($H$3:$H$362,MATCH(MIN(ABS($F$3:$F$362-L101)),ABS($F$3:$F$362-L101),0))</f>
        <v>29.597765616739458</v>
      </c>
      <c r="N101" s="8">
        <f t="shared" si="13"/>
        <v>6.170260649664435</v>
      </c>
      <c r="O101" s="8" cm="1">
        <f t="array" ref="O101">INDEX($G$3:$G$362,MATCH(MIN(ABS($F$3:$F$362-L101)),ABS($F$3:$F$362-L101),0))</f>
        <v>22.326756222743899</v>
      </c>
      <c r="P101" s="18">
        <f t="shared" si="14"/>
        <v>28.497016872408334</v>
      </c>
    </row>
    <row r="102" spans="1:16" x14ac:dyDescent="0.25">
      <c r="A102" s="2">
        <v>28946</v>
      </c>
      <c r="B102" s="7">
        <v>9.3151925264009687</v>
      </c>
      <c r="C102" s="7">
        <v>29.82800779432765</v>
      </c>
      <c r="D102" s="6">
        <f t="shared" si="9"/>
        <v>4</v>
      </c>
      <c r="E102" s="17">
        <v>100</v>
      </c>
      <c r="F102" s="9">
        <f t="shared" si="10"/>
        <v>0.2770083102493075</v>
      </c>
      <c r="G102" s="8">
        <f t="shared" si="16"/>
        <v>3.683517224284063</v>
      </c>
      <c r="H102" s="8">
        <f t="shared" si="11"/>
        <v>10.396799690050521</v>
      </c>
      <c r="I102" s="17">
        <v>100</v>
      </c>
      <c r="J102" s="9">
        <f t="shared" si="15"/>
        <v>6.4061499039077513E-2</v>
      </c>
      <c r="K102" s="8">
        <f t="shared" si="12"/>
        <v>1.8908756882410727</v>
      </c>
      <c r="L102" s="9" cm="1">
        <f t="array" ref="L102">INDEX($J$3:$J$1562,MATCH(MIN(ABS($K$3:$K$1562-C102)),ABS($K$3:$K$1562-C102),0))</f>
        <v>0.62524023062139655</v>
      </c>
      <c r="M102" s="8" cm="1">
        <f t="array" ref="M102">INDEX($H$3:$H$362,MATCH(MIN(ABS($F$3:$F$362-L102)),ABS($F$3:$F$362-L102),0))</f>
        <v>26.285436098185908</v>
      </c>
      <c r="N102" s="8">
        <f t="shared" si="13"/>
        <v>3.5425716961417422</v>
      </c>
      <c r="O102" s="8" cm="1">
        <f t="array" ref="O102">INDEX($G$3:$G$362,MATCH(MIN(ABS($F$3:$F$362-L102)),ABS($F$3:$F$362-L102),0))</f>
        <v>18.083628360509547</v>
      </c>
      <c r="P102" s="18">
        <f t="shared" si="14"/>
        <v>21.626200056651289</v>
      </c>
    </row>
    <row r="103" spans="1:16" x14ac:dyDescent="0.25">
      <c r="A103" s="2">
        <v>28976</v>
      </c>
      <c r="B103" s="7">
        <v>36.389054841105235</v>
      </c>
      <c r="C103" s="7">
        <v>12.537341062961998</v>
      </c>
      <c r="D103" s="6">
        <f t="shared" si="9"/>
        <v>5</v>
      </c>
      <c r="E103" s="17">
        <v>101</v>
      </c>
      <c r="F103" s="9">
        <f t="shared" si="10"/>
        <v>0.27977839335180055</v>
      </c>
      <c r="G103" s="8">
        <f t="shared" si="16"/>
        <v>3.7512191322400117</v>
      </c>
      <c r="H103" s="8">
        <f t="shared" si="11"/>
        <v>10.443917055431843</v>
      </c>
      <c r="I103" s="17">
        <v>101</v>
      </c>
      <c r="J103" s="9">
        <f t="shared" si="15"/>
        <v>6.4702114029468294E-2</v>
      </c>
      <c r="K103" s="8">
        <f t="shared" si="12"/>
        <v>1.8972775901146619</v>
      </c>
      <c r="L103" s="9" cm="1">
        <f t="array" ref="L103">INDEX($J$3:$J$1562,MATCH(MIN(ABS($K$3:$K$1562-C103)),ABS($K$3:$K$1562-C103),0))</f>
        <v>0.33440102498398461</v>
      </c>
      <c r="M103" s="8" cm="1">
        <f t="array" ref="M103">INDEX($H$3:$H$362,MATCH(MIN(ABS($F$3:$F$362-L103)),ABS($F$3:$F$362-L103),0))</f>
        <v>13.271403314988188</v>
      </c>
      <c r="N103" s="8">
        <f t="shared" si="13"/>
        <v>-0.73406225202618991</v>
      </c>
      <c r="O103" s="8" cm="1">
        <f t="array" ref="O103">INDEX($G$3:$G$362,MATCH(MIN(ABS($F$3:$F$362-L103)),ABS($F$3:$F$362-L103),0))</f>
        <v>5.4893824492895744</v>
      </c>
      <c r="P103" s="18">
        <f t="shared" si="14"/>
        <v>4.7553201972633845</v>
      </c>
    </row>
    <row r="104" spans="1:16" x14ac:dyDescent="0.25">
      <c r="A104" s="2">
        <v>29007</v>
      </c>
      <c r="B104" s="7">
        <v>2.3254195202086696</v>
      </c>
      <c r="C104" s="7">
        <v>1.0837982017828895</v>
      </c>
      <c r="D104" s="6">
        <f t="shared" si="9"/>
        <v>6</v>
      </c>
      <c r="E104" s="17">
        <v>102</v>
      </c>
      <c r="F104" s="9">
        <f t="shared" si="10"/>
        <v>0.28254847645429365</v>
      </c>
      <c r="G104" s="8">
        <f t="shared" si="16"/>
        <v>3.8337079566586953</v>
      </c>
      <c r="H104" s="8">
        <f t="shared" si="11"/>
        <v>10.83038862710243</v>
      </c>
      <c r="I104" s="17">
        <v>102</v>
      </c>
      <c r="J104" s="9">
        <f t="shared" si="15"/>
        <v>6.5342729019859061E-2</v>
      </c>
      <c r="K104" s="8">
        <f t="shared" si="12"/>
        <v>1.9384838845272137</v>
      </c>
      <c r="L104" s="9" cm="1">
        <f t="array" ref="L104">INDEX($J$3:$J$1562,MATCH(MIN(ABS($K$3:$K$1562-C104)),ABS($K$3:$K$1562-C104),0))</f>
        <v>3.8436899423446511E-2</v>
      </c>
      <c r="M104" s="8" cm="1">
        <f t="array" ref="M104">INDEX($H$3:$H$362,MATCH(MIN(ABS($F$3:$F$362-L104)),ABS($F$3:$F$362-L104),0))</f>
        <v>1.0485112005392503</v>
      </c>
      <c r="N104" s="8">
        <f t="shared" si="13"/>
        <v>3.528700124363926E-2</v>
      </c>
      <c r="O104" s="8" cm="1">
        <f t="array" ref="O104">INDEX($G$3:$G$362,MATCH(MIN(ABS($F$3:$F$362-L104)),ABS($F$3:$F$362-L104),0))</f>
        <v>0.59158944043048955</v>
      </c>
      <c r="P104" s="18">
        <f t="shared" si="14"/>
        <v>0.62687644167412881</v>
      </c>
    </row>
    <row r="105" spans="1:16" x14ac:dyDescent="0.25">
      <c r="A105" s="2">
        <v>29037</v>
      </c>
      <c r="B105" s="7">
        <v>2.460103510651007</v>
      </c>
      <c r="C105" s="7">
        <v>20.827084255392908</v>
      </c>
      <c r="D105" s="6">
        <f t="shared" si="9"/>
        <v>7</v>
      </c>
      <c r="E105" s="17">
        <v>103</v>
      </c>
      <c r="F105" s="9">
        <f t="shared" si="10"/>
        <v>0.2853185595567867</v>
      </c>
      <c r="G105" s="8">
        <f t="shared" si="16"/>
        <v>3.986122137838517</v>
      </c>
      <c r="H105" s="8">
        <f t="shared" si="11"/>
        <v>11.211407305891294</v>
      </c>
      <c r="I105" s="17">
        <v>103</v>
      </c>
      <c r="J105" s="9">
        <f t="shared" si="15"/>
        <v>6.5983344010249842E-2</v>
      </c>
      <c r="K105" s="8">
        <f t="shared" si="12"/>
        <v>1.9932475749292282</v>
      </c>
      <c r="L105" s="9" cm="1">
        <f t="array" ref="L105">INDEX($J$3:$J$1562,MATCH(MIN(ABS($K$3:$K$1562-C105)),ABS($K$3:$K$1562-C105),0))</f>
        <v>0.50160153747597691</v>
      </c>
      <c r="M105" s="8" cm="1">
        <f t="array" ref="M105">INDEX($H$3:$H$362,MATCH(MIN(ABS($F$3:$F$362-L105)),ABS($F$3:$F$362-L105),0))</f>
        <v>19.260291855968564</v>
      </c>
      <c r="N105" s="8">
        <f t="shared" si="13"/>
        <v>1.5667923994243438</v>
      </c>
      <c r="O105" s="8" cm="1">
        <f t="array" ref="O105">INDEX($G$3:$G$362,MATCH(MIN(ABS($F$3:$F$362-L105)),ABS($F$3:$F$362-L105),0))</f>
        <v>12.150577502244102</v>
      </c>
      <c r="P105" s="18">
        <f t="shared" si="14"/>
        <v>13.717369901668446</v>
      </c>
    </row>
    <row r="106" spans="1:16" x14ac:dyDescent="0.25">
      <c r="A106" s="2">
        <v>29068</v>
      </c>
      <c r="B106" s="7">
        <v>36.727516416477656</v>
      </c>
      <c r="C106" s="7">
        <v>40</v>
      </c>
      <c r="D106" s="6">
        <f t="shared" si="9"/>
        <v>8</v>
      </c>
      <c r="E106" s="17">
        <v>104</v>
      </c>
      <c r="F106" s="9">
        <f t="shared" si="10"/>
        <v>0.2880886426592798</v>
      </c>
      <c r="G106" s="8">
        <f t="shared" si="16"/>
        <v>4.3921823082451645</v>
      </c>
      <c r="H106" s="8">
        <f t="shared" si="11"/>
        <v>11.26356668135319</v>
      </c>
      <c r="I106" s="17">
        <v>104</v>
      </c>
      <c r="J106" s="9">
        <f t="shared" si="15"/>
        <v>6.6623959000640609E-2</v>
      </c>
      <c r="K106" s="8">
        <f t="shared" si="12"/>
        <v>2.0040256939703442</v>
      </c>
      <c r="L106" s="9" cm="1">
        <f t="array" ref="L106">INDEX($J$3:$J$1562,MATCH(MIN(ABS($K$3:$K$1562-C106)),ABS($K$3:$K$1562-C106),0))</f>
        <v>0.71812940422805893</v>
      </c>
      <c r="M106" s="8" cm="1">
        <f t="array" ref="M106">INDEX($H$3:$H$362,MATCH(MIN(ABS($F$3:$F$362-L106)),ABS($F$3:$F$362-L106),0))</f>
        <v>34.275908251260667</v>
      </c>
      <c r="N106" s="8">
        <f t="shared" si="13"/>
        <v>5.7240917487393332</v>
      </c>
      <c r="O106" s="8" cm="1">
        <f t="array" ref="O106">INDEX($G$3:$G$362,MATCH(MIN(ABS($F$3:$F$362-L106)),ABS($F$3:$F$362-L106),0))</f>
        <v>25.614793646043942</v>
      </c>
      <c r="P106" s="18">
        <f t="shared" si="14"/>
        <v>31.338885394783276</v>
      </c>
    </row>
    <row r="107" spans="1:16" x14ac:dyDescent="0.25">
      <c r="A107" s="2">
        <v>29099</v>
      </c>
      <c r="B107" s="7">
        <v>2.2205079880844467</v>
      </c>
      <c r="C107" s="7">
        <v>16.182848624318623</v>
      </c>
      <c r="D107" s="6">
        <f t="shared" si="9"/>
        <v>9</v>
      </c>
      <c r="E107" s="17">
        <v>105</v>
      </c>
      <c r="F107" s="9">
        <f t="shared" si="10"/>
        <v>0.29085872576177285</v>
      </c>
      <c r="G107" s="8">
        <f t="shared" si="16"/>
        <v>4.3974094129076127</v>
      </c>
      <c r="H107" s="8">
        <f t="shared" si="11"/>
        <v>11.305321680464957</v>
      </c>
      <c r="I107" s="17">
        <v>105</v>
      </c>
      <c r="J107" s="9">
        <f t="shared" si="15"/>
        <v>6.726457399103139E-2</v>
      </c>
      <c r="K107" s="8">
        <f t="shared" si="12"/>
        <v>2.0156902576912357</v>
      </c>
      <c r="L107" s="9" cm="1">
        <f t="array" ref="L107">INDEX($J$3:$J$1562,MATCH(MIN(ABS($K$3:$K$1562-C107)),ABS($K$3:$K$1562-C107),0))</f>
        <v>0.40807174887892378</v>
      </c>
      <c r="M107" s="8" cm="1">
        <f t="array" ref="M107">INDEX($H$3:$H$362,MATCH(MIN(ABS($F$3:$F$362-L107)),ABS($F$3:$F$362-L107),0))</f>
        <v>16.180188792029899</v>
      </c>
      <c r="N107" s="8">
        <f t="shared" si="13"/>
        <v>2.6598322887245729E-3</v>
      </c>
      <c r="O107" s="8" cm="1">
        <f t="array" ref="O107">INDEX($G$3:$G$362,MATCH(MIN(ABS($F$3:$F$362-L107)),ABS($F$3:$F$362-L107),0))</f>
        <v>8.0308800191607208</v>
      </c>
      <c r="P107" s="18">
        <f t="shared" si="14"/>
        <v>8.0335398514494454</v>
      </c>
    </row>
    <row r="108" spans="1:16" x14ac:dyDescent="0.25">
      <c r="A108" s="2">
        <v>29129</v>
      </c>
      <c r="B108" s="7">
        <v>35.534474268194536</v>
      </c>
      <c r="C108" s="7">
        <v>6.2008709280577099</v>
      </c>
      <c r="D108" s="6">
        <f t="shared" si="9"/>
        <v>10</v>
      </c>
      <c r="E108" s="17">
        <v>106</v>
      </c>
      <c r="F108" s="9">
        <f t="shared" si="10"/>
        <v>0.29362880886426596</v>
      </c>
      <c r="G108" s="8">
        <f t="shared" si="16"/>
        <v>4.4105005791224938</v>
      </c>
      <c r="H108" s="8">
        <f t="shared" si="11"/>
        <v>11.33313344076314</v>
      </c>
      <c r="I108" s="17">
        <v>106</v>
      </c>
      <c r="J108" s="9">
        <f t="shared" si="15"/>
        <v>6.7905188981422171E-2</v>
      </c>
      <c r="K108" s="8">
        <f t="shared" si="12"/>
        <v>2.0225356277189452</v>
      </c>
      <c r="L108" s="9" cm="1">
        <f t="array" ref="L108">INDEX($J$3:$J$1562,MATCH(MIN(ABS($K$3:$K$1562-C108)),ABS($K$3:$K$1562-C108),0))</f>
        <v>0.18257527226137091</v>
      </c>
      <c r="M108" s="8" cm="1">
        <f t="array" ref="M108">INDEX($H$3:$H$362,MATCH(MIN(ABS($F$3:$F$362-L108)),ABS($F$3:$F$362-L108),0))</f>
        <v>5.700452563304462</v>
      </c>
      <c r="N108" s="8">
        <f t="shared" si="13"/>
        <v>0.50041836475324786</v>
      </c>
      <c r="O108" s="8" cm="1">
        <f t="array" ref="O108">INDEX($G$3:$G$362,MATCH(MIN(ABS($F$3:$F$362-L108)),ABS($F$3:$F$362-L108),0))</f>
        <v>2.1985930743230666</v>
      </c>
      <c r="P108" s="18">
        <f t="shared" si="14"/>
        <v>2.6990114390763145</v>
      </c>
    </row>
    <row r="109" spans="1:16" x14ac:dyDescent="0.25">
      <c r="A109" s="2">
        <v>29160</v>
      </c>
      <c r="B109" s="7">
        <v>40</v>
      </c>
      <c r="C109" s="7">
        <v>4.7070696595971784</v>
      </c>
      <c r="D109" s="6">
        <f t="shared" si="9"/>
        <v>11</v>
      </c>
      <c r="E109" s="17">
        <v>107</v>
      </c>
      <c r="F109" s="9">
        <f t="shared" si="10"/>
        <v>0.296398891966759</v>
      </c>
      <c r="G109" s="8">
        <f t="shared" si="16"/>
        <v>4.4280575693723474</v>
      </c>
      <c r="H109" s="8">
        <f t="shared" si="11"/>
        <v>11.402600731959692</v>
      </c>
      <c r="I109" s="17">
        <v>107</v>
      </c>
      <c r="J109" s="9">
        <f t="shared" si="15"/>
        <v>6.8545803971812938E-2</v>
      </c>
      <c r="K109" s="8">
        <f t="shared" si="12"/>
        <v>2.1214754046997726</v>
      </c>
      <c r="L109" s="9" cm="1">
        <f t="array" ref="L109">INDEX($J$3:$J$1562,MATCH(MIN(ABS($K$3:$K$1562-C109)),ABS($K$3:$K$1562-C109),0))</f>
        <v>0.13965406790518897</v>
      </c>
      <c r="M109" s="8" cm="1">
        <f t="array" ref="M109">INDEX($H$3:$H$362,MATCH(MIN(ABS($F$3:$F$362-L109)),ABS($F$3:$F$362-L109),0))</f>
        <v>3.832801944845786</v>
      </c>
      <c r="N109" s="8">
        <f t="shared" si="13"/>
        <v>0.87426771475139242</v>
      </c>
      <c r="O109" s="8" cm="1">
        <f t="array" ref="O109">INDEX($G$3:$G$362,MATCH(MIN(ABS($F$3:$F$362-L109)),ABS($F$3:$F$362-L109),0))</f>
        <v>1.6153856539066647</v>
      </c>
      <c r="P109" s="18">
        <f t="shared" si="14"/>
        <v>2.4896533686580571</v>
      </c>
    </row>
    <row r="110" spans="1:16" x14ac:dyDescent="0.25">
      <c r="A110" s="2">
        <v>29190</v>
      </c>
      <c r="B110" s="7">
        <v>3.2978703770031039</v>
      </c>
      <c r="C110" s="7">
        <v>6.2989570003090227</v>
      </c>
      <c r="D110" s="6">
        <f t="shared" si="9"/>
        <v>12</v>
      </c>
      <c r="E110" s="17">
        <v>108</v>
      </c>
      <c r="F110" s="9">
        <f t="shared" si="10"/>
        <v>0.29916897506925205</v>
      </c>
      <c r="G110" s="8">
        <f t="shared" si="16"/>
        <v>4.5672338807611847</v>
      </c>
      <c r="H110" s="8">
        <f t="shared" si="11"/>
        <v>11.714506559488665</v>
      </c>
      <c r="I110" s="17">
        <v>108</v>
      </c>
      <c r="J110" s="9">
        <f t="shared" si="15"/>
        <v>6.9186418962203719E-2</v>
      </c>
      <c r="K110" s="8">
        <f t="shared" si="12"/>
        <v>2.1449639095828066</v>
      </c>
      <c r="L110" s="9" cm="1">
        <f t="array" ref="L110">INDEX($J$3:$J$1562,MATCH(MIN(ABS($K$3:$K$1562-C110)),ABS($K$3:$K$1562-C110),0))</f>
        <v>0.18577834721332478</v>
      </c>
      <c r="M110" s="8" cm="1">
        <f t="array" ref="M110">INDEX($H$3:$H$362,MATCH(MIN(ABS($F$3:$F$362-L110)),ABS($F$3:$F$362-L110),0))</f>
        <v>5.704803404303604</v>
      </c>
      <c r="N110" s="8">
        <f t="shared" si="13"/>
        <v>0.59415359600541873</v>
      </c>
      <c r="O110" s="8" cm="1">
        <f t="array" ref="O110">INDEX($G$3:$G$362,MATCH(MIN(ABS($F$3:$F$362-L110)),ABS($F$3:$F$362-L110),0))</f>
        <v>2.2205079880844467</v>
      </c>
      <c r="P110" s="18">
        <f t="shared" si="14"/>
        <v>2.8146615840898654</v>
      </c>
    </row>
    <row r="111" spans="1:16" x14ac:dyDescent="0.25">
      <c r="A111" s="2">
        <v>29221</v>
      </c>
      <c r="B111" s="7">
        <v>8.3663477740518655</v>
      </c>
      <c r="C111" s="7">
        <v>4.0836386837744296</v>
      </c>
      <c r="D111" s="6">
        <f t="shared" si="9"/>
        <v>1</v>
      </c>
      <c r="E111" s="17">
        <v>109</v>
      </c>
      <c r="F111" s="9">
        <f t="shared" si="10"/>
        <v>0.30193905817174516</v>
      </c>
      <c r="G111" s="8">
        <f t="shared" si="16"/>
        <v>4.6890105096081367</v>
      </c>
      <c r="H111" s="8">
        <f t="shared" si="11"/>
        <v>11.731541808446002</v>
      </c>
      <c r="I111" s="17">
        <v>109</v>
      </c>
      <c r="J111" s="9">
        <f t="shared" si="15"/>
        <v>6.9827033952594486E-2</v>
      </c>
      <c r="K111" s="8">
        <f t="shared" si="12"/>
        <v>2.1545458888852198</v>
      </c>
      <c r="L111" s="9" cm="1">
        <f t="array" ref="L111">INDEX($J$3:$J$1562,MATCH(MIN(ABS($K$3:$K$1562-C111)),ABS($K$3:$K$1562-C111),0))</f>
        <v>0.12556053811659193</v>
      </c>
      <c r="M111" s="8" cm="1">
        <f t="array" ref="M111">INDEX($H$3:$H$362,MATCH(MIN(ABS($F$3:$F$362-L111)),ABS($F$3:$F$362-L111),0))</f>
        <v>3.2587579825794148</v>
      </c>
      <c r="N111" s="8">
        <f t="shared" si="13"/>
        <v>0.82488070119501478</v>
      </c>
      <c r="O111" s="8" cm="1">
        <f t="array" ref="O111">INDEX($G$3:$G$362,MATCH(MIN(ABS($F$3:$F$362-L111)),ABS($F$3:$F$362-L111),0))</f>
        <v>1.5436230531064421</v>
      </c>
      <c r="P111" s="18">
        <f t="shared" si="14"/>
        <v>2.3685037543014569</v>
      </c>
    </row>
    <row r="112" spans="1:16" x14ac:dyDescent="0.25">
      <c r="A112" s="2">
        <v>29252</v>
      </c>
      <c r="B112" s="7">
        <v>7.161860799344554</v>
      </c>
      <c r="C112" s="7">
        <v>14.903752062990826</v>
      </c>
      <c r="D112" s="6">
        <f t="shared" si="9"/>
        <v>2</v>
      </c>
      <c r="E112" s="17">
        <v>110</v>
      </c>
      <c r="F112" s="9">
        <f t="shared" si="10"/>
        <v>0.3047091412742382</v>
      </c>
      <c r="G112" s="8">
        <f t="shared" si="16"/>
        <v>4.6966246766181277</v>
      </c>
      <c r="H112" s="8">
        <f t="shared" si="11"/>
        <v>12.114731250379014</v>
      </c>
      <c r="I112" s="17">
        <v>110</v>
      </c>
      <c r="J112" s="9">
        <f t="shared" si="15"/>
        <v>7.0467648942985267E-2</v>
      </c>
      <c r="K112" s="8">
        <f t="shared" si="12"/>
        <v>2.1565715519911479</v>
      </c>
      <c r="L112" s="9" cm="1">
        <f t="array" ref="L112">INDEX($J$3:$J$1562,MATCH(MIN(ABS($K$3:$K$1562-C112)),ABS($K$3:$K$1562-C112),0))</f>
        <v>0.38372837924407432</v>
      </c>
      <c r="M112" s="8" cm="1">
        <f t="array" ref="M112">INDEX($H$3:$H$362,MATCH(MIN(ABS($F$3:$F$362-L112)),ABS($F$3:$F$362-L112),0))</f>
        <v>14.766068841694548</v>
      </c>
      <c r="N112" s="8">
        <f t="shared" si="13"/>
        <v>0.13768322129627819</v>
      </c>
      <c r="O112" s="8" cm="1">
        <f t="array" ref="O112">INDEX($G$3:$G$362,MATCH(MIN(ABS($F$3:$F$362-L112)),ABS($F$3:$F$362-L112),0))</f>
        <v>7.1276747968949747</v>
      </c>
      <c r="P112" s="18">
        <f t="shared" si="14"/>
        <v>7.2653580181912529</v>
      </c>
    </row>
    <row r="113" spans="1:16" x14ac:dyDescent="0.25">
      <c r="A113" s="2">
        <v>29281</v>
      </c>
      <c r="B113" s="7">
        <v>40</v>
      </c>
      <c r="C113" s="7">
        <v>40</v>
      </c>
      <c r="D113" s="6">
        <f t="shared" si="9"/>
        <v>3</v>
      </c>
      <c r="E113" s="17">
        <v>111</v>
      </c>
      <c r="F113" s="9">
        <f t="shared" si="10"/>
        <v>0.30747922437673131</v>
      </c>
      <c r="G113" s="8">
        <f t="shared" si="16"/>
        <v>4.7017955947661729</v>
      </c>
      <c r="H113" s="8">
        <f t="shared" si="11"/>
        <v>12.121106226015334</v>
      </c>
      <c r="I113" s="17">
        <v>111</v>
      </c>
      <c r="J113" s="9">
        <f t="shared" si="15"/>
        <v>7.1108263933376034E-2</v>
      </c>
      <c r="K113" s="8">
        <f t="shared" si="12"/>
        <v>2.1917991268320476</v>
      </c>
      <c r="L113" s="9" cm="1">
        <f t="array" ref="L113">INDEX($J$3:$J$1562,MATCH(MIN(ABS($K$3:$K$1562-C113)),ABS($K$3:$K$1562-C113),0))</f>
        <v>0.71812940422805893</v>
      </c>
      <c r="M113" s="8" cm="1">
        <f t="array" ref="M113">INDEX($H$3:$H$362,MATCH(MIN(ABS($F$3:$F$362-L113)),ABS($F$3:$F$362-L113),0))</f>
        <v>34.275908251260667</v>
      </c>
      <c r="N113" s="8">
        <f t="shared" si="13"/>
        <v>5.7240917487393332</v>
      </c>
      <c r="O113" s="8" cm="1">
        <f t="array" ref="O113">INDEX($G$3:$G$362,MATCH(MIN(ABS($F$3:$F$362-L113)),ABS($F$3:$F$362-L113),0))</f>
        <v>25.614793646043942</v>
      </c>
      <c r="P113" s="18">
        <f t="shared" si="14"/>
        <v>31.338885394783276</v>
      </c>
    </row>
    <row r="114" spans="1:16" x14ac:dyDescent="0.25">
      <c r="A114" s="2">
        <v>29312</v>
      </c>
      <c r="B114" s="7">
        <v>1.0267002266480163</v>
      </c>
      <c r="C114" s="7">
        <v>40</v>
      </c>
      <c r="D114" s="6">
        <f t="shared" si="9"/>
        <v>4</v>
      </c>
      <c r="E114" s="17">
        <v>112</v>
      </c>
      <c r="F114" s="9">
        <f t="shared" si="10"/>
        <v>0.31024930747922436</v>
      </c>
      <c r="G114" s="8">
        <f t="shared" si="16"/>
        <v>4.763717457992616</v>
      </c>
      <c r="H114" s="8">
        <f t="shared" si="11"/>
        <v>12.210235860799376</v>
      </c>
      <c r="I114" s="17">
        <v>112</v>
      </c>
      <c r="J114" s="9">
        <f t="shared" si="15"/>
        <v>7.1748878923766815E-2</v>
      </c>
      <c r="K114" s="8">
        <f t="shared" si="12"/>
        <v>2.2267628630041973</v>
      </c>
      <c r="L114" s="9" cm="1">
        <f t="array" ref="L114">INDEX($J$3:$J$1562,MATCH(MIN(ABS($K$3:$K$1562-C114)),ABS($K$3:$K$1562-C114),0))</f>
        <v>0.71812940422805893</v>
      </c>
      <c r="M114" s="8" cm="1">
        <f t="array" ref="M114">INDEX($H$3:$H$362,MATCH(MIN(ABS($F$3:$F$362-L114)),ABS($F$3:$F$362-L114),0))</f>
        <v>34.275908251260667</v>
      </c>
      <c r="N114" s="8">
        <f t="shared" si="13"/>
        <v>5.7240917487393332</v>
      </c>
      <c r="O114" s="8" cm="1">
        <f t="array" ref="O114">INDEX($G$3:$G$362,MATCH(MIN(ABS($F$3:$F$362-L114)),ABS($F$3:$F$362-L114),0))</f>
        <v>25.614793646043942</v>
      </c>
      <c r="P114" s="18">
        <f t="shared" si="14"/>
        <v>31.338885394783276</v>
      </c>
    </row>
    <row r="115" spans="1:16" x14ac:dyDescent="0.25">
      <c r="A115" s="2">
        <v>29342</v>
      </c>
      <c r="B115" s="7">
        <v>13.785662111162397</v>
      </c>
      <c r="C115" s="7">
        <v>19.040456733460061</v>
      </c>
      <c r="D115" s="6">
        <f t="shared" si="9"/>
        <v>5</v>
      </c>
      <c r="E115" s="17">
        <v>113</v>
      </c>
      <c r="F115" s="9">
        <f t="shared" si="10"/>
        <v>0.31301939058171746</v>
      </c>
      <c r="G115" s="8">
        <f t="shared" si="16"/>
        <v>4.9341473125116231</v>
      </c>
      <c r="H115" s="8">
        <f t="shared" si="11"/>
        <v>12.232192186009756</v>
      </c>
      <c r="I115" s="17">
        <v>113</v>
      </c>
      <c r="J115" s="9">
        <f t="shared" si="15"/>
        <v>7.2389493914157596E-2</v>
      </c>
      <c r="K115" s="8">
        <f t="shared" si="12"/>
        <v>2.2320347496630206</v>
      </c>
      <c r="L115" s="9" cm="1">
        <f t="array" ref="L115">INDEX($J$3:$J$1562,MATCH(MIN(ABS($K$3:$K$1562-C115)),ABS($K$3:$K$1562-C115),0))</f>
        <v>0.47213324791800126</v>
      </c>
      <c r="M115" s="8" cm="1">
        <f t="array" ref="M115">INDEX($H$3:$H$362,MATCH(MIN(ABS($F$3:$F$362-L115)),ABS($F$3:$F$362-L115),0))</f>
        <v>18.063506496891666</v>
      </c>
      <c r="N115" s="8">
        <f t="shared" si="13"/>
        <v>0.97695023656839552</v>
      </c>
      <c r="O115" s="8" cm="1">
        <f t="array" ref="O115">INDEX($G$3:$G$362,MATCH(MIN(ABS($F$3:$F$362-L115)),ABS($F$3:$F$362-L115),0))</f>
        <v>10.775915844807804</v>
      </c>
      <c r="P115" s="18">
        <f t="shared" si="14"/>
        <v>11.752866081376199</v>
      </c>
    </row>
    <row r="116" spans="1:16" x14ac:dyDescent="0.25">
      <c r="A116" s="2">
        <v>29373</v>
      </c>
      <c r="B116" s="7">
        <v>3.4050955534645291</v>
      </c>
      <c r="C116" s="7">
        <v>19.683745225492125</v>
      </c>
      <c r="D116" s="6">
        <f t="shared" si="9"/>
        <v>6</v>
      </c>
      <c r="E116" s="17">
        <v>114</v>
      </c>
      <c r="F116" s="9">
        <f t="shared" si="10"/>
        <v>0.31578947368421051</v>
      </c>
      <c r="G116" s="8">
        <f t="shared" si="16"/>
        <v>4.9571712381469144</v>
      </c>
      <c r="H116" s="8">
        <f t="shared" si="11"/>
        <v>12.304959185082568</v>
      </c>
      <c r="I116" s="17">
        <v>114</v>
      </c>
      <c r="J116" s="9">
        <f t="shared" si="15"/>
        <v>7.3030108904548363E-2</v>
      </c>
      <c r="K116" s="8">
        <f t="shared" si="12"/>
        <v>2.2962559144428241</v>
      </c>
      <c r="L116" s="9" cm="1">
        <f t="array" ref="L116">INDEX($J$3:$J$1562,MATCH(MIN(ABS($K$3:$K$1562-C116)),ABS($K$3:$K$1562-C116),0))</f>
        <v>0.4823830877642537</v>
      </c>
      <c r="M116" s="8" cm="1">
        <f t="array" ref="M116">INDEX($H$3:$H$362,MATCH(MIN(ABS($F$3:$F$362-L116)),ABS($F$3:$F$362-L116),0))</f>
        <v>18.498900742909765</v>
      </c>
      <c r="N116" s="8">
        <f t="shared" si="13"/>
        <v>1.1848444825823599</v>
      </c>
      <c r="O116" s="8" cm="1">
        <f t="array" ref="O116">INDEX($G$3:$G$362,MATCH(MIN(ABS($F$3:$F$362-L116)),ABS($F$3:$F$362-L116),0))</f>
        <v>11.255419218884224</v>
      </c>
      <c r="P116" s="18">
        <f t="shared" si="14"/>
        <v>12.440263701466584</v>
      </c>
    </row>
    <row r="117" spans="1:16" x14ac:dyDescent="0.25">
      <c r="A117" s="2">
        <v>29403</v>
      </c>
      <c r="B117" s="7">
        <v>2.8480498960954446</v>
      </c>
      <c r="C117" s="7">
        <v>9.6710480080040728</v>
      </c>
      <c r="D117" s="6">
        <f t="shared" si="9"/>
        <v>7</v>
      </c>
      <c r="E117" s="17">
        <v>115</v>
      </c>
      <c r="F117" s="9">
        <f t="shared" si="10"/>
        <v>0.31855955678670361</v>
      </c>
      <c r="G117" s="8">
        <f t="shared" si="16"/>
        <v>4.9863855689493661</v>
      </c>
      <c r="H117" s="8">
        <f t="shared" si="11"/>
        <v>12.331246835083196</v>
      </c>
      <c r="I117" s="17">
        <v>115</v>
      </c>
      <c r="J117" s="9">
        <f t="shared" si="15"/>
        <v>7.3670723894939144E-2</v>
      </c>
      <c r="K117" s="8">
        <f t="shared" si="12"/>
        <v>2.3022182335840391</v>
      </c>
      <c r="L117" s="9" cm="1">
        <f t="array" ref="L117">INDEX($J$3:$J$1562,MATCH(MIN(ABS($K$3:$K$1562-C117)),ABS($K$3:$K$1562-C117),0))</f>
        <v>0.27226137091607944</v>
      </c>
      <c r="M117" s="8" cm="1">
        <f t="array" ref="M117">INDEX($H$3:$H$362,MATCH(MIN(ABS($F$3:$F$362-L117)),ABS($F$3:$F$362-L117),0))</f>
        <v>10.284598168811039</v>
      </c>
      <c r="N117" s="8">
        <f t="shared" si="13"/>
        <v>-0.61355016080696601</v>
      </c>
      <c r="O117" s="8" cm="1">
        <f t="array" ref="O117">INDEX($G$3:$G$362,MATCH(MIN(ABS($F$3:$F$362-L117)),ABS($F$3:$F$362-L117),0))</f>
        <v>3.6263204273530363</v>
      </c>
      <c r="P117" s="18">
        <f t="shared" si="14"/>
        <v>3.0127702665460703</v>
      </c>
    </row>
    <row r="118" spans="1:16" x14ac:dyDescent="0.25">
      <c r="A118" s="2">
        <v>29434</v>
      </c>
      <c r="B118" s="7">
        <v>2.4184479793133082</v>
      </c>
      <c r="C118" s="7">
        <v>40</v>
      </c>
      <c r="D118" s="6">
        <f t="shared" si="9"/>
        <v>8</v>
      </c>
      <c r="E118" s="17">
        <v>116</v>
      </c>
      <c r="F118" s="9">
        <f t="shared" si="10"/>
        <v>0.32132963988919666</v>
      </c>
      <c r="G118" s="8">
        <f t="shared" si="16"/>
        <v>5.0442280128166548</v>
      </c>
      <c r="H118" s="8">
        <f t="shared" si="11"/>
        <v>12.390572283047156</v>
      </c>
      <c r="I118" s="17">
        <v>116</v>
      </c>
      <c r="J118" s="9">
        <f t="shared" si="15"/>
        <v>7.4311338885329911E-2</v>
      </c>
      <c r="K118" s="8">
        <f t="shared" si="12"/>
        <v>2.3206138500607647</v>
      </c>
      <c r="L118" s="9" cm="1">
        <f t="array" ref="L118">INDEX($J$3:$J$1562,MATCH(MIN(ABS($K$3:$K$1562-C118)),ABS($K$3:$K$1562-C118),0))</f>
        <v>0.71812940422805893</v>
      </c>
      <c r="M118" s="8" cm="1">
        <f t="array" ref="M118">INDEX($H$3:$H$362,MATCH(MIN(ABS($F$3:$F$362-L118)),ABS($F$3:$F$362-L118),0))</f>
        <v>34.275908251260667</v>
      </c>
      <c r="N118" s="8">
        <f t="shared" si="13"/>
        <v>5.7240917487393332</v>
      </c>
      <c r="O118" s="8" cm="1">
        <f t="array" ref="O118">INDEX($G$3:$G$362,MATCH(MIN(ABS($F$3:$F$362-L118)),ABS($F$3:$F$362-L118),0))</f>
        <v>25.614793646043942</v>
      </c>
      <c r="P118" s="18">
        <f t="shared" si="14"/>
        <v>31.338885394783276</v>
      </c>
    </row>
    <row r="119" spans="1:16" x14ac:dyDescent="0.25">
      <c r="A119" s="2">
        <v>29465</v>
      </c>
      <c r="B119" s="7">
        <v>3.2762328849396707</v>
      </c>
      <c r="C119" s="7">
        <v>19.815272460410178</v>
      </c>
      <c r="D119" s="6">
        <f t="shared" si="9"/>
        <v>9</v>
      </c>
      <c r="E119" s="17">
        <v>117</v>
      </c>
      <c r="F119" s="9">
        <f t="shared" si="10"/>
        <v>0.32409972299168976</v>
      </c>
      <c r="G119" s="8">
        <f t="shared" si="16"/>
        <v>5.1777908179582113</v>
      </c>
      <c r="H119" s="8">
        <f t="shared" si="11"/>
        <v>12.492646789459664</v>
      </c>
      <c r="I119" s="17">
        <v>117</v>
      </c>
      <c r="J119" s="9">
        <f t="shared" si="15"/>
        <v>7.4951953875720692E-2</v>
      </c>
      <c r="K119" s="8">
        <f t="shared" si="12"/>
        <v>2.3228531477205037</v>
      </c>
      <c r="L119" s="9" cm="1">
        <f t="array" ref="L119">INDEX($J$3:$J$1562,MATCH(MIN(ABS($K$3:$K$1562-C119)),ABS($K$3:$K$1562-C119),0))</f>
        <v>0.48622677770659833</v>
      </c>
      <c r="M119" s="8" cm="1">
        <f t="array" ref="M119">INDEX($H$3:$H$362,MATCH(MIN(ABS($F$3:$F$362-L119)),ABS($F$3:$F$362-L119),0))</f>
        <v>18.614251543647086</v>
      </c>
      <c r="N119" s="8">
        <f t="shared" si="13"/>
        <v>1.2010209167630919</v>
      </c>
      <c r="O119" s="8" cm="1">
        <f t="array" ref="O119">INDEX($G$3:$G$362,MATCH(MIN(ABS($F$3:$F$362-L119)),ABS($F$3:$F$362-L119),0))</f>
        <v>11.565306183978505</v>
      </c>
      <c r="P119" s="18">
        <f t="shared" si="14"/>
        <v>12.766327100741597</v>
      </c>
    </row>
    <row r="120" spans="1:16" x14ac:dyDescent="0.25">
      <c r="A120" s="2">
        <v>29495</v>
      </c>
      <c r="B120" s="7">
        <v>40</v>
      </c>
      <c r="C120" s="7">
        <v>15.053465330888324</v>
      </c>
      <c r="D120" s="6">
        <f t="shared" si="9"/>
        <v>10</v>
      </c>
      <c r="E120" s="17">
        <v>118</v>
      </c>
      <c r="F120" s="9">
        <f t="shared" si="10"/>
        <v>0.32686980609418281</v>
      </c>
      <c r="G120" s="8">
        <f t="shared" si="16"/>
        <v>5.3303567434997374</v>
      </c>
      <c r="H120" s="8">
        <f t="shared" si="11"/>
        <v>12.537341062961998</v>
      </c>
      <c r="I120" s="17">
        <v>118</v>
      </c>
      <c r="J120" s="9">
        <f t="shared" si="15"/>
        <v>7.5592568866111473E-2</v>
      </c>
      <c r="K120" s="8">
        <f t="shared" si="12"/>
        <v>2.3250806880371009</v>
      </c>
      <c r="L120" s="9" cm="1">
        <f t="array" ref="L120">INDEX($J$3:$J$1562,MATCH(MIN(ABS($K$3:$K$1562-C120)),ABS($K$3:$K$1562-C120),0))</f>
        <v>0.38821268417680976</v>
      </c>
      <c r="M120" s="8" cm="1">
        <f t="array" ref="M120">INDEX($H$3:$H$362,MATCH(MIN(ABS($F$3:$F$362-L120)),ABS($F$3:$F$362-L120),0))</f>
        <v>14.866453233395882</v>
      </c>
      <c r="N120" s="8">
        <f t="shared" si="13"/>
        <v>0.18701209749244185</v>
      </c>
      <c r="O120" s="8" cm="1">
        <f t="array" ref="O120">INDEX($G$3:$G$362,MATCH(MIN(ABS($F$3:$F$362-L120)),ABS($F$3:$F$362-L120),0))</f>
        <v>7.161860799344554</v>
      </c>
      <c r="P120" s="18">
        <f t="shared" si="14"/>
        <v>7.3488728968369958</v>
      </c>
    </row>
    <row r="121" spans="1:16" x14ac:dyDescent="0.25">
      <c r="A121" s="2">
        <v>29526</v>
      </c>
      <c r="B121" s="7">
        <v>5.0442280128166548</v>
      </c>
      <c r="C121" s="7">
        <v>7.2683507648070913</v>
      </c>
      <c r="D121" s="6">
        <f t="shared" si="9"/>
        <v>11</v>
      </c>
      <c r="E121" s="17">
        <v>119</v>
      </c>
      <c r="F121" s="9">
        <f t="shared" si="10"/>
        <v>0.32963988919667592</v>
      </c>
      <c r="G121" s="8">
        <f t="shared" si="16"/>
        <v>5.3315488364315229</v>
      </c>
      <c r="H121" s="8">
        <f t="shared" si="11"/>
        <v>13.256603825885156</v>
      </c>
      <c r="I121" s="17">
        <v>119</v>
      </c>
      <c r="J121" s="9">
        <f t="shared" si="15"/>
        <v>7.623318385650224E-2</v>
      </c>
      <c r="K121" s="8">
        <f t="shared" si="12"/>
        <v>2.3294792052344024</v>
      </c>
      <c r="L121" s="9" cm="1">
        <f t="array" ref="L121">INDEX($J$3:$J$1562,MATCH(MIN(ABS($K$3:$K$1562-C121)),ABS($K$3:$K$1562-C121),0))</f>
        <v>0.21524663677130046</v>
      </c>
      <c r="M121" s="8" cm="1">
        <f t="array" ref="M121">INDEX($H$3:$H$362,MATCH(MIN(ABS($F$3:$F$362-L121)),ABS($F$3:$F$362-L121),0))</f>
        <v>6.7402929992719658</v>
      </c>
      <c r="N121" s="8">
        <f t="shared" si="13"/>
        <v>0.52805776553512551</v>
      </c>
      <c r="O121" s="8" cm="1">
        <f t="array" ref="O121">INDEX($G$3:$G$362,MATCH(MIN(ABS($F$3:$F$362-L121)),ABS($F$3:$F$362-L121),0))</f>
        <v>2.8480498960954446</v>
      </c>
      <c r="P121" s="18">
        <f t="shared" si="14"/>
        <v>3.3761076616305701</v>
      </c>
    </row>
    <row r="122" spans="1:16" x14ac:dyDescent="0.25">
      <c r="A122" s="2">
        <v>29556</v>
      </c>
      <c r="B122" s="7">
        <v>22.954765630458674</v>
      </c>
      <c r="C122" s="7">
        <v>29.597765616739458</v>
      </c>
      <c r="D122" s="6">
        <f t="shared" si="9"/>
        <v>12</v>
      </c>
      <c r="E122" s="17">
        <v>120</v>
      </c>
      <c r="F122" s="9">
        <f t="shared" si="10"/>
        <v>0.33240997229916897</v>
      </c>
      <c r="G122" s="8">
        <f t="shared" si="16"/>
        <v>5.4322088940410351</v>
      </c>
      <c r="H122" s="8">
        <f t="shared" si="11"/>
        <v>13.271400695558638</v>
      </c>
      <c r="I122" s="17">
        <v>120</v>
      </c>
      <c r="J122" s="9">
        <f t="shared" si="15"/>
        <v>7.6873798846893021E-2</v>
      </c>
      <c r="K122" s="8">
        <f t="shared" si="12"/>
        <v>2.3473770514136545</v>
      </c>
      <c r="L122" s="9" cm="1">
        <f t="array" ref="L122">INDEX($J$3:$J$1562,MATCH(MIN(ABS($K$3:$K$1562-C122)),ABS($K$3:$K$1562-C122),0))</f>
        <v>0.62139654067905192</v>
      </c>
      <c r="M122" s="8" cm="1">
        <f t="array" ref="M122">INDEX($H$3:$H$362,MATCH(MIN(ABS($F$3:$F$362-L122)),ABS($F$3:$F$362-L122),0))</f>
        <v>26.072507390574039</v>
      </c>
      <c r="N122" s="8">
        <f t="shared" si="13"/>
        <v>3.5252582261654197</v>
      </c>
      <c r="O122" s="8" cm="1">
        <f t="array" ref="O122">INDEX($G$3:$G$362,MATCH(MIN(ABS($F$3:$F$362-L122)),ABS($F$3:$F$362-L122),0))</f>
        <v>18.025530211675974</v>
      </c>
      <c r="P122" s="18">
        <f t="shared" si="14"/>
        <v>21.550788437841394</v>
      </c>
    </row>
    <row r="123" spans="1:16" x14ac:dyDescent="0.25">
      <c r="A123" s="2">
        <v>29587</v>
      </c>
      <c r="B123" s="7">
        <v>40</v>
      </c>
      <c r="C123" s="7">
        <v>7.6711120921732467</v>
      </c>
      <c r="D123" s="6">
        <f t="shared" si="9"/>
        <v>1</v>
      </c>
      <c r="E123" s="17">
        <v>121</v>
      </c>
      <c r="F123" s="9">
        <f t="shared" si="10"/>
        <v>0.33518005540166207</v>
      </c>
      <c r="G123" s="8">
        <f t="shared" si="16"/>
        <v>5.4893824492895744</v>
      </c>
      <c r="H123" s="8">
        <f t="shared" si="11"/>
        <v>13.271403314988188</v>
      </c>
      <c r="I123" s="17">
        <v>121</v>
      </c>
      <c r="J123" s="9">
        <f t="shared" si="15"/>
        <v>7.7514413837283788E-2</v>
      </c>
      <c r="K123" s="8">
        <f t="shared" si="12"/>
        <v>2.3499267244053961</v>
      </c>
      <c r="L123" s="9" cm="1">
        <f t="array" ref="L123">INDEX($J$3:$J$1562,MATCH(MIN(ABS($K$3:$K$1562-C123)),ABS($K$3:$K$1562-C123),0))</f>
        <v>0.22998078155028828</v>
      </c>
      <c r="M123" s="8" cm="1">
        <f t="array" ref="M123">INDEX($H$3:$H$362,MATCH(MIN(ABS($F$3:$F$362-L123)),ABS($F$3:$F$362-L123),0))</f>
        <v>7.2683507648070913</v>
      </c>
      <c r="N123" s="8">
        <f t="shared" si="13"/>
        <v>0.40276132736615544</v>
      </c>
      <c r="O123" s="8" cm="1">
        <f t="array" ref="O123">INDEX($G$3:$G$362,MATCH(MIN(ABS($F$3:$F$362-L123)),ABS($F$3:$F$362-L123),0))</f>
        <v>3.1731579831411869</v>
      </c>
      <c r="P123" s="18">
        <f t="shared" si="14"/>
        <v>3.5759193105073424</v>
      </c>
    </row>
    <row r="124" spans="1:16" x14ac:dyDescent="0.25">
      <c r="A124" s="2">
        <v>29618</v>
      </c>
      <c r="B124" s="7">
        <v>25.567261979690652</v>
      </c>
      <c r="C124" s="7">
        <v>16.54183237815937</v>
      </c>
      <c r="D124" s="6">
        <f t="shared" si="9"/>
        <v>2</v>
      </c>
      <c r="E124" s="17">
        <v>122</v>
      </c>
      <c r="F124" s="9">
        <f t="shared" si="10"/>
        <v>0.33795013850415512</v>
      </c>
      <c r="G124" s="8">
        <f t="shared" si="16"/>
        <v>5.6053413128777425</v>
      </c>
      <c r="H124" s="8">
        <f t="shared" si="11"/>
        <v>13.396564398233748</v>
      </c>
      <c r="I124" s="17">
        <v>122</v>
      </c>
      <c r="J124" s="9">
        <f t="shared" si="15"/>
        <v>7.8155028827674569E-2</v>
      </c>
      <c r="K124" s="8">
        <f t="shared" si="12"/>
        <v>2.3795563503794046</v>
      </c>
      <c r="L124" s="9" cm="1">
        <f t="array" ref="L124">INDEX($J$3:$J$1562,MATCH(MIN(ABS($K$3:$K$1562-C124)),ABS($K$3:$K$1562-C124),0))</f>
        <v>0.41639974375400385</v>
      </c>
      <c r="M124" s="8" cm="1">
        <f t="array" ref="M124">INDEX($H$3:$H$362,MATCH(MIN(ABS($F$3:$F$362-L124)),ABS($F$3:$F$362-L124),0))</f>
        <v>16.293413498476752</v>
      </c>
      <c r="N124" s="8">
        <f t="shared" si="13"/>
        <v>0.24841887968261744</v>
      </c>
      <c r="O124" s="8" cm="1">
        <f t="array" ref="O124">INDEX($G$3:$G$362,MATCH(MIN(ABS($F$3:$F$362-L124)),ABS($F$3:$F$362-L124),0))</f>
        <v>8.2172130785869921</v>
      </c>
      <c r="P124" s="18">
        <f t="shared" si="14"/>
        <v>8.4656319582696096</v>
      </c>
    </row>
    <row r="125" spans="1:16" x14ac:dyDescent="0.25">
      <c r="A125" s="2">
        <v>29646</v>
      </c>
      <c r="B125" s="7">
        <v>17.462822334585493</v>
      </c>
      <c r="C125" s="7">
        <v>23.938891273656701</v>
      </c>
      <c r="D125" s="6">
        <f t="shared" si="9"/>
        <v>3</v>
      </c>
      <c r="E125" s="17">
        <v>123</v>
      </c>
      <c r="F125" s="9">
        <f t="shared" si="10"/>
        <v>0.34072022160664822</v>
      </c>
      <c r="G125" s="8">
        <f t="shared" si="16"/>
        <v>5.6630867584900093</v>
      </c>
      <c r="H125" s="8">
        <f t="shared" si="11"/>
        <v>13.509517047322342</v>
      </c>
      <c r="I125" s="17">
        <v>123</v>
      </c>
      <c r="J125" s="9">
        <f t="shared" si="15"/>
        <v>7.8795643818065336E-2</v>
      </c>
      <c r="K125" s="8">
        <f t="shared" si="12"/>
        <v>2.381360752769643</v>
      </c>
      <c r="L125" s="9" cm="1">
        <f t="array" ref="L125">INDEX($J$3:$J$1562,MATCH(MIN(ABS($K$3:$K$1562-C125)),ABS($K$3:$K$1562-C125),0))</f>
        <v>0.54388212684176807</v>
      </c>
      <c r="M125" s="8" cm="1">
        <f t="array" ref="M125">INDEX($H$3:$H$362,MATCH(MIN(ABS($F$3:$F$362-L125)),ABS($F$3:$F$362-L125),0))</f>
        <v>21.045197798942375</v>
      </c>
      <c r="N125" s="8">
        <f t="shared" si="13"/>
        <v>2.8936934747143255</v>
      </c>
      <c r="O125" s="8" cm="1">
        <f t="array" ref="O125">INDEX($G$3:$G$362,MATCH(MIN(ABS($F$3:$F$362-L125)),ABS($F$3:$F$362-L125),0))</f>
        <v>14.170847830369199</v>
      </c>
      <c r="P125" s="18">
        <f t="shared" si="14"/>
        <v>17.064541305083523</v>
      </c>
    </row>
    <row r="126" spans="1:16" x14ac:dyDescent="0.25">
      <c r="A126" s="2">
        <v>29677</v>
      </c>
      <c r="B126" s="7">
        <v>9.0835475107285877</v>
      </c>
      <c r="C126" s="7">
        <v>38.615237515685422</v>
      </c>
      <c r="D126" s="6">
        <f t="shared" si="9"/>
        <v>4</v>
      </c>
      <c r="E126" s="17">
        <v>124</v>
      </c>
      <c r="F126" s="9">
        <f t="shared" si="10"/>
        <v>0.34349030470914127</v>
      </c>
      <c r="G126" s="8">
        <f t="shared" si="16"/>
        <v>5.7335152983381903</v>
      </c>
      <c r="H126" s="8">
        <f t="shared" si="11"/>
        <v>13.523331822749496</v>
      </c>
      <c r="I126" s="17">
        <v>124</v>
      </c>
      <c r="J126" s="9">
        <f t="shared" si="15"/>
        <v>7.9436258808456117E-2</v>
      </c>
      <c r="K126" s="8">
        <f t="shared" si="12"/>
        <v>2.3920159749916903</v>
      </c>
      <c r="L126" s="9" cm="1">
        <f t="array" ref="L126">INDEX($J$3:$J$1562,MATCH(MIN(ABS($K$3:$K$1562-C126)),ABS($K$3:$K$1562-C126),0))</f>
        <v>0.70980140935297886</v>
      </c>
      <c r="M126" s="8" cm="1">
        <f t="array" ref="M126">INDEX($H$3:$H$362,MATCH(MIN(ABS($F$3:$F$362-L126)),ABS($F$3:$F$362-L126),0))</f>
        <v>33.332738857965332</v>
      </c>
      <c r="N126" s="8">
        <f t="shared" si="13"/>
        <v>5.2824986577200903</v>
      </c>
      <c r="O126" s="8" cm="1">
        <f t="array" ref="O126">INDEX($G$3:$G$362,MATCH(MIN(ABS($F$3:$F$362-L126)),ABS($F$3:$F$362-L126),0))</f>
        <v>24.454499441724007</v>
      </c>
      <c r="P126" s="18">
        <f t="shared" si="14"/>
        <v>29.736998099444097</v>
      </c>
    </row>
    <row r="127" spans="1:16" x14ac:dyDescent="0.25">
      <c r="A127" s="2">
        <v>29707</v>
      </c>
      <c r="B127" s="7">
        <v>6.4113999444079752</v>
      </c>
      <c r="C127" s="7">
        <v>40</v>
      </c>
      <c r="D127" s="6">
        <f t="shared" si="9"/>
        <v>5</v>
      </c>
      <c r="E127" s="17">
        <v>125</v>
      </c>
      <c r="F127" s="9">
        <f t="shared" si="10"/>
        <v>0.34626038781163437</v>
      </c>
      <c r="G127" s="8">
        <f t="shared" si="16"/>
        <v>5.8508545029712709</v>
      </c>
      <c r="H127" s="8">
        <f t="shared" si="11"/>
        <v>13.600141322653752</v>
      </c>
      <c r="I127" s="17">
        <v>125</v>
      </c>
      <c r="J127" s="9">
        <f t="shared" si="15"/>
        <v>8.0076873798846898E-2</v>
      </c>
      <c r="K127" s="8">
        <f t="shared" si="12"/>
        <v>2.422248334518545</v>
      </c>
      <c r="L127" s="9" cm="1">
        <f t="array" ref="L127">INDEX($J$3:$J$1562,MATCH(MIN(ABS($K$3:$K$1562-C127)),ABS($K$3:$K$1562-C127),0))</f>
        <v>0.71812940422805893</v>
      </c>
      <c r="M127" s="8" cm="1">
        <f t="array" ref="M127">INDEX($H$3:$H$362,MATCH(MIN(ABS($F$3:$F$362-L127)),ABS($F$3:$F$362-L127),0))</f>
        <v>34.275908251260667</v>
      </c>
      <c r="N127" s="8">
        <f t="shared" si="13"/>
        <v>5.7240917487393332</v>
      </c>
      <c r="O127" s="8" cm="1">
        <f t="array" ref="O127">INDEX($G$3:$G$362,MATCH(MIN(ABS($F$3:$F$362-L127)),ABS($F$3:$F$362-L127),0))</f>
        <v>25.614793646043942</v>
      </c>
      <c r="P127" s="18">
        <f t="shared" si="14"/>
        <v>31.338885394783276</v>
      </c>
    </row>
    <row r="128" spans="1:16" x14ac:dyDescent="0.25">
      <c r="A128" s="2">
        <v>29738</v>
      </c>
      <c r="B128" s="7">
        <v>1.6507937037460199</v>
      </c>
      <c r="C128" s="7">
        <v>7.9341070347907428</v>
      </c>
      <c r="D128" s="6">
        <f t="shared" si="9"/>
        <v>6</v>
      </c>
      <c r="E128" s="17">
        <v>126</v>
      </c>
      <c r="F128" s="9">
        <f t="shared" si="10"/>
        <v>0.34903047091412742</v>
      </c>
      <c r="G128" s="8">
        <f t="shared" si="16"/>
        <v>5.9833735399377002</v>
      </c>
      <c r="H128" s="8">
        <f t="shared" si="11"/>
        <v>13.681139783697287</v>
      </c>
      <c r="I128" s="17">
        <v>126</v>
      </c>
      <c r="J128" s="9">
        <f t="shared" si="15"/>
        <v>8.0717488789237665E-2</v>
      </c>
      <c r="K128" s="8">
        <f t="shared" si="12"/>
        <v>2.4481177691617311</v>
      </c>
      <c r="L128" s="9" cm="1">
        <f t="array" ref="L128">INDEX($J$3:$J$1562,MATCH(MIN(ABS($K$3:$K$1562-C128)),ABS($K$3:$K$1562-C128),0))</f>
        <v>0.23382447149263294</v>
      </c>
      <c r="M128" s="8" cm="1">
        <f t="array" ref="M128">INDEX($H$3:$H$362,MATCH(MIN(ABS($F$3:$F$362-L128)),ABS($F$3:$F$362-L128),0))</f>
        <v>7.4033648306015376</v>
      </c>
      <c r="N128" s="8">
        <f t="shared" si="13"/>
        <v>0.53074220418920515</v>
      </c>
      <c r="O128" s="8" cm="1">
        <f t="array" ref="O128">INDEX($G$3:$G$362,MATCH(MIN(ABS($F$3:$F$362-L128)),ABS($F$3:$F$362-L128),0))</f>
        <v>3.1913376178139172</v>
      </c>
      <c r="P128" s="18">
        <f t="shared" si="14"/>
        <v>3.7220798220031224</v>
      </c>
    </row>
    <row r="129" spans="1:16" x14ac:dyDescent="0.25">
      <c r="A129" s="2">
        <v>29768</v>
      </c>
      <c r="B129" s="7">
        <v>26.997167469328193</v>
      </c>
      <c r="C129" s="7">
        <v>39.485949008393334</v>
      </c>
      <c r="D129" s="6">
        <f t="shared" si="9"/>
        <v>7</v>
      </c>
      <c r="E129" s="17">
        <v>127</v>
      </c>
      <c r="F129" s="9">
        <f t="shared" si="10"/>
        <v>0.35180055401662053</v>
      </c>
      <c r="G129" s="8">
        <f t="shared" si="16"/>
        <v>6.0500617112395645</v>
      </c>
      <c r="H129" s="8">
        <f t="shared" si="11"/>
        <v>13.69923404764387</v>
      </c>
      <c r="I129" s="17">
        <v>127</v>
      </c>
      <c r="J129" s="9">
        <f t="shared" si="15"/>
        <v>8.1358103779628446E-2</v>
      </c>
      <c r="K129" s="8">
        <f t="shared" si="12"/>
        <v>2.4818138306229329</v>
      </c>
      <c r="L129" s="9" cm="1">
        <f t="array" ref="L129">INDEX($J$3:$J$1562,MATCH(MIN(ABS($K$3:$K$1562-C129)),ABS($K$3:$K$1562-C129),0))</f>
        <v>0.71556694426649581</v>
      </c>
      <c r="M129" s="8" cm="1">
        <f t="array" ref="M129">INDEX($H$3:$H$362,MATCH(MIN(ABS($F$3:$F$362-L129)),ABS($F$3:$F$362-L129),0))</f>
        <v>34.10057345527629</v>
      </c>
      <c r="N129" s="8">
        <f t="shared" si="13"/>
        <v>5.3853755531170435</v>
      </c>
      <c r="O129" s="8" cm="1">
        <f t="array" ref="O129">INDEX($G$3:$G$362,MATCH(MIN(ABS($F$3:$F$362-L129)),ABS($F$3:$F$362-L129),0))</f>
        <v>25.567261979690652</v>
      </c>
      <c r="P129" s="18">
        <f t="shared" si="14"/>
        <v>30.952637532807696</v>
      </c>
    </row>
    <row r="130" spans="1:16" x14ac:dyDescent="0.25">
      <c r="A130" s="2">
        <v>29799</v>
      </c>
      <c r="B130" s="7">
        <v>7.6239822066739107</v>
      </c>
      <c r="C130" s="7">
        <v>18.744074792494931</v>
      </c>
      <c r="D130" s="6">
        <f t="shared" si="9"/>
        <v>8</v>
      </c>
      <c r="E130" s="17">
        <v>128</v>
      </c>
      <c r="F130" s="9">
        <f t="shared" si="10"/>
        <v>0.35457063711911357</v>
      </c>
      <c r="G130" s="8">
        <f t="shared" si="16"/>
        <v>6.2114102013894072</v>
      </c>
      <c r="H130" s="8">
        <f t="shared" si="11"/>
        <v>13.738918594212501</v>
      </c>
      <c r="I130" s="17">
        <v>128</v>
      </c>
      <c r="J130" s="9">
        <f t="shared" si="15"/>
        <v>8.1998718770019213E-2</v>
      </c>
      <c r="K130" s="8">
        <f t="shared" si="12"/>
        <v>2.4949112208156432</v>
      </c>
      <c r="L130" s="9" cm="1">
        <f t="array" ref="L130">INDEX($J$3:$J$1562,MATCH(MIN(ABS($K$3:$K$1562-C130)),ABS($K$3:$K$1562-C130),0))</f>
        <v>0.46572709801409351</v>
      </c>
      <c r="M130" s="8" cm="1">
        <f t="array" ref="M130">INDEX($H$3:$H$362,MATCH(MIN(ABS($F$3:$F$362-L130)),ABS($F$3:$F$362-L130),0))</f>
        <v>17.845047811504703</v>
      </c>
      <c r="N130" s="8">
        <f t="shared" si="13"/>
        <v>0.89902698099022871</v>
      </c>
      <c r="O130" s="8" cm="1">
        <f t="array" ref="O130">INDEX($G$3:$G$362,MATCH(MIN(ABS($F$3:$F$362-L130)),ABS($F$3:$F$362-L130),0))</f>
        <v>10.663485140150476</v>
      </c>
      <c r="P130" s="18">
        <f t="shared" si="14"/>
        <v>11.562512121140704</v>
      </c>
    </row>
    <row r="131" spans="1:16" x14ac:dyDescent="0.25">
      <c r="A131" s="2">
        <v>29830</v>
      </c>
      <c r="B131" s="7">
        <v>3.683517224284063</v>
      </c>
      <c r="C131" s="7">
        <v>40</v>
      </c>
      <c r="D131" s="6">
        <f t="shared" ref="D131:D194" si="17">MONTH(A131)</f>
        <v>9</v>
      </c>
      <c r="E131" s="17">
        <v>129</v>
      </c>
      <c r="F131" s="9">
        <f t="shared" si="10"/>
        <v>0.35734072022160662</v>
      </c>
      <c r="G131" s="8">
        <f t="shared" si="16"/>
        <v>6.2521515521740492</v>
      </c>
      <c r="H131" s="8">
        <f t="shared" si="11"/>
        <v>13.852641139947043</v>
      </c>
      <c r="I131" s="17">
        <v>129</v>
      </c>
      <c r="J131" s="9">
        <f t="shared" si="15"/>
        <v>8.2639333760409994E-2</v>
      </c>
      <c r="K131" s="8">
        <f t="shared" si="12"/>
        <v>2.5295777724401587</v>
      </c>
      <c r="L131" s="9" cm="1">
        <f t="array" ref="L131">INDEX($J$3:$J$1562,MATCH(MIN(ABS($K$3:$K$1562-C131)),ABS($K$3:$K$1562-C131),0))</f>
        <v>0.71812940422805893</v>
      </c>
      <c r="M131" s="8" cm="1">
        <f t="array" ref="M131">INDEX($H$3:$H$362,MATCH(MIN(ABS($F$3:$F$362-L131)),ABS($F$3:$F$362-L131),0))</f>
        <v>34.275908251260667</v>
      </c>
      <c r="N131" s="8">
        <f t="shared" si="13"/>
        <v>5.7240917487393332</v>
      </c>
      <c r="O131" s="8" cm="1">
        <f t="array" ref="O131">INDEX($G$3:$G$362,MATCH(MIN(ABS($F$3:$F$362-L131)),ABS($F$3:$F$362-L131),0))</f>
        <v>25.614793646043942</v>
      </c>
      <c r="P131" s="18">
        <f t="shared" si="14"/>
        <v>31.338885394783276</v>
      </c>
    </row>
    <row r="132" spans="1:16" x14ac:dyDescent="0.25">
      <c r="A132" s="2">
        <v>29860</v>
      </c>
      <c r="B132" s="7">
        <v>6.5742292789752081</v>
      </c>
      <c r="C132" s="7">
        <v>40</v>
      </c>
      <c r="D132" s="6">
        <f t="shared" si="17"/>
        <v>10</v>
      </c>
      <c r="E132" s="17">
        <v>130</v>
      </c>
      <c r="F132" s="9">
        <f t="shared" ref="F132:F195" si="18">E132/($E$1+1)</f>
        <v>0.36011080332409973</v>
      </c>
      <c r="G132" s="8">
        <f t="shared" si="16"/>
        <v>6.2684204040810192</v>
      </c>
      <c r="H132" s="8">
        <f t="shared" ref="H132:H195" si="19">_xlfn.PERCENTILE.EXC($C$3:$C$362,F132)</f>
        <v>13.889280198453093</v>
      </c>
      <c r="I132" s="17">
        <v>130</v>
      </c>
      <c r="J132" s="9">
        <f t="shared" si="15"/>
        <v>8.3279948750800775E-2</v>
      </c>
      <c r="K132" s="8">
        <f t="shared" ref="K132:K195" si="20">_xlfn.PERCENTILE.EXC($C$3:$C$1562,J132)</f>
        <v>2.5310498914820916</v>
      </c>
      <c r="L132" s="9" cm="1">
        <f t="array" ref="L132">INDEX($J$3:$J$1562,MATCH(MIN(ABS($K$3:$K$1562-C132)),ABS($K$3:$K$1562-C132),0))</f>
        <v>0.71812940422805893</v>
      </c>
      <c r="M132" s="8" cm="1">
        <f t="array" ref="M132">INDEX($H$3:$H$362,MATCH(MIN(ABS($F$3:$F$362-L132)),ABS($F$3:$F$362-L132),0))</f>
        <v>34.275908251260667</v>
      </c>
      <c r="N132" s="8">
        <f t="shared" ref="N132:N195" si="21">C132-M132</f>
        <v>5.7240917487393332</v>
      </c>
      <c r="O132" s="8" cm="1">
        <f t="array" ref="O132">INDEX($G$3:$G$362,MATCH(MIN(ABS($F$3:$F$362-L132)),ABS($F$3:$F$362-L132),0))</f>
        <v>25.614793646043942</v>
      </c>
      <c r="P132" s="18">
        <f t="shared" ref="P132:P195" si="22">N132+O132</f>
        <v>31.338885394783276</v>
      </c>
    </row>
    <row r="133" spans="1:16" x14ac:dyDescent="0.25">
      <c r="A133" s="2">
        <v>29891</v>
      </c>
      <c r="B133" s="7">
        <v>32.757160146959357</v>
      </c>
      <c r="C133" s="7">
        <v>19.423676058232274</v>
      </c>
      <c r="D133" s="6">
        <f t="shared" si="17"/>
        <v>11</v>
      </c>
      <c r="E133" s="17">
        <v>131</v>
      </c>
      <c r="F133" s="9">
        <f t="shared" si="18"/>
        <v>0.36288088642659277</v>
      </c>
      <c r="G133" s="8">
        <f t="shared" si="16"/>
        <v>6.2734083212416838</v>
      </c>
      <c r="H133" s="8">
        <f t="shared" si="19"/>
        <v>14.176114170478504</v>
      </c>
      <c r="I133" s="17">
        <v>131</v>
      </c>
      <c r="J133" s="9">
        <f t="shared" ref="J133:J196" si="23">I133/($I$1+1)</f>
        <v>8.3920563741191542E-2</v>
      </c>
      <c r="K133" s="8">
        <f t="shared" si="20"/>
        <v>2.5350777286852733</v>
      </c>
      <c r="L133" s="9" cm="1">
        <f t="array" ref="L133">INDEX($J$3:$J$1562,MATCH(MIN(ABS($K$3:$K$1562-C133)),ABS($K$3:$K$1562-C133),0))</f>
        <v>0.47853939782190902</v>
      </c>
      <c r="M133" s="8" cm="1">
        <f t="array" ref="M133">INDEX($H$3:$H$362,MATCH(MIN(ABS($F$3:$F$362-L133)),ABS($F$3:$F$362-L133),0))</f>
        <v>18.264426954659662</v>
      </c>
      <c r="N133" s="8">
        <f t="shared" si="21"/>
        <v>1.1592491035726127</v>
      </c>
      <c r="O133" s="8" cm="1">
        <f t="array" ref="O133">INDEX($G$3:$G$362,MATCH(MIN(ABS($F$3:$F$362-L133)),ABS($F$3:$F$362-L133),0))</f>
        <v>10.969914369354562</v>
      </c>
      <c r="P133" s="18">
        <f t="shared" si="22"/>
        <v>12.129163472927175</v>
      </c>
    </row>
    <row r="134" spans="1:16" x14ac:dyDescent="0.25">
      <c r="A134" s="2">
        <v>29921</v>
      </c>
      <c r="B134" s="7">
        <v>13.217134748051638</v>
      </c>
      <c r="C134" s="7">
        <v>8.5168984626903033</v>
      </c>
      <c r="D134" s="6">
        <f t="shared" si="17"/>
        <v>12</v>
      </c>
      <c r="E134" s="17">
        <v>132</v>
      </c>
      <c r="F134" s="9">
        <f t="shared" si="18"/>
        <v>0.36565096952908588</v>
      </c>
      <c r="G134" s="8">
        <f t="shared" si="16"/>
        <v>6.3024032742906462</v>
      </c>
      <c r="H134" s="8">
        <f t="shared" si="19"/>
        <v>14.198051480241189</v>
      </c>
      <c r="I134" s="17">
        <v>132</v>
      </c>
      <c r="J134" s="9">
        <f t="shared" si="23"/>
        <v>8.4561178731582323E-2</v>
      </c>
      <c r="K134" s="8">
        <f t="shared" si="20"/>
        <v>2.5401701375614603</v>
      </c>
      <c r="L134" s="9" cm="1">
        <f t="array" ref="L134">INDEX($J$3:$J$1562,MATCH(MIN(ABS($K$3:$K$1562-C134)),ABS($K$3:$K$1562-C134),0))</f>
        <v>0.25048046124279311</v>
      </c>
      <c r="M134" s="8" cm="1">
        <f t="array" ref="M134">INDEX($H$3:$H$362,MATCH(MIN(ABS($F$3:$F$362-L134)),ABS($F$3:$F$362-L134),0))</f>
        <v>7.9999969114744118</v>
      </c>
      <c r="N134" s="8">
        <f t="shared" si="21"/>
        <v>0.51690155121589143</v>
      </c>
      <c r="O134" s="8" cm="1">
        <f t="array" ref="O134">INDEX($G$3:$G$362,MATCH(MIN(ABS($F$3:$F$362-L134)),ABS($F$3:$F$362-L134),0))</f>
        <v>3.4050955534645291</v>
      </c>
      <c r="P134" s="18">
        <f t="shared" si="22"/>
        <v>3.9219971046804205</v>
      </c>
    </row>
    <row r="135" spans="1:16" x14ac:dyDescent="0.25">
      <c r="A135" s="2">
        <v>29952</v>
      </c>
      <c r="B135" s="7">
        <v>18.90585223020679</v>
      </c>
      <c r="C135" s="7">
        <v>27.66771930376769</v>
      </c>
      <c r="D135" s="6">
        <f t="shared" si="17"/>
        <v>1</v>
      </c>
      <c r="E135" s="17">
        <v>133</v>
      </c>
      <c r="F135" s="9">
        <f t="shared" si="18"/>
        <v>0.36842105263157893</v>
      </c>
      <c r="G135" s="8">
        <f t="shared" si="16"/>
        <v>6.3552421045161882</v>
      </c>
      <c r="H135" s="8">
        <f t="shared" si="19"/>
        <v>14.310778456508832</v>
      </c>
      <c r="I135" s="17">
        <v>133</v>
      </c>
      <c r="J135" s="9">
        <f t="shared" si="23"/>
        <v>8.520179372197309E-2</v>
      </c>
      <c r="K135" s="8">
        <f t="shared" si="20"/>
        <v>2.544693774884252</v>
      </c>
      <c r="L135" s="9" cm="1">
        <f t="array" ref="L135">INDEX($J$3:$J$1562,MATCH(MIN(ABS($K$3:$K$1562-C135)),ABS($K$3:$K$1562-C135),0))</f>
        <v>0.5964125560538116</v>
      </c>
      <c r="M135" s="8" cm="1">
        <f t="array" ref="M135">INDEX($H$3:$H$362,MATCH(MIN(ABS($F$3:$F$362-L135)),ABS($F$3:$F$362-L135),0))</f>
        <v>24.578829792610854</v>
      </c>
      <c r="N135" s="8">
        <f t="shared" si="21"/>
        <v>3.088889511156836</v>
      </c>
      <c r="O135" s="8" cm="1">
        <f t="array" ref="O135">INDEX($G$3:$G$362,MATCH(MIN(ABS($F$3:$F$362-L135)),ABS($F$3:$F$362-L135),0))</f>
        <v>16.526783518170451</v>
      </c>
      <c r="P135" s="18">
        <f t="shared" si="22"/>
        <v>19.615673029327287</v>
      </c>
    </row>
    <row r="136" spans="1:16" x14ac:dyDescent="0.25">
      <c r="A136" s="2">
        <v>29983</v>
      </c>
      <c r="B136" s="7">
        <v>40</v>
      </c>
      <c r="C136" s="7">
        <v>40</v>
      </c>
      <c r="D136" s="6">
        <f t="shared" si="17"/>
        <v>2</v>
      </c>
      <c r="E136" s="17">
        <v>134</v>
      </c>
      <c r="F136" s="9">
        <f t="shared" si="18"/>
        <v>0.37119113573407203</v>
      </c>
      <c r="G136" s="8">
        <f t="shared" ref="G136:G199" si="24">_xlfn.PERCENTILE.EXC($B$3:$B$362,F136)</f>
        <v>6.4113999444079752</v>
      </c>
      <c r="H136" s="8">
        <f t="shared" si="19"/>
        <v>14.440305076666501</v>
      </c>
      <c r="I136" s="17">
        <v>134</v>
      </c>
      <c r="J136" s="9">
        <f t="shared" si="23"/>
        <v>8.5842408712363871E-2</v>
      </c>
      <c r="K136" s="8">
        <f t="shared" si="20"/>
        <v>2.5555303222281638</v>
      </c>
      <c r="L136" s="9" cm="1">
        <f t="array" ref="L136">INDEX($J$3:$J$1562,MATCH(MIN(ABS($K$3:$K$1562-C136)),ABS($K$3:$K$1562-C136),0))</f>
        <v>0.71812940422805893</v>
      </c>
      <c r="M136" s="8" cm="1">
        <f t="array" ref="M136">INDEX($H$3:$H$362,MATCH(MIN(ABS($F$3:$F$362-L136)),ABS($F$3:$F$362-L136),0))</f>
        <v>34.275908251260667</v>
      </c>
      <c r="N136" s="8">
        <f t="shared" si="21"/>
        <v>5.7240917487393332</v>
      </c>
      <c r="O136" s="8" cm="1">
        <f t="array" ref="O136">INDEX($G$3:$G$362,MATCH(MIN(ABS($F$3:$F$362-L136)),ABS($F$3:$F$362-L136),0))</f>
        <v>25.614793646043942</v>
      </c>
      <c r="P136" s="18">
        <f t="shared" si="22"/>
        <v>31.338885394783276</v>
      </c>
    </row>
    <row r="137" spans="1:16" x14ac:dyDescent="0.25">
      <c r="A137" s="2">
        <v>30011</v>
      </c>
      <c r="B137" s="7">
        <v>7.8443635327236141</v>
      </c>
      <c r="C137" s="7">
        <v>7.4613024662819196</v>
      </c>
      <c r="D137" s="6">
        <f t="shared" si="17"/>
        <v>3</v>
      </c>
      <c r="E137" s="17">
        <v>135</v>
      </c>
      <c r="F137" s="9">
        <f t="shared" si="18"/>
        <v>0.37396121883656508</v>
      </c>
      <c r="G137" s="8">
        <f t="shared" si="24"/>
        <v>6.5742292789752081</v>
      </c>
      <c r="H137" s="8">
        <f t="shared" si="19"/>
        <v>14.484714777534199</v>
      </c>
      <c r="I137" s="17">
        <v>135</v>
      </c>
      <c r="J137" s="9">
        <f t="shared" si="23"/>
        <v>8.6483023702754638E-2</v>
      </c>
      <c r="K137" s="8">
        <f t="shared" si="20"/>
        <v>2.5735829316038767</v>
      </c>
      <c r="L137" s="9" cm="1">
        <f t="array" ref="L137">INDEX($J$3:$J$1562,MATCH(MIN(ABS($K$3:$K$1562-C137)),ABS($K$3:$K$1562-C137),0))</f>
        <v>0.22165278667520821</v>
      </c>
      <c r="M137" s="8" cm="1">
        <f t="array" ref="M137">INDEX($H$3:$H$362,MATCH(MIN(ABS($F$3:$F$362-L137)),ABS($F$3:$F$362-L137),0))</f>
        <v>7.1220837691045142</v>
      </c>
      <c r="N137" s="8">
        <f t="shared" si="21"/>
        <v>0.33921869717740538</v>
      </c>
      <c r="O137" s="8" cm="1">
        <f t="array" ref="O137">INDEX($G$3:$G$362,MATCH(MIN(ABS($F$3:$F$362-L137)),ABS($F$3:$F$362-L137),0))</f>
        <v>2.9321591351710494</v>
      </c>
      <c r="P137" s="18">
        <f t="shared" si="22"/>
        <v>3.2713778323484548</v>
      </c>
    </row>
    <row r="138" spans="1:16" x14ac:dyDescent="0.25">
      <c r="A138" s="2">
        <v>30042</v>
      </c>
      <c r="B138" s="7">
        <v>40</v>
      </c>
      <c r="C138" s="7">
        <v>40</v>
      </c>
      <c r="D138" s="6">
        <f t="shared" si="17"/>
        <v>4</v>
      </c>
      <c r="E138" s="17">
        <v>136</v>
      </c>
      <c r="F138" s="9">
        <f t="shared" si="18"/>
        <v>0.37673130193905818</v>
      </c>
      <c r="G138" s="8">
        <f t="shared" si="24"/>
        <v>6.9306860660576017</v>
      </c>
      <c r="H138" s="8">
        <f t="shared" si="19"/>
        <v>14.576208267146537</v>
      </c>
      <c r="I138" s="17">
        <v>136</v>
      </c>
      <c r="J138" s="9">
        <f t="shared" si="23"/>
        <v>8.7123638693145419E-2</v>
      </c>
      <c r="K138" s="8">
        <f t="shared" si="20"/>
        <v>2.5779161513675546</v>
      </c>
      <c r="L138" s="9" cm="1">
        <f t="array" ref="L138">INDEX($J$3:$J$1562,MATCH(MIN(ABS($K$3:$K$1562-C138)),ABS($K$3:$K$1562-C138),0))</f>
        <v>0.71812940422805893</v>
      </c>
      <c r="M138" s="8" cm="1">
        <f t="array" ref="M138">INDEX($H$3:$H$362,MATCH(MIN(ABS($F$3:$F$362-L138)),ABS($F$3:$F$362-L138),0))</f>
        <v>34.275908251260667</v>
      </c>
      <c r="N138" s="8">
        <f t="shared" si="21"/>
        <v>5.7240917487393332</v>
      </c>
      <c r="O138" s="8" cm="1">
        <f t="array" ref="O138">INDEX($G$3:$G$362,MATCH(MIN(ABS($F$3:$F$362-L138)),ABS($F$3:$F$362-L138),0))</f>
        <v>25.614793646043942</v>
      </c>
      <c r="P138" s="18">
        <f t="shared" si="22"/>
        <v>31.338885394783276</v>
      </c>
    </row>
    <row r="139" spans="1:16" x14ac:dyDescent="0.25">
      <c r="A139" s="2">
        <v>30072</v>
      </c>
      <c r="B139" s="7">
        <v>25.614793646043942</v>
      </c>
      <c r="C139" s="7">
        <v>29.85148591451054</v>
      </c>
      <c r="D139" s="6">
        <f t="shared" si="17"/>
        <v>5</v>
      </c>
      <c r="E139" s="17">
        <v>137</v>
      </c>
      <c r="F139" s="9">
        <f t="shared" si="18"/>
        <v>0.37950138504155123</v>
      </c>
      <c r="G139" s="8">
        <f t="shared" si="24"/>
        <v>6.9828956703569904</v>
      </c>
      <c r="H139" s="8">
        <f t="shared" si="19"/>
        <v>14.609119189597628</v>
      </c>
      <c r="I139" s="17">
        <v>137</v>
      </c>
      <c r="J139" s="9">
        <f t="shared" si="23"/>
        <v>8.77642536835362E-2</v>
      </c>
      <c r="K139" s="8">
        <f t="shared" si="20"/>
        <v>2.5870223965987189</v>
      </c>
      <c r="L139" s="9" cm="1">
        <f t="array" ref="L139">INDEX($J$3:$J$1562,MATCH(MIN(ABS($K$3:$K$1562-C139)),ABS($K$3:$K$1562-C139),0))</f>
        <v>0.62588084561178736</v>
      </c>
      <c r="M139" s="8" cm="1">
        <f t="array" ref="M139">INDEX($H$3:$H$362,MATCH(MIN(ABS($F$3:$F$362-L139)),ABS($F$3:$F$362-L139),0))</f>
        <v>26.285436098185908</v>
      </c>
      <c r="N139" s="8">
        <f t="shared" si="21"/>
        <v>3.5660498163246324</v>
      </c>
      <c r="O139" s="8" cm="1">
        <f t="array" ref="O139">INDEX($G$3:$G$362,MATCH(MIN(ABS($F$3:$F$362-L139)),ABS($F$3:$F$362-L139),0))</f>
        <v>18.083628360509547</v>
      </c>
      <c r="P139" s="18">
        <f t="shared" si="22"/>
        <v>21.649678176834179</v>
      </c>
    </row>
    <row r="140" spans="1:16" x14ac:dyDescent="0.25">
      <c r="A140" s="2">
        <v>30103</v>
      </c>
      <c r="B140" s="7">
        <v>3.6546572253042338</v>
      </c>
      <c r="C140" s="7">
        <v>35.49111951431167</v>
      </c>
      <c r="D140" s="6">
        <f t="shared" si="17"/>
        <v>6</v>
      </c>
      <c r="E140" s="17">
        <v>138</v>
      </c>
      <c r="F140" s="9">
        <f t="shared" si="18"/>
        <v>0.38227146814404434</v>
      </c>
      <c r="G140" s="8">
        <f t="shared" si="24"/>
        <v>7.0709377957194635</v>
      </c>
      <c r="H140" s="8">
        <f t="shared" si="19"/>
        <v>14.6977812870081</v>
      </c>
      <c r="I140" s="17">
        <v>138</v>
      </c>
      <c r="J140" s="9">
        <f t="shared" si="23"/>
        <v>8.8404868673926967E-2</v>
      </c>
      <c r="K140" s="8">
        <f t="shared" si="20"/>
        <v>2.5996936710096885</v>
      </c>
      <c r="L140" s="9" cm="1">
        <f t="array" ref="L140">INDEX($J$3:$J$1562,MATCH(MIN(ABS($K$3:$K$1562-C140)),ABS($K$3:$K$1562-C140),0))</f>
        <v>0.68033311979500322</v>
      </c>
      <c r="M140" s="8" cm="1">
        <f t="array" ref="M140">INDEX($H$3:$H$362,MATCH(MIN(ABS($F$3:$F$362-L140)),ABS($F$3:$F$362-L140),0))</f>
        <v>29.58962694076914</v>
      </c>
      <c r="N140" s="8">
        <f t="shared" si="21"/>
        <v>5.9014925735425301</v>
      </c>
      <c r="O140" s="8" cm="1">
        <f t="array" ref="O140">INDEX($G$3:$G$362,MATCH(MIN(ABS($F$3:$F$362-L140)),ABS($F$3:$F$362-L140),0))</f>
        <v>22.087209042025197</v>
      </c>
      <c r="P140" s="18">
        <f t="shared" si="22"/>
        <v>27.988701615567727</v>
      </c>
    </row>
    <row r="141" spans="1:16" x14ac:dyDescent="0.25">
      <c r="A141" s="2">
        <v>30133</v>
      </c>
      <c r="B141" s="7">
        <v>6.3024032742906462</v>
      </c>
      <c r="C141" s="7">
        <v>3.0291630268230909</v>
      </c>
      <c r="D141" s="6">
        <f t="shared" si="17"/>
        <v>7</v>
      </c>
      <c r="E141" s="17">
        <v>139</v>
      </c>
      <c r="F141" s="9">
        <f t="shared" si="18"/>
        <v>0.38504155124653738</v>
      </c>
      <c r="G141" s="8">
        <f t="shared" si="24"/>
        <v>7.1276747968949747</v>
      </c>
      <c r="H141" s="8">
        <f t="shared" si="19"/>
        <v>14.766068841694548</v>
      </c>
      <c r="I141" s="17">
        <v>139</v>
      </c>
      <c r="J141" s="9">
        <f t="shared" si="23"/>
        <v>8.9045483664317748E-2</v>
      </c>
      <c r="K141" s="8">
        <f t="shared" si="20"/>
        <v>2.6353600881711214</v>
      </c>
      <c r="L141" s="9" cm="1">
        <f t="array" ref="L141">INDEX($J$3:$J$1562,MATCH(MIN(ABS($K$3:$K$1562-C141)),ABS($K$3:$K$1562-C141),0))</f>
        <v>9.9295323510570146E-2</v>
      </c>
      <c r="M141" s="8" cm="1">
        <f t="array" ref="M141">INDEX($H$3:$H$362,MATCH(MIN(ABS($F$3:$F$362-L141)),ABS($F$3:$F$362-L141),0))</f>
        <v>2.8080109976404857</v>
      </c>
      <c r="N141" s="8">
        <f t="shared" si="21"/>
        <v>0.22115202918260524</v>
      </c>
      <c r="O141" s="8" cm="1">
        <f t="array" ref="O141">INDEX($G$3:$G$362,MATCH(MIN(ABS($F$3:$F$362-L141)),ABS($F$3:$F$362-L141),0))</f>
        <v>1.272452180653179</v>
      </c>
      <c r="P141" s="18">
        <f t="shared" si="22"/>
        <v>1.4936042098357842</v>
      </c>
    </row>
    <row r="142" spans="1:16" x14ac:dyDescent="0.25">
      <c r="A142" s="2">
        <v>30164</v>
      </c>
      <c r="B142" s="7">
        <v>4.6890105096081367</v>
      </c>
      <c r="C142" s="7">
        <v>5.704803404303604</v>
      </c>
      <c r="D142" s="6">
        <f t="shared" si="17"/>
        <v>8</v>
      </c>
      <c r="E142" s="17">
        <v>140</v>
      </c>
      <c r="F142" s="9">
        <f t="shared" si="18"/>
        <v>0.38781163434903049</v>
      </c>
      <c r="G142" s="8">
        <f t="shared" si="24"/>
        <v>7.161860799344554</v>
      </c>
      <c r="H142" s="8">
        <f t="shared" si="19"/>
        <v>14.866453233395882</v>
      </c>
      <c r="I142" s="17">
        <v>140</v>
      </c>
      <c r="J142" s="9">
        <f t="shared" si="23"/>
        <v>8.9686098654708515E-2</v>
      </c>
      <c r="K142" s="8">
        <f t="shared" si="20"/>
        <v>2.6400147054282357</v>
      </c>
      <c r="L142" s="9" cm="1">
        <f t="array" ref="L142">INDEX($J$3:$J$1562,MATCH(MIN(ABS($K$3:$K$1562-C142)),ABS($K$3:$K$1562-C142),0))</f>
        <v>0.17040358744394618</v>
      </c>
      <c r="M142" s="8" cm="1">
        <f t="array" ref="M142">INDEX($H$3:$H$362,MATCH(MIN(ABS($F$3:$F$362-L142)),ABS($F$3:$F$362-L142),0))</f>
        <v>5.2042341903532439</v>
      </c>
      <c r="N142" s="8">
        <f t="shared" si="21"/>
        <v>0.50056921395036014</v>
      </c>
      <c r="O142" s="8" cm="1">
        <f t="array" ref="O142">INDEX($G$3:$G$362,MATCH(MIN(ABS($F$3:$F$362-L142)),ABS($F$3:$F$362-L142),0))</f>
        <v>2.0964448283366797</v>
      </c>
      <c r="P142" s="18">
        <f t="shared" si="22"/>
        <v>2.5970140422870398</v>
      </c>
    </row>
    <row r="143" spans="1:16" x14ac:dyDescent="0.25">
      <c r="A143" s="2">
        <v>30195</v>
      </c>
      <c r="B143" s="7">
        <v>24.422782596775775</v>
      </c>
      <c r="C143" s="7">
        <v>40</v>
      </c>
      <c r="D143" s="6">
        <f t="shared" si="17"/>
        <v>9</v>
      </c>
      <c r="E143" s="17">
        <v>141</v>
      </c>
      <c r="F143" s="9">
        <f t="shared" si="18"/>
        <v>0.39058171745152354</v>
      </c>
      <c r="G143" s="8">
        <f t="shared" si="24"/>
        <v>7.2186414611413623</v>
      </c>
      <c r="H143" s="8">
        <f t="shared" si="19"/>
        <v>14.903752062990826</v>
      </c>
      <c r="I143" s="17">
        <v>141</v>
      </c>
      <c r="J143" s="9">
        <f t="shared" si="23"/>
        <v>9.0326713645099296E-2</v>
      </c>
      <c r="K143" s="8">
        <f t="shared" si="20"/>
        <v>2.6666862156120881</v>
      </c>
      <c r="L143" s="9" cm="1">
        <f t="array" ref="L143">INDEX($J$3:$J$1562,MATCH(MIN(ABS($K$3:$K$1562-C143)),ABS($K$3:$K$1562-C143),0))</f>
        <v>0.71812940422805893</v>
      </c>
      <c r="M143" s="8" cm="1">
        <f t="array" ref="M143">INDEX($H$3:$H$362,MATCH(MIN(ABS($F$3:$F$362-L143)),ABS($F$3:$F$362-L143),0))</f>
        <v>34.275908251260667</v>
      </c>
      <c r="N143" s="8">
        <f t="shared" si="21"/>
        <v>5.7240917487393332</v>
      </c>
      <c r="O143" s="8" cm="1">
        <f t="array" ref="O143">INDEX($G$3:$G$362,MATCH(MIN(ABS($F$3:$F$362-L143)),ABS($F$3:$F$362-L143),0))</f>
        <v>25.614793646043942</v>
      </c>
      <c r="P143" s="18">
        <f t="shared" si="22"/>
        <v>31.338885394783276</v>
      </c>
    </row>
    <row r="144" spans="1:16" x14ac:dyDescent="0.25">
      <c r="A144" s="2">
        <v>30225</v>
      </c>
      <c r="B144" s="7">
        <v>18.083628360509547</v>
      </c>
      <c r="C144" s="7">
        <v>3.0414631531129137</v>
      </c>
      <c r="D144" s="6">
        <f t="shared" si="17"/>
        <v>10</v>
      </c>
      <c r="E144" s="17">
        <v>142</v>
      </c>
      <c r="F144" s="9">
        <f t="shared" si="18"/>
        <v>0.39335180055401664</v>
      </c>
      <c r="G144" s="8">
        <f t="shared" si="24"/>
        <v>7.2832809072089644</v>
      </c>
      <c r="H144" s="8">
        <f t="shared" si="19"/>
        <v>15.053465330888324</v>
      </c>
      <c r="I144" s="17">
        <v>142</v>
      </c>
      <c r="J144" s="9">
        <f t="shared" si="23"/>
        <v>9.0967328635490077E-2</v>
      </c>
      <c r="K144" s="8">
        <f t="shared" si="20"/>
        <v>2.7072737822849255</v>
      </c>
      <c r="L144" s="9" cm="1">
        <f t="array" ref="L144">INDEX($J$3:$J$1562,MATCH(MIN(ABS($K$3:$K$1562-C144)),ABS($K$3:$K$1562-C144),0))</f>
        <v>0.10057655349135169</v>
      </c>
      <c r="M144" s="8" cm="1">
        <f t="array" ref="M144">INDEX($H$3:$H$362,MATCH(MIN(ABS($F$3:$F$362-L144)),ABS($F$3:$F$362-L144),0))</f>
        <v>2.8080109976404857</v>
      </c>
      <c r="N144" s="8">
        <f t="shared" si="21"/>
        <v>0.23345215547242804</v>
      </c>
      <c r="O144" s="8" cm="1">
        <f t="array" ref="O144">INDEX($G$3:$G$362,MATCH(MIN(ABS($F$3:$F$362-L144)),ABS($F$3:$F$362-L144),0))</f>
        <v>1.272452180653179</v>
      </c>
      <c r="P144" s="18">
        <f t="shared" si="22"/>
        <v>1.505904336125607</v>
      </c>
    </row>
    <row r="145" spans="1:16" x14ac:dyDescent="0.25">
      <c r="A145" s="2">
        <v>30256</v>
      </c>
      <c r="B145" s="7">
        <v>0.7638784394352266</v>
      </c>
      <c r="C145" s="7">
        <v>16.293413498476752</v>
      </c>
      <c r="D145" s="6">
        <f t="shared" si="17"/>
        <v>11</v>
      </c>
      <c r="E145" s="17">
        <v>143</v>
      </c>
      <c r="F145" s="9">
        <f t="shared" si="18"/>
        <v>0.39612188365650969</v>
      </c>
      <c r="G145" s="8">
        <f t="shared" si="24"/>
        <v>7.6239822066739107</v>
      </c>
      <c r="H145" s="8">
        <f t="shared" si="19"/>
        <v>15.410809443688498</v>
      </c>
      <c r="I145" s="17">
        <v>143</v>
      </c>
      <c r="J145" s="9">
        <f t="shared" si="23"/>
        <v>9.1607943625880844E-2</v>
      </c>
      <c r="K145" s="8">
        <f t="shared" si="20"/>
        <v>2.7134809092655727</v>
      </c>
      <c r="L145" s="9" cm="1">
        <f t="array" ref="L145">INDEX($J$3:$J$1562,MATCH(MIN(ABS($K$3:$K$1562-C145)),ABS($K$3:$K$1562-C145),0))</f>
        <v>0.41127482383087766</v>
      </c>
      <c r="M145" s="8" cm="1">
        <f t="array" ref="M145">INDEX($H$3:$H$362,MATCH(MIN(ABS($F$3:$F$362-L145)),ABS($F$3:$F$362-L145),0))</f>
        <v>16.182848624318623</v>
      </c>
      <c r="N145" s="8">
        <f t="shared" si="21"/>
        <v>0.1105648741581291</v>
      </c>
      <c r="O145" s="8" cm="1">
        <f t="array" ref="O145">INDEX($G$3:$G$362,MATCH(MIN(ABS($F$3:$F$362-L145)),ABS($F$3:$F$362-L145),0))</f>
        <v>8.0914284853817637</v>
      </c>
      <c r="P145" s="18">
        <f t="shared" si="22"/>
        <v>8.2019933595398928</v>
      </c>
    </row>
    <row r="146" spans="1:16" x14ac:dyDescent="0.25">
      <c r="A146" s="2">
        <v>30286</v>
      </c>
      <c r="B146" s="7">
        <v>25.076502663496083</v>
      </c>
      <c r="C146" s="7">
        <v>16.724439209349391</v>
      </c>
      <c r="D146" s="6">
        <f t="shared" si="17"/>
        <v>12</v>
      </c>
      <c r="E146" s="17">
        <v>144</v>
      </c>
      <c r="F146" s="9">
        <f t="shared" si="18"/>
        <v>0.39889196675900279</v>
      </c>
      <c r="G146" s="8">
        <f t="shared" si="24"/>
        <v>7.6633241414857336</v>
      </c>
      <c r="H146" s="8">
        <f t="shared" si="19"/>
        <v>15.726174450209825</v>
      </c>
      <c r="I146" s="17">
        <v>144</v>
      </c>
      <c r="J146" s="9">
        <f t="shared" si="23"/>
        <v>9.2248558616271625E-2</v>
      </c>
      <c r="K146" s="8">
        <f t="shared" si="20"/>
        <v>2.7178527477906638</v>
      </c>
      <c r="L146" s="9" cm="1">
        <f t="array" ref="L146">INDEX($J$3:$J$1562,MATCH(MIN(ABS($K$3:$K$1562-C146)),ABS($K$3:$K$1562-C146),0))</f>
        <v>0.42088404868673929</v>
      </c>
      <c r="M146" s="8" cm="1">
        <f t="array" ref="M146">INDEX($H$3:$H$362,MATCH(MIN(ABS($F$3:$F$362-L146)),ABS($F$3:$F$362-L146),0))</f>
        <v>16.355367017782292</v>
      </c>
      <c r="N146" s="8">
        <f t="shared" si="21"/>
        <v>0.36907219156709914</v>
      </c>
      <c r="O146" s="8" cm="1">
        <f t="array" ref="O146">INDEX($G$3:$G$362,MATCH(MIN(ABS($F$3:$F$362-L146)),ABS($F$3:$F$362-L146),0))</f>
        <v>8.3456182709910696</v>
      </c>
      <c r="P146" s="18">
        <f t="shared" si="22"/>
        <v>8.7146904625581687</v>
      </c>
    </row>
    <row r="147" spans="1:16" x14ac:dyDescent="0.25">
      <c r="A147" s="2">
        <v>30317</v>
      </c>
      <c r="B147" s="7">
        <v>18.412726436344123</v>
      </c>
      <c r="C147" s="7">
        <v>21.133142281921806</v>
      </c>
      <c r="D147" s="6">
        <f t="shared" si="17"/>
        <v>1</v>
      </c>
      <c r="E147" s="17">
        <v>145</v>
      </c>
      <c r="F147" s="9">
        <f t="shared" si="18"/>
        <v>0.40166204986149584</v>
      </c>
      <c r="G147" s="8">
        <f t="shared" si="24"/>
        <v>7.8443635327236141</v>
      </c>
      <c r="H147" s="8">
        <f t="shared" si="19"/>
        <v>15.996605912537978</v>
      </c>
      <c r="I147" s="17">
        <v>145</v>
      </c>
      <c r="J147" s="9">
        <f t="shared" si="23"/>
        <v>9.2889173606662392E-2</v>
      </c>
      <c r="K147" s="8">
        <f t="shared" si="20"/>
        <v>2.7457991872205616</v>
      </c>
      <c r="L147" s="9" cm="1">
        <f t="array" ref="L147">INDEX($J$3:$J$1562,MATCH(MIN(ABS($K$3:$K$1562-C147)),ABS($K$3:$K$1562-C147),0))</f>
        <v>0.50992953235105698</v>
      </c>
      <c r="M147" s="8" cm="1">
        <f t="array" ref="M147">INDEX($H$3:$H$362,MATCH(MIN(ABS($F$3:$F$362-L147)),ABS($F$3:$F$362-L147),0))</f>
        <v>19.683745225492125</v>
      </c>
      <c r="N147" s="8">
        <f t="shared" si="21"/>
        <v>1.4493970564296816</v>
      </c>
      <c r="O147" s="8" cm="1">
        <f t="array" ref="O147">INDEX($G$3:$G$362,MATCH(MIN(ABS($F$3:$F$362-L147)),ABS($F$3:$F$362-L147),0))</f>
        <v>12.44891006122131</v>
      </c>
      <c r="P147" s="18">
        <f t="shared" si="22"/>
        <v>13.898307117650992</v>
      </c>
    </row>
    <row r="148" spans="1:16" x14ac:dyDescent="0.25">
      <c r="A148" s="2">
        <v>30348</v>
      </c>
      <c r="B148" s="7">
        <v>24.454499441724007</v>
      </c>
      <c r="C148" s="7">
        <v>7.126672950030839</v>
      </c>
      <c r="D148" s="6">
        <f t="shared" si="17"/>
        <v>2</v>
      </c>
      <c r="E148" s="17">
        <v>146</v>
      </c>
      <c r="F148" s="9">
        <f t="shared" si="18"/>
        <v>0.40443213296398894</v>
      </c>
      <c r="G148" s="8">
        <f t="shared" si="24"/>
        <v>7.8451487028854894</v>
      </c>
      <c r="H148" s="8">
        <f t="shared" si="19"/>
        <v>16.151420100445275</v>
      </c>
      <c r="I148" s="17">
        <v>146</v>
      </c>
      <c r="J148" s="9">
        <f t="shared" si="23"/>
        <v>9.3529788597053173E-2</v>
      </c>
      <c r="K148" s="8">
        <f t="shared" si="20"/>
        <v>2.7705079055144899</v>
      </c>
      <c r="L148" s="9" cm="1">
        <f t="array" ref="L148">INDEX($J$3:$J$1562,MATCH(MIN(ABS($K$3:$K$1562-C148)),ABS($K$3:$K$1562-C148),0))</f>
        <v>0.20819987187700192</v>
      </c>
      <c r="M148" s="8" cm="1">
        <f t="array" ref="M148">INDEX($H$3:$H$362,MATCH(MIN(ABS($F$3:$F$362-L148)),ABS($F$3:$F$362-L148),0))</f>
        <v>6.3329066390909068</v>
      </c>
      <c r="N148" s="8">
        <f t="shared" si="21"/>
        <v>0.79376631093993222</v>
      </c>
      <c r="O148" s="8" cm="1">
        <f t="array" ref="O148">INDEX($G$3:$G$362,MATCH(MIN(ABS($F$3:$F$362-L148)),ABS($F$3:$F$362-L148),0))</f>
        <v>2.7178306005780999</v>
      </c>
      <c r="P148" s="18">
        <f t="shared" si="22"/>
        <v>3.5115969115180321</v>
      </c>
    </row>
    <row r="149" spans="1:16" x14ac:dyDescent="0.25">
      <c r="A149" s="2">
        <v>30376</v>
      </c>
      <c r="B149" s="7">
        <v>5.7335152983381903</v>
      </c>
      <c r="C149" s="7">
        <v>24.351032644998703</v>
      </c>
      <c r="D149" s="6">
        <f t="shared" si="17"/>
        <v>3</v>
      </c>
      <c r="E149" s="17">
        <v>147</v>
      </c>
      <c r="F149" s="9">
        <f t="shared" si="18"/>
        <v>0.40720221606648199</v>
      </c>
      <c r="G149" s="8">
        <f t="shared" si="24"/>
        <v>8.0308800191607208</v>
      </c>
      <c r="H149" s="8">
        <f t="shared" si="19"/>
        <v>16.180188792029899</v>
      </c>
      <c r="I149" s="17">
        <v>147</v>
      </c>
      <c r="J149" s="9">
        <f t="shared" si="23"/>
        <v>9.417040358744394E-2</v>
      </c>
      <c r="K149" s="8">
        <f t="shared" si="20"/>
        <v>2.7906564985353985</v>
      </c>
      <c r="L149" s="9" cm="1">
        <f t="array" ref="L149">INDEX($J$3:$J$1562,MATCH(MIN(ABS($K$3:$K$1562-C149)),ABS($K$3:$K$1562-C149),0))</f>
        <v>0.54964766175528512</v>
      </c>
      <c r="M149" s="8" cm="1">
        <f t="array" ref="M149">INDEX($H$3:$H$362,MATCH(MIN(ABS($F$3:$F$362-L149)),ABS($F$3:$F$362-L149),0))</f>
        <v>21.646338373148275</v>
      </c>
      <c r="N149" s="8">
        <f t="shared" si="21"/>
        <v>2.7046942718504283</v>
      </c>
      <c r="O149" s="8" cm="1">
        <f t="array" ref="O149">INDEX($G$3:$G$362,MATCH(MIN(ABS($F$3:$F$362-L149)),ABS($F$3:$F$362-L149),0))</f>
        <v>14.290898261811188</v>
      </c>
      <c r="P149" s="18">
        <f t="shared" si="22"/>
        <v>16.995592533661615</v>
      </c>
    </row>
    <row r="150" spans="1:16" x14ac:dyDescent="0.25">
      <c r="A150" s="2">
        <v>30407</v>
      </c>
      <c r="B150" s="7">
        <v>1.7591198847701142</v>
      </c>
      <c r="C150" s="7">
        <v>4.9473318327815061</v>
      </c>
      <c r="D150" s="6">
        <f t="shared" si="17"/>
        <v>4</v>
      </c>
      <c r="E150" s="17">
        <v>148</v>
      </c>
      <c r="F150" s="9">
        <f t="shared" si="18"/>
        <v>0.4099722991689751</v>
      </c>
      <c r="G150" s="8">
        <f t="shared" si="24"/>
        <v>8.0914284853817637</v>
      </c>
      <c r="H150" s="8">
        <f t="shared" si="19"/>
        <v>16.182848624318623</v>
      </c>
      <c r="I150" s="17">
        <v>148</v>
      </c>
      <c r="J150" s="9">
        <f t="shared" si="23"/>
        <v>9.4811018577834721E-2</v>
      </c>
      <c r="K150" s="8">
        <f t="shared" si="20"/>
        <v>2.8080109976404857</v>
      </c>
      <c r="L150" s="9" cm="1">
        <f t="array" ref="L150">INDEX($J$3:$J$1562,MATCH(MIN(ABS($K$3:$K$1562-C150)),ABS($K$3:$K$1562-C150),0))</f>
        <v>0.1492632927610506</v>
      </c>
      <c r="M150" s="8" cm="1">
        <f t="array" ref="M150">INDEX($H$3:$H$362,MATCH(MIN(ABS($F$3:$F$362-L150)),ABS($F$3:$F$362-L150),0))</f>
        <v>4.1137807338158634</v>
      </c>
      <c r="N150" s="8">
        <f t="shared" si="21"/>
        <v>0.83355109896564272</v>
      </c>
      <c r="O150" s="8" cm="1">
        <f t="array" ref="O150">INDEX($G$3:$G$362,MATCH(MIN(ABS($F$3:$F$362-L150)),ABS($F$3:$F$362-L150),0))</f>
        <v>1.7845884812752579</v>
      </c>
      <c r="P150" s="18">
        <f t="shared" si="22"/>
        <v>2.6181395802409009</v>
      </c>
    </row>
    <row r="151" spans="1:16" x14ac:dyDescent="0.25">
      <c r="A151" s="2">
        <v>30437</v>
      </c>
      <c r="B151" s="7">
        <v>1.7845884812752582</v>
      </c>
      <c r="C151" s="7">
        <v>37.762705725362068</v>
      </c>
      <c r="D151" s="6">
        <f t="shared" si="17"/>
        <v>5</v>
      </c>
      <c r="E151" s="17">
        <v>149</v>
      </c>
      <c r="F151" s="9">
        <f t="shared" si="18"/>
        <v>0.41274238227146814</v>
      </c>
      <c r="G151" s="8">
        <f t="shared" si="24"/>
        <v>8.1769427407142157</v>
      </c>
      <c r="H151" s="8">
        <f t="shared" si="19"/>
        <v>16.279618851300249</v>
      </c>
      <c r="I151" s="17">
        <v>149</v>
      </c>
      <c r="J151" s="9">
        <f t="shared" si="23"/>
        <v>9.5451633568225502E-2</v>
      </c>
      <c r="K151" s="8">
        <f t="shared" si="20"/>
        <v>2.8152082304702284</v>
      </c>
      <c r="L151" s="9" cm="1">
        <f t="array" ref="L151">INDEX($J$3:$J$1562,MATCH(MIN(ABS($K$3:$K$1562-C151)),ABS($K$3:$K$1562-C151),0))</f>
        <v>0.70339525944907111</v>
      </c>
      <c r="M151" s="8" cm="1">
        <f t="array" ref="M151">INDEX($H$3:$H$362,MATCH(MIN(ABS($F$3:$F$362-L151)),ABS($F$3:$F$362-L151),0))</f>
        <v>32.110092631450165</v>
      </c>
      <c r="N151" s="8">
        <f t="shared" si="21"/>
        <v>5.6526130939119028</v>
      </c>
      <c r="O151" s="8" cm="1">
        <f t="array" ref="O151">INDEX($G$3:$G$362,MATCH(MIN(ABS($F$3:$F$362-L151)),ABS($F$3:$F$362-L151),0))</f>
        <v>23.495463172815224</v>
      </c>
      <c r="P151" s="18">
        <f t="shared" si="22"/>
        <v>29.148076266727127</v>
      </c>
    </row>
    <row r="152" spans="1:16" x14ac:dyDescent="0.25">
      <c r="A152" s="2">
        <v>30468</v>
      </c>
      <c r="B152" s="7">
        <v>40</v>
      </c>
      <c r="C152" s="7">
        <v>40</v>
      </c>
      <c r="D152" s="6">
        <f t="shared" si="17"/>
        <v>6</v>
      </c>
      <c r="E152" s="17">
        <v>150</v>
      </c>
      <c r="F152" s="9">
        <f t="shared" si="18"/>
        <v>0.41551246537396119</v>
      </c>
      <c r="G152" s="8">
        <f t="shared" si="24"/>
        <v>8.2172130785869921</v>
      </c>
      <c r="H152" s="8">
        <f t="shared" si="19"/>
        <v>16.293413498476752</v>
      </c>
      <c r="I152" s="17">
        <v>150</v>
      </c>
      <c r="J152" s="9">
        <f t="shared" si="23"/>
        <v>9.6092248558616269E-2</v>
      </c>
      <c r="K152" s="8">
        <f t="shared" si="20"/>
        <v>2.8568976215811528</v>
      </c>
      <c r="L152" s="9" cm="1">
        <f t="array" ref="L152">INDEX($J$3:$J$1562,MATCH(MIN(ABS($K$3:$K$1562-C152)),ABS($K$3:$K$1562-C152),0))</f>
        <v>0.71812940422805893</v>
      </c>
      <c r="M152" s="8" cm="1">
        <f t="array" ref="M152">INDEX($H$3:$H$362,MATCH(MIN(ABS($F$3:$F$362-L152)),ABS($F$3:$F$362-L152),0))</f>
        <v>34.275908251260667</v>
      </c>
      <c r="N152" s="8">
        <f t="shared" si="21"/>
        <v>5.7240917487393332</v>
      </c>
      <c r="O152" s="8" cm="1">
        <f t="array" ref="O152">INDEX($G$3:$G$362,MATCH(MIN(ABS($F$3:$F$362-L152)),ABS($F$3:$F$362-L152),0))</f>
        <v>25.614793646043942</v>
      </c>
      <c r="P152" s="18">
        <f t="shared" si="22"/>
        <v>31.338885394783276</v>
      </c>
    </row>
    <row r="153" spans="1:16" x14ac:dyDescent="0.25">
      <c r="A153" s="2">
        <v>30498</v>
      </c>
      <c r="B153" s="7">
        <v>13.776646885175417</v>
      </c>
      <c r="C153" s="7">
        <v>12.304959185082568</v>
      </c>
      <c r="D153" s="6">
        <f t="shared" si="17"/>
        <v>7</v>
      </c>
      <c r="E153" s="17">
        <v>151</v>
      </c>
      <c r="F153" s="9">
        <f t="shared" si="18"/>
        <v>0.4182825484764543</v>
      </c>
      <c r="G153" s="8">
        <f t="shared" si="24"/>
        <v>8.2883228807235927</v>
      </c>
      <c r="H153" s="8">
        <f t="shared" si="19"/>
        <v>16.3010043563539</v>
      </c>
      <c r="I153" s="17">
        <v>151</v>
      </c>
      <c r="J153" s="9">
        <f t="shared" si="23"/>
        <v>9.673286354900705E-2</v>
      </c>
      <c r="K153" s="8">
        <f t="shared" si="20"/>
        <v>2.8575557487690006</v>
      </c>
      <c r="L153" s="9" cm="1">
        <f t="array" ref="L153">INDEX($J$3:$J$1562,MATCH(MIN(ABS($K$3:$K$1562-C153)),ABS($K$3:$K$1562-C153),0))</f>
        <v>0.32863549007046766</v>
      </c>
      <c r="M153" s="8" cm="1">
        <f t="array" ref="M153">INDEX($H$3:$H$362,MATCH(MIN(ABS($F$3:$F$362-L153)),ABS($F$3:$F$362-L153),0))</f>
        <v>13.256603825885156</v>
      </c>
      <c r="N153" s="8">
        <f t="shared" si="21"/>
        <v>-0.95164464080258782</v>
      </c>
      <c r="O153" s="8" cm="1">
        <f t="array" ref="O153">INDEX($G$3:$G$362,MATCH(MIN(ABS($F$3:$F$362-L153)),ABS($F$3:$F$362-L153),0))</f>
        <v>5.3315488364315229</v>
      </c>
      <c r="P153" s="18">
        <f t="shared" si="22"/>
        <v>4.3799041956289351</v>
      </c>
    </row>
    <row r="154" spans="1:16" x14ac:dyDescent="0.25">
      <c r="A154" s="2">
        <v>30529</v>
      </c>
      <c r="B154" s="7">
        <v>1.4274763834338673</v>
      </c>
      <c r="C154" s="7">
        <v>40</v>
      </c>
      <c r="D154" s="6">
        <f t="shared" si="17"/>
        <v>8</v>
      </c>
      <c r="E154" s="17">
        <v>152</v>
      </c>
      <c r="F154" s="9">
        <f t="shared" si="18"/>
        <v>0.42105263157894735</v>
      </c>
      <c r="G154" s="8">
        <f t="shared" si="24"/>
        <v>8.3456182709910696</v>
      </c>
      <c r="H154" s="8">
        <f t="shared" si="19"/>
        <v>16.355367017782292</v>
      </c>
      <c r="I154" s="17">
        <v>152</v>
      </c>
      <c r="J154" s="9">
        <f t="shared" si="23"/>
        <v>9.7373478539397817E-2</v>
      </c>
      <c r="K154" s="8">
        <f t="shared" si="20"/>
        <v>2.9110784647510348</v>
      </c>
      <c r="L154" s="9" cm="1">
        <f t="array" ref="L154">INDEX($J$3:$J$1562,MATCH(MIN(ABS($K$3:$K$1562-C154)),ABS($K$3:$K$1562-C154),0))</f>
        <v>0.71812940422805893</v>
      </c>
      <c r="M154" s="8" cm="1">
        <f t="array" ref="M154">INDEX($H$3:$H$362,MATCH(MIN(ABS($F$3:$F$362-L154)),ABS($F$3:$F$362-L154),0))</f>
        <v>34.275908251260667</v>
      </c>
      <c r="N154" s="8">
        <f t="shared" si="21"/>
        <v>5.7240917487393332</v>
      </c>
      <c r="O154" s="8" cm="1">
        <f t="array" ref="O154">INDEX($G$3:$G$362,MATCH(MIN(ABS($F$3:$F$362-L154)),ABS($F$3:$F$362-L154),0))</f>
        <v>25.614793646043942</v>
      </c>
      <c r="P154" s="18">
        <f t="shared" si="22"/>
        <v>31.338885394783276</v>
      </c>
    </row>
    <row r="155" spans="1:16" x14ac:dyDescent="0.25">
      <c r="A155" s="2">
        <v>30560</v>
      </c>
      <c r="B155" s="7">
        <v>1.9517522748328595</v>
      </c>
      <c r="C155" s="7">
        <v>23.409792724356567</v>
      </c>
      <c r="D155" s="6">
        <f t="shared" si="17"/>
        <v>9</v>
      </c>
      <c r="E155" s="17">
        <v>153</v>
      </c>
      <c r="F155" s="9">
        <f t="shared" si="18"/>
        <v>0.42382271468144045</v>
      </c>
      <c r="G155" s="8">
        <f t="shared" si="24"/>
        <v>8.3663477740518655</v>
      </c>
      <c r="H155" s="8">
        <f t="shared" si="19"/>
        <v>16.401947653493497</v>
      </c>
      <c r="I155" s="17">
        <v>153</v>
      </c>
      <c r="J155" s="9">
        <f t="shared" si="23"/>
        <v>9.8014093529788598E-2</v>
      </c>
      <c r="K155" s="8">
        <f t="shared" si="20"/>
        <v>2.9710282406476081</v>
      </c>
      <c r="L155" s="9" cm="1">
        <f t="array" ref="L155">INDEX($J$3:$J$1562,MATCH(MIN(ABS($K$3:$K$1562-C155)),ABS($K$3:$K$1562-C155),0))</f>
        <v>0.5349135169762973</v>
      </c>
      <c r="M155" s="8" cm="1">
        <f t="array" ref="M155">INDEX($H$3:$H$362,MATCH(MIN(ABS($F$3:$F$362-L155)),ABS($F$3:$F$362-L155),0))</f>
        <v>20.831167342164182</v>
      </c>
      <c r="N155" s="8">
        <f t="shared" si="21"/>
        <v>2.578625382192385</v>
      </c>
      <c r="O155" s="8" cm="1">
        <f t="array" ref="O155">INDEX($G$3:$G$362,MATCH(MIN(ABS($F$3:$F$362-L155)),ABS($F$3:$F$362-L155),0))</f>
        <v>13.639780405389626</v>
      </c>
      <c r="P155" s="18">
        <f t="shared" si="22"/>
        <v>16.218405787582011</v>
      </c>
    </row>
    <row r="156" spans="1:16" x14ac:dyDescent="0.25">
      <c r="A156" s="2">
        <v>30590</v>
      </c>
      <c r="B156" s="7">
        <v>0.55175129480283636</v>
      </c>
      <c r="C156" s="7">
        <v>18.264426954659662</v>
      </c>
      <c r="D156" s="6">
        <f t="shared" si="17"/>
        <v>10</v>
      </c>
      <c r="E156" s="17">
        <v>154</v>
      </c>
      <c r="F156" s="9">
        <f t="shared" si="18"/>
        <v>0.4265927977839335</v>
      </c>
      <c r="G156" s="8">
        <f t="shared" si="24"/>
        <v>8.5397825793247772</v>
      </c>
      <c r="H156" s="8">
        <f t="shared" si="19"/>
        <v>16.420459794123129</v>
      </c>
      <c r="I156" s="17">
        <v>154</v>
      </c>
      <c r="J156" s="9">
        <f t="shared" si="23"/>
        <v>9.8654708520179366E-2</v>
      </c>
      <c r="K156" s="8">
        <f t="shared" si="20"/>
        <v>3.0020287427812553</v>
      </c>
      <c r="L156" s="9" cm="1">
        <f t="array" ref="L156">INDEX($J$3:$J$1562,MATCH(MIN(ABS($K$3:$K$1562-C156)),ABS($K$3:$K$1562-C156),0))</f>
        <v>0.45419602818705956</v>
      </c>
      <c r="M156" s="8" cm="1">
        <f t="array" ref="M156">INDEX($H$3:$H$362,MATCH(MIN(ABS($F$3:$F$362-L156)),ABS($F$3:$F$362-L156),0))</f>
        <v>17.569326407836019</v>
      </c>
      <c r="N156" s="8">
        <f t="shared" si="21"/>
        <v>0.69510054682364242</v>
      </c>
      <c r="O156" s="8" cm="1">
        <f t="array" ref="O156">INDEX($G$3:$G$362,MATCH(MIN(ABS($F$3:$F$362-L156)),ABS($F$3:$F$362-L156),0))</f>
        <v>10.066293999527009</v>
      </c>
      <c r="P156" s="18">
        <f t="shared" si="22"/>
        <v>10.761394546350651</v>
      </c>
    </row>
    <row r="157" spans="1:16" x14ac:dyDescent="0.25">
      <c r="A157" s="2">
        <v>30621</v>
      </c>
      <c r="B157" s="7">
        <v>16.022683472343743</v>
      </c>
      <c r="C157" s="7">
        <v>16.420459794123129</v>
      </c>
      <c r="D157" s="6">
        <f t="shared" si="17"/>
        <v>11</v>
      </c>
      <c r="E157" s="17">
        <v>155</v>
      </c>
      <c r="F157" s="9">
        <f t="shared" si="18"/>
        <v>0.4293628808864266</v>
      </c>
      <c r="G157" s="8">
        <f t="shared" si="24"/>
        <v>8.7041870327793998</v>
      </c>
      <c r="H157" s="8">
        <f t="shared" si="19"/>
        <v>16.54183237815937</v>
      </c>
      <c r="I157" s="17">
        <v>155</v>
      </c>
      <c r="J157" s="9">
        <f t="shared" si="23"/>
        <v>9.9295323510570146E-2</v>
      </c>
      <c r="K157" s="8">
        <f t="shared" si="20"/>
        <v>3.0291630268230909</v>
      </c>
      <c r="L157" s="9" cm="1">
        <f t="array" ref="L157">INDEX($J$3:$J$1562,MATCH(MIN(ABS($K$3:$K$1562-C157)),ABS($K$3:$K$1562-C157),0))</f>
        <v>0.41383728379244072</v>
      </c>
      <c r="M157" s="8" cm="1">
        <f t="array" ref="M157">INDEX($H$3:$H$362,MATCH(MIN(ABS($F$3:$F$362-L157)),ABS($F$3:$F$362-L157),0))</f>
        <v>16.279618851300249</v>
      </c>
      <c r="N157" s="8">
        <f t="shared" si="21"/>
        <v>0.14084094282288007</v>
      </c>
      <c r="O157" s="8" cm="1">
        <f t="array" ref="O157">INDEX($G$3:$G$362,MATCH(MIN(ABS($F$3:$F$362-L157)),ABS($F$3:$F$362-L157),0))</f>
        <v>8.1769427407142157</v>
      </c>
      <c r="P157" s="18">
        <f t="shared" si="22"/>
        <v>8.3177836835370957</v>
      </c>
    </row>
    <row r="158" spans="1:16" x14ac:dyDescent="0.25">
      <c r="A158" s="2">
        <v>30651</v>
      </c>
      <c r="B158" s="7">
        <v>40</v>
      </c>
      <c r="C158" s="7">
        <v>40</v>
      </c>
      <c r="D158" s="6">
        <f t="shared" si="17"/>
        <v>12</v>
      </c>
      <c r="E158" s="17">
        <v>156</v>
      </c>
      <c r="F158" s="9">
        <f t="shared" si="18"/>
        <v>0.43213296398891965</v>
      </c>
      <c r="G158" s="8">
        <f t="shared" si="24"/>
        <v>9.0825561212291603</v>
      </c>
      <c r="H158" s="8">
        <f t="shared" si="19"/>
        <v>16.652231772561006</v>
      </c>
      <c r="I158" s="17">
        <v>156</v>
      </c>
      <c r="J158" s="9">
        <f t="shared" si="23"/>
        <v>9.9935938500960927E-2</v>
      </c>
      <c r="K158" s="8">
        <f t="shared" si="20"/>
        <v>3.0343306894873803</v>
      </c>
      <c r="L158" s="9" cm="1">
        <f t="array" ref="L158">INDEX($J$3:$J$1562,MATCH(MIN(ABS($K$3:$K$1562-C158)),ABS($K$3:$K$1562-C158),0))</f>
        <v>0.71812940422805893</v>
      </c>
      <c r="M158" s="8" cm="1">
        <f t="array" ref="M158">INDEX($H$3:$H$362,MATCH(MIN(ABS($F$3:$F$362-L158)),ABS($F$3:$F$362-L158),0))</f>
        <v>34.275908251260667</v>
      </c>
      <c r="N158" s="8">
        <f t="shared" si="21"/>
        <v>5.7240917487393332</v>
      </c>
      <c r="O158" s="8" cm="1">
        <f t="array" ref="O158">INDEX($G$3:$G$362,MATCH(MIN(ABS($F$3:$F$362-L158)),ABS($F$3:$F$362-L158),0))</f>
        <v>25.614793646043942</v>
      </c>
      <c r="P158" s="18">
        <f t="shared" si="22"/>
        <v>31.338885394783276</v>
      </c>
    </row>
    <row r="159" spans="1:16" x14ac:dyDescent="0.25">
      <c r="A159" s="2">
        <v>30682</v>
      </c>
      <c r="B159" s="7">
        <v>14.794714182244702</v>
      </c>
      <c r="C159" s="7">
        <v>40</v>
      </c>
      <c r="D159" s="6">
        <f t="shared" si="17"/>
        <v>1</v>
      </c>
      <c r="E159" s="17">
        <v>157</v>
      </c>
      <c r="F159" s="9">
        <f t="shared" si="18"/>
        <v>0.43490304709141275</v>
      </c>
      <c r="G159" s="8">
        <f t="shared" si="24"/>
        <v>9.0835475107285877</v>
      </c>
      <c r="H159" s="8">
        <f t="shared" si="19"/>
        <v>16.69958919709099</v>
      </c>
      <c r="I159" s="17">
        <v>157</v>
      </c>
      <c r="J159" s="9">
        <f t="shared" si="23"/>
        <v>0.10057655349135169</v>
      </c>
      <c r="K159" s="8">
        <f t="shared" si="20"/>
        <v>3.0414631531129137</v>
      </c>
      <c r="L159" s="9" cm="1">
        <f t="array" ref="L159">INDEX($J$3:$J$1562,MATCH(MIN(ABS($K$3:$K$1562-C159)),ABS($K$3:$K$1562-C159),0))</f>
        <v>0.71812940422805893</v>
      </c>
      <c r="M159" s="8" cm="1">
        <f t="array" ref="M159">INDEX($H$3:$H$362,MATCH(MIN(ABS($F$3:$F$362-L159)),ABS($F$3:$F$362-L159),0))</f>
        <v>34.275908251260667</v>
      </c>
      <c r="N159" s="8">
        <f t="shared" si="21"/>
        <v>5.7240917487393332</v>
      </c>
      <c r="O159" s="8" cm="1">
        <f t="array" ref="O159">INDEX($G$3:$G$362,MATCH(MIN(ABS($F$3:$F$362-L159)),ABS($F$3:$F$362-L159),0))</f>
        <v>25.614793646043942</v>
      </c>
      <c r="P159" s="18">
        <f t="shared" si="22"/>
        <v>31.338885394783276</v>
      </c>
    </row>
    <row r="160" spans="1:16" x14ac:dyDescent="0.25">
      <c r="A160" s="2">
        <v>30713</v>
      </c>
      <c r="B160" s="7">
        <v>40</v>
      </c>
      <c r="C160" s="7">
        <v>15.726174450209825</v>
      </c>
      <c r="D160" s="6">
        <f t="shared" si="17"/>
        <v>2</v>
      </c>
      <c r="E160" s="17">
        <v>158</v>
      </c>
      <c r="F160" s="9">
        <f t="shared" si="18"/>
        <v>0.4376731301939058</v>
      </c>
      <c r="G160" s="8">
        <f t="shared" si="24"/>
        <v>9.2710543228718922</v>
      </c>
      <c r="H160" s="8">
        <f t="shared" si="19"/>
        <v>16.724439209349391</v>
      </c>
      <c r="I160" s="17">
        <v>158</v>
      </c>
      <c r="J160" s="9">
        <f t="shared" si="23"/>
        <v>0.10121716848174248</v>
      </c>
      <c r="K160" s="8">
        <f t="shared" si="20"/>
        <v>3.0610131980273949</v>
      </c>
      <c r="L160" s="9" cm="1">
        <f t="array" ref="L160">INDEX($J$3:$J$1562,MATCH(MIN(ABS($K$3:$K$1562-C160)),ABS($K$3:$K$1562-C160),0))</f>
        <v>0.39846252402306215</v>
      </c>
      <c r="M160" s="8" cm="1">
        <f t="array" ref="M160">INDEX($H$3:$H$362,MATCH(MIN(ABS($F$3:$F$362-L160)),ABS($F$3:$F$362-L160),0))</f>
        <v>15.726174450209825</v>
      </c>
      <c r="N160" s="8">
        <f t="shared" si="21"/>
        <v>0</v>
      </c>
      <c r="O160" s="8" cm="1">
        <f t="array" ref="O160">INDEX($G$3:$G$362,MATCH(MIN(ABS($F$3:$F$362-L160)),ABS($F$3:$F$362-L160),0))</f>
        <v>7.6633241414857336</v>
      </c>
      <c r="P160" s="18">
        <f t="shared" si="22"/>
        <v>7.6633241414857336</v>
      </c>
    </row>
    <row r="161" spans="1:16" x14ac:dyDescent="0.25">
      <c r="A161" s="2">
        <v>30742</v>
      </c>
      <c r="B161" s="7">
        <v>22.326756222743899</v>
      </c>
      <c r="C161" s="7">
        <v>6.0644963446640103</v>
      </c>
      <c r="D161" s="6">
        <f t="shared" si="17"/>
        <v>3</v>
      </c>
      <c r="E161" s="17">
        <v>159</v>
      </c>
      <c r="F161" s="9">
        <f t="shared" si="18"/>
        <v>0.44044321329639891</v>
      </c>
      <c r="G161" s="8">
        <f t="shared" si="24"/>
        <v>9.3151925264009687</v>
      </c>
      <c r="H161" s="8">
        <f t="shared" si="19"/>
        <v>16.776317634169803</v>
      </c>
      <c r="I161" s="17">
        <v>159</v>
      </c>
      <c r="J161" s="9">
        <f t="shared" si="23"/>
        <v>0.10185778347213324</v>
      </c>
      <c r="K161" s="8">
        <f t="shared" si="20"/>
        <v>3.0761011087211632</v>
      </c>
      <c r="L161" s="9" cm="1">
        <f t="array" ref="L161">INDEX($J$3:$J$1562,MATCH(MIN(ABS($K$3:$K$1562-C161)),ABS($K$3:$K$1562-C161),0))</f>
        <v>0.17873158231902628</v>
      </c>
      <c r="M161" s="8" cm="1">
        <f t="array" ref="M161">INDEX($H$3:$H$362,MATCH(MIN(ABS($F$3:$F$362-L161)),ABS($F$3:$F$362-L161),0))</f>
        <v>5.5798880694160751</v>
      </c>
      <c r="N161" s="8">
        <f t="shared" si="21"/>
        <v>0.48460827524793526</v>
      </c>
      <c r="O161" s="8" cm="1">
        <f t="array" ref="O161">INDEX($G$3:$G$362,MATCH(MIN(ABS($F$3:$F$362-L161)),ABS($F$3:$F$362-L161),0))</f>
        <v>2.1900881107951107</v>
      </c>
      <c r="P161" s="18">
        <f t="shared" si="22"/>
        <v>2.6746963860430459</v>
      </c>
    </row>
    <row r="162" spans="1:16" x14ac:dyDescent="0.25">
      <c r="A162" s="2">
        <v>30773</v>
      </c>
      <c r="B162" s="7">
        <v>9.6553864772774105</v>
      </c>
      <c r="C162" s="7">
        <v>25.692516106238564</v>
      </c>
      <c r="D162" s="6">
        <f t="shared" si="17"/>
        <v>4</v>
      </c>
      <c r="E162" s="17">
        <v>160</v>
      </c>
      <c r="F162" s="9">
        <f t="shared" si="18"/>
        <v>0.44321329639889195</v>
      </c>
      <c r="G162" s="8">
        <f t="shared" si="24"/>
        <v>9.5310871399674788</v>
      </c>
      <c r="H162" s="8">
        <f t="shared" si="19"/>
        <v>16.909921596184503</v>
      </c>
      <c r="I162" s="17">
        <v>160</v>
      </c>
      <c r="J162" s="9">
        <f t="shared" si="23"/>
        <v>0.10249839846252402</v>
      </c>
      <c r="K162" s="8">
        <f t="shared" si="20"/>
        <v>3.0762457084400294</v>
      </c>
      <c r="L162" s="9" cm="1">
        <f t="array" ref="L162">INDEX($J$3:$J$1562,MATCH(MIN(ABS($K$3:$K$1562-C162)),ABS($K$3:$K$1562-C162),0))</f>
        <v>0.5714285714285714</v>
      </c>
      <c r="M162" s="8" cm="1">
        <f t="array" ref="M162">INDEX($H$3:$H$362,MATCH(MIN(ABS($F$3:$F$362-L162)),ABS($F$3:$F$362-L162),0))</f>
        <v>23.409792724356567</v>
      </c>
      <c r="N162" s="8">
        <f t="shared" si="21"/>
        <v>2.282723381881997</v>
      </c>
      <c r="O162" s="8" cm="1">
        <f t="array" ref="O162">INDEX($G$3:$G$362,MATCH(MIN(ABS($F$3:$F$362-L162)),ABS($F$3:$F$362-L162),0))</f>
        <v>15.118089928792671</v>
      </c>
      <c r="P162" s="18">
        <f t="shared" si="22"/>
        <v>17.400813310674668</v>
      </c>
    </row>
    <row r="163" spans="1:16" x14ac:dyDescent="0.25">
      <c r="A163" s="2">
        <v>30803</v>
      </c>
      <c r="B163" s="7">
        <v>3.1913376178139172</v>
      </c>
      <c r="C163" s="7">
        <v>40</v>
      </c>
      <c r="D163" s="6">
        <f t="shared" si="17"/>
        <v>5</v>
      </c>
      <c r="E163" s="17">
        <v>161</v>
      </c>
      <c r="F163" s="9">
        <f t="shared" si="18"/>
        <v>0.44598337950138506</v>
      </c>
      <c r="G163" s="8">
        <f t="shared" si="24"/>
        <v>9.5883445930632334</v>
      </c>
      <c r="H163" s="8">
        <f t="shared" si="19"/>
        <v>17.068792921895085</v>
      </c>
      <c r="I163" s="17">
        <v>161</v>
      </c>
      <c r="J163" s="9">
        <f t="shared" si="23"/>
        <v>0.1031390134529148</v>
      </c>
      <c r="K163" s="8">
        <f t="shared" si="20"/>
        <v>3.0811344425520222</v>
      </c>
      <c r="L163" s="9" cm="1">
        <f t="array" ref="L163">INDEX($J$3:$J$1562,MATCH(MIN(ABS($K$3:$K$1562-C163)),ABS($K$3:$K$1562-C163),0))</f>
        <v>0.71812940422805893</v>
      </c>
      <c r="M163" s="8" cm="1">
        <f t="array" ref="M163">INDEX($H$3:$H$362,MATCH(MIN(ABS($F$3:$F$362-L163)),ABS($F$3:$F$362-L163),0))</f>
        <v>34.275908251260667</v>
      </c>
      <c r="N163" s="8">
        <f t="shared" si="21"/>
        <v>5.7240917487393332</v>
      </c>
      <c r="O163" s="8" cm="1">
        <f t="array" ref="O163">INDEX($G$3:$G$362,MATCH(MIN(ABS($F$3:$F$362-L163)),ABS($F$3:$F$362-L163),0))</f>
        <v>25.614793646043942</v>
      </c>
      <c r="P163" s="18">
        <f t="shared" si="22"/>
        <v>31.338885394783276</v>
      </c>
    </row>
    <row r="164" spans="1:16" x14ac:dyDescent="0.25">
      <c r="A164" s="2">
        <v>30834</v>
      </c>
      <c r="B164" s="7">
        <v>19.66459161976324</v>
      </c>
      <c r="C164" s="7">
        <v>40</v>
      </c>
      <c r="D164" s="6">
        <f t="shared" si="17"/>
        <v>6</v>
      </c>
      <c r="E164" s="17">
        <v>162</v>
      </c>
      <c r="F164" s="9">
        <f t="shared" si="18"/>
        <v>0.44875346260387811</v>
      </c>
      <c r="G164" s="8">
        <f t="shared" si="24"/>
        <v>9.6553864772774105</v>
      </c>
      <c r="H164" s="8">
        <f t="shared" si="19"/>
        <v>17.368232389897642</v>
      </c>
      <c r="I164" s="17">
        <v>162</v>
      </c>
      <c r="J164" s="9">
        <f t="shared" si="23"/>
        <v>0.10377962844330557</v>
      </c>
      <c r="K164" s="8">
        <f t="shared" si="20"/>
        <v>3.0936068999421402</v>
      </c>
      <c r="L164" s="9" cm="1">
        <f t="array" ref="L164">INDEX($J$3:$J$1562,MATCH(MIN(ABS($K$3:$K$1562-C164)),ABS($K$3:$K$1562-C164),0))</f>
        <v>0.71812940422805893</v>
      </c>
      <c r="M164" s="8" cm="1">
        <f t="array" ref="M164">INDEX($H$3:$H$362,MATCH(MIN(ABS($F$3:$F$362-L164)),ABS($F$3:$F$362-L164),0))</f>
        <v>34.275908251260667</v>
      </c>
      <c r="N164" s="8">
        <f t="shared" si="21"/>
        <v>5.7240917487393332</v>
      </c>
      <c r="O164" s="8" cm="1">
        <f t="array" ref="O164">INDEX($G$3:$G$362,MATCH(MIN(ABS($F$3:$F$362-L164)),ABS($F$3:$F$362-L164),0))</f>
        <v>25.614793646043942</v>
      </c>
      <c r="P164" s="18">
        <f t="shared" si="22"/>
        <v>31.338885394783276</v>
      </c>
    </row>
    <row r="165" spans="1:16" x14ac:dyDescent="0.25">
      <c r="A165" s="2">
        <v>30864</v>
      </c>
      <c r="B165" s="7">
        <v>10.663485140150476</v>
      </c>
      <c r="C165" s="7">
        <v>29.392111715064239</v>
      </c>
      <c r="D165" s="6">
        <f t="shared" si="17"/>
        <v>7</v>
      </c>
      <c r="E165" s="17">
        <v>163</v>
      </c>
      <c r="F165" s="9">
        <f t="shared" si="18"/>
        <v>0.45152354570637121</v>
      </c>
      <c r="G165" s="8">
        <f t="shared" si="24"/>
        <v>10.057175867714705</v>
      </c>
      <c r="H165" s="8">
        <f t="shared" si="19"/>
        <v>17.478608552722992</v>
      </c>
      <c r="I165" s="17">
        <v>163</v>
      </c>
      <c r="J165" s="9">
        <f t="shared" si="23"/>
        <v>0.10442024343369635</v>
      </c>
      <c r="K165" s="8">
        <f t="shared" si="20"/>
        <v>3.1136554301018422</v>
      </c>
      <c r="L165" s="9" cm="1">
        <f t="array" ref="L165">INDEX($J$3:$J$1562,MATCH(MIN(ABS($K$3:$K$1562-C165)),ABS($K$3:$K$1562-C165),0))</f>
        <v>0.61947469570787961</v>
      </c>
      <c r="M165" s="8" cm="1">
        <f t="array" ref="M165">INDEX($H$3:$H$362,MATCH(MIN(ABS($F$3:$F$362-L165)),ABS($F$3:$F$362-L165),0))</f>
        <v>26.072507390574039</v>
      </c>
      <c r="N165" s="8">
        <f t="shared" si="21"/>
        <v>3.3196043244902</v>
      </c>
      <c r="O165" s="8" cm="1">
        <f t="array" ref="O165">INDEX($G$3:$G$362,MATCH(MIN(ABS($F$3:$F$362-L165)),ABS($F$3:$F$362-L165),0))</f>
        <v>18.025530211675974</v>
      </c>
      <c r="P165" s="18">
        <f t="shared" si="22"/>
        <v>21.345134536166174</v>
      </c>
    </row>
    <row r="166" spans="1:16" x14ac:dyDescent="0.25">
      <c r="A166" s="2">
        <v>30895</v>
      </c>
      <c r="B166" s="7">
        <v>14.170847830369199</v>
      </c>
      <c r="C166" s="7">
        <v>22.769968157216329</v>
      </c>
      <c r="D166" s="6">
        <f t="shared" si="17"/>
        <v>8</v>
      </c>
      <c r="E166" s="17">
        <v>164</v>
      </c>
      <c r="F166" s="9">
        <f t="shared" si="18"/>
        <v>0.45429362880886426</v>
      </c>
      <c r="G166" s="8">
        <f t="shared" si="24"/>
        <v>10.066293999527009</v>
      </c>
      <c r="H166" s="8">
        <f t="shared" si="19"/>
        <v>17.569326407836019</v>
      </c>
      <c r="I166" s="17">
        <v>164</v>
      </c>
      <c r="J166" s="9">
        <f t="shared" si="23"/>
        <v>0.10506085842408712</v>
      </c>
      <c r="K166" s="8">
        <f t="shared" si="20"/>
        <v>3.1197932607846206</v>
      </c>
      <c r="L166" s="9" cm="1">
        <f t="array" ref="L166">INDEX($J$3:$J$1562,MATCH(MIN(ABS($K$3:$K$1562-C166)),ABS($K$3:$K$1562-C166),0))</f>
        <v>0.52658552210121712</v>
      </c>
      <c r="M166" s="8" cm="1">
        <f t="array" ref="M166">INDEX($H$3:$H$362,MATCH(MIN(ABS($F$3:$F$362-L166)),ABS($F$3:$F$362-L166),0))</f>
        <v>20.613666276313655</v>
      </c>
      <c r="N166" s="8">
        <f t="shared" si="21"/>
        <v>2.1563018809026744</v>
      </c>
      <c r="O166" s="8" cm="1">
        <f t="array" ref="O166">INDEX($G$3:$G$362,MATCH(MIN(ABS($F$3:$F$362-L166)),ABS($F$3:$F$362-L166),0))</f>
        <v>13.217134748051638</v>
      </c>
      <c r="P166" s="18">
        <f t="shared" si="22"/>
        <v>15.373436628954313</v>
      </c>
    </row>
    <row r="167" spans="1:16" x14ac:dyDescent="0.25">
      <c r="A167" s="2">
        <v>30926</v>
      </c>
      <c r="B167" s="7">
        <v>1.1854117298028395</v>
      </c>
      <c r="C167" s="7">
        <v>26.508834977272176</v>
      </c>
      <c r="D167" s="6">
        <f t="shared" si="17"/>
        <v>9</v>
      </c>
      <c r="E167" s="17">
        <v>165</v>
      </c>
      <c r="F167" s="9">
        <f t="shared" si="18"/>
        <v>0.45706371191135736</v>
      </c>
      <c r="G167" s="8">
        <f t="shared" si="24"/>
        <v>10.363824694099574</v>
      </c>
      <c r="H167" s="8">
        <f t="shared" si="19"/>
        <v>17.700979280123349</v>
      </c>
      <c r="I167" s="17">
        <v>165</v>
      </c>
      <c r="J167" s="9">
        <f t="shared" si="23"/>
        <v>0.1057014734144779</v>
      </c>
      <c r="K167" s="8">
        <f t="shared" si="20"/>
        <v>3.1230036360380224</v>
      </c>
      <c r="L167" s="9" cm="1">
        <f t="array" ref="L167">INDEX($J$3:$J$1562,MATCH(MIN(ABS($K$3:$K$1562-C167)),ABS($K$3:$K$1562-C167),0))</f>
        <v>0.58360025624599621</v>
      </c>
      <c r="M167" s="8" cm="1">
        <f t="array" ref="M167">INDEX($H$3:$H$362,MATCH(MIN(ABS($F$3:$F$362-L167)),ABS($F$3:$F$362-L167),0))</f>
        <v>24.006615547131194</v>
      </c>
      <c r="N167" s="8">
        <f t="shared" si="21"/>
        <v>2.5022194301409826</v>
      </c>
      <c r="O167" s="8" cm="1">
        <f t="array" ref="O167">INDEX($G$3:$G$362,MATCH(MIN(ABS($F$3:$F$362-L167)),ABS($F$3:$F$362-L167),0))</f>
        <v>15.761708897440274</v>
      </c>
      <c r="P167" s="18">
        <f t="shared" si="22"/>
        <v>18.263928327581255</v>
      </c>
    </row>
    <row r="168" spans="1:16" x14ac:dyDescent="0.25">
      <c r="A168" s="2">
        <v>30956</v>
      </c>
      <c r="B168" s="7">
        <v>9.0825561212291603</v>
      </c>
      <c r="C168" s="7">
        <v>18.608865082711581</v>
      </c>
      <c r="D168" s="6">
        <f t="shared" si="17"/>
        <v>10</v>
      </c>
      <c r="E168" s="17">
        <v>166</v>
      </c>
      <c r="F168" s="9">
        <f t="shared" si="18"/>
        <v>0.45983379501385041</v>
      </c>
      <c r="G168" s="8">
        <f t="shared" si="24"/>
        <v>10.382649790101464</v>
      </c>
      <c r="H168" s="8">
        <f t="shared" si="19"/>
        <v>17.820672015089993</v>
      </c>
      <c r="I168" s="17">
        <v>166</v>
      </c>
      <c r="J168" s="9">
        <f t="shared" si="23"/>
        <v>0.10634208840486867</v>
      </c>
      <c r="K168" s="8">
        <f t="shared" si="20"/>
        <v>3.1626718339511255</v>
      </c>
      <c r="L168" s="9" cm="1">
        <f t="array" ref="L168">INDEX($J$3:$J$1562,MATCH(MIN(ABS($K$3:$K$1562-C168)),ABS($K$3:$K$1562-C168),0))</f>
        <v>0.46252402306213963</v>
      </c>
      <c r="M168" s="8" cm="1">
        <f t="array" ref="M168">INDEX($H$3:$H$362,MATCH(MIN(ABS($F$3:$F$362-L168)),ABS($F$3:$F$362-L168),0))</f>
        <v>17.82993500779202</v>
      </c>
      <c r="N168" s="8">
        <f t="shared" si="21"/>
        <v>0.77893007491956112</v>
      </c>
      <c r="O168" s="8" cm="1">
        <f t="array" ref="O168">INDEX($G$3:$G$362,MATCH(MIN(ABS($F$3:$F$362-L168)),ABS($F$3:$F$362-L168),0))</f>
        <v>10.459704925572067</v>
      </c>
      <c r="P168" s="18">
        <f t="shared" si="22"/>
        <v>11.238635000491628</v>
      </c>
    </row>
    <row r="169" spans="1:16" x14ac:dyDescent="0.25">
      <c r="A169" s="2">
        <v>30987</v>
      </c>
      <c r="B169" s="7">
        <v>35.235829084402994</v>
      </c>
      <c r="C169" s="7">
        <v>16.355367017782292</v>
      </c>
      <c r="D169" s="6">
        <f t="shared" si="17"/>
        <v>11</v>
      </c>
      <c r="E169" s="17">
        <v>167</v>
      </c>
      <c r="F169" s="9">
        <f t="shared" si="18"/>
        <v>0.46260387811634351</v>
      </c>
      <c r="G169" s="8">
        <f t="shared" si="24"/>
        <v>10.459704925572067</v>
      </c>
      <c r="H169" s="8">
        <f t="shared" si="19"/>
        <v>17.82993500779202</v>
      </c>
      <c r="I169" s="17">
        <v>167</v>
      </c>
      <c r="J169" s="9">
        <f t="shared" si="23"/>
        <v>0.10698270339525945</v>
      </c>
      <c r="K169" s="8">
        <f t="shared" si="20"/>
        <v>3.1754164134237164</v>
      </c>
      <c r="L169" s="9" cm="1">
        <f t="array" ref="L169">INDEX($J$3:$J$1562,MATCH(MIN(ABS($K$3:$K$1562-C169)),ABS($K$3:$K$1562-C169),0))</f>
        <v>0.41255605381165922</v>
      </c>
      <c r="M169" s="8" cm="1">
        <f t="array" ref="M169">INDEX($H$3:$H$362,MATCH(MIN(ABS($F$3:$F$362-L169)),ABS($F$3:$F$362-L169),0))</f>
        <v>16.279618851300249</v>
      </c>
      <c r="N169" s="8">
        <f t="shared" si="21"/>
        <v>7.5748166482043189E-2</v>
      </c>
      <c r="O169" s="8" cm="1">
        <f t="array" ref="O169">INDEX($G$3:$G$362,MATCH(MIN(ABS($F$3:$F$362-L169)),ABS($F$3:$F$362-L169),0))</f>
        <v>8.1769427407142157</v>
      </c>
      <c r="P169" s="18">
        <f t="shared" si="22"/>
        <v>8.2526909071962589</v>
      </c>
    </row>
    <row r="170" spans="1:16" x14ac:dyDescent="0.25">
      <c r="A170" s="2">
        <v>31017</v>
      </c>
      <c r="B170" s="7">
        <v>32.715145305520508</v>
      </c>
      <c r="C170" s="7">
        <v>0.61017336182544679</v>
      </c>
      <c r="D170" s="6">
        <f t="shared" si="17"/>
        <v>12</v>
      </c>
      <c r="E170" s="17">
        <v>168</v>
      </c>
      <c r="F170" s="9">
        <f t="shared" si="18"/>
        <v>0.46537396121883656</v>
      </c>
      <c r="G170" s="8">
        <f t="shared" si="24"/>
        <v>10.663485140150476</v>
      </c>
      <c r="H170" s="8">
        <f t="shared" si="19"/>
        <v>17.845047811504703</v>
      </c>
      <c r="I170" s="17">
        <v>168</v>
      </c>
      <c r="J170" s="9">
        <f t="shared" si="23"/>
        <v>0.10762331838565023</v>
      </c>
      <c r="K170" s="8">
        <f t="shared" si="20"/>
        <v>3.188395975418457</v>
      </c>
      <c r="L170" s="9" cm="1">
        <f t="array" ref="L170">INDEX($J$3:$J$1562,MATCH(MIN(ABS($K$3:$K$1562-C170)),ABS($K$3:$K$1562-C170),0))</f>
        <v>2.626521460602178E-2</v>
      </c>
      <c r="M170" s="8" cm="1">
        <f t="array" ref="M170">INDEX($H$3:$H$362,MATCH(MIN(ABS($F$3:$F$362-L170)),ABS($F$3:$F$362-L170),0))</f>
        <v>0.91522187829680712</v>
      </c>
      <c r="N170" s="8">
        <f t="shared" si="21"/>
        <v>-0.30504851647136033</v>
      </c>
      <c r="O170" s="8" cm="1">
        <f t="array" ref="O170">INDEX($G$3:$G$362,MATCH(MIN(ABS($F$3:$F$362-L170)),ABS($F$3:$F$362-L170),0))</f>
        <v>0.50110457019857058</v>
      </c>
      <c r="P170" s="18">
        <f t="shared" si="22"/>
        <v>0.19605605372721024</v>
      </c>
    </row>
    <row r="171" spans="1:16" x14ac:dyDescent="0.25">
      <c r="A171" s="2">
        <v>31048</v>
      </c>
      <c r="B171" s="7">
        <v>4.4280575693723474</v>
      </c>
      <c r="C171" s="7">
        <v>7.9999969114744118</v>
      </c>
      <c r="D171" s="6">
        <f t="shared" si="17"/>
        <v>1</v>
      </c>
      <c r="E171" s="17">
        <v>169</v>
      </c>
      <c r="F171" s="9">
        <f t="shared" si="18"/>
        <v>0.46814404432132967</v>
      </c>
      <c r="G171" s="8">
        <f t="shared" si="24"/>
        <v>10.719747746120509</v>
      </c>
      <c r="H171" s="8">
        <f t="shared" si="19"/>
        <v>18.042049032786817</v>
      </c>
      <c r="I171" s="17">
        <v>169</v>
      </c>
      <c r="J171" s="9">
        <f t="shared" si="23"/>
        <v>0.108263933376041</v>
      </c>
      <c r="K171" s="8">
        <f t="shared" si="20"/>
        <v>3.1927111804391708</v>
      </c>
      <c r="L171" s="9" cm="1">
        <f t="array" ref="L171">INDEX($J$3:$J$1562,MATCH(MIN(ABS($K$3:$K$1562-C171)),ABS($K$3:$K$1562-C171),0))</f>
        <v>0.23766816143497757</v>
      </c>
      <c r="M171" s="8" cm="1">
        <f t="array" ref="M171">INDEX($H$3:$H$362,MATCH(MIN(ABS($F$3:$F$362-L171)),ABS($F$3:$F$362-L171),0))</f>
        <v>7.5794724310359616</v>
      </c>
      <c r="N171" s="8">
        <f t="shared" si="21"/>
        <v>0.42052448043845025</v>
      </c>
      <c r="O171" s="8" cm="1">
        <f t="array" ref="O171">INDEX($G$3:$G$362,MATCH(MIN(ABS($F$3:$F$362-L171)),ABS($F$3:$F$362-L171),0))</f>
        <v>3.288214679301217</v>
      </c>
      <c r="P171" s="18">
        <f t="shared" si="22"/>
        <v>3.7087391597396673</v>
      </c>
    </row>
    <row r="172" spans="1:16" x14ac:dyDescent="0.25">
      <c r="A172" s="2">
        <v>31079</v>
      </c>
      <c r="B172" s="7">
        <v>16.509605725544006</v>
      </c>
      <c r="C172" s="7">
        <v>6.7402929992719658</v>
      </c>
      <c r="D172" s="6">
        <f t="shared" si="17"/>
        <v>2</v>
      </c>
      <c r="E172" s="17">
        <v>170</v>
      </c>
      <c r="F172" s="9">
        <f t="shared" si="18"/>
        <v>0.47091412742382271</v>
      </c>
      <c r="G172" s="8">
        <f t="shared" si="24"/>
        <v>10.775915844807804</v>
      </c>
      <c r="H172" s="8">
        <f t="shared" si="19"/>
        <v>18.063506496891666</v>
      </c>
      <c r="I172" s="17">
        <v>170</v>
      </c>
      <c r="J172" s="9">
        <f t="shared" si="23"/>
        <v>0.10890454836643178</v>
      </c>
      <c r="K172" s="8">
        <f t="shared" si="20"/>
        <v>3.1952248570881014</v>
      </c>
      <c r="L172" s="9" cm="1">
        <f t="array" ref="L172">INDEX($J$3:$J$1562,MATCH(MIN(ABS($K$3:$K$1562-C172)),ABS($K$3:$K$1562-C172),0))</f>
        <v>0.19666880204996798</v>
      </c>
      <c r="M172" s="8" cm="1">
        <f t="array" ref="M172">INDEX($H$3:$H$362,MATCH(MIN(ABS($F$3:$F$362-L172)),ABS($F$3:$F$362-L172),0))</f>
        <v>6.068600093989148</v>
      </c>
      <c r="N172" s="8">
        <f t="shared" si="21"/>
        <v>0.67169290528281778</v>
      </c>
      <c r="O172" s="8" cm="1">
        <f t="array" ref="O172">INDEX($G$3:$G$362,MATCH(MIN(ABS($F$3:$F$362-L172)),ABS($F$3:$F$362-L172),0))</f>
        <v>2.3254195202086696</v>
      </c>
      <c r="P172" s="18">
        <f t="shared" si="22"/>
        <v>2.9971124254914874</v>
      </c>
    </row>
    <row r="173" spans="1:16" x14ac:dyDescent="0.25">
      <c r="A173" s="2">
        <v>31107</v>
      </c>
      <c r="B173" s="7">
        <v>37.384354722194168</v>
      </c>
      <c r="C173" s="7">
        <v>1.1644748238020601</v>
      </c>
      <c r="D173" s="6">
        <f t="shared" si="17"/>
        <v>3</v>
      </c>
      <c r="E173" s="17">
        <v>171</v>
      </c>
      <c r="F173" s="9">
        <f t="shared" si="18"/>
        <v>0.47368421052631576</v>
      </c>
      <c r="G173" s="8">
        <f t="shared" si="24"/>
        <v>10.776929837750053</v>
      </c>
      <c r="H173" s="8">
        <f t="shared" si="19"/>
        <v>18.134037866714628</v>
      </c>
      <c r="I173" s="17">
        <v>171</v>
      </c>
      <c r="J173" s="9">
        <f t="shared" si="23"/>
        <v>0.10954516335682254</v>
      </c>
      <c r="K173" s="8">
        <f t="shared" si="20"/>
        <v>3.2443675348629006</v>
      </c>
      <c r="L173" s="9" cm="1">
        <f t="array" ref="L173">INDEX($J$3:$J$1562,MATCH(MIN(ABS($K$3:$K$1562-C173)),ABS($K$3:$K$1562-C173),0))</f>
        <v>4.1639974375400388E-2</v>
      </c>
      <c r="M173" s="8" cm="1">
        <f t="array" ref="M173">INDEX($H$3:$H$362,MATCH(MIN(ABS($F$3:$F$362-L173)),ABS($F$3:$F$362-L173),0))</f>
        <v>1.0837982017828895</v>
      </c>
      <c r="N173" s="8">
        <f t="shared" si="21"/>
        <v>8.0676622019170585E-2</v>
      </c>
      <c r="O173" s="8" cm="1">
        <f t="array" ref="O173">INDEX($G$3:$G$362,MATCH(MIN(ABS($F$3:$F$362-L173)),ABS($F$3:$F$362-L173),0))</f>
        <v>0.59674351067558673</v>
      </c>
      <c r="P173" s="18">
        <f t="shared" si="22"/>
        <v>0.67742013269475732</v>
      </c>
    </row>
    <row r="174" spans="1:16" x14ac:dyDescent="0.25">
      <c r="A174" s="2">
        <v>31138</v>
      </c>
      <c r="B174" s="7">
        <v>10.719747746120509</v>
      </c>
      <c r="C174" s="7">
        <v>14.866453233395882</v>
      </c>
      <c r="D174" s="6">
        <f t="shared" si="17"/>
        <v>4</v>
      </c>
      <c r="E174" s="17">
        <v>172</v>
      </c>
      <c r="F174" s="9">
        <f t="shared" si="18"/>
        <v>0.47645429362880887</v>
      </c>
      <c r="G174" s="8">
        <f t="shared" si="24"/>
        <v>10.844530339320789</v>
      </c>
      <c r="H174" s="8">
        <f t="shared" si="19"/>
        <v>18.141373823468779</v>
      </c>
      <c r="I174" s="17">
        <v>172</v>
      </c>
      <c r="J174" s="9">
        <f t="shared" si="23"/>
        <v>0.11018577834721333</v>
      </c>
      <c r="K174" s="8">
        <f t="shared" si="20"/>
        <v>3.2587579825794148</v>
      </c>
      <c r="L174" s="9" cm="1">
        <f t="array" ref="L174">INDEX($J$3:$J$1562,MATCH(MIN(ABS($K$3:$K$1562-C174)),ABS($K$3:$K$1562-C174),0))</f>
        <v>0.38244714926329276</v>
      </c>
      <c r="M174" s="8" cm="1">
        <f t="array" ref="M174">INDEX($H$3:$H$362,MATCH(MIN(ABS($F$3:$F$362-L174)),ABS($F$3:$F$362-L174),0))</f>
        <v>14.6977812870081</v>
      </c>
      <c r="N174" s="8">
        <f t="shared" si="21"/>
        <v>0.16867194638778216</v>
      </c>
      <c r="O174" s="8" cm="1">
        <f t="array" ref="O174">INDEX($G$3:$G$362,MATCH(MIN(ABS($F$3:$F$362-L174)),ABS($F$3:$F$362-L174),0))</f>
        <v>7.0709377957194635</v>
      </c>
      <c r="P174" s="18">
        <f t="shared" si="22"/>
        <v>7.2396097421072456</v>
      </c>
    </row>
    <row r="175" spans="1:16" x14ac:dyDescent="0.25">
      <c r="A175" s="2">
        <v>31168</v>
      </c>
      <c r="B175" s="7">
        <v>9.5883445930632334</v>
      </c>
      <c r="C175" s="7">
        <v>13.60014132265375</v>
      </c>
      <c r="D175" s="6">
        <f t="shared" si="17"/>
        <v>5</v>
      </c>
      <c r="E175" s="17">
        <v>173</v>
      </c>
      <c r="F175" s="9">
        <f t="shared" si="18"/>
        <v>0.47922437673130192</v>
      </c>
      <c r="G175" s="8">
        <f t="shared" si="24"/>
        <v>10.969914369354562</v>
      </c>
      <c r="H175" s="8">
        <f t="shared" si="19"/>
        <v>18.264426954659662</v>
      </c>
      <c r="I175" s="17">
        <v>173</v>
      </c>
      <c r="J175" s="9">
        <f t="shared" si="23"/>
        <v>0.11082639333760411</v>
      </c>
      <c r="K175" s="8">
        <f t="shared" si="20"/>
        <v>3.3180323526041997</v>
      </c>
      <c r="L175" s="9" cm="1">
        <f t="array" ref="L175">INDEX($J$3:$J$1562,MATCH(MIN(ABS($K$3:$K$1562-C175)),ABS($K$3:$K$1562-C175),0))</f>
        <v>0.34977578475336324</v>
      </c>
      <c r="M175" s="8" cm="1">
        <f t="array" ref="M175">INDEX($H$3:$H$362,MATCH(MIN(ABS($F$3:$F$362-L175)),ABS($F$3:$F$362-L175),0))</f>
        <v>13.681139783697287</v>
      </c>
      <c r="N175" s="8">
        <f t="shared" si="21"/>
        <v>-8.0998461043536807E-2</v>
      </c>
      <c r="O175" s="8" cm="1">
        <f t="array" ref="O175">INDEX($G$3:$G$362,MATCH(MIN(ABS($F$3:$F$362-L175)),ABS($F$3:$F$362-L175),0))</f>
        <v>5.9833735399377002</v>
      </c>
      <c r="P175" s="18">
        <f t="shared" si="22"/>
        <v>5.9023750788941634</v>
      </c>
    </row>
    <row r="176" spans="1:16" x14ac:dyDescent="0.25">
      <c r="A176" s="2">
        <v>31199</v>
      </c>
      <c r="B176" s="7">
        <v>2.1900881107951107</v>
      </c>
      <c r="C176" s="7">
        <v>0.19693267276823262</v>
      </c>
      <c r="D176" s="6">
        <f t="shared" si="17"/>
        <v>6</v>
      </c>
      <c r="E176" s="17">
        <v>174</v>
      </c>
      <c r="F176" s="9">
        <f t="shared" si="18"/>
        <v>0.48199445983379502</v>
      </c>
      <c r="G176" s="8">
        <f t="shared" si="24"/>
        <v>11.255419218884224</v>
      </c>
      <c r="H176" s="8">
        <f t="shared" si="19"/>
        <v>18.498900742909765</v>
      </c>
      <c r="I176" s="17">
        <v>174</v>
      </c>
      <c r="J176" s="9">
        <f t="shared" si="23"/>
        <v>0.11146700832799487</v>
      </c>
      <c r="K176" s="8">
        <f t="shared" si="20"/>
        <v>3.4202470272202241</v>
      </c>
      <c r="L176" s="9" cm="1">
        <f t="array" ref="L176">INDEX($J$3:$J$1562,MATCH(MIN(ABS($K$3:$K$1562-C176)),ABS($K$3:$K$1562-C176),0))</f>
        <v>1.0249839846252402E-2</v>
      </c>
      <c r="M176" s="8" cm="1">
        <f t="array" ref="M176">INDEX($H$3:$H$362,MATCH(MIN(ABS($F$3:$F$362-L176)),ABS($F$3:$F$362-L176),0))</f>
        <v>0.21678980718955909</v>
      </c>
      <c r="N176" s="8">
        <f t="shared" si="21"/>
        <v>-1.9857134421326472E-2</v>
      </c>
      <c r="O176" s="8" cm="1">
        <f t="array" ref="O176">INDEX($G$3:$G$362,MATCH(MIN(ABS($F$3:$F$362-L176)),ABS($F$3:$F$362-L176),0))</f>
        <v>6.2602580847925957E-2</v>
      </c>
      <c r="P176" s="18">
        <f t="shared" si="22"/>
        <v>4.2745446426599484E-2</v>
      </c>
    </row>
    <row r="177" spans="1:16" x14ac:dyDescent="0.25">
      <c r="A177" s="2">
        <v>31229</v>
      </c>
      <c r="B177" s="7">
        <v>5.4322088940410351</v>
      </c>
      <c r="C177" s="7">
        <v>24.513989024868444</v>
      </c>
      <c r="D177" s="6">
        <f t="shared" si="17"/>
        <v>7</v>
      </c>
      <c r="E177" s="17">
        <v>175</v>
      </c>
      <c r="F177" s="9">
        <f t="shared" si="18"/>
        <v>0.48476454293628807</v>
      </c>
      <c r="G177" s="8">
        <f t="shared" si="24"/>
        <v>11.504141995577955</v>
      </c>
      <c r="H177" s="8">
        <f t="shared" si="19"/>
        <v>18.608865082711581</v>
      </c>
      <c r="I177" s="17">
        <v>175</v>
      </c>
      <c r="J177" s="9">
        <f t="shared" si="23"/>
        <v>0.11210762331838565</v>
      </c>
      <c r="K177" s="8">
        <f t="shared" si="20"/>
        <v>3.4203247272216388</v>
      </c>
      <c r="L177" s="9" cm="1">
        <f t="array" ref="L177">INDEX($J$3:$J$1562,MATCH(MIN(ABS($K$3:$K$1562-C177)),ABS($K$3:$K$1562-C177),0))</f>
        <v>0.55285073670723894</v>
      </c>
      <c r="M177" s="8" cm="1">
        <f t="array" ref="M177">INDEX($H$3:$H$362,MATCH(MIN(ABS($F$3:$F$362-L177)),ABS($F$3:$F$362-L177),0))</f>
        <v>22.104154137109273</v>
      </c>
      <c r="N177" s="8">
        <f t="shared" si="21"/>
        <v>2.4098348877591711</v>
      </c>
      <c r="O177" s="8" cm="1">
        <f t="array" ref="O177">INDEX($G$3:$G$362,MATCH(MIN(ABS($F$3:$F$362-L177)),ABS($F$3:$F$362-L177),0))</f>
        <v>14.315070802378051</v>
      </c>
      <c r="P177" s="18">
        <f t="shared" si="22"/>
        <v>16.72490569013722</v>
      </c>
    </row>
    <row r="178" spans="1:16" x14ac:dyDescent="0.25">
      <c r="A178" s="2">
        <v>31260</v>
      </c>
      <c r="B178" s="7">
        <v>2.0964448283366797</v>
      </c>
      <c r="C178" s="7">
        <v>39.489368475981337</v>
      </c>
      <c r="D178" s="6">
        <f t="shared" si="17"/>
        <v>8</v>
      </c>
      <c r="E178" s="17">
        <v>176</v>
      </c>
      <c r="F178" s="9">
        <f t="shared" si="18"/>
        <v>0.48753462603878117</v>
      </c>
      <c r="G178" s="8">
        <f t="shared" si="24"/>
        <v>11.565306183978505</v>
      </c>
      <c r="H178" s="8">
        <f t="shared" si="19"/>
        <v>18.614251543647086</v>
      </c>
      <c r="I178" s="17">
        <v>176</v>
      </c>
      <c r="J178" s="9">
        <f t="shared" si="23"/>
        <v>0.11274823830877642</v>
      </c>
      <c r="K178" s="8">
        <f t="shared" si="20"/>
        <v>3.5036941082031419</v>
      </c>
      <c r="L178" s="9" cm="1">
        <f t="array" ref="L178">INDEX($J$3:$J$1562,MATCH(MIN(ABS($K$3:$K$1562-C178)),ABS($K$3:$K$1562-C178),0))</f>
        <v>0.71620755925688662</v>
      </c>
      <c r="M178" s="8" cm="1">
        <f t="array" ref="M178">INDEX($H$3:$H$362,MATCH(MIN(ABS($F$3:$F$362-L178)),ABS($F$3:$F$362-L178),0))</f>
        <v>34.275908251260667</v>
      </c>
      <c r="N178" s="8">
        <f t="shared" si="21"/>
        <v>5.2134602247206701</v>
      </c>
      <c r="O178" s="8" cm="1">
        <f t="array" ref="O178">INDEX($G$3:$G$362,MATCH(MIN(ABS($F$3:$F$362-L178)),ABS($F$3:$F$362-L178),0))</f>
        <v>25.614793646043942</v>
      </c>
      <c r="P178" s="18">
        <f t="shared" si="22"/>
        <v>30.828253870764613</v>
      </c>
    </row>
    <row r="179" spans="1:16" x14ac:dyDescent="0.25">
      <c r="A179" s="2">
        <v>31291</v>
      </c>
      <c r="B179" s="7">
        <v>14.492674713168842</v>
      </c>
      <c r="C179" s="7">
        <v>16.69958919709099</v>
      </c>
      <c r="D179" s="6">
        <f t="shared" si="17"/>
        <v>9</v>
      </c>
      <c r="E179" s="17">
        <v>177</v>
      </c>
      <c r="F179" s="9">
        <f t="shared" si="18"/>
        <v>0.49030470914127422</v>
      </c>
      <c r="G179" s="8">
        <f t="shared" si="24"/>
        <v>11.714097098963624</v>
      </c>
      <c r="H179" s="8">
        <f t="shared" si="19"/>
        <v>18.744074792494931</v>
      </c>
      <c r="I179" s="17">
        <v>177</v>
      </c>
      <c r="J179" s="9">
        <f t="shared" si="23"/>
        <v>0.1133888532991672</v>
      </c>
      <c r="K179" s="8">
        <f t="shared" si="20"/>
        <v>3.5951562808462785</v>
      </c>
      <c r="L179" s="9" cm="1">
        <f t="array" ref="L179">INDEX($J$3:$J$1562,MATCH(MIN(ABS($K$3:$K$1562-C179)),ABS($K$3:$K$1562-C179),0))</f>
        <v>0.42024343369634848</v>
      </c>
      <c r="M179" s="8" cm="1">
        <f t="array" ref="M179">INDEX($H$3:$H$362,MATCH(MIN(ABS($F$3:$F$362-L179)),ABS($F$3:$F$362-L179),0))</f>
        <v>16.355367017782292</v>
      </c>
      <c r="N179" s="8">
        <f t="shared" si="21"/>
        <v>0.34422217930869792</v>
      </c>
      <c r="O179" s="8" cm="1">
        <f t="array" ref="O179">INDEX($G$3:$G$362,MATCH(MIN(ABS($F$3:$F$362-L179)),ABS($F$3:$F$362-L179),0))</f>
        <v>8.3456182709910696</v>
      </c>
      <c r="P179" s="18">
        <f t="shared" si="22"/>
        <v>8.6898404502997675</v>
      </c>
    </row>
    <row r="180" spans="1:16" x14ac:dyDescent="0.25">
      <c r="A180" s="2">
        <v>31321</v>
      </c>
      <c r="B180" s="7">
        <v>32.992193902119723</v>
      </c>
      <c r="C180" s="7">
        <v>19.664920460314015</v>
      </c>
      <c r="D180" s="6">
        <f t="shared" si="17"/>
        <v>10</v>
      </c>
      <c r="E180" s="17">
        <v>178</v>
      </c>
      <c r="F180" s="9">
        <f t="shared" si="18"/>
        <v>0.49307479224376732</v>
      </c>
      <c r="G180" s="8">
        <f t="shared" si="24"/>
        <v>11.814228672573567</v>
      </c>
      <c r="H180" s="8">
        <f t="shared" si="19"/>
        <v>18.798803101672359</v>
      </c>
      <c r="I180" s="17">
        <v>178</v>
      </c>
      <c r="J180" s="9">
        <f t="shared" si="23"/>
        <v>0.11402946828955797</v>
      </c>
      <c r="K180" s="8">
        <f t="shared" si="20"/>
        <v>3.627632198229187</v>
      </c>
      <c r="L180" s="9" cm="1">
        <f t="array" ref="L180">INDEX($J$3:$J$1562,MATCH(MIN(ABS($K$3:$K$1562-C180)),ABS($K$3:$K$1562-C180),0))</f>
        <v>0.4817424727738629</v>
      </c>
      <c r="M180" s="8" cm="1">
        <f t="array" ref="M180">INDEX($H$3:$H$362,MATCH(MIN(ABS($F$3:$F$362-L180)),ABS($F$3:$F$362-L180),0))</f>
        <v>18.498900742909765</v>
      </c>
      <c r="N180" s="8">
        <f t="shared" si="21"/>
        <v>1.1660197174042501</v>
      </c>
      <c r="O180" s="8" cm="1">
        <f t="array" ref="O180">INDEX($G$3:$G$362,MATCH(MIN(ABS($F$3:$F$362-L180)),ABS($F$3:$F$362-L180),0))</f>
        <v>11.255419218884224</v>
      </c>
      <c r="P180" s="18">
        <f t="shared" si="22"/>
        <v>12.421438936288475</v>
      </c>
    </row>
    <row r="181" spans="1:16" x14ac:dyDescent="0.25">
      <c r="A181" s="2">
        <v>31352</v>
      </c>
      <c r="B181" s="7">
        <v>40</v>
      </c>
      <c r="C181" s="7">
        <v>40</v>
      </c>
      <c r="D181" s="6">
        <f t="shared" si="17"/>
        <v>11</v>
      </c>
      <c r="E181" s="17">
        <v>179</v>
      </c>
      <c r="F181" s="9">
        <f t="shared" si="18"/>
        <v>0.49584487534626037</v>
      </c>
      <c r="G181" s="8">
        <f t="shared" si="24"/>
        <v>11.822362127352164</v>
      </c>
      <c r="H181" s="8">
        <f t="shared" si="19"/>
        <v>19.036101377320826</v>
      </c>
      <c r="I181" s="17">
        <v>179</v>
      </c>
      <c r="J181" s="9">
        <f t="shared" si="23"/>
        <v>0.11467008327994875</v>
      </c>
      <c r="K181" s="8">
        <f t="shared" si="20"/>
        <v>3.6311885537447952</v>
      </c>
      <c r="L181" s="9" cm="1">
        <f t="array" ref="L181">INDEX($J$3:$J$1562,MATCH(MIN(ABS($K$3:$K$1562-C181)),ABS($K$3:$K$1562-C181),0))</f>
        <v>0.71812940422805893</v>
      </c>
      <c r="M181" s="8" cm="1">
        <f t="array" ref="M181">INDEX($H$3:$H$362,MATCH(MIN(ABS($F$3:$F$362-L181)),ABS($F$3:$F$362-L181),0))</f>
        <v>34.275908251260667</v>
      </c>
      <c r="N181" s="8">
        <f t="shared" si="21"/>
        <v>5.7240917487393332</v>
      </c>
      <c r="O181" s="8" cm="1">
        <f t="array" ref="O181">INDEX($G$3:$G$362,MATCH(MIN(ABS($F$3:$F$362-L181)),ABS($F$3:$F$362-L181),0))</f>
        <v>25.614793646043942</v>
      </c>
      <c r="P181" s="18">
        <f t="shared" si="22"/>
        <v>31.338885394783276</v>
      </c>
    </row>
    <row r="182" spans="1:16" x14ac:dyDescent="0.25">
      <c r="A182" s="2">
        <v>31382</v>
      </c>
      <c r="B182" s="7">
        <v>7.6633241414857336</v>
      </c>
      <c r="C182" s="7">
        <v>13.396564398233748</v>
      </c>
      <c r="D182" s="6">
        <f t="shared" si="17"/>
        <v>12</v>
      </c>
      <c r="E182" s="17">
        <v>180</v>
      </c>
      <c r="F182" s="9">
        <f t="shared" si="18"/>
        <v>0.49861495844875348</v>
      </c>
      <c r="G182" s="8">
        <f t="shared" si="24"/>
        <v>12.091595392485354</v>
      </c>
      <c r="H182" s="8">
        <f t="shared" si="19"/>
        <v>19.040456733460061</v>
      </c>
      <c r="I182" s="17">
        <v>180</v>
      </c>
      <c r="J182" s="9">
        <f t="shared" si="23"/>
        <v>0.11531069827033953</v>
      </c>
      <c r="K182" s="8">
        <f t="shared" si="20"/>
        <v>3.6590018460076568</v>
      </c>
      <c r="L182" s="9" cm="1">
        <f t="array" ref="L182">INDEX($J$3:$J$1562,MATCH(MIN(ABS($K$3:$K$1562-C182)),ABS($K$3:$K$1562-C182),0))</f>
        <v>0.34657270980140936</v>
      </c>
      <c r="M182" s="8" cm="1">
        <f t="array" ref="M182">INDEX($H$3:$H$362,MATCH(MIN(ABS($F$3:$F$362-L182)),ABS($F$3:$F$362-L182),0))</f>
        <v>13.600141322653752</v>
      </c>
      <c r="N182" s="8">
        <f t="shared" si="21"/>
        <v>-0.20357692442000364</v>
      </c>
      <c r="O182" s="8" cm="1">
        <f t="array" ref="O182">INDEX($G$3:$G$362,MATCH(MIN(ABS($F$3:$F$362-L182)),ABS($F$3:$F$362-L182),0))</f>
        <v>5.8508545029712709</v>
      </c>
      <c r="P182" s="18">
        <f t="shared" si="22"/>
        <v>5.6472775785512672</v>
      </c>
    </row>
    <row r="183" spans="1:16" x14ac:dyDescent="0.25">
      <c r="A183" s="2">
        <v>31413</v>
      </c>
      <c r="B183" s="7">
        <v>17.376480685776716</v>
      </c>
      <c r="C183" s="7">
        <v>12.390572283047156</v>
      </c>
      <c r="D183" s="6">
        <f t="shared" si="17"/>
        <v>1</v>
      </c>
      <c r="E183" s="17">
        <v>181</v>
      </c>
      <c r="F183" s="9">
        <f t="shared" si="18"/>
        <v>0.50138504155124652</v>
      </c>
      <c r="G183" s="8">
        <f t="shared" si="24"/>
        <v>12.150577502244102</v>
      </c>
      <c r="H183" s="8">
        <f t="shared" si="19"/>
        <v>19.260291855968564</v>
      </c>
      <c r="I183" s="17">
        <v>181</v>
      </c>
      <c r="J183" s="9">
        <f t="shared" si="23"/>
        <v>0.1159513132607303</v>
      </c>
      <c r="K183" s="8">
        <f t="shared" si="20"/>
        <v>3.7259886091699626</v>
      </c>
      <c r="L183" s="9" cm="1">
        <f t="array" ref="L183">INDEX($J$3:$J$1562,MATCH(MIN(ABS($K$3:$K$1562-C183)),ABS($K$3:$K$1562-C183),0))</f>
        <v>0.33055733504163998</v>
      </c>
      <c r="M183" s="8" cm="1">
        <f t="array" ref="M183">INDEX($H$3:$H$362,MATCH(MIN(ABS($F$3:$F$362-L183)),ABS($F$3:$F$362-L183),0))</f>
        <v>13.256603825885156</v>
      </c>
      <c r="N183" s="8">
        <f t="shared" si="21"/>
        <v>-0.86603154283799988</v>
      </c>
      <c r="O183" s="8" cm="1">
        <f t="array" ref="O183">INDEX($G$3:$G$362,MATCH(MIN(ABS($F$3:$F$362-L183)),ABS($F$3:$F$362-L183),0))</f>
        <v>5.3315488364315229</v>
      </c>
      <c r="P183" s="18">
        <f t="shared" si="22"/>
        <v>4.465517293593523</v>
      </c>
    </row>
    <row r="184" spans="1:16" x14ac:dyDescent="0.25">
      <c r="A184" s="2">
        <v>31444</v>
      </c>
      <c r="B184" s="7">
        <v>38.145523854171984</v>
      </c>
      <c r="C184" s="7">
        <v>40</v>
      </c>
      <c r="D184" s="6">
        <f t="shared" si="17"/>
        <v>2</v>
      </c>
      <c r="E184" s="17">
        <v>182</v>
      </c>
      <c r="F184" s="9">
        <f t="shared" si="18"/>
        <v>0.50415512465373957</v>
      </c>
      <c r="G184" s="8">
        <f t="shared" si="24"/>
        <v>12.174154270000868</v>
      </c>
      <c r="H184" s="8">
        <f t="shared" si="19"/>
        <v>19.423676058232271</v>
      </c>
      <c r="I184" s="17">
        <v>182</v>
      </c>
      <c r="J184" s="9">
        <f t="shared" si="23"/>
        <v>0.11659192825112108</v>
      </c>
      <c r="K184" s="8">
        <f t="shared" si="20"/>
        <v>3.7395572045500911</v>
      </c>
      <c r="L184" s="9" cm="1">
        <f t="array" ref="L184">INDEX($J$3:$J$1562,MATCH(MIN(ABS($K$3:$K$1562-C184)),ABS($K$3:$K$1562-C184),0))</f>
        <v>0.71812940422805893</v>
      </c>
      <c r="M184" s="8" cm="1">
        <f t="array" ref="M184">INDEX($H$3:$H$362,MATCH(MIN(ABS($F$3:$F$362-L184)),ABS($F$3:$F$362-L184),0))</f>
        <v>34.275908251260667</v>
      </c>
      <c r="N184" s="8">
        <f t="shared" si="21"/>
        <v>5.7240917487393332</v>
      </c>
      <c r="O184" s="8" cm="1">
        <f t="array" ref="O184">INDEX($G$3:$G$362,MATCH(MIN(ABS($F$3:$F$362-L184)),ABS($F$3:$F$362-L184),0))</f>
        <v>25.614793646043942</v>
      </c>
      <c r="P184" s="18">
        <f t="shared" si="22"/>
        <v>31.338885394783276</v>
      </c>
    </row>
    <row r="185" spans="1:16" x14ac:dyDescent="0.25">
      <c r="A185" s="2">
        <v>31472</v>
      </c>
      <c r="B185" s="7">
        <v>40</v>
      </c>
      <c r="C185" s="7">
        <v>29.094825329859454</v>
      </c>
      <c r="D185" s="6">
        <f t="shared" si="17"/>
        <v>3</v>
      </c>
      <c r="E185" s="17">
        <v>183</v>
      </c>
      <c r="F185" s="9">
        <f t="shared" si="18"/>
        <v>0.50692520775623273</v>
      </c>
      <c r="G185" s="8">
        <f t="shared" si="24"/>
        <v>12.191169283881806</v>
      </c>
      <c r="H185" s="8">
        <f t="shared" si="19"/>
        <v>19.664920460314015</v>
      </c>
      <c r="I185" s="17">
        <v>183</v>
      </c>
      <c r="J185" s="9">
        <f t="shared" si="23"/>
        <v>0.11723254324151185</v>
      </c>
      <c r="K185" s="8">
        <f t="shared" si="20"/>
        <v>3.7689425473966969</v>
      </c>
      <c r="L185" s="9" cm="1">
        <f t="array" ref="L185">INDEX($J$3:$J$1562,MATCH(MIN(ABS($K$3:$K$1562-C185)),ABS($K$3:$K$1562-C185),0))</f>
        <v>0.61434977578475336</v>
      </c>
      <c r="M185" s="8" cm="1">
        <f t="array" ref="M185">INDEX($H$3:$H$362,MATCH(MIN(ABS($F$3:$F$362-L185)),ABS($F$3:$F$362-L185),0))</f>
        <v>25.804098392501242</v>
      </c>
      <c r="N185" s="8">
        <f t="shared" si="21"/>
        <v>3.2907269373582118</v>
      </c>
      <c r="O185" s="8" cm="1">
        <f t="array" ref="O185">INDEX($G$3:$G$362,MATCH(MIN(ABS($F$3:$F$362-L185)),ABS($F$3:$F$362-L185),0))</f>
        <v>17.6933368674684</v>
      </c>
      <c r="P185" s="18">
        <f t="shared" si="22"/>
        <v>20.984063804826611</v>
      </c>
    </row>
    <row r="186" spans="1:16" x14ac:dyDescent="0.25">
      <c r="A186" s="2">
        <v>31503</v>
      </c>
      <c r="B186" s="7">
        <v>4.9571712381469144</v>
      </c>
      <c r="C186" s="7">
        <v>16.3010043563539</v>
      </c>
      <c r="D186" s="6">
        <f t="shared" si="17"/>
        <v>4</v>
      </c>
      <c r="E186" s="17">
        <v>184</v>
      </c>
      <c r="F186" s="9">
        <f t="shared" si="18"/>
        <v>0.50969529085872578</v>
      </c>
      <c r="G186" s="8">
        <f t="shared" si="24"/>
        <v>12.44891006122131</v>
      </c>
      <c r="H186" s="8">
        <f t="shared" si="19"/>
        <v>19.683745225492125</v>
      </c>
      <c r="I186" s="17">
        <v>184</v>
      </c>
      <c r="J186" s="9">
        <f t="shared" si="23"/>
        <v>0.11787315823190263</v>
      </c>
      <c r="K186" s="8">
        <f t="shared" si="20"/>
        <v>3.8169150602358153</v>
      </c>
      <c r="L186" s="9" cm="1">
        <f t="array" ref="L186">INDEX($J$3:$J$1562,MATCH(MIN(ABS($K$3:$K$1562-C186)),ABS($K$3:$K$1562-C186),0))</f>
        <v>0.41191543882126841</v>
      </c>
      <c r="M186" s="8" cm="1">
        <f t="array" ref="M186">INDEX($H$3:$H$362,MATCH(MIN(ABS($F$3:$F$362-L186)),ABS($F$3:$F$362-L186),0))</f>
        <v>16.279618851300249</v>
      </c>
      <c r="N186" s="8">
        <f t="shared" si="21"/>
        <v>2.1385505053650888E-2</v>
      </c>
      <c r="O186" s="8" cm="1">
        <f t="array" ref="O186">INDEX($G$3:$G$362,MATCH(MIN(ABS($F$3:$F$362-L186)),ABS($F$3:$F$362-L186),0))</f>
        <v>8.1769427407142157</v>
      </c>
      <c r="P186" s="18">
        <f t="shared" si="22"/>
        <v>8.1983282457678666</v>
      </c>
    </row>
    <row r="187" spans="1:16" x14ac:dyDescent="0.25">
      <c r="A187" s="2">
        <v>31533</v>
      </c>
      <c r="B187" s="7">
        <v>14.315070802378051</v>
      </c>
      <c r="C187" s="7">
        <v>40</v>
      </c>
      <c r="D187" s="6">
        <f t="shared" si="17"/>
        <v>5</v>
      </c>
      <c r="E187" s="17">
        <v>185</v>
      </c>
      <c r="F187" s="9">
        <f t="shared" si="18"/>
        <v>0.51246537396121883</v>
      </c>
      <c r="G187" s="8">
        <f t="shared" si="24"/>
        <v>12.454588278655519</v>
      </c>
      <c r="H187" s="8">
        <f t="shared" si="19"/>
        <v>19.759300601592305</v>
      </c>
      <c r="I187" s="17">
        <v>185</v>
      </c>
      <c r="J187" s="9">
        <f t="shared" si="23"/>
        <v>0.11851377322229339</v>
      </c>
      <c r="K187" s="8">
        <f t="shared" si="20"/>
        <v>3.832801944845786</v>
      </c>
      <c r="L187" s="9" cm="1">
        <f t="array" ref="L187">INDEX($J$3:$J$1562,MATCH(MIN(ABS($K$3:$K$1562-C187)),ABS($K$3:$K$1562-C187),0))</f>
        <v>0.71812940422805893</v>
      </c>
      <c r="M187" s="8" cm="1">
        <f t="array" ref="M187">INDEX($H$3:$H$362,MATCH(MIN(ABS($F$3:$F$362-L187)),ABS($F$3:$F$362-L187),0))</f>
        <v>34.275908251260667</v>
      </c>
      <c r="N187" s="8">
        <f t="shared" si="21"/>
        <v>5.7240917487393332</v>
      </c>
      <c r="O187" s="8" cm="1">
        <f t="array" ref="O187">INDEX($G$3:$G$362,MATCH(MIN(ABS($F$3:$F$362-L187)),ABS($F$3:$F$362-L187),0))</f>
        <v>25.614793646043942</v>
      </c>
      <c r="P187" s="18">
        <f t="shared" si="22"/>
        <v>31.338885394783276</v>
      </c>
    </row>
    <row r="188" spans="1:16" x14ac:dyDescent="0.25">
      <c r="A188" s="2">
        <v>31564</v>
      </c>
      <c r="B188" s="7">
        <v>5.1777908179582113</v>
      </c>
      <c r="C188" s="7">
        <v>40</v>
      </c>
      <c r="D188" s="6">
        <f t="shared" si="17"/>
        <v>6</v>
      </c>
      <c r="E188" s="17">
        <v>186</v>
      </c>
      <c r="F188" s="9">
        <f t="shared" si="18"/>
        <v>0.51523545706371188</v>
      </c>
      <c r="G188" s="8">
        <f t="shared" si="24"/>
        <v>12.617324259402508</v>
      </c>
      <c r="H188" s="8">
        <f t="shared" si="19"/>
        <v>19.771552401386462</v>
      </c>
      <c r="I188" s="17">
        <v>186</v>
      </c>
      <c r="J188" s="9">
        <f t="shared" si="23"/>
        <v>0.11915438821268418</v>
      </c>
      <c r="K188" s="8">
        <f t="shared" si="20"/>
        <v>3.8439865692753372</v>
      </c>
      <c r="L188" s="9" cm="1">
        <f t="array" ref="L188">INDEX($J$3:$J$1562,MATCH(MIN(ABS($K$3:$K$1562-C188)),ABS($K$3:$K$1562-C188),0))</f>
        <v>0.71812940422805893</v>
      </c>
      <c r="M188" s="8" cm="1">
        <f t="array" ref="M188">INDEX($H$3:$H$362,MATCH(MIN(ABS($F$3:$F$362-L188)),ABS($F$3:$F$362-L188),0))</f>
        <v>34.275908251260667</v>
      </c>
      <c r="N188" s="8">
        <f t="shared" si="21"/>
        <v>5.7240917487393332</v>
      </c>
      <c r="O188" s="8" cm="1">
        <f t="array" ref="O188">INDEX($G$3:$G$362,MATCH(MIN(ABS($F$3:$F$362-L188)),ABS($F$3:$F$362-L188),0))</f>
        <v>25.614793646043942</v>
      </c>
      <c r="P188" s="18">
        <f t="shared" si="22"/>
        <v>31.338885394783276</v>
      </c>
    </row>
    <row r="189" spans="1:16" x14ac:dyDescent="0.25">
      <c r="A189" s="2">
        <v>31594</v>
      </c>
      <c r="B189" s="7">
        <v>10.363824694099574</v>
      </c>
      <c r="C189" s="7">
        <v>40</v>
      </c>
      <c r="D189" s="6">
        <f t="shared" si="17"/>
        <v>7</v>
      </c>
      <c r="E189" s="17">
        <v>187</v>
      </c>
      <c r="F189" s="9">
        <f t="shared" si="18"/>
        <v>0.51800554016620504</v>
      </c>
      <c r="G189" s="8">
        <f t="shared" si="24"/>
        <v>12.872141894983253</v>
      </c>
      <c r="H189" s="8">
        <f t="shared" si="19"/>
        <v>19.791604536994907</v>
      </c>
      <c r="I189" s="17">
        <v>187</v>
      </c>
      <c r="J189" s="9">
        <f t="shared" si="23"/>
        <v>0.11979500320307496</v>
      </c>
      <c r="K189" s="8">
        <f t="shared" si="20"/>
        <v>3.8811522665675846</v>
      </c>
      <c r="L189" s="9" cm="1">
        <f t="array" ref="L189">INDEX($J$3:$J$1562,MATCH(MIN(ABS($K$3:$K$1562-C189)),ABS($K$3:$K$1562-C189),0))</f>
        <v>0.71812940422805893</v>
      </c>
      <c r="M189" s="8" cm="1">
        <f t="array" ref="M189">INDEX($H$3:$H$362,MATCH(MIN(ABS($F$3:$F$362-L189)),ABS($F$3:$F$362-L189),0))</f>
        <v>34.275908251260667</v>
      </c>
      <c r="N189" s="8">
        <f t="shared" si="21"/>
        <v>5.7240917487393332</v>
      </c>
      <c r="O189" s="8" cm="1">
        <f t="array" ref="O189">INDEX($G$3:$G$362,MATCH(MIN(ABS($F$3:$F$362-L189)),ABS($F$3:$F$362-L189),0))</f>
        <v>25.614793646043942</v>
      </c>
      <c r="P189" s="18">
        <f t="shared" si="22"/>
        <v>31.338885394783276</v>
      </c>
    </row>
    <row r="190" spans="1:16" x14ac:dyDescent="0.25">
      <c r="A190" s="2">
        <v>31625</v>
      </c>
      <c r="B190" s="7">
        <v>2.0993508695770866</v>
      </c>
      <c r="C190" s="7">
        <v>12.210235860799378</v>
      </c>
      <c r="D190" s="6">
        <f t="shared" si="17"/>
        <v>8</v>
      </c>
      <c r="E190" s="17">
        <v>188</v>
      </c>
      <c r="F190" s="9">
        <f t="shared" si="18"/>
        <v>0.52077562326869808</v>
      </c>
      <c r="G190" s="8">
        <f t="shared" si="24"/>
        <v>12.884420909560083</v>
      </c>
      <c r="H190" s="8">
        <f t="shared" si="19"/>
        <v>19.815272460410178</v>
      </c>
      <c r="I190" s="17">
        <v>188</v>
      </c>
      <c r="J190" s="9">
        <f t="shared" si="23"/>
        <v>0.12043561819346572</v>
      </c>
      <c r="K190" s="8">
        <f t="shared" si="20"/>
        <v>3.8897984506454524</v>
      </c>
      <c r="L190" s="9" cm="1">
        <f t="array" ref="L190">INDEX($J$3:$J$1562,MATCH(MIN(ABS($K$3:$K$1562-C190)),ABS($K$3:$K$1562-C190),0))</f>
        <v>0.32543241511851378</v>
      </c>
      <c r="M190" s="8" cm="1">
        <f t="array" ref="M190">INDEX($H$3:$H$362,MATCH(MIN(ABS($F$3:$F$362-L190)),ABS($F$3:$F$362-L190),0))</f>
        <v>12.492646789459664</v>
      </c>
      <c r="N190" s="8">
        <f t="shared" si="21"/>
        <v>-0.28241092866028694</v>
      </c>
      <c r="O190" s="8" cm="1">
        <f t="array" ref="O190">INDEX($G$3:$G$362,MATCH(MIN(ABS($F$3:$F$362-L190)),ABS($F$3:$F$362-L190),0))</f>
        <v>5.1777908179582113</v>
      </c>
      <c r="P190" s="18">
        <f t="shared" si="22"/>
        <v>4.8953798892979243</v>
      </c>
    </row>
    <row r="191" spans="1:16" x14ac:dyDescent="0.25">
      <c r="A191" s="2">
        <v>31656</v>
      </c>
      <c r="B191" s="7">
        <v>0.93986684019949518</v>
      </c>
      <c r="C191" s="7">
        <v>40</v>
      </c>
      <c r="D191" s="6">
        <f t="shared" si="17"/>
        <v>9</v>
      </c>
      <c r="E191" s="17">
        <v>189</v>
      </c>
      <c r="F191" s="9">
        <f t="shared" si="18"/>
        <v>0.52354570637119113</v>
      </c>
      <c r="G191" s="8">
        <f t="shared" si="24"/>
        <v>13.190824378349649</v>
      </c>
      <c r="H191" s="8">
        <f t="shared" si="19"/>
        <v>19.954990985421944</v>
      </c>
      <c r="I191" s="17">
        <v>189</v>
      </c>
      <c r="J191" s="9">
        <f t="shared" si="23"/>
        <v>0.1210762331838565</v>
      </c>
      <c r="K191" s="8">
        <f t="shared" si="20"/>
        <v>3.9622721892881048</v>
      </c>
      <c r="L191" s="9" cm="1">
        <f t="array" ref="L191">INDEX($J$3:$J$1562,MATCH(MIN(ABS($K$3:$K$1562-C191)),ABS($K$3:$K$1562-C191),0))</f>
        <v>0.71812940422805893</v>
      </c>
      <c r="M191" s="8" cm="1">
        <f t="array" ref="M191">INDEX($H$3:$H$362,MATCH(MIN(ABS($F$3:$F$362-L191)),ABS($F$3:$F$362-L191),0))</f>
        <v>34.275908251260667</v>
      </c>
      <c r="N191" s="8">
        <f t="shared" si="21"/>
        <v>5.7240917487393332</v>
      </c>
      <c r="O191" s="8" cm="1">
        <f t="array" ref="O191">INDEX($G$3:$G$362,MATCH(MIN(ABS($F$3:$F$362-L191)),ABS($F$3:$F$362-L191),0))</f>
        <v>25.614793646043942</v>
      </c>
      <c r="P191" s="18">
        <f t="shared" si="22"/>
        <v>31.338885394783276</v>
      </c>
    </row>
    <row r="192" spans="1:16" x14ac:dyDescent="0.25">
      <c r="A192" s="2">
        <v>31686</v>
      </c>
      <c r="B192" s="7">
        <v>22.420388969980056</v>
      </c>
      <c r="C192" s="7">
        <v>4.6394599806783949</v>
      </c>
      <c r="D192" s="6">
        <f t="shared" si="17"/>
        <v>10</v>
      </c>
      <c r="E192" s="17">
        <v>190</v>
      </c>
      <c r="F192" s="9">
        <f t="shared" si="18"/>
        <v>0.52631578947368418</v>
      </c>
      <c r="G192" s="8">
        <f t="shared" si="24"/>
        <v>13.217134748051638</v>
      </c>
      <c r="H192" s="8">
        <f t="shared" si="19"/>
        <v>20.613666276313655</v>
      </c>
      <c r="I192" s="17">
        <v>190</v>
      </c>
      <c r="J192" s="9">
        <f t="shared" si="23"/>
        <v>0.12171684817424727</v>
      </c>
      <c r="K192" s="8">
        <f t="shared" si="20"/>
        <v>3.9832915603609993</v>
      </c>
      <c r="L192" s="9" cm="1">
        <f t="array" ref="L192">INDEX($J$3:$J$1562,MATCH(MIN(ABS($K$3:$K$1562-C192)),ABS($K$3:$K$1562-C192),0))</f>
        <v>0.13901345291479822</v>
      </c>
      <c r="M192" s="8" cm="1">
        <f t="array" ref="M192">INDEX($H$3:$H$362,MATCH(MIN(ABS($F$3:$F$362-L192)),ABS($F$3:$F$362-L192),0))</f>
        <v>3.832801944845786</v>
      </c>
      <c r="N192" s="8">
        <f t="shared" si="21"/>
        <v>0.80665803583260898</v>
      </c>
      <c r="O192" s="8" cm="1">
        <f t="array" ref="O192">INDEX($G$3:$G$362,MATCH(MIN(ABS($F$3:$F$362-L192)),ABS($F$3:$F$362-L192),0))</f>
        <v>1.6153856539066647</v>
      </c>
      <c r="P192" s="18">
        <f t="shared" si="22"/>
        <v>2.4220436897392736</v>
      </c>
    </row>
    <row r="193" spans="1:16" x14ac:dyDescent="0.25">
      <c r="A193" s="2">
        <v>31717</v>
      </c>
      <c r="B193" s="7">
        <v>3.6263204273530363</v>
      </c>
      <c r="C193" s="7">
        <v>3.1626718339511255</v>
      </c>
      <c r="D193" s="6">
        <f t="shared" si="17"/>
        <v>11</v>
      </c>
      <c r="E193" s="17">
        <v>191</v>
      </c>
      <c r="F193" s="9">
        <f t="shared" si="18"/>
        <v>0.52908587257617734</v>
      </c>
      <c r="G193" s="8">
        <f t="shared" si="24"/>
        <v>13.586982674796754</v>
      </c>
      <c r="H193" s="8">
        <f t="shared" si="19"/>
        <v>20.824924253601321</v>
      </c>
      <c r="I193" s="17">
        <v>191</v>
      </c>
      <c r="J193" s="9">
        <f t="shared" si="23"/>
        <v>0.12235746316463805</v>
      </c>
      <c r="K193" s="8">
        <f t="shared" si="20"/>
        <v>3.983430982652413</v>
      </c>
      <c r="L193" s="9" cm="1">
        <f t="array" ref="L193">INDEX($J$3:$J$1562,MATCH(MIN(ABS($K$3:$K$1562-C193)),ABS($K$3:$K$1562-C193),0))</f>
        <v>0.10634208840486867</v>
      </c>
      <c r="M193" s="8" cm="1">
        <f t="array" ref="M193">INDEX($H$3:$H$362,MATCH(MIN(ABS($F$3:$F$362-L193)),ABS($F$3:$F$362-L193),0))</f>
        <v>3.0291630268230909</v>
      </c>
      <c r="N193" s="8">
        <f t="shared" si="21"/>
        <v>0.13350880712803459</v>
      </c>
      <c r="O193" s="8" cm="1">
        <f t="array" ref="O193">INDEX($G$3:$G$362,MATCH(MIN(ABS($F$3:$F$362-L193)),ABS($F$3:$F$362-L193),0))</f>
        <v>1.2858791951792303</v>
      </c>
      <c r="P193" s="18">
        <f t="shared" si="22"/>
        <v>1.4193880023072649</v>
      </c>
    </row>
    <row r="194" spans="1:16" x14ac:dyDescent="0.25">
      <c r="A194" s="2">
        <v>31747</v>
      </c>
      <c r="B194" s="7">
        <v>28.451699263726987</v>
      </c>
      <c r="C194" s="7">
        <v>4.8870819320459447</v>
      </c>
      <c r="D194" s="6">
        <f t="shared" si="17"/>
        <v>12</v>
      </c>
      <c r="E194" s="17">
        <v>192</v>
      </c>
      <c r="F194" s="9">
        <f t="shared" si="18"/>
        <v>0.53185595567867039</v>
      </c>
      <c r="G194" s="8">
        <f t="shared" si="24"/>
        <v>13.608362013894553</v>
      </c>
      <c r="H194" s="8">
        <f t="shared" si="19"/>
        <v>20.827084255392908</v>
      </c>
      <c r="I194" s="17">
        <v>192</v>
      </c>
      <c r="J194" s="9">
        <f t="shared" si="23"/>
        <v>0.12299807815502883</v>
      </c>
      <c r="K194" s="8">
        <f t="shared" si="20"/>
        <v>3.9930822884058239</v>
      </c>
      <c r="L194" s="9" cm="1">
        <f t="array" ref="L194">INDEX($J$3:$J$1562,MATCH(MIN(ABS($K$3:$K$1562-C194)),ABS($K$3:$K$1562-C194),0))</f>
        <v>0.14862267777065982</v>
      </c>
      <c r="M194" s="8" cm="1">
        <f t="array" ref="M194">INDEX($H$3:$H$362,MATCH(MIN(ABS($F$3:$F$362-L194)),ABS($F$3:$F$362-L194),0))</f>
        <v>4.1137807338158634</v>
      </c>
      <c r="N194" s="8">
        <f t="shared" si="21"/>
        <v>0.77330119823008125</v>
      </c>
      <c r="O194" s="8" cm="1">
        <f t="array" ref="O194">INDEX($G$3:$G$362,MATCH(MIN(ABS($F$3:$F$362-L194)),ABS($F$3:$F$362-L194),0))</f>
        <v>1.7845884812752579</v>
      </c>
      <c r="P194" s="18">
        <f t="shared" si="22"/>
        <v>2.5578896795053394</v>
      </c>
    </row>
    <row r="195" spans="1:16" x14ac:dyDescent="0.25">
      <c r="A195" s="2">
        <v>31778</v>
      </c>
      <c r="B195" s="7">
        <v>2.7360033695119776</v>
      </c>
      <c r="C195" s="7">
        <v>40</v>
      </c>
      <c r="D195" s="6">
        <f t="shared" ref="D195:D258" si="25">MONTH(A195)</f>
        <v>1</v>
      </c>
      <c r="E195" s="17">
        <v>193</v>
      </c>
      <c r="F195" s="9">
        <f t="shared" si="18"/>
        <v>0.53462603878116344</v>
      </c>
      <c r="G195" s="8">
        <f t="shared" si="24"/>
        <v>13.639780405389626</v>
      </c>
      <c r="H195" s="8">
        <f t="shared" si="19"/>
        <v>20.831167342164182</v>
      </c>
      <c r="I195" s="17">
        <v>193</v>
      </c>
      <c r="J195" s="9">
        <f t="shared" si="23"/>
        <v>0.1236386931454196</v>
      </c>
      <c r="K195" s="8">
        <f t="shared" si="20"/>
        <v>4.0266108990095724</v>
      </c>
      <c r="L195" s="9" cm="1">
        <f t="array" ref="L195">INDEX($J$3:$J$1562,MATCH(MIN(ABS($K$3:$K$1562-C195)),ABS($K$3:$K$1562-C195),0))</f>
        <v>0.71812940422805893</v>
      </c>
      <c r="M195" s="8" cm="1">
        <f t="array" ref="M195">INDEX($H$3:$H$362,MATCH(MIN(ABS($F$3:$F$362-L195)),ABS($F$3:$F$362-L195),0))</f>
        <v>34.275908251260667</v>
      </c>
      <c r="N195" s="8">
        <f t="shared" si="21"/>
        <v>5.7240917487393332</v>
      </c>
      <c r="O195" s="8" cm="1">
        <f t="array" ref="O195">INDEX($G$3:$G$362,MATCH(MIN(ABS($F$3:$F$362-L195)),ABS($F$3:$F$362-L195),0))</f>
        <v>25.614793646043942</v>
      </c>
      <c r="P195" s="18">
        <f t="shared" si="22"/>
        <v>31.338885394783276</v>
      </c>
    </row>
    <row r="196" spans="1:16" x14ac:dyDescent="0.25">
      <c r="A196" s="2">
        <v>31809</v>
      </c>
      <c r="B196" s="7">
        <v>38.917634475696019</v>
      </c>
      <c r="C196" s="7">
        <v>40</v>
      </c>
      <c r="D196" s="6">
        <f t="shared" si="25"/>
        <v>2</v>
      </c>
      <c r="E196" s="17">
        <v>194</v>
      </c>
      <c r="F196" s="9">
        <f t="shared" ref="F196:F259" si="26">E196/($E$1+1)</f>
        <v>0.53739612188365649</v>
      </c>
      <c r="G196" s="8">
        <f t="shared" si="24"/>
        <v>13.776646885175417</v>
      </c>
      <c r="H196" s="8">
        <f t="shared" ref="H196:H259" si="27">_xlfn.PERCENTILE.EXC($C$3:$C$362,F196)</f>
        <v>20.870677530339265</v>
      </c>
      <c r="I196" s="17">
        <v>194</v>
      </c>
      <c r="J196" s="9">
        <f t="shared" si="23"/>
        <v>0.12427930813581038</v>
      </c>
      <c r="K196" s="8">
        <f t="shared" ref="K196:K259" si="28">_xlfn.PERCENTILE.EXC($C$3:$C$1562,J196)</f>
        <v>4.0392370787766652</v>
      </c>
      <c r="L196" s="9" cm="1">
        <f t="array" ref="L196">INDEX($J$3:$J$1562,MATCH(MIN(ABS($K$3:$K$1562-C196)),ABS($K$3:$K$1562-C196),0))</f>
        <v>0.71812940422805893</v>
      </c>
      <c r="M196" s="8" cm="1">
        <f t="array" ref="M196">INDEX($H$3:$H$362,MATCH(MIN(ABS($F$3:$F$362-L196)),ABS($F$3:$F$362-L196),0))</f>
        <v>34.275908251260667</v>
      </c>
      <c r="N196" s="8">
        <f t="shared" ref="N196:N259" si="29">C196-M196</f>
        <v>5.7240917487393332</v>
      </c>
      <c r="O196" s="8" cm="1">
        <f t="array" ref="O196">INDEX($G$3:$G$362,MATCH(MIN(ABS($F$3:$F$362-L196)),ABS($F$3:$F$362-L196),0))</f>
        <v>25.614793646043942</v>
      </c>
      <c r="P196" s="18">
        <f t="shared" ref="P196:P259" si="30">N196+O196</f>
        <v>31.338885394783276</v>
      </c>
    </row>
    <row r="197" spans="1:16" x14ac:dyDescent="0.25">
      <c r="A197" s="2">
        <v>31837</v>
      </c>
      <c r="B197" s="7">
        <v>40</v>
      </c>
      <c r="C197" s="7">
        <v>3.5036941082031419</v>
      </c>
      <c r="D197" s="6">
        <f t="shared" si="25"/>
        <v>3</v>
      </c>
      <c r="E197" s="17">
        <v>195</v>
      </c>
      <c r="F197" s="9">
        <f t="shared" si="26"/>
        <v>0.54016620498614953</v>
      </c>
      <c r="G197" s="8">
        <f t="shared" si="24"/>
        <v>13.785662111162397</v>
      </c>
      <c r="H197" s="8">
        <f t="shared" si="27"/>
        <v>20.974881788016749</v>
      </c>
      <c r="I197" s="17">
        <v>195</v>
      </c>
      <c r="J197" s="9">
        <f t="shared" ref="J197:J260" si="31">I197/($I$1+1)</f>
        <v>0.12491992312620115</v>
      </c>
      <c r="K197" s="8">
        <f t="shared" si="28"/>
        <v>4.0633255881401187</v>
      </c>
      <c r="L197" s="9" cm="1">
        <f t="array" ref="L197">INDEX($J$3:$J$1562,MATCH(MIN(ABS($K$3:$K$1562-C197)),ABS($K$3:$K$1562-C197),0))</f>
        <v>0.11274823830877642</v>
      </c>
      <c r="M197" s="8" cm="1">
        <f t="array" ref="M197">INDEX($H$3:$H$362,MATCH(MIN(ABS($F$3:$F$362-L197)),ABS($F$3:$F$362-L197),0))</f>
        <v>3.0936068999421402</v>
      </c>
      <c r="N197" s="8">
        <f t="shared" si="29"/>
        <v>0.41008720826100165</v>
      </c>
      <c r="O197" s="8" cm="1">
        <f t="array" ref="O197">INDEX($G$3:$G$362,MATCH(MIN(ABS($F$3:$F$362-L197)),ABS($F$3:$F$362-L197),0))</f>
        <v>1.3774577531801064</v>
      </c>
      <c r="P197" s="18">
        <f t="shared" si="30"/>
        <v>1.7875449614411081</v>
      </c>
    </row>
    <row r="198" spans="1:16" x14ac:dyDescent="0.25">
      <c r="A198" s="2">
        <v>31868</v>
      </c>
      <c r="B198" s="7">
        <v>31.752845194126909</v>
      </c>
      <c r="C198" s="7">
        <v>32.819775258950735</v>
      </c>
      <c r="D198" s="6">
        <f t="shared" si="25"/>
        <v>4</v>
      </c>
      <c r="E198" s="17">
        <v>196</v>
      </c>
      <c r="F198" s="9">
        <f t="shared" si="26"/>
        <v>0.54293628808864269</v>
      </c>
      <c r="G198" s="8">
        <f t="shared" si="24"/>
        <v>14.170847830369199</v>
      </c>
      <c r="H198" s="8">
        <f t="shared" si="27"/>
        <v>21.045197798942375</v>
      </c>
      <c r="I198" s="17">
        <v>196</v>
      </c>
      <c r="J198" s="9">
        <f t="shared" si="31"/>
        <v>0.12556053811659193</v>
      </c>
      <c r="K198" s="8">
        <f t="shared" si="28"/>
        <v>4.0836386837744296</v>
      </c>
      <c r="L198" s="9" cm="1">
        <f t="array" ref="L198">INDEX($J$3:$J$1562,MATCH(MIN(ABS($K$3:$K$1562-C198)),ABS($K$3:$K$1562-C198),0))</f>
        <v>0.6547085201793722</v>
      </c>
      <c r="M198" s="8" cm="1">
        <f t="array" ref="M198">INDEX($H$3:$H$362,MATCH(MIN(ABS($F$3:$F$362-L198)),ABS($F$3:$F$362-L198),0))</f>
        <v>27.66771930376769</v>
      </c>
      <c r="N198" s="8">
        <f t="shared" si="29"/>
        <v>5.1520559551830445</v>
      </c>
      <c r="O198" s="8" cm="1">
        <f t="array" ref="O198">INDEX($G$3:$G$362,MATCH(MIN(ABS($F$3:$F$362-L198)),ABS($F$3:$F$362-L198),0))</f>
        <v>20.054852019118496</v>
      </c>
      <c r="P198" s="18">
        <f t="shared" si="30"/>
        <v>25.20690797430154</v>
      </c>
    </row>
    <row r="199" spans="1:16" x14ac:dyDescent="0.25">
      <c r="A199" s="2">
        <v>31898</v>
      </c>
      <c r="B199" s="7">
        <v>7.1276747968949747</v>
      </c>
      <c r="C199" s="7">
        <v>3.8169150602358153</v>
      </c>
      <c r="D199" s="6">
        <f t="shared" si="25"/>
        <v>5</v>
      </c>
      <c r="E199" s="17">
        <v>197</v>
      </c>
      <c r="F199" s="9">
        <f t="shared" si="26"/>
        <v>0.54570637119113574</v>
      </c>
      <c r="G199" s="8">
        <f t="shared" si="24"/>
        <v>14.233695127170819</v>
      </c>
      <c r="H199" s="8">
        <f t="shared" si="27"/>
        <v>21.133142281921806</v>
      </c>
      <c r="I199" s="17">
        <v>197</v>
      </c>
      <c r="J199" s="9">
        <f t="shared" si="31"/>
        <v>0.12620115310698271</v>
      </c>
      <c r="K199" s="8">
        <f t="shared" si="28"/>
        <v>4.1033316397339528</v>
      </c>
      <c r="L199" s="9" cm="1">
        <f t="array" ref="L199">INDEX($J$3:$J$1562,MATCH(MIN(ABS($K$3:$K$1562-C199)),ABS($K$3:$K$1562-C199),0))</f>
        <v>0.11787315823190263</v>
      </c>
      <c r="M199" s="8" cm="1">
        <f t="array" ref="M199">INDEX($H$3:$H$362,MATCH(MIN(ABS($F$3:$F$362-L199)),ABS($F$3:$F$362-L199),0))</f>
        <v>3.1927111804391708</v>
      </c>
      <c r="N199" s="8">
        <f t="shared" si="29"/>
        <v>0.62420387979664449</v>
      </c>
      <c r="O199" s="8" cm="1">
        <f t="array" ref="O199">INDEX($G$3:$G$362,MATCH(MIN(ABS($F$3:$F$362-L199)),ABS($F$3:$F$362-L199),0))</f>
        <v>1.4029602426800245</v>
      </c>
      <c r="P199" s="18">
        <f t="shared" si="30"/>
        <v>2.0271641224766688</v>
      </c>
    </row>
    <row r="200" spans="1:16" x14ac:dyDescent="0.25">
      <c r="A200" s="2">
        <v>31929</v>
      </c>
      <c r="B200" s="7">
        <v>1.5549833127668655</v>
      </c>
      <c r="C200" s="7">
        <v>33.403466093256952</v>
      </c>
      <c r="D200" s="6">
        <f t="shared" si="25"/>
        <v>6</v>
      </c>
      <c r="E200" s="17">
        <v>198</v>
      </c>
      <c r="F200" s="9">
        <f t="shared" si="26"/>
        <v>0.54847645429362879</v>
      </c>
      <c r="G200" s="8">
        <f t="shared" ref="G200:G263" si="32">_xlfn.PERCENTILE.EXC($B$3:$B$362,F200)</f>
        <v>14.290898261811188</v>
      </c>
      <c r="H200" s="8">
        <f t="shared" si="27"/>
        <v>21.646338373148275</v>
      </c>
      <c r="I200" s="17">
        <v>198</v>
      </c>
      <c r="J200" s="9">
        <f t="shared" si="31"/>
        <v>0.12684176809737349</v>
      </c>
      <c r="K200" s="8">
        <f t="shared" si="28"/>
        <v>4.1137807338158634</v>
      </c>
      <c r="L200" s="9" cm="1">
        <f t="array" ref="L200">INDEX($J$3:$J$1562,MATCH(MIN(ABS($K$3:$K$1562-C200)),ABS($K$3:$K$1562-C200),0))</f>
        <v>0.66303651505445227</v>
      </c>
      <c r="M200" s="8" cm="1">
        <f t="array" ref="M200">INDEX($H$3:$H$362,MATCH(MIN(ABS($F$3:$F$362-L200)),ABS($F$3:$F$362-L200),0))</f>
        <v>28.48482192130913</v>
      </c>
      <c r="N200" s="8">
        <f t="shared" si="29"/>
        <v>4.9186441719478218</v>
      </c>
      <c r="O200" s="8" cm="1">
        <f t="array" ref="O200">INDEX($G$3:$G$362,MATCH(MIN(ABS($F$3:$F$362-L200)),ABS($F$3:$F$362-L200),0))</f>
        <v>20.722805290398412</v>
      </c>
      <c r="P200" s="18">
        <f t="shared" si="30"/>
        <v>25.641449462346234</v>
      </c>
    </row>
    <row r="201" spans="1:16" x14ac:dyDescent="0.25">
      <c r="A201" s="2">
        <v>31959</v>
      </c>
      <c r="B201" s="7">
        <v>2.1838458153827593</v>
      </c>
      <c r="C201" s="7">
        <v>40</v>
      </c>
      <c r="D201" s="6">
        <f t="shared" si="25"/>
        <v>7</v>
      </c>
      <c r="E201" s="17">
        <v>199</v>
      </c>
      <c r="F201" s="9">
        <f t="shared" si="26"/>
        <v>0.55124653739612184</v>
      </c>
      <c r="G201" s="8">
        <f t="shared" si="32"/>
        <v>14.301635547784395</v>
      </c>
      <c r="H201" s="8">
        <f t="shared" si="27"/>
        <v>22.084168346267546</v>
      </c>
      <c r="I201" s="17">
        <v>199</v>
      </c>
      <c r="J201" s="9">
        <f t="shared" si="31"/>
        <v>0.12748238308776424</v>
      </c>
      <c r="K201" s="8">
        <f t="shared" si="28"/>
        <v>4.1221223311949142</v>
      </c>
      <c r="L201" s="9" cm="1">
        <f t="array" ref="L201">INDEX($J$3:$J$1562,MATCH(MIN(ABS($K$3:$K$1562-C201)),ABS($K$3:$K$1562-C201),0))</f>
        <v>0.71812940422805893</v>
      </c>
      <c r="M201" s="8" cm="1">
        <f t="array" ref="M201">INDEX($H$3:$H$362,MATCH(MIN(ABS($F$3:$F$362-L201)),ABS($F$3:$F$362-L201),0))</f>
        <v>34.275908251260667</v>
      </c>
      <c r="N201" s="8">
        <f t="shared" si="29"/>
        <v>5.7240917487393332</v>
      </c>
      <c r="O201" s="8" cm="1">
        <f t="array" ref="O201">INDEX($G$3:$G$362,MATCH(MIN(ABS($F$3:$F$362-L201)),ABS($F$3:$F$362-L201),0))</f>
        <v>25.614793646043942</v>
      </c>
      <c r="P201" s="18">
        <f t="shared" si="30"/>
        <v>31.338885394783276</v>
      </c>
    </row>
    <row r="202" spans="1:16" x14ac:dyDescent="0.25">
      <c r="A202" s="2">
        <v>31990</v>
      </c>
      <c r="B202" s="7">
        <v>14.301635547784395</v>
      </c>
      <c r="C202" s="7">
        <v>38.569858067292074</v>
      </c>
      <c r="D202" s="6">
        <f t="shared" si="25"/>
        <v>8</v>
      </c>
      <c r="E202" s="17">
        <v>200</v>
      </c>
      <c r="F202" s="9">
        <f t="shared" si="26"/>
        <v>0.554016620498615</v>
      </c>
      <c r="G202" s="8">
        <f t="shared" si="32"/>
        <v>14.315070802378051</v>
      </c>
      <c r="H202" s="8">
        <f t="shared" si="27"/>
        <v>22.104154137109273</v>
      </c>
      <c r="I202" s="17">
        <v>200</v>
      </c>
      <c r="J202" s="9">
        <f t="shared" si="31"/>
        <v>0.12812299807815503</v>
      </c>
      <c r="K202" s="8">
        <f t="shared" si="28"/>
        <v>4.1294710444043279</v>
      </c>
      <c r="L202" s="9" cm="1">
        <f t="array" ref="L202">INDEX($J$3:$J$1562,MATCH(MIN(ABS($K$3:$K$1562-C202)),ABS($K$3:$K$1562-C202),0))</f>
        <v>0.70916079436258805</v>
      </c>
      <c r="M202" s="8" cm="1">
        <f t="array" ref="M202">INDEX($H$3:$H$362,MATCH(MIN(ABS($F$3:$F$362-L202)),ABS($F$3:$F$362-L202),0))</f>
        <v>33.332738857965332</v>
      </c>
      <c r="N202" s="8">
        <f t="shared" si="29"/>
        <v>5.2371192093267425</v>
      </c>
      <c r="O202" s="8" cm="1">
        <f t="array" ref="O202">INDEX($G$3:$G$362,MATCH(MIN(ABS($F$3:$F$362-L202)),ABS($F$3:$F$362-L202),0))</f>
        <v>24.454499441724007</v>
      </c>
      <c r="P202" s="18">
        <f t="shared" si="30"/>
        <v>29.691618651050749</v>
      </c>
    </row>
    <row r="203" spans="1:16" x14ac:dyDescent="0.25">
      <c r="A203" s="2">
        <v>32021</v>
      </c>
      <c r="B203" s="7">
        <v>10.775915844807804</v>
      </c>
      <c r="C203" s="7">
        <v>1.1712218055068941</v>
      </c>
      <c r="D203" s="6">
        <f t="shared" si="25"/>
        <v>9</v>
      </c>
      <c r="E203" s="17">
        <v>201</v>
      </c>
      <c r="F203" s="9">
        <f t="shared" si="26"/>
        <v>0.55678670360110805</v>
      </c>
      <c r="G203" s="8">
        <f t="shared" si="32"/>
        <v>14.437207365397706</v>
      </c>
      <c r="H203" s="8">
        <f t="shared" si="27"/>
        <v>22.578225333906293</v>
      </c>
      <c r="I203" s="17">
        <v>201</v>
      </c>
      <c r="J203" s="9">
        <f t="shared" si="31"/>
        <v>0.12876361306854581</v>
      </c>
      <c r="K203" s="8">
        <f t="shared" si="28"/>
        <v>4.2245840512172803</v>
      </c>
      <c r="L203" s="9" cm="1">
        <f t="array" ref="L203">INDEX($J$3:$J$1562,MATCH(MIN(ABS($K$3:$K$1562-C203)),ABS($K$3:$K$1562-C203),0))</f>
        <v>4.2280589365791162E-2</v>
      </c>
      <c r="M203" s="8" cm="1">
        <f t="array" ref="M203">INDEX($H$3:$H$362,MATCH(MIN(ABS($F$3:$F$362-L203)),ABS($F$3:$F$362-L203),0))</f>
        <v>1.0837982017828895</v>
      </c>
      <c r="N203" s="8">
        <f t="shared" si="29"/>
        <v>8.7423603724004595E-2</v>
      </c>
      <c r="O203" s="8" cm="1">
        <f t="array" ref="O203">INDEX($G$3:$G$362,MATCH(MIN(ABS($F$3:$F$362-L203)),ABS($F$3:$F$362-L203),0))</f>
        <v>0.59674351067558673</v>
      </c>
      <c r="P203" s="18">
        <f t="shared" si="30"/>
        <v>0.68416711439959133</v>
      </c>
    </row>
    <row r="204" spans="1:16" x14ac:dyDescent="0.25">
      <c r="A204" s="2">
        <v>32051</v>
      </c>
      <c r="B204" s="7">
        <v>6.2114102013894072</v>
      </c>
      <c r="C204" s="7">
        <v>40</v>
      </c>
      <c r="D204" s="6">
        <f t="shared" si="25"/>
        <v>10</v>
      </c>
      <c r="E204" s="17">
        <v>202</v>
      </c>
      <c r="F204" s="9">
        <f t="shared" si="26"/>
        <v>0.55955678670360109</v>
      </c>
      <c r="G204" s="8">
        <f t="shared" si="32"/>
        <v>14.492674713168842</v>
      </c>
      <c r="H204" s="8">
        <f t="shared" si="27"/>
        <v>22.769968157216329</v>
      </c>
      <c r="I204" s="17">
        <v>202</v>
      </c>
      <c r="J204" s="9">
        <f t="shared" si="31"/>
        <v>0.12940422805893659</v>
      </c>
      <c r="K204" s="8">
        <f t="shared" si="28"/>
        <v>4.2362595473023728</v>
      </c>
      <c r="L204" s="9" cm="1">
        <f t="array" ref="L204">INDEX($J$3:$J$1562,MATCH(MIN(ABS($K$3:$K$1562-C204)),ABS($K$3:$K$1562-C204),0))</f>
        <v>0.71812940422805893</v>
      </c>
      <c r="M204" s="8" cm="1">
        <f t="array" ref="M204">INDEX($H$3:$H$362,MATCH(MIN(ABS($F$3:$F$362-L204)),ABS($F$3:$F$362-L204),0))</f>
        <v>34.275908251260667</v>
      </c>
      <c r="N204" s="8">
        <f t="shared" si="29"/>
        <v>5.7240917487393332</v>
      </c>
      <c r="O204" s="8" cm="1">
        <f t="array" ref="O204">INDEX($G$3:$G$362,MATCH(MIN(ABS($F$3:$F$362-L204)),ABS($F$3:$F$362-L204),0))</f>
        <v>25.614793646043942</v>
      </c>
      <c r="P204" s="18">
        <f t="shared" si="30"/>
        <v>31.338885394783276</v>
      </c>
    </row>
    <row r="205" spans="1:16" x14ac:dyDescent="0.25">
      <c r="A205" s="2">
        <v>32082</v>
      </c>
      <c r="B205" s="7">
        <v>12.884420909560083</v>
      </c>
      <c r="C205" s="7">
        <v>3.1927111804391708</v>
      </c>
      <c r="D205" s="6">
        <f t="shared" si="25"/>
        <v>11</v>
      </c>
      <c r="E205" s="17">
        <v>203</v>
      </c>
      <c r="F205" s="9">
        <f t="shared" si="26"/>
        <v>0.56232686980609414</v>
      </c>
      <c r="G205" s="8">
        <f t="shared" si="32"/>
        <v>14.715111406221993</v>
      </c>
      <c r="H205" s="8">
        <f t="shared" si="27"/>
        <v>22.89736284611212</v>
      </c>
      <c r="I205" s="17">
        <v>203</v>
      </c>
      <c r="J205" s="9">
        <f t="shared" si="31"/>
        <v>0.13004484304932734</v>
      </c>
      <c r="K205" s="8">
        <f t="shared" si="28"/>
        <v>4.2969534586609619</v>
      </c>
      <c r="L205" s="9" cm="1">
        <f t="array" ref="L205">INDEX($J$3:$J$1562,MATCH(MIN(ABS($K$3:$K$1562-C205)),ABS($K$3:$K$1562-C205),0))</f>
        <v>0.108263933376041</v>
      </c>
      <c r="M205" s="8" cm="1">
        <f t="array" ref="M205">INDEX($H$3:$H$362,MATCH(MIN(ABS($F$3:$F$362-L205)),ABS($F$3:$F$362-L205),0))</f>
        <v>3.0414631531129137</v>
      </c>
      <c r="N205" s="8">
        <f t="shared" si="29"/>
        <v>0.15124802732625708</v>
      </c>
      <c r="O205" s="8" cm="1">
        <f t="array" ref="O205">INDEX($G$3:$G$362,MATCH(MIN(ABS($F$3:$F$362-L205)),ABS($F$3:$F$362-L205),0))</f>
        <v>1.3307031301652605</v>
      </c>
      <c r="P205" s="18">
        <f t="shared" si="30"/>
        <v>1.4819511574915176</v>
      </c>
    </row>
    <row r="206" spans="1:16" x14ac:dyDescent="0.25">
      <c r="A206" s="2">
        <v>32112</v>
      </c>
      <c r="B206" s="7">
        <v>33.348670773655755</v>
      </c>
      <c r="C206" s="7">
        <v>12.331246835083196</v>
      </c>
      <c r="D206" s="6">
        <f t="shared" si="25"/>
        <v>12</v>
      </c>
      <c r="E206" s="17">
        <v>204</v>
      </c>
      <c r="F206" s="9">
        <f t="shared" si="26"/>
        <v>0.5650969529085873</v>
      </c>
      <c r="G206" s="8">
        <f t="shared" si="32"/>
        <v>14.734795200789119</v>
      </c>
      <c r="H206" s="8">
        <f t="shared" si="27"/>
        <v>23.182287475832041</v>
      </c>
      <c r="I206" s="17">
        <v>204</v>
      </c>
      <c r="J206" s="9">
        <f t="shared" si="31"/>
        <v>0.13068545803971812</v>
      </c>
      <c r="K206" s="8">
        <f t="shared" si="28"/>
        <v>4.3034710242002419</v>
      </c>
      <c r="L206" s="9" cm="1">
        <f t="array" ref="L206">INDEX($J$3:$J$1562,MATCH(MIN(ABS($K$3:$K$1562-C206)),ABS($K$3:$K$1562-C206),0))</f>
        <v>0.32927610506085842</v>
      </c>
      <c r="M206" s="8" cm="1">
        <f t="array" ref="M206">INDEX($H$3:$H$362,MATCH(MIN(ABS($F$3:$F$362-L206)),ABS($F$3:$F$362-L206),0))</f>
        <v>13.256603825885156</v>
      </c>
      <c r="N206" s="8">
        <f t="shared" si="29"/>
        <v>-0.92535699080196032</v>
      </c>
      <c r="O206" s="8" cm="1">
        <f t="array" ref="O206">INDEX($G$3:$G$362,MATCH(MIN(ABS($F$3:$F$362-L206)),ABS($F$3:$F$362-L206),0))</f>
        <v>5.3315488364315229</v>
      </c>
      <c r="P206" s="18">
        <f t="shared" si="30"/>
        <v>4.4061918456295626</v>
      </c>
    </row>
    <row r="207" spans="1:16" x14ac:dyDescent="0.25">
      <c r="A207" s="2">
        <v>32143</v>
      </c>
      <c r="B207" s="7">
        <v>31.497020735637435</v>
      </c>
      <c r="C207" s="7">
        <v>1.7257336466242217</v>
      </c>
      <c r="D207" s="6">
        <f t="shared" si="25"/>
        <v>1</v>
      </c>
      <c r="E207" s="17">
        <v>205</v>
      </c>
      <c r="F207" s="9">
        <f t="shared" si="26"/>
        <v>0.56786703601108035</v>
      </c>
      <c r="G207" s="8">
        <f t="shared" si="32"/>
        <v>14.794714182244702</v>
      </c>
      <c r="H207" s="8">
        <f t="shared" si="27"/>
        <v>23.252012772317848</v>
      </c>
      <c r="I207" s="17">
        <v>205</v>
      </c>
      <c r="J207" s="9">
        <f t="shared" si="31"/>
        <v>0.1313260730301089</v>
      </c>
      <c r="K207" s="8">
        <f t="shared" si="28"/>
        <v>4.3111230990263625</v>
      </c>
      <c r="L207" s="9" cm="1">
        <f t="array" ref="L207">INDEX($J$3:$J$1562,MATCH(MIN(ABS($K$3:$K$1562-C207)),ABS($K$3:$K$1562-C207),0))</f>
        <v>5.6374119154388211E-2</v>
      </c>
      <c r="M207" s="8" cm="1">
        <f t="array" ref="M207">INDEX($H$3:$H$362,MATCH(MIN(ABS($F$3:$F$362-L207)),ABS($F$3:$F$362-L207),0))</f>
        <v>1.435405762693561</v>
      </c>
      <c r="N207" s="8">
        <f t="shared" si="29"/>
        <v>0.29032788393066067</v>
      </c>
      <c r="O207" s="8" cm="1">
        <f t="array" ref="O207">INDEX($G$3:$G$362,MATCH(MIN(ABS($F$3:$F$362-L207)),ABS($F$3:$F$362-L207),0))</f>
        <v>0.74003341986399751</v>
      </c>
      <c r="P207" s="18">
        <f t="shared" si="30"/>
        <v>1.0303613037946582</v>
      </c>
    </row>
    <row r="208" spans="1:16" x14ac:dyDescent="0.25">
      <c r="A208" s="2">
        <v>32174</v>
      </c>
      <c r="B208" s="7">
        <v>16.368258741403963</v>
      </c>
      <c r="C208" s="7">
        <v>14.609119189597628</v>
      </c>
      <c r="D208" s="6">
        <f t="shared" si="25"/>
        <v>2</v>
      </c>
      <c r="E208" s="17">
        <v>206</v>
      </c>
      <c r="F208" s="9">
        <f t="shared" si="26"/>
        <v>0.5706371191135734</v>
      </c>
      <c r="G208" s="8">
        <f t="shared" si="32"/>
        <v>15.118089928792671</v>
      </c>
      <c r="H208" s="8">
        <f t="shared" si="27"/>
        <v>23.409792724356567</v>
      </c>
      <c r="I208" s="17">
        <v>206</v>
      </c>
      <c r="J208" s="9">
        <f t="shared" si="31"/>
        <v>0.13196668802049968</v>
      </c>
      <c r="K208" s="8">
        <f t="shared" si="28"/>
        <v>4.3667832081788429</v>
      </c>
      <c r="L208" s="9" cm="1">
        <f t="array" ref="L208">INDEX($J$3:$J$1562,MATCH(MIN(ABS($K$3:$K$1562-C208)),ABS($K$3:$K$1562-C208),0))</f>
        <v>0.37604099935938501</v>
      </c>
      <c r="M208" s="8" cm="1">
        <f t="array" ref="M208">INDEX($H$3:$H$362,MATCH(MIN(ABS($F$3:$F$362-L208)),ABS($F$3:$F$362-L208),0))</f>
        <v>14.576208267146537</v>
      </c>
      <c r="N208" s="8">
        <f t="shared" si="29"/>
        <v>3.291092245109084E-2</v>
      </c>
      <c r="O208" s="8" cm="1">
        <f t="array" ref="O208">INDEX($G$3:$G$362,MATCH(MIN(ABS($F$3:$F$362-L208)),ABS($F$3:$F$362-L208),0))</f>
        <v>6.9306860660576017</v>
      </c>
      <c r="P208" s="18">
        <f t="shared" si="30"/>
        <v>6.9635969885086926</v>
      </c>
    </row>
    <row r="209" spans="1:16" x14ac:dyDescent="0.25">
      <c r="A209" s="2">
        <v>32203</v>
      </c>
      <c r="B209" s="7">
        <v>3.5516580824657558</v>
      </c>
      <c r="C209" s="7">
        <v>18.614251543647086</v>
      </c>
      <c r="D209" s="6">
        <f t="shared" si="25"/>
        <v>3</v>
      </c>
      <c r="E209" s="17">
        <v>207</v>
      </c>
      <c r="F209" s="9">
        <f t="shared" si="26"/>
        <v>0.57340720221606645</v>
      </c>
      <c r="G209" s="8">
        <f t="shared" si="32"/>
        <v>15.161702649149026</v>
      </c>
      <c r="H209" s="8">
        <f t="shared" si="27"/>
        <v>23.449762943157452</v>
      </c>
      <c r="I209" s="17">
        <v>207</v>
      </c>
      <c r="J209" s="9">
        <f t="shared" si="31"/>
        <v>0.13260730301089046</v>
      </c>
      <c r="K209" s="8">
        <f t="shared" si="28"/>
        <v>4.3717689874629198</v>
      </c>
      <c r="L209" s="9" cm="1">
        <f t="array" ref="L209">INDEX($J$3:$J$1562,MATCH(MIN(ABS($K$3:$K$1562-C209)),ABS($K$3:$K$1562-C209),0))</f>
        <v>0.46316463805253044</v>
      </c>
      <c r="M209" s="8" cm="1">
        <f t="array" ref="M209">INDEX($H$3:$H$362,MATCH(MIN(ABS($F$3:$F$362-L209)),ABS($F$3:$F$362-L209),0))</f>
        <v>17.82993500779202</v>
      </c>
      <c r="N209" s="8">
        <f t="shared" si="29"/>
        <v>0.78431653585506567</v>
      </c>
      <c r="O209" s="8" cm="1">
        <f t="array" ref="O209">INDEX($G$3:$G$362,MATCH(MIN(ABS($F$3:$F$362-L209)),ABS($F$3:$F$362-L209),0))</f>
        <v>10.459704925572067</v>
      </c>
      <c r="P209" s="18">
        <f t="shared" si="30"/>
        <v>11.244021461427133</v>
      </c>
    </row>
    <row r="210" spans="1:16" x14ac:dyDescent="0.25">
      <c r="A210" s="2">
        <v>32234</v>
      </c>
      <c r="B210" s="7">
        <v>15.286477506228685</v>
      </c>
      <c r="C210" s="7">
        <v>0.43353844494202987</v>
      </c>
      <c r="D210" s="6">
        <f t="shared" si="25"/>
        <v>4</v>
      </c>
      <c r="E210" s="17">
        <v>208</v>
      </c>
      <c r="F210" s="9">
        <f t="shared" si="26"/>
        <v>0.57617728531855961</v>
      </c>
      <c r="G210" s="8">
        <f t="shared" si="32"/>
        <v>15.200990498590674</v>
      </c>
      <c r="H210" s="8">
        <f t="shared" si="27"/>
        <v>23.73684952093625</v>
      </c>
      <c r="I210" s="17">
        <v>208</v>
      </c>
      <c r="J210" s="9">
        <f t="shared" si="31"/>
        <v>0.13324791800128122</v>
      </c>
      <c r="K210" s="8">
        <f t="shared" si="28"/>
        <v>4.3963772647337178</v>
      </c>
      <c r="L210" s="9" cm="1">
        <f t="array" ref="L210">INDEX($J$3:$J$1562,MATCH(MIN(ABS($K$3:$K$1562-C210)),ABS($K$3:$K$1562-C210),0))</f>
        <v>2.0499679692504803E-2</v>
      </c>
      <c r="M210" s="8" cm="1">
        <f t="array" ref="M210">INDEX($H$3:$H$362,MATCH(MIN(ABS($F$3:$F$362-L210)),ABS($F$3:$F$362-L210),0))</f>
        <v>0.57264832895302953</v>
      </c>
      <c r="N210" s="8">
        <f t="shared" si="29"/>
        <v>-0.13910988401099966</v>
      </c>
      <c r="O210" s="8" cm="1">
        <f t="array" ref="O210">INDEX($G$3:$G$362,MATCH(MIN(ABS($F$3:$F$362-L210)),ABS($F$3:$F$362-L210),0))</f>
        <v>0.22072154042061606</v>
      </c>
      <c r="P210" s="18">
        <f t="shared" si="30"/>
        <v>8.1611656409616401E-2</v>
      </c>
    </row>
    <row r="211" spans="1:16" x14ac:dyDescent="0.25">
      <c r="A211" s="2">
        <v>32264</v>
      </c>
      <c r="B211" s="7">
        <v>3.7512191322400117</v>
      </c>
      <c r="C211" s="7">
        <v>2.5310498914820916</v>
      </c>
      <c r="D211" s="6">
        <f t="shared" si="25"/>
        <v>5</v>
      </c>
      <c r="E211" s="17">
        <v>209</v>
      </c>
      <c r="F211" s="9">
        <f t="shared" si="26"/>
        <v>0.57894736842105265</v>
      </c>
      <c r="G211" s="8">
        <f t="shared" si="32"/>
        <v>15.234197104587158</v>
      </c>
      <c r="H211" s="8">
        <f t="shared" si="27"/>
        <v>23.769487018114617</v>
      </c>
      <c r="I211" s="17">
        <v>209</v>
      </c>
      <c r="J211" s="9">
        <f t="shared" si="31"/>
        <v>0.133888532991672</v>
      </c>
      <c r="K211" s="8">
        <f t="shared" si="28"/>
        <v>4.432461922314034</v>
      </c>
      <c r="L211" s="9" cm="1">
        <f t="array" ref="L211">INDEX($J$3:$J$1562,MATCH(MIN(ABS($K$3:$K$1562-C211)),ABS($K$3:$K$1562-C211),0))</f>
        <v>8.3279948750800775E-2</v>
      </c>
      <c r="M211" s="8" cm="1">
        <f t="array" ref="M211">INDEX($H$3:$H$362,MATCH(MIN(ABS($F$3:$F$362-L211)),ABS($F$3:$F$362-L211),0))</f>
        <v>2.5310498914820916</v>
      </c>
      <c r="N211" s="8">
        <f t="shared" si="29"/>
        <v>0</v>
      </c>
      <c r="O211" s="8" cm="1">
        <f t="array" ref="O211">INDEX($G$3:$G$362,MATCH(MIN(ABS($F$3:$F$362-L211)),ABS($F$3:$F$362-L211),0))</f>
        <v>1.0825521013436199</v>
      </c>
      <c r="P211" s="18">
        <f t="shared" si="30"/>
        <v>1.0825521013436199</v>
      </c>
    </row>
    <row r="212" spans="1:16" x14ac:dyDescent="0.25">
      <c r="A212" s="2">
        <v>32295</v>
      </c>
      <c r="B212" s="7">
        <v>9.5310871399674788</v>
      </c>
      <c r="C212" s="7">
        <v>1.728717814220315</v>
      </c>
      <c r="D212" s="6">
        <f t="shared" si="25"/>
        <v>6</v>
      </c>
      <c r="E212" s="17">
        <v>210</v>
      </c>
      <c r="F212" s="9">
        <f t="shared" si="26"/>
        <v>0.5817174515235457</v>
      </c>
      <c r="G212" s="8">
        <f t="shared" si="32"/>
        <v>15.286477506228685</v>
      </c>
      <c r="H212" s="8">
        <f t="shared" si="27"/>
        <v>23.938891273656701</v>
      </c>
      <c r="I212" s="17">
        <v>210</v>
      </c>
      <c r="J212" s="9">
        <f t="shared" si="31"/>
        <v>0.13452914798206278</v>
      </c>
      <c r="K212" s="8">
        <f t="shared" si="28"/>
        <v>4.4637157402601595</v>
      </c>
      <c r="L212" s="9" cm="1">
        <f t="array" ref="L212">INDEX($J$3:$J$1562,MATCH(MIN(ABS($K$3:$K$1562-C212)),ABS($K$3:$K$1562-C212),0))</f>
        <v>5.7014734144778985E-2</v>
      </c>
      <c r="M212" s="8" cm="1">
        <f t="array" ref="M212">INDEX($H$3:$H$362,MATCH(MIN(ABS($F$3:$F$362-L212)),ABS($F$3:$F$362-L212),0))</f>
        <v>1.5011309537856785</v>
      </c>
      <c r="N212" s="8">
        <f t="shared" si="29"/>
        <v>0.2275868604346365</v>
      </c>
      <c r="O212" s="8" cm="1">
        <f t="array" ref="O212">INDEX($G$3:$G$362,MATCH(MIN(ABS($F$3:$F$362-L212)),ABS($F$3:$F$362-L212),0))</f>
        <v>0.7638784394352266</v>
      </c>
      <c r="P212" s="18">
        <f t="shared" si="30"/>
        <v>0.99146529986986309</v>
      </c>
    </row>
    <row r="213" spans="1:16" x14ac:dyDescent="0.25">
      <c r="A213" s="2">
        <v>32325</v>
      </c>
      <c r="B213" s="7">
        <v>1.3307031301652605</v>
      </c>
      <c r="C213" s="7">
        <v>40</v>
      </c>
      <c r="D213" s="6">
        <f t="shared" si="25"/>
        <v>7</v>
      </c>
      <c r="E213" s="17">
        <v>211</v>
      </c>
      <c r="F213" s="9">
        <f t="shared" si="26"/>
        <v>0.58448753462603875</v>
      </c>
      <c r="G213" s="8">
        <f t="shared" si="32"/>
        <v>15.761708897440274</v>
      </c>
      <c r="H213" s="8">
        <f t="shared" si="27"/>
        <v>24.006615547131194</v>
      </c>
      <c r="I213" s="17">
        <v>211</v>
      </c>
      <c r="J213" s="9">
        <f t="shared" si="31"/>
        <v>0.13516976297245356</v>
      </c>
      <c r="K213" s="8">
        <f t="shared" si="28"/>
        <v>4.4865651338160131</v>
      </c>
      <c r="L213" s="9" cm="1">
        <f t="array" ref="L213">INDEX($J$3:$J$1562,MATCH(MIN(ABS($K$3:$K$1562-C213)),ABS($K$3:$K$1562-C213),0))</f>
        <v>0.71812940422805893</v>
      </c>
      <c r="M213" s="8" cm="1">
        <f t="array" ref="M213">INDEX($H$3:$H$362,MATCH(MIN(ABS($F$3:$F$362-L213)),ABS($F$3:$F$362-L213),0))</f>
        <v>34.275908251260667</v>
      </c>
      <c r="N213" s="8">
        <f t="shared" si="29"/>
        <v>5.7240917487393332</v>
      </c>
      <c r="O213" s="8" cm="1">
        <f t="array" ref="O213">INDEX($G$3:$G$362,MATCH(MIN(ABS($F$3:$F$362-L213)),ABS($F$3:$F$362-L213),0))</f>
        <v>25.614793646043942</v>
      </c>
      <c r="P213" s="18">
        <f t="shared" si="30"/>
        <v>31.338885394783276</v>
      </c>
    </row>
    <row r="214" spans="1:16" x14ac:dyDescent="0.25">
      <c r="A214" s="2">
        <v>32356</v>
      </c>
      <c r="B214" s="7">
        <v>1.397423297938257</v>
      </c>
      <c r="C214" s="7">
        <v>11.714506559488669</v>
      </c>
      <c r="D214" s="6">
        <f t="shared" si="25"/>
        <v>8</v>
      </c>
      <c r="E214" s="17">
        <v>212</v>
      </c>
      <c r="F214" s="9">
        <f t="shared" si="26"/>
        <v>0.58725761772853191</v>
      </c>
      <c r="G214" s="8">
        <f t="shared" si="32"/>
        <v>16.022683472343754</v>
      </c>
      <c r="H214" s="8">
        <f t="shared" si="27"/>
        <v>24.351032644998707</v>
      </c>
      <c r="I214" s="17">
        <v>212</v>
      </c>
      <c r="J214" s="9">
        <f t="shared" si="31"/>
        <v>0.13581037796284434</v>
      </c>
      <c r="K214" s="8">
        <f t="shared" si="28"/>
        <v>4.4978021358899491</v>
      </c>
      <c r="L214" s="9" cm="1">
        <f t="array" ref="L214">INDEX($J$3:$J$1562,MATCH(MIN(ABS($K$3:$K$1562-C214)),ABS($K$3:$K$1562-C214),0))</f>
        <v>0.31518257527226134</v>
      </c>
      <c r="M214" s="8" cm="1">
        <f t="array" ref="M214">INDEX($H$3:$H$362,MATCH(MIN(ABS($F$3:$F$362-L214)),ABS($F$3:$F$362-L214),0))</f>
        <v>12.304959185082568</v>
      </c>
      <c r="N214" s="8">
        <f t="shared" si="29"/>
        <v>-0.59045262559389933</v>
      </c>
      <c r="O214" s="8" cm="1">
        <f t="array" ref="O214">INDEX($G$3:$G$362,MATCH(MIN(ABS($F$3:$F$362-L214)),ABS($F$3:$F$362-L214),0))</f>
        <v>4.9571712381469144</v>
      </c>
      <c r="P214" s="18">
        <f t="shared" si="30"/>
        <v>4.3667186125530151</v>
      </c>
    </row>
    <row r="215" spans="1:16" x14ac:dyDescent="0.25">
      <c r="A215" s="2">
        <v>32387</v>
      </c>
      <c r="B215" s="7">
        <v>5.8508545029712691</v>
      </c>
      <c r="C215" s="7">
        <v>18.134037866714628</v>
      </c>
      <c r="D215" s="6">
        <f t="shared" si="25"/>
        <v>9</v>
      </c>
      <c r="E215" s="17">
        <v>213</v>
      </c>
      <c r="F215" s="9">
        <f t="shared" si="26"/>
        <v>0.59002770083102496</v>
      </c>
      <c r="G215" s="8">
        <f t="shared" si="32"/>
        <v>16.368258741403963</v>
      </c>
      <c r="H215" s="8">
        <f t="shared" si="27"/>
        <v>24.442870537108291</v>
      </c>
      <c r="I215" s="17">
        <v>213</v>
      </c>
      <c r="J215" s="9">
        <f t="shared" si="31"/>
        <v>0.1364509929532351</v>
      </c>
      <c r="K215" s="8">
        <f t="shared" si="28"/>
        <v>4.4995303121943531</v>
      </c>
      <c r="L215" s="9" cm="1">
        <f t="array" ref="L215">INDEX($J$3:$J$1562,MATCH(MIN(ABS($K$3:$K$1562-C215)),ABS($K$3:$K$1562-C215),0))</f>
        <v>0.45099295323510569</v>
      </c>
      <c r="M215" s="8" cm="1">
        <f t="array" ref="M215">INDEX($H$3:$H$362,MATCH(MIN(ABS($F$3:$F$362-L215)),ABS($F$3:$F$362-L215),0))</f>
        <v>17.478608552722992</v>
      </c>
      <c r="N215" s="8">
        <f t="shared" si="29"/>
        <v>0.65542931399163606</v>
      </c>
      <c r="O215" s="8" cm="1">
        <f t="array" ref="O215">INDEX($G$3:$G$362,MATCH(MIN(ABS($F$3:$F$362-L215)),ABS($F$3:$F$362-L215),0))</f>
        <v>10.057175867714705</v>
      </c>
      <c r="P215" s="18">
        <f t="shared" si="30"/>
        <v>10.712605181706341</v>
      </c>
    </row>
    <row r="216" spans="1:16" x14ac:dyDescent="0.25">
      <c r="A216" s="2">
        <v>32417</v>
      </c>
      <c r="B216" s="7">
        <v>16.889914214532887</v>
      </c>
      <c r="C216" s="7">
        <v>26.054468451013527</v>
      </c>
      <c r="D216" s="6">
        <f t="shared" si="25"/>
        <v>10</v>
      </c>
      <c r="E216" s="17">
        <v>214</v>
      </c>
      <c r="F216" s="9">
        <f t="shared" si="26"/>
        <v>0.59279778393351801</v>
      </c>
      <c r="G216" s="8">
        <f t="shared" si="32"/>
        <v>16.509605725544006</v>
      </c>
      <c r="H216" s="8">
        <f t="shared" si="27"/>
        <v>24.513989024868444</v>
      </c>
      <c r="I216" s="17">
        <v>214</v>
      </c>
      <c r="J216" s="9">
        <f t="shared" si="31"/>
        <v>0.13709160794362588</v>
      </c>
      <c r="K216" s="8">
        <f t="shared" si="28"/>
        <v>4.5815271555656061</v>
      </c>
      <c r="L216" s="9" cm="1">
        <f t="array" ref="L216">INDEX($J$3:$J$1562,MATCH(MIN(ABS($K$3:$K$1562-C216)),ABS($K$3:$K$1562-C216),0))</f>
        <v>0.57783472133247915</v>
      </c>
      <c r="M216" s="8" cm="1">
        <f t="array" ref="M216">INDEX($H$3:$H$362,MATCH(MIN(ABS($F$3:$F$362-L216)),ABS($F$3:$F$362-L216),0))</f>
        <v>23.769487018114617</v>
      </c>
      <c r="N216" s="8">
        <f t="shared" si="29"/>
        <v>2.2849814328989098</v>
      </c>
      <c r="O216" s="8" cm="1">
        <f t="array" ref="O216">INDEX($G$3:$G$362,MATCH(MIN(ABS($F$3:$F$362-L216)),ABS($F$3:$F$362-L216),0))</f>
        <v>15.234197104587158</v>
      </c>
      <c r="P216" s="18">
        <f t="shared" si="30"/>
        <v>17.51917853748607</v>
      </c>
    </row>
    <row r="217" spans="1:16" x14ac:dyDescent="0.25">
      <c r="A217" s="2">
        <v>32448</v>
      </c>
      <c r="B217" s="7">
        <v>40</v>
      </c>
      <c r="C217" s="7">
        <v>40</v>
      </c>
      <c r="D217" s="6">
        <f t="shared" si="25"/>
        <v>11</v>
      </c>
      <c r="E217" s="17">
        <v>215</v>
      </c>
      <c r="F217" s="9">
        <f t="shared" si="26"/>
        <v>0.59556786703601106</v>
      </c>
      <c r="G217" s="8">
        <f t="shared" si="32"/>
        <v>16.526783518170451</v>
      </c>
      <c r="H217" s="8">
        <f t="shared" si="27"/>
        <v>24.578829792610854</v>
      </c>
      <c r="I217" s="17">
        <v>215</v>
      </c>
      <c r="J217" s="9">
        <f t="shared" si="31"/>
        <v>0.13773222293401666</v>
      </c>
      <c r="K217" s="8">
        <f t="shared" si="28"/>
        <v>4.6180176089373335</v>
      </c>
      <c r="L217" s="9" cm="1">
        <f t="array" ref="L217">INDEX($J$3:$J$1562,MATCH(MIN(ABS($K$3:$K$1562-C217)),ABS($K$3:$K$1562-C217),0))</f>
        <v>0.71812940422805893</v>
      </c>
      <c r="M217" s="8" cm="1">
        <f t="array" ref="M217">INDEX($H$3:$H$362,MATCH(MIN(ABS($F$3:$F$362-L217)),ABS($F$3:$F$362-L217),0))</f>
        <v>34.275908251260667</v>
      </c>
      <c r="N217" s="8">
        <f t="shared" si="29"/>
        <v>5.7240917487393332</v>
      </c>
      <c r="O217" s="8" cm="1">
        <f t="array" ref="O217">INDEX($G$3:$G$362,MATCH(MIN(ABS($F$3:$F$362-L217)),ABS($F$3:$F$362-L217),0))</f>
        <v>25.614793646043942</v>
      </c>
      <c r="P217" s="18">
        <f t="shared" si="30"/>
        <v>31.338885394783276</v>
      </c>
    </row>
    <row r="218" spans="1:16" x14ac:dyDescent="0.25">
      <c r="A218" s="2">
        <v>32478</v>
      </c>
      <c r="B218" s="7">
        <v>6.0500617112395618</v>
      </c>
      <c r="C218" s="7">
        <v>18.498900742909765</v>
      </c>
      <c r="D218" s="6">
        <f t="shared" si="25"/>
        <v>12</v>
      </c>
      <c r="E218" s="17">
        <v>216</v>
      </c>
      <c r="F218" s="9">
        <f t="shared" si="26"/>
        <v>0.5983379501385041</v>
      </c>
      <c r="G218" s="8">
        <f t="shared" si="32"/>
        <v>16.889914214532876</v>
      </c>
      <c r="H218" s="8">
        <f t="shared" si="27"/>
        <v>24.690814598019731</v>
      </c>
      <c r="I218" s="17">
        <v>216</v>
      </c>
      <c r="J218" s="9">
        <f t="shared" si="31"/>
        <v>0.13837283792440744</v>
      </c>
      <c r="K218" s="8">
        <f t="shared" si="28"/>
        <v>4.6264545869517892</v>
      </c>
      <c r="L218" s="9" cm="1">
        <f t="array" ref="L218">INDEX($J$3:$J$1562,MATCH(MIN(ABS($K$3:$K$1562-C218)),ABS($K$3:$K$1562-C218),0))</f>
        <v>0.458680333119795</v>
      </c>
      <c r="M218" s="8" cm="1">
        <f t="array" ref="M218">INDEX($H$3:$H$362,MATCH(MIN(ABS($F$3:$F$362-L218)),ABS($F$3:$F$362-L218),0))</f>
        <v>17.820672015089993</v>
      </c>
      <c r="N218" s="8">
        <f t="shared" si="29"/>
        <v>0.67822872781977139</v>
      </c>
      <c r="O218" s="8" cm="1">
        <f t="array" ref="O218">INDEX($G$3:$G$362,MATCH(MIN(ABS($F$3:$F$362-L218)),ABS($F$3:$F$362-L218),0))</f>
        <v>10.382649790101464</v>
      </c>
      <c r="P218" s="18">
        <f t="shared" si="30"/>
        <v>11.060878517921235</v>
      </c>
    </row>
    <row r="219" spans="1:16" x14ac:dyDescent="0.25">
      <c r="A219" s="2">
        <v>32509</v>
      </c>
      <c r="B219" s="7">
        <v>1.0037143297031639</v>
      </c>
      <c r="C219" s="7">
        <v>2.3294792052344024</v>
      </c>
      <c r="D219" s="6">
        <f t="shared" si="25"/>
        <v>1</v>
      </c>
      <c r="E219" s="17">
        <v>217</v>
      </c>
      <c r="F219" s="9">
        <f t="shared" si="26"/>
        <v>0.60110803324099726</v>
      </c>
      <c r="G219" s="8">
        <f t="shared" si="32"/>
        <v>17.094878005506615</v>
      </c>
      <c r="H219" s="8">
        <f t="shared" si="27"/>
        <v>24.836369032613906</v>
      </c>
      <c r="I219" s="17">
        <v>217</v>
      </c>
      <c r="J219" s="9">
        <f t="shared" si="31"/>
        <v>0.13901345291479822</v>
      </c>
      <c r="K219" s="8">
        <f t="shared" si="28"/>
        <v>4.6394599806783967</v>
      </c>
      <c r="L219" s="9" cm="1">
        <f t="array" ref="L219">INDEX($J$3:$J$1562,MATCH(MIN(ABS($K$3:$K$1562-C219)),ABS($K$3:$K$1562-C219),0))</f>
        <v>7.623318385650224E-2</v>
      </c>
      <c r="M219" s="8" cm="1">
        <f t="array" ref="M219">INDEX($H$3:$H$362,MATCH(MIN(ABS($F$3:$F$362-L219)),ABS($F$3:$F$362-L219),0))</f>
        <v>2.3294792052344016</v>
      </c>
      <c r="N219" s="8">
        <f t="shared" si="29"/>
        <v>0</v>
      </c>
      <c r="O219" s="8" cm="1">
        <f t="array" ref="O219">INDEX($G$3:$G$362,MATCH(MIN(ABS($F$3:$F$362-L219)),ABS($F$3:$F$362-L219),0))</f>
        <v>1.0270017899446511</v>
      </c>
      <c r="P219" s="18">
        <f t="shared" si="30"/>
        <v>1.0270017899446511</v>
      </c>
    </row>
    <row r="220" spans="1:16" x14ac:dyDescent="0.25">
      <c r="A220" s="2">
        <v>32540</v>
      </c>
      <c r="B220" s="7">
        <v>8.5397825793247772</v>
      </c>
      <c r="C220" s="7">
        <v>4.1137807338158634</v>
      </c>
      <c r="D220" s="6">
        <f t="shared" si="25"/>
        <v>2</v>
      </c>
      <c r="E220" s="17">
        <v>218</v>
      </c>
      <c r="F220" s="9">
        <f t="shared" si="26"/>
        <v>0.60387811634349031</v>
      </c>
      <c r="G220" s="8">
        <f t="shared" si="32"/>
        <v>17.376480685776716</v>
      </c>
      <c r="H220" s="8">
        <f t="shared" si="27"/>
        <v>25.26008254434258</v>
      </c>
      <c r="I220" s="17">
        <v>218</v>
      </c>
      <c r="J220" s="9">
        <f t="shared" si="31"/>
        <v>0.13965406790518897</v>
      </c>
      <c r="K220" s="8">
        <f t="shared" si="28"/>
        <v>4.7070696595971766</v>
      </c>
      <c r="L220" s="9" cm="1">
        <f t="array" ref="L220">INDEX($J$3:$J$1562,MATCH(MIN(ABS($K$3:$K$1562-C220)),ABS($K$3:$K$1562-C220),0))</f>
        <v>0.12684176809737349</v>
      </c>
      <c r="M220" s="8" cm="1">
        <f t="array" ref="M220">INDEX($H$3:$H$362,MATCH(MIN(ABS($F$3:$F$362-L220)),ABS($F$3:$F$362-L220),0))</f>
        <v>3.5036941082031419</v>
      </c>
      <c r="N220" s="8">
        <f t="shared" si="29"/>
        <v>0.61008662561272153</v>
      </c>
      <c r="O220" s="8" cm="1">
        <f t="array" ref="O220">INDEX($G$3:$G$362,MATCH(MIN(ABS($F$3:$F$362-L220)),ABS($F$3:$F$362-L220),0))</f>
        <v>1.5549833127668655</v>
      </c>
      <c r="P220" s="18">
        <f t="shared" si="30"/>
        <v>2.1650699383795873</v>
      </c>
    </row>
    <row r="221" spans="1:16" x14ac:dyDescent="0.25">
      <c r="A221" s="2">
        <v>32568</v>
      </c>
      <c r="B221" s="7">
        <v>39.890597998859747</v>
      </c>
      <c r="C221" s="7">
        <v>13.889280198453093</v>
      </c>
      <c r="D221" s="6">
        <f t="shared" si="25"/>
        <v>3</v>
      </c>
      <c r="E221" s="17">
        <v>219</v>
      </c>
      <c r="F221" s="9">
        <f t="shared" si="26"/>
        <v>0.60664819944598336</v>
      </c>
      <c r="G221" s="8">
        <f t="shared" si="32"/>
        <v>17.462822334585493</v>
      </c>
      <c r="H221" s="8">
        <f t="shared" si="27"/>
        <v>25.494032400259862</v>
      </c>
      <c r="I221" s="17">
        <v>219</v>
      </c>
      <c r="J221" s="9">
        <f t="shared" si="31"/>
        <v>0.14029468289557975</v>
      </c>
      <c r="K221" s="8">
        <f t="shared" si="28"/>
        <v>4.7081547840846296</v>
      </c>
      <c r="L221" s="9" cm="1">
        <f t="array" ref="L221">INDEX($J$3:$J$1562,MATCH(MIN(ABS($K$3:$K$1562-C221)),ABS($K$3:$K$1562-C221),0))</f>
        <v>0.35682254964766175</v>
      </c>
      <c r="M221" s="8" cm="1">
        <f t="array" ref="M221">INDEX($H$3:$H$362,MATCH(MIN(ABS($F$3:$F$362-L221)),ABS($F$3:$F$362-L221),0))</f>
        <v>13.852641139947043</v>
      </c>
      <c r="N221" s="8">
        <f t="shared" si="29"/>
        <v>3.6639058506050759E-2</v>
      </c>
      <c r="O221" s="8" cm="1">
        <f t="array" ref="O221">INDEX($G$3:$G$362,MATCH(MIN(ABS($F$3:$F$362-L221)),ABS($F$3:$F$362-L221),0))</f>
        <v>6.2521515521740492</v>
      </c>
      <c r="P221" s="18">
        <f t="shared" si="30"/>
        <v>6.2887906106800999</v>
      </c>
    </row>
    <row r="222" spans="1:16" x14ac:dyDescent="0.25">
      <c r="A222" s="2">
        <v>32599</v>
      </c>
      <c r="B222" s="7">
        <v>3.1731579831411869</v>
      </c>
      <c r="C222" s="7">
        <v>30.197145644488646</v>
      </c>
      <c r="D222" s="6">
        <f t="shared" si="25"/>
        <v>4</v>
      </c>
      <c r="E222" s="17">
        <v>220</v>
      </c>
      <c r="F222" s="9">
        <f t="shared" si="26"/>
        <v>0.60941828254847641</v>
      </c>
      <c r="G222" s="8">
        <f t="shared" si="32"/>
        <v>17.612794862014233</v>
      </c>
      <c r="H222" s="8">
        <f t="shared" si="27"/>
        <v>25.567960238792633</v>
      </c>
      <c r="I222" s="17">
        <v>220</v>
      </c>
      <c r="J222" s="9">
        <f t="shared" si="31"/>
        <v>0.14093529788597053</v>
      </c>
      <c r="K222" s="8">
        <f t="shared" si="28"/>
        <v>4.7596177416216188</v>
      </c>
      <c r="L222" s="9" cm="1">
        <f t="array" ref="L222">INDEX($J$3:$J$1562,MATCH(MIN(ABS($K$3:$K$1562-C222)),ABS($K$3:$K$1562-C222),0))</f>
        <v>0.63228699551569512</v>
      </c>
      <c r="M222" s="8" cm="1">
        <f t="array" ref="M222">INDEX($H$3:$H$362,MATCH(MIN(ABS($F$3:$F$362-L222)),ABS($F$3:$F$362-L222),0))</f>
        <v>26.508834977272176</v>
      </c>
      <c r="N222" s="8">
        <f t="shared" si="29"/>
        <v>3.6883106672164701</v>
      </c>
      <c r="O222" s="8" cm="1">
        <f t="array" ref="O222">INDEX($G$3:$G$362,MATCH(MIN(ABS($F$3:$F$362-L222)),ABS($F$3:$F$362-L222),0))</f>
        <v>18.648781742898763</v>
      </c>
      <c r="P222" s="18">
        <f t="shared" si="30"/>
        <v>22.337092410115233</v>
      </c>
    </row>
    <row r="223" spans="1:16" x14ac:dyDescent="0.25">
      <c r="A223" s="2">
        <v>32629</v>
      </c>
      <c r="B223" s="7">
        <v>23.495463172815199</v>
      </c>
      <c r="C223" s="7">
        <v>3.2587579825794148</v>
      </c>
      <c r="D223" s="6">
        <f t="shared" si="25"/>
        <v>5</v>
      </c>
      <c r="E223" s="17">
        <v>221</v>
      </c>
      <c r="F223" s="9">
        <f t="shared" si="26"/>
        <v>0.61218836565096957</v>
      </c>
      <c r="G223" s="8">
        <f t="shared" si="32"/>
        <v>17.681108144972193</v>
      </c>
      <c r="H223" s="8">
        <f t="shared" si="27"/>
        <v>25.692516106238564</v>
      </c>
      <c r="I223" s="17">
        <v>221</v>
      </c>
      <c r="J223" s="9">
        <f t="shared" si="31"/>
        <v>0.14157591287636132</v>
      </c>
      <c r="K223" s="8">
        <f t="shared" si="28"/>
        <v>4.7906908155737815</v>
      </c>
      <c r="L223" s="9" cm="1">
        <f t="array" ref="L223">INDEX($J$3:$J$1562,MATCH(MIN(ABS($K$3:$K$1562-C223)),ABS($K$3:$K$1562-C223),0))</f>
        <v>0.11018577834721333</v>
      </c>
      <c r="M223" s="8" cm="1">
        <f t="array" ref="M223">INDEX($H$3:$H$362,MATCH(MIN(ABS($F$3:$F$362-L223)),ABS($F$3:$F$362-L223),0))</f>
        <v>3.0761011087211632</v>
      </c>
      <c r="N223" s="8">
        <f t="shared" si="29"/>
        <v>0.18265687385825169</v>
      </c>
      <c r="O223" s="8" cm="1">
        <f t="array" ref="O223">INDEX($G$3:$G$362,MATCH(MIN(ABS($F$3:$F$362-L223)),ABS($F$3:$F$362-L223),0))</f>
        <v>1.3621151435735168</v>
      </c>
      <c r="P223" s="18">
        <f t="shared" si="30"/>
        <v>1.5447720174317685</v>
      </c>
    </row>
    <row r="224" spans="1:16" x14ac:dyDescent="0.25">
      <c r="A224" s="2">
        <v>32660</v>
      </c>
      <c r="B224" s="7">
        <v>36.626743362910986</v>
      </c>
      <c r="C224" s="7">
        <v>34.307932595499601</v>
      </c>
      <c r="D224" s="6">
        <f t="shared" si="25"/>
        <v>6</v>
      </c>
      <c r="E224" s="17">
        <v>222</v>
      </c>
      <c r="F224" s="9">
        <f t="shared" si="26"/>
        <v>0.61495844875346262</v>
      </c>
      <c r="G224" s="8">
        <f t="shared" si="32"/>
        <v>17.6933368674684</v>
      </c>
      <c r="H224" s="8">
        <f t="shared" si="27"/>
        <v>25.804098392501242</v>
      </c>
      <c r="I224" s="17">
        <v>222</v>
      </c>
      <c r="J224" s="9">
        <f t="shared" si="31"/>
        <v>0.14221652786675207</v>
      </c>
      <c r="K224" s="8">
        <f t="shared" si="28"/>
        <v>4.7962619311388321</v>
      </c>
      <c r="L224" s="9" cm="1">
        <f t="array" ref="L224">INDEX($J$3:$J$1562,MATCH(MIN(ABS($K$3:$K$1562-C224)),ABS($K$3:$K$1562-C224),0))</f>
        <v>0.67136450992953234</v>
      </c>
      <c r="M224" s="8" cm="1">
        <f t="array" ref="M224">INDEX($H$3:$H$362,MATCH(MIN(ABS($F$3:$F$362-L224)),ABS($F$3:$F$362-L224),0))</f>
        <v>29.063919510703844</v>
      </c>
      <c r="N224" s="8">
        <f t="shared" si="29"/>
        <v>5.2440130847957569</v>
      </c>
      <c r="O224" s="8" cm="1">
        <f t="array" ref="O224">INDEX($G$3:$G$362,MATCH(MIN(ABS($F$3:$F$362-L224)),ABS($F$3:$F$362-L224),0))</f>
        <v>21.563677713186671</v>
      </c>
      <c r="P224" s="18">
        <f t="shared" si="30"/>
        <v>26.807690797982428</v>
      </c>
    </row>
    <row r="225" spans="1:16" x14ac:dyDescent="0.25">
      <c r="A225" s="2">
        <v>32690</v>
      </c>
      <c r="B225" s="7">
        <v>1.2858791951792303</v>
      </c>
      <c r="C225" s="7">
        <v>40</v>
      </c>
      <c r="D225" s="6">
        <f t="shared" si="25"/>
        <v>7</v>
      </c>
      <c r="E225" s="17">
        <v>223</v>
      </c>
      <c r="F225" s="9">
        <f t="shared" si="26"/>
        <v>0.61772853185595566</v>
      </c>
      <c r="G225" s="8">
        <f t="shared" si="32"/>
        <v>17.881121264990917</v>
      </c>
      <c r="H225" s="8">
        <f t="shared" si="27"/>
        <v>26.054468451013527</v>
      </c>
      <c r="I225" s="17">
        <v>223</v>
      </c>
      <c r="J225" s="9">
        <f t="shared" si="31"/>
        <v>0.14285714285714285</v>
      </c>
      <c r="K225" s="8">
        <f t="shared" si="28"/>
        <v>4.7970628488602065</v>
      </c>
      <c r="L225" s="9" cm="1">
        <f t="array" ref="L225">INDEX($J$3:$J$1562,MATCH(MIN(ABS($K$3:$K$1562-C225)),ABS($K$3:$K$1562-C225),0))</f>
        <v>0.71812940422805893</v>
      </c>
      <c r="M225" s="8" cm="1">
        <f t="array" ref="M225">INDEX($H$3:$H$362,MATCH(MIN(ABS($F$3:$F$362-L225)),ABS($F$3:$F$362-L225),0))</f>
        <v>34.275908251260667</v>
      </c>
      <c r="N225" s="8">
        <f t="shared" si="29"/>
        <v>5.7240917487393332</v>
      </c>
      <c r="O225" s="8" cm="1">
        <f t="array" ref="O225">INDEX($G$3:$G$362,MATCH(MIN(ABS($F$3:$F$362-L225)),ABS($F$3:$F$362-L225),0))</f>
        <v>25.614793646043942</v>
      </c>
      <c r="P225" s="18">
        <f t="shared" si="30"/>
        <v>31.338885394783276</v>
      </c>
    </row>
    <row r="226" spans="1:16" x14ac:dyDescent="0.25">
      <c r="A226" s="2">
        <v>32721</v>
      </c>
      <c r="B226" s="7">
        <v>1.9801176576027026</v>
      </c>
      <c r="C226" s="7">
        <v>11.305321680464957</v>
      </c>
      <c r="D226" s="6">
        <f t="shared" si="25"/>
        <v>8</v>
      </c>
      <c r="E226" s="17">
        <v>224</v>
      </c>
      <c r="F226" s="9">
        <f t="shared" si="26"/>
        <v>0.62049861495844871</v>
      </c>
      <c r="G226" s="8">
        <f t="shared" si="32"/>
        <v>18.025530211675974</v>
      </c>
      <c r="H226" s="8">
        <f t="shared" si="27"/>
        <v>26.072507390574039</v>
      </c>
      <c r="I226" s="17">
        <v>224</v>
      </c>
      <c r="J226" s="9">
        <f t="shared" si="31"/>
        <v>0.14349775784753363</v>
      </c>
      <c r="K226" s="8">
        <f t="shared" si="28"/>
        <v>4.8100875174945168</v>
      </c>
      <c r="L226" s="9" cm="1">
        <f t="array" ref="L226">INDEX($J$3:$J$1562,MATCH(MIN(ABS($K$3:$K$1562-C226)),ABS($K$3:$K$1562-C226),0))</f>
        <v>0.30685458039718128</v>
      </c>
      <c r="M226" s="8" cm="1">
        <f t="array" ref="M226">INDEX($H$3:$H$362,MATCH(MIN(ABS($F$3:$F$362-L226)),ABS($F$3:$F$362-L226),0))</f>
        <v>12.121106226015334</v>
      </c>
      <c r="N226" s="8">
        <f t="shared" si="29"/>
        <v>-0.81578454555037716</v>
      </c>
      <c r="O226" s="8" cm="1">
        <f t="array" ref="O226">INDEX($G$3:$G$362,MATCH(MIN(ABS($F$3:$F$362-L226)),ABS($F$3:$F$362-L226),0))</f>
        <v>4.7017955947661729</v>
      </c>
      <c r="P226" s="18">
        <f t="shared" si="30"/>
        <v>3.8860110492157958</v>
      </c>
    </row>
    <row r="227" spans="1:16" x14ac:dyDescent="0.25">
      <c r="A227" s="2">
        <v>32752</v>
      </c>
      <c r="B227" s="7">
        <v>11.504141995577955</v>
      </c>
      <c r="C227" s="7">
        <v>5.2042341903532439</v>
      </c>
      <c r="D227" s="6">
        <f t="shared" si="25"/>
        <v>9</v>
      </c>
      <c r="E227" s="17">
        <v>225</v>
      </c>
      <c r="F227" s="9">
        <f t="shared" si="26"/>
        <v>0.62326869806094187</v>
      </c>
      <c r="G227" s="8">
        <f t="shared" si="32"/>
        <v>18.07987794606106</v>
      </c>
      <c r="H227" s="8">
        <f t="shared" si="27"/>
        <v>26.129606240396352</v>
      </c>
      <c r="I227" s="17">
        <v>225</v>
      </c>
      <c r="J227" s="9">
        <f t="shared" si="31"/>
        <v>0.14413837283792441</v>
      </c>
      <c r="K227" s="8">
        <f t="shared" si="28"/>
        <v>4.834885743269874</v>
      </c>
      <c r="L227" s="9" cm="1">
        <f t="array" ref="L227">INDEX($J$3:$J$1562,MATCH(MIN(ABS($K$3:$K$1562-C227)),ABS($K$3:$K$1562-C227),0))</f>
        <v>0.15502882767456758</v>
      </c>
      <c r="M227" s="8" cm="1">
        <f t="array" ref="M227">INDEX($H$3:$H$362,MATCH(MIN(ABS($F$3:$F$362-L227)),ABS($F$3:$F$362-L227),0))</f>
        <v>4.2969534586609628</v>
      </c>
      <c r="N227" s="8">
        <f t="shared" si="29"/>
        <v>0.90728073169228107</v>
      </c>
      <c r="O227" s="8" cm="1">
        <f t="array" ref="O227">INDEX($G$3:$G$362,MATCH(MIN(ABS($F$3:$F$362-L227)),ABS($F$3:$F$362-L227),0))</f>
        <v>1.8780522531533057</v>
      </c>
      <c r="P227" s="18">
        <f t="shared" si="30"/>
        <v>2.7853329848455868</v>
      </c>
    </row>
    <row r="228" spans="1:16" x14ac:dyDescent="0.25">
      <c r="A228" s="2">
        <v>32782</v>
      </c>
      <c r="B228" s="7">
        <v>17.6933368674684</v>
      </c>
      <c r="C228" s="7">
        <v>38.188639535438213</v>
      </c>
      <c r="D228" s="6">
        <f t="shared" si="25"/>
        <v>10</v>
      </c>
      <c r="E228" s="17">
        <v>226</v>
      </c>
      <c r="F228" s="9">
        <f t="shared" si="26"/>
        <v>0.62603878116343492</v>
      </c>
      <c r="G228" s="8">
        <f t="shared" si="32"/>
        <v>18.083628360509547</v>
      </c>
      <c r="H228" s="8">
        <f t="shared" si="27"/>
        <v>26.285436098185908</v>
      </c>
      <c r="I228" s="17">
        <v>226</v>
      </c>
      <c r="J228" s="9">
        <f t="shared" si="31"/>
        <v>0.14477898782831519</v>
      </c>
      <c r="K228" s="8">
        <f t="shared" si="28"/>
        <v>4.8362914614764927</v>
      </c>
      <c r="L228" s="9" cm="1">
        <f t="array" ref="L228">INDEX($J$3:$J$1562,MATCH(MIN(ABS($K$3:$K$1562-C228)),ABS($K$3:$K$1562-C228),0))</f>
        <v>0.70659833440102493</v>
      </c>
      <c r="M228" s="8" cm="1">
        <f t="array" ref="M228">INDEX($H$3:$H$362,MATCH(MIN(ABS($F$3:$F$362-L228)),ABS($F$3:$F$362-L228),0))</f>
        <v>32.819775258950735</v>
      </c>
      <c r="N228" s="8">
        <f t="shared" si="29"/>
        <v>5.3688642764874785</v>
      </c>
      <c r="O228" s="8" cm="1">
        <f t="array" ref="O228">INDEX($G$3:$G$362,MATCH(MIN(ABS($F$3:$F$362-L228)),ABS($F$3:$F$362-L228),0))</f>
        <v>24.422782596775775</v>
      </c>
      <c r="P228" s="18">
        <f t="shared" si="30"/>
        <v>29.791646873263254</v>
      </c>
    </row>
    <row r="229" spans="1:16" x14ac:dyDescent="0.25">
      <c r="A229" s="2">
        <v>32813</v>
      </c>
      <c r="B229" s="7">
        <v>28.400338669022233</v>
      </c>
      <c r="C229" s="7">
        <v>14.198051480241189</v>
      </c>
      <c r="D229" s="6">
        <f t="shared" si="25"/>
        <v>11</v>
      </c>
      <c r="E229" s="17">
        <v>227</v>
      </c>
      <c r="F229" s="9">
        <f t="shared" si="26"/>
        <v>0.62880886426592797</v>
      </c>
      <c r="G229" s="8">
        <f t="shared" si="32"/>
        <v>18.412726436344123</v>
      </c>
      <c r="H229" s="8">
        <f t="shared" si="27"/>
        <v>26.33447236032778</v>
      </c>
      <c r="I229" s="17">
        <v>227</v>
      </c>
      <c r="J229" s="9">
        <f t="shared" si="31"/>
        <v>0.14541960281870595</v>
      </c>
      <c r="K229" s="8">
        <f t="shared" si="28"/>
        <v>4.8440347696848534</v>
      </c>
      <c r="L229" s="9" cm="1">
        <f t="array" ref="L229">INDEX($J$3:$J$1562,MATCH(MIN(ABS($K$3:$K$1562-C229)),ABS($K$3:$K$1562-C229),0))</f>
        <v>0.36450992953235106</v>
      </c>
      <c r="M229" s="8" cm="1">
        <f t="array" ref="M229">INDEX($H$3:$H$362,MATCH(MIN(ABS($F$3:$F$362-L229)),ABS($F$3:$F$362-L229),0))</f>
        <v>14.198051480241189</v>
      </c>
      <c r="N229" s="8">
        <f t="shared" si="29"/>
        <v>0</v>
      </c>
      <c r="O229" s="8" cm="1">
        <f t="array" ref="O229">INDEX($G$3:$G$362,MATCH(MIN(ABS($F$3:$F$362-L229)),ABS($F$3:$F$362-L229),0))</f>
        <v>6.3024032742906462</v>
      </c>
      <c r="P229" s="18">
        <f t="shared" si="30"/>
        <v>6.3024032742906462</v>
      </c>
    </row>
    <row r="230" spans="1:16" x14ac:dyDescent="0.25">
      <c r="A230" s="2">
        <v>32843</v>
      </c>
      <c r="B230" s="7">
        <v>40</v>
      </c>
      <c r="C230" s="7">
        <v>14.440305076666501</v>
      </c>
      <c r="D230" s="6">
        <f t="shared" si="25"/>
        <v>12</v>
      </c>
      <c r="E230" s="17">
        <v>228</v>
      </c>
      <c r="F230" s="9">
        <f t="shared" si="26"/>
        <v>0.63157894736842102</v>
      </c>
      <c r="G230" s="8">
        <f t="shared" si="32"/>
        <v>18.648781742898763</v>
      </c>
      <c r="H230" s="8">
        <f t="shared" si="27"/>
        <v>26.508834977272176</v>
      </c>
      <c r="I230" s="17">
        <v>228</v>
      </c>
      <c r="J230" s="9">
        <f t="shared" si="31"/>
        <v>0.14606021780909673</v>
      </c>
      <c r="K230" s="8">
        <f t="shared" si="28"/>
        <v>4.8460819879533394</v>
      </c>
      <c r="L230" s="9" cm="1">
        <f t="array" ref="L230">INDEX($J$3:$J$1562,MATCH(MIN(ABS($K$3:$K$1562-C230)),ABS($K$3:$K$1562-C230),0))</f>
        <v>0.36963484945547725</v>
      </c>
      <c r="M230" s="8" cm="1">
        <f t="array" ref="M230">INDEX($H$3:$H$362,MATCH(MIN(ABS($F$3:$F$362-L230)),ABS($F$3:$F$362-L230),0))</f>
        <v>14.310778456508832</v>
      </c>
      <c r="N230" s="8">
        <f t="shared" si="29"/>
        <v>0.12952662015766947</v>
      </c>
      <c r="O230" s="8" cm="1">
        <f t="array" ref="O230">INDEX($G$3:$G$362,MATCH(MIN(ABS($F$3:$F$362-L230)),ABS($F$3:$F$362-L230),0))</f>
        <v>6.3552421045161882</v>
      </c>
      <c r="P230" s="18">
        <f t="shared" si="30"/>
        <v>6.4847687246738577</v>
      </c>
    </row>
    <row r="231" spans="1:16" x14ac:dyDescent="0.25">
      <c r="A231" s="2">
        <v>32874</v>
      </c>
      <c r="B231" s="7">
        <v>1.6753945636351404</v>
      </c>
      <c r="C231" s="7">
        <v>26.75067561983327</v>
      </c>
      <c r="D231" s="6">
        <f t="shared" si="25"/>
        <v>1</v>
      </c>
      <c r="E231" s="17">
        <v>229</v>
      </c>
      <c r="F231" s="9">
        <f t="shared" si="26"/>
        <v>0.63434903047091418</v>
      </c>
      <c r="G231" s="8">
        <f t="shared" si="32"/>
        <v>18.649691421074362</v>
      </c>
      <c r="H231" s="8">
        <f t="shared" si="27"/>
        <v>26.590449836721191</v>
      </c>
      <c r="I231" s="17">
        <v>229</v>
      </c>
      <c r="J231" s="9">
        <f t="shared" si="31"/>
        <v>0.14670083279948751</v>
      </c>
      <c r="K231" s="8">
        <f t="shared" si="28"/>
        <v>4.8637661062072839</v>
      </c>
      <c r="L231" s="9" cm="1">
        <f t="array" ref="L231">INDEX($J$3:$J$1562,MATCH(MIN(ABS($K$3:$K$1562-C231)),ABS($K$3:$K$1562-C231),0))</f>
        <v>0.58808456117873154</v>
      </c>
      <c r="M231" s="8" cm="1">
        <f t="array" ref="M231">INDEX($H$3:$H$362,MATCH(MIN(ABS($F$3:$F$362-L231)),ABS($F$3:$F$362-L231),0))</f>
        <v>24.351032644998707</v>
      </c>
      <c r="N231" s="8">
        <f t="shared" si="29"/>
        <v>2.3996429748345633</v>
      </c>
      <c r="O231" s="8" cm="1">
        <f t="array" ref="O231">INDEX($G$3:$G$362,MATCH(MIN(ABS($F$3:$F$362-L231)),ABS($F$3:$F$362-L231),0))</f>
        <v>16.022683472343754</v>
      </c>
      <c r="P231" s="18">
        <f t="shared" si="30"/>
        <v>18.422326447178317</v>
      </c>
    </row>
    <row r="232" spans="1:16" x14ac:dyDescent="0.25">
      <c r="A232" s="2">
        <v>32905</v>
      </c>
      <c r="B232" s="7">
        <v>11.814228672573567</v>
      </c>
      <c r="C232" s="7">
        <v>40</v>
      </c>
      <c r="D232" s="6">
        <f t="shared" si="25"/>
        <v>2</v>
      </c>
      <c r="E232" s="17">
        <v>230</v>
      </c>
      <c r="F232" s="9">
        <f t="shared" si="26"/>
        <v>0.63711911357340723</v>
      </c>
      <c r="G232" s="8">
        <f t="shared" si="32"/>
        <v>18.90585223020679</v>
      </c>
      <c r="H232" s="8">
        <f t="shared" si="27"/>
        <v>26.726331592699882</v>
      </c>
      <c r="I232" s="17">
        <v>230</v>
      </c>
      <c r="J232" s="9">
        <f t="shared" si="31"/>
        <v>0.14734144778987829</v>
      </c>
      <c r="K232" s="8">
        <f t="shared" si="28"/>
        <v>4.8645909917215535</v>
      </c>
      <c r="L232" s="9" cm="1">
        <f t="array" ref="L232">INDEX($J$3:$J$1562,MATCH(MIN(ABS($K$3:$K$1562-C232)),ABS($K$3:$K$1562-C232),0))</f>
        <v>0.71812940422805893</v>
      </c>
      <c r="M232" s="8" cm="1">
        <f t="array" ref="M232">INDEX($H$3:$H$362,MATCH(MIN(ABS($F$3:$F$362-L232)),ABS($F$3:$F$362-L232),0))</f>
        <v>34.275908251260667</v>
      </c>
      <c r="N232" s="8">
        <f t="shared" si="29"/>
        <v>5.7240917487393332</v>
      </c>
      <c r="O232" s="8" cm="1">
        <f t="array" ref="O232">INDEX($G$3:$G$362,MATCH(MIN(ABS($F$3:$F$362-L232)),ABS($F$3:$F$362-L232),0))</f>
        <v>25.614793646043942</v>
      </c>
      <c r="P232" s="18">
        <f t="shared" si="30"/>
        <v>31.338885394783276</v>
      </c>
    </row>
    <row r="233" spans="1:16" x14ac:dyDescent="0.25">
      <c r="A233" s="2">
        <v>32933</v>
      </c>
      <c r="B233" s="7">
        <v>7.2186414611413623</v>
      </c>
      <c r="C233" s="7">
        <v>6.068600093989148</v>
      </c>
      <c r="D233" s="6">
        <f t="shared" si="25"/>
        <v>3</v>
      </c>
      <c r="E233" s="17">
        <v>231</v>
      </c>
      <c r="F233" s="9">
        <f t="shared" si="26"/>
        <v>0.63988919667590027</v>
      </c>
      <c r="G233" s="8">
        <f t="shared" si="32"/>
        <v>19.376426171466477</v>
      </c>
      <c r="H233" s="8">
        <f t="shared" si="27"/>
        <v>26.75067561983327</v>
      </c>
      <c r="I233" s="17">
        <v>231</v>
      </c>
      <c r="J233" s="9">
        <f t="shared" si="31"/>
        <v>0.14798206278026907</v>
      </c>
      <c r="K233" s="8">
        <f t="shared" si="28"/>
        <v>4.8854879850566473</v>
      </c>
      <c r="L233" s="9" cm="1">
        <f t="array" ref="L233">INDEX($J$3:$J$1562,MATCH(MIN(ABS($K$3:$K$1562-C233)),ABS($K$3:$K$1562-C233),0))</f>
        <v>0.17937219730941703</v>
      </c>
      <c r="M233" s="8" cm="1">
        <f t="array" ref="M233">INDEX($H$3:$H$362,MATCH(MIN(ABS($F$3:$F$362-L233)),ABS($F$3:$F$362-L233),0))</f>
        <v>5.5798880694160751</v>
      </c>
      <c r="N233" s="8">
        <f t="shared" si="29"/>
        <v>0.48871202457307295</v>
      </c>
      <c r="O233" s="8" cm="1">
        <f t="array" ref="O233">INDEX($G$3:$G$362,MATCH(MIN(ABS($F$3:$F$362-L233)),ABS($F$3:$F$362-L233),0))</f>
        <v>2.1900881107951107</v>
      </c>
      <c r="P233" s="18">
        <f t="shared" si="30"/>
        <v>2.6788001353681836</v>
      </c>
    </row>
    <row r="234" spans="1:16" x14ac:dyDescent="0.25">
      <c r="A234" s="2">
        <v>32964</v>
      </c>
      <c r="B234" s="7">
        <v>12.150577502244102</v>
      </c>
      <c r="C234" s="7">
        <v>40</v>
      </c>
      <c r="D234" s="6">
        <f t="shared" si="25"/>
        <v>4</v>
      </c>
      <c r="E234" s="17">
        <v>232</v>
      </c>
      <c r="F234" s="9">
        <f t="shared" si="26"/>
        <v>0.64265927977839332</v>
      </c>
      <c r="G234" s="8">
        <f t="shared" si="32"/>
        <v>19.553805168232458</v>
      </c>
      <c r="H234" s="8">
        <f t="shared" si="27"/>
        <v>26.863281174080743</v>
      </c>
      <c r="I234" s="17">
        <v>232</v>
      </c>
      <c r="J234" s="9">
        <f t="shared" si="31"/>
        <v>0.14862267777065982</v>
      </c>
      <c r="K234" s="8">
        <f t="shared" si="28"/>
        <v>4.8870819320459447</v>
      </c>
      <c r="L234" s="9" cm="1">
        <f t="array" ref="L234">INDEX($J$3:$J$1562,MATCH(MIN(ABS($K$3:$K$1562-C234)),ABS($K$3:$K$1562-C234),0))</f>
        <v>0.71812940422805893</v>
      </c>
      <c r="M234" s="8" cm="1">
        <f t="array" ref="M234">INDEX($H$3:$H$362,MATCH(MIN(ABS($F$3:$F$362-L234)),ABS($F$3:$F$362-L234),0))</f>
        <v>34.275908251260667</v>
      </c>
      <c r="N234" s="8">
        <f t="shared" si="29"/>
        <v>5.7240917487393332</v>
      </c>
      <c r="O234" s="8" cm="1">
        <f t="array" ref="O234">INDEX($G$3:$G$362,MATCH(MIN(ABS($F$3:$F$362-L234)),ABS($F$3:$F$362-L234),0))</f>
        <v>25.614793646043942</v>
      </c>
      <c r="P234" s="18">
        <f t="shared" si="30"/>
        <v>31.338885394783276</v>
      </c>
    </row>
    <row r="235" spans="1:16" x14ac:dyDescent="0.25">
      <c r="A235" s="2">
        <v>32994</v>
      </c>
      <c r="B235" s="7">
        <v>38.719725585737514</v>
      </c>
      <c r="C235" s="7">
        <v>11.211407305891294</v>
      </c>
      <c r="D235" s="6">
        <f t="shared" si="25"/>
        <v>5</v>
      </c>
      <c r="E235" s="17">
        <v>233</v>
      </c>
      <c r="F235" s="9">
        <f t="shared" si="26"/>
        <v>0.64542936288088648</v>
      </c>
      <c r="G235" s="8">
        <f t="shared" si="32"/>
        <v>19.65116744939229</v>
      </c>
      <c r="H235" s="8">
        <f t="shared" si="27"/>
        <v>27.253033462853129</v>
      </c>
      <c r="I235" s="17">
        <v>233</v>
      </c>
      <c r="J235" s="9">
        <f t="shared" si="31"/>
        <v>0.1492632927610506</v>
      </c>
      <c r="K235" s="8">
        <f t="shared" si="28"/>
        <v>4.9473318327815061</v>
      </c>
      <c r="L235" s="9" cm="1">
        <f t="array" ref="L235">INDEX($J$3:$J$1562,MATCH(MIN(ABS($K$3:$K$1562-C235)),ABS($K$3:$K$1562-C235),0))</f>
        <v>0.30237027546444589</v>
      </c>
      <c r="M235" s="8" cm="1">
        <f t="array" ref="M235">INDEX($H$3:$H$362,MATCH(MIN(ABS($F$3:$F$362-L235)),ABS($F$3:$F$362-L235),0))</f>
        <v>11.731541808446002</v>
      </c>
      <c r="N235" s="8">
        <f t="shared" si="29"/>
        <v>-0.52013450255470772</v>
      </c>
      <c r="O235" s="8" cm="1">
        <f t="array" ref="O235">INDEX($G$3:$G$362,MATCH(MIN(ABS($F$3:$F$362-L235)),ABS($F$3:$F$362-L235),0))</f>
        <v>4.6890105096081367</v>
      </c>
      <c r="P235" s="18">
        <f t="shared" si="30"/>
        <v>4.168876007053429</v>
      </c>
    </row>
    <row r="236" spans="1:16" x14ac:dyDescent="0.25">
      <c r="A236" s="2">
        <v>33025</v>
      </c>
      <c r="B236" s="7">
        <v>0.13134337202983098</v>
      </c>
      <c r="C236" s="7">
        <v>40</v>
      </c>
      <c r="D236" s="6">
        <f t="shared" si="25"/>
        <v>6</v>
      </c>
      <c r="E236" s="17">
        <v>234</v>
      </c>
      <c r="F236" s="9">
        <f t="shared" si="26"/>
        <v>0.64819944598337953</v>
      </c>
      <c r="G236" s="8">
        <f t="shared" si="32"/>
        <v>19.66459161976324</v>
      </c>
      <c r="H236" s="8">
        <f t="shared" si="27"/>
        <v>27.379894576344284</v>
      </c>
      <c r="I236" s="17">
        <v>234</v>
      </c>
      <c r="J236" s="9">
        <f t="shared" si="31"/>
        <v>0.14990390775144138</v>
      </c>
      <c r="K236" s="8">
        <f t="shared" si="28"/>
        <v>4.9570727378583488</v>
      </c>
      <c r="L236" s="9" cm="1">
        <f t="array" ref="L236">INDEX($J$3:$J$1562,MATCH(MIN(ABS($K$3:$K$1562-C236)),ABS($K$3:$K$1562-C236),0))</f>
        <v>0.71812940422805893</v>
      </c>
      <c r="M236" s="8" cm="1">
        <f t="array" ref="M236">INDEX($H$3:$H$362,MATCH(MIN(ABS($F$3:$F$362-L236)),ABS($F$3:$F$362-L236),0))</f>
        <v>34.275908251260667</v>
      </c>
      <c r="N236" s="8">
        <f t="shared" si="29"/>
        <v>5.7240917487393332</v>
      </c>
      <c r="O236" s="8" cm="1">
        <f t="array" ref="O236">INDEX($G$3:$G$362,MATCH(MIN(ABS($F$3:$F$362-L236)),ABS($F$3:$F$362-L236),0))</f>
        <v>25.614793646043942</v>
      </c>
      <c r="P236" s="18">
        <f t="shared" si="30"/>
        <v>31.338885394783276</v>
      </c>
    </row>
    <row r="237" spans="1:16" x14ac:dyDescent="0.25">
      <c r="A237" s="2">
        <v>33055</v>
      </c>
      <c r="B237" s="7">
        <v>0.59674351067558673</v>
      </c>
      <c r="C237" s="7">
        <v>22.104154137109273</v>
      </c>
      <c r="D237" s="6">
        <f t="shared" si="25"/>
        <v>7</v>
      </c>
      <c r="E237" s="17">
        <v>235</v>
      </c>
      <c r="F237" s="9">
        <f t="shared" si="26"/>
        <v>0.65096952908587258</v>
      </c>
      <c r="G237" s="8">
        <f t="shared" si="32"/>
        <v>19.743484215533851</v>
      </c>
      <c r="H237" s="8">
        <f t="shared" si="27"/>
        <v>27.508160880240979</v>
      </c>
      <c r="I237" s="17">
        <v>235</v>
      </c>
      <c r="J237" s="9">
        <f t="shared" si="31"/>
        <v>0.15054452274183217</v>
      </c>
      <c r="K237" s="8">
        <f t="shared" si="28"/>
        <v>4.9740315497676324</v>
      </c>
      <c r="L237" s="9" cm="1">
        <f t="array" ref="L237">INDEX($J$3:$J$1562,MATCH(MIN(ABS($K$3:$K$1562-C237)),ABS($K$3:$K$1562-C237),0))</f>
        <v>0.51825752722613705</v>
      </c>
      <c r="M237" s="8" cm="1">
        <f t="array" ref="M237">INDEX($H$3:$H$362,MATCH(MIN(ABS($F$3:$F$362-L237)),ABS($F$3:$F$362-L237),0))</f>
        <v>19.791604536994907</v>
      </c>
      <c r="N237" s="8">
        <f t="shared" si="29"/>
        <v>2.3125496001143659</v>
      </c>
      <c r="O237" s="8" cm="1">
        <f t="array" ref="O237">INDEX($G$3:$G$362,MATCH(MIN(ABS($F$3:$F$362-L237)),ABS($F$3:$F$362-L237),0))</f>
        <v>12.872141894983253</v>
      </c>
      <c r="P237" s="18">
        <f t="shared" si="30"/>
        <v>15.184691495097619</v>
      </c>
    </row>
    <row r="238" spans="1:16" x14ac:dyDescent="0.25">
      <c r="A238" s="2">
        <v>33086</v>
      </c>
      <c r="B238" s="7">
        <v>18.648781742898763</v>
      </c>
      <c r="C238" s="7">
        <v>1.1408037331938321</v>
      </c>
      <c r="D238" s="6">
        <f t="shared" si="25"/>
        <v>8</v>
      </c>
      <c r="E238" s="17">
        <v>236</v>
      </c>
      <c r="F238" s="9">
        <f t="shared" si="26"/>
        <v>0.65373961218836563</v>
      </c>
      <c r="G238" s="8">
        <f t="shared" si="32"/>
        <v>20.054852019118496</v>
      </c>
      <c r="H238" s="8">
        <f t="shared" si="27"/>
        <v>27.66771930376769</v>
      </c>
      <c r="I238" s="17">
        <v>236</v>
      </c>
      <c r="J238" s="9">
        <f t="shared" si="31"/>
        <v>0.15118513773222295</v>
      </c>
      <c r="K238" s="8">
        <f t="shared" si="28"/>
        <v>4.9890284225991293</v>
      </c>
      <c r="L238" s="9" cm="1">
        <f t="array" ref="L238">INDEX($J$3:$J$1562,MATCH(MIN(ABS($K$3:$K$1562-C238)),ABS($K$3:$K$1562-C238),0))</f>
        <v>3.9718129404228059E-2</v>
      </c>
      <c r="M238" s="8" cm="1">
        <f t="array" ref="M238">INDEX($H$3:$H$362,MATCH(MIN(ABS($F$3:$F$362-L238)),ABS($F$3:$F$362-L238),0))</f>
        <v>1.0485112005392503</v>
      </c>
      <c r="N238" s="8">
        <f t="shared" si="29"/>
        <v>9.2292532654581816E-2</v>
      </c>
      <c r="O238" s="8" cm="1">
        <f t="array" ref="O238">INDEX($G$3:$G$362,MATCH(MIN(ABS($F$3:$F$362-L238)),ABS($F$3:$F$362-L238),0))</f>
        <v>0.59158944043048955</v>
      </c>
      <c r="P238" s="18">
        <f t="shared" si="30"/>
        <v>0.68388197308507137</v>
      </c>
    </row>
    <row r="239" spans="1:16" x14ac:dyDescent="0.25">
      <c r="A239" s="2">
        <v>33117</v>
      </c>
      <c r="B239" s="7">
        <v>6.9306860660576017</v>
      </c>
      <c r="C239" s="7">
        <v>15.996605912537978</v>
      </c>
      <c r="D239" s="6">
        <f t="shared" si="25"/>
        <v>9</v>
      </c>
      <c r="E239" s="17">
        <v>237</v>
      </c>
      <c r="F239" s="9">
        <f t="shared" si="26"/>
        <v>0.65650969529085867</v>
      </c>
      <c r="G239" s="8">
        <f t="shared" si="32"/>
        <v>20.378759916245254</v>
      </c>
      <c r="H239" s="8">
        <f t="shared" si="27"/>
        <v>27.863117437485638</v>
      </c>
      <c r="I239" s="17">
        <v>237</v>
      </c>
      <c r="J239" s="9">
        <f t="shared" si="31"/>
        <v>0.1518257527226137</v>
      </c>
      <c r="K239" s="8">
        <f t="shared" si="28"/>
        <v>5.0902934514633333</v>
      </c>
      <c r="L239" s="9" cm="1">
        <f t="array" ref="L239">INDEX($J$3:$J$1562,MATCH(MIN(ABS($K$3:$K$1562-C239)),ABS($K$3:$K$1562-C239),0))</f>
        <v>0.40358744394618834</v>
      </c>
      <c r="M239" s="8" cm="1">
        <f t="array" ref="M239">INDEX($H$3:$H$362,MATCH(MIN(ABS($F$3:$F$362-L239)),ABS($F$3:$F$362-L239),0))</f>
        <v>16.151420100445275</v>
      </c>
      <c r="N239" s="8">
        <f t="shared" si="29"/>
        <v>-0.15481418790729684</v>
      </c>
      <c r="O239" s="8" cm="1">
        <f t="array" ref="O239">INDEX($G$3:$G$362,MATCH(MIN(ABS($F$3:$F$362-L239)),ABS($F$3:$F$362-L239),0))</f>
        <v>7.8451487028854894</v>
      </c>
      <c r="P239" s="18">
        <f t="shared" si="30"/>
        <v>7.6903345149781925</v>
      </c>
    </row>
    <row r="240" spans="1:16" x14ac:dyDescent="0.25">
      <c r="A240" s="2">
        <v>33147</v>
      </c>
      <c r="B240" s="7">
        <v>12.191169283881798</v>
      </c>
      <c r="C240" s="7">
        <v>10.007091254436085</v>
      </c>
      <c r="D240" s="6">
        <f t="shared" si="25"/>
        <v>10</v>
      </c>
      <c r="E240" s="17">
        <v>238</v>
      </c>
      <c r="F240" s="9">
        <f t="shared" si="26"/>
        <v>0.65927977839335183</v>
      </c>
      <c r="G240" s="8">
        <f t="shared" si="32"/>
        <v>20.636945304220294</v>
      </c>
      <c r="H240" s="8">
        <f t="shared" si="27"/>
        <v>28.01366306889053</v>
      </c>
      <c r="I240" s="17">
        <v>238</v>
      </c>
      <c r="J240" s="9">
        <f t="shared" si="31"/>
        <v>0.15246636771300448</v>
      </c>
      <c r="K240" s="8">
        <f t="shared" si="28"/>
        <v>5.1397953763145141</v>
      </c>
      <c r="L240" s="9" cm="1">
        <f t="array" ref="L240">INDEX($J$3:$J$1562,MATCH(MIN(ABS($K$3:$K$1562-C240)),ABS($K$3:$K$1562-C240),0))</f>
        <v>0.27994875080076875</v>
      </c>
      <c r="M240" s="8" cm="1">
        <f t="array" ref="M240">INDEX($H$3:$H$362,MATCH(MIN(ABS($F$3:$F$362-L240)),ABS($F$3:$F$362-L240),0))</f>
        <v>10.443917055431843</v>
      </c>
      <c r="N240" s="8">
        <f t="shared" si="29"/>
        <v>-0.43682580099575752</v>
      </c>
      <c r="O240" s="8" cm="1">
        <f t="array" ref="O240">INDEX($G$3:$G$362,MATCH(MIN(ABS($F$3:$F$362-L240)),ABS($F$3:$F$362-L240),0))</f>
        <v>3.7512191322400117</v>
      </c>
      <c r="P240" s="18">
        <f t="shared" si="30"/>
        <v>3.3143933312442542</v>
      </c>
    </row>
    <row r="241" spans="1:16" x14ac:dyDescent="0.25">
      <c r="A241" s="2">
        <v>33178</v>
      </c>
      <c r="B241" s="7">
        <v>14.734795200789117</v>
      </c>
      <c r="C241" s="7">
        <v>40</v>
      </c>
      <c r="D241" s="6">
        <f t="shared" si="25"/>
        <v>11</v>
      </c>
      <c r="E241" s="17">
        <v>239</v>
      </c>
      <c r="F241" s="9">
        <f t="shared" si="26"/>
        <v>0.66204986149584488</v>
      </c>
      <c r="G241" s="8">
        <f t="shared" si="32"/>
        <v>20.722805290398412</v>
      </c>
      <c r="H241" s="8">
        <f t="shared" si="27"/>
        <v>28.48482192130913</v>
      </c>
      <c r="I241" s="17">
        <v>239</v>
      </c>
      <c r="J241" s="9">
        <f t="shared" si="31"/>
        <v>0.15310698270339526</v>
      </c>
      <c r="K241" s="8">
        <f t="shared" si="28"/>
        <v>5.1816240705369161</v>
      </c>
      <c r="L241" s="9" cm="1">
        <f t="array" ref="L241">INDEX($J$3:$J$1562,MATCH(MIN(ABS($K$3:$K$1562-C241)),ABS($K$3:$K$1562-C241),0))</f>
        <v>0.71812940422805893</v>
      </c>
      <c r="M241" s="8" cm="1">
        <f t="array" ref="M241">INDEX($H$3:$H$362,MATCH(MIN(ABS($F$3:$F$362-L241)),ABS($F$3:$F$362-L241),0))</f>
        <v>34.275908251260667</v>
      </c>
      <c r="N241" s="8">
        <f t="shared" si="29"/>
        <v>5.7240917487393332</v>
      </c>
      <c r="O241" s="8" cm="1">
        <f t="array" ref="O241">INDEX($G$3:$G$362,MATCH(MIN(ABS($F$3:$F$362-L241)),ABS($F$3:$F$362-L241),0))</f>
        <v>25.614793646043942</v>
      </c>
      <c r="P241" s="18">
        <f t="shared" si="30"/>
        <v>31.338885394783276</v>
      </c>
    </row>
    <row r="242" spans="1:16" x14ac:dyDescent="0.25">
      <c r="A242" s="2">
        <v>33208</v>
      </c>
      <c r="B242" s="7">
        <v>38.39824150618437</v>
      </c>
      <c r="C242" s="7">
        <v>13.69923404764387</v>
      </c>
      <c r="D242" s="6">
        <f t="shared" si="25"/>
        <v>12</v>
      </c>
      <c r="E242" s="17">
        <v>240</v>
      </c>
      <c r="F242" s="9">
        <f t="shared" si="26"/>
        <v>0.66481994459833793</v>
      </c>
      <c r="G242" s="8">
        <f t="shared" si="32"/>
        <v>21.416891802305063</v>
      </c>
      <c r="H242" s="8">
        <f t="shared" si="27"/>
        <v>28.60585922161556</v>
      </c>
      <c r="I242" s="17">
        <v>240</v>
      </c>
      <c r="J242" s="9">
        <f t="shared" si="31"/>
        <v>0.15374759769378604</v>
      </c>
      <c r="K242" s="8">
        <f t="shared" si="28"/>
        <v>5.1850179141550079</v>
      </c>
      <c r="L242" s="9" cm="1">
        <f t="array" ref="L242">INDEX($J$3:$J$1562,MATCH(MIN(ABS($K$3:$K$1562-C242)),ABS($K$3:$K$1562-C242),0))</f>
        <v>0.35233824471492631</v>
      </c>
      <c r="M242" s="8" cm="1">
        <f t="array" ref="M242">INDEX($H$3:$H$362,MATCH(MIN(ABS($F$3:$F$362-L242)),ABS($F$3:$F$362-L242),0))</f>
        <v>13.69923404764387</v>
      </c>
      <c r="N242" s="8">
        <f t="shared" si="29"/>
        <v>0</v>
      </c>
      <c r="O242" s="8" cm="1">
        <f t="array" ref="O242">INDEX($G$3:$G$362,MATCH(MIN(ABS($F$3:$F$362-L242)),ABS($F$3:$F$362-L242),0))</f>
        <v>6.0500617112395645</v>
      </c>
      <c r="P242" s="18">
        <f t="shared" si="30"/>
        <v>6.0500617112395645</v>
      </c>
    </row>
    <row r="243" spans="1:16" x14ac:dyDescent="0.25">
      <c r="A243" s="2">
        <v>33239</v>
      </c>
      <c r="B243" s="7">
        <v>40</v>
      </c>
      <c r="C243" s="7">
        <v>40</v>
      </c>
      <c r="D243" s="6">
        <f t="shared" si="25"/>
        <v>1</v>
      </c>
      <c r="E243" s="17">
        <v>241</v>
      </c>
      <c r="F243" s="9">
        <f t="shared" si="26"/>
        <v>0.66759002770083098</v>
      </c>
      <c r="G243" s="8">
        <f t="shared" si="32"/>
        <v>21.492191681794811</v>
      </c>
      <c r="H243" s="8">
        <f t="shared" si="27"/>
        <v>28.784447908294826</v>
      </c>
      <c r="I243" s="17">
        <v>241</v>
      </c>
      <c r="J243" s="9">
        <f t="shared" si="31"/>
        <v>0.15438821268417682</v>
      </c>
      <c r="K243" s="8">
        <f t="shared" si="28"/>
        <v>5.2030016876670633</v>
      </c>
      <c r="L243" s="9" cm="1">
        <f t="array" ref="L243">INDEX($J$3:$J$1562,MATCH(MIN(ABS($K$3:$K$1562-C243)),ABS($K$3:$K$1562-C243),0))</f>
        <v>0.71812940422805893</v>
      </c>
      <c r="M243" s="8" cm="1">
        <f t="array" ref="M243">INDEX($H$3:$H$362,MATCH(MIN(ABS($F$3:$F$362-L243)),ABS($F$3:$F$362-L243),0))</f>
        <v>34.275908251260667</v>
      </c>
      <c r="N243" s="8">
        <f t="shared" si="29"/>
        <v>5.7240917487393332</v>
      </c>
      <c r="O243" s="8" cm="1">
        <f t="array" ref="O243">INDEX($G$3:$G$362,MATCH(MIN(ABS($F$3:$F$362-L243)),ABS($F$3:$F$362-L243),0))</f>
        <v>25.614793646043942</v>
      </c>
      <c r="P243" s="18">
        <f t="shared" si="30"/>
        <v>31.338885394783276</v>
      </c>
    </row>
    <row r="244" spans="1:16" x14ac:dyDescent="0.25">
      <c r="A244" s="2">
        <v>33270</v>
      </c>
      <c r="B244" s="7">
        <v>15.761708897440274</v>
      </c>
      <c r="C244" s="7">
        <v>1.5011309537856785</v>
      </c>
      <c r="D244" s="6">
        <f t="shared" si="25"/>
        <v>2</v>
      </c>
      <c r="E244" s="17">
        <v>242</v>
      </c>
      <c r="F244" s="9">
        <f t="shared" si="26"/>
        <v>0.67036011080332414</v>
      </c>
      <c r="G244" s="8">
        <f t="shared" si="32"/>
        <v>21.563677713186671</v>
      </c>
      <c r="H244" s="8">
        <f t="shared" si="27"/>
        <v>29.063919510703844</v>
      </c>
      <c r="I244" s="17">
        <v>242</v>
      </c>
      <c r="J244" s="9">
        <f t="shared" si="31"/>
        <v>0.15502882767456758</v>
      </c>
      <c r="K244" s="8">
        <f t="shared" si="28"/>
        <v>5.2042341903532439</v>
      </c>
      <c r="L244" s="9" cm="1">
        <f t="array" ref="L244">INDEX($J$3:$J$1562,MATCH(MIN(ABS($K$3:$K$1562-C244)),ABS($K$3:$K$1562-C244),0))</f>
        <v>5.0608584240871238E-2</v>
      </c>
      <c r="M244" s="8" cm="1">
        <f t="array" ref="M244">INDEX($H$3:$H$362,MATCH(MIN(ABS($F$3:$F$362-L244)),ABS($F$3:$F$362-L244),0))</f>
        <v>1.1644748238020601</v>
      </c>
      <c r="N244" s="8">
        <f t="shared" si="29"/>
        <v>0.33665612998361838</v>
      </c>
      <c r="O244" s="8" cm="1">
        <f t="array" ref="O244">INDEX($G$3:$G$362,MATCH(MIN(ABS($F$3:$F$362-L244)),ABS($F$3:$F$362-L244),0))</f>
        <v>0.64081587889982883</v>
      </c>
      <c r="P244" s="18">
        <f t="shared" si="30"/>
        <v>0.97747200888344721</v>
      </c>
    </row>
    <row r="245" spans="1:16" x14ac:dyDescent="0.25">
      <c r="A245" s="2">
        <v>33298</v>
      </c>
      <c r="B245" s="7">
        <v>30.308301871872484</v>
      </c>
      <c r="C245" s="7">
        <v>5.700452563304462</v>
      </c>
      <c r="D245" s="6">
        <f t="shared" si="25"/>
        <v>3</v>
      </c>
      <c r="E245" s="17">
        <v>243</v>
      </c>
      <c r="F245" s="9">
        <f t="shared" si="26"/>
        <v>0.67313019390581719</v>
      </c>
      <c r="G245" s="8">
        <f t="shared" si="32"/>
        <v>21.712107964758594</v>
      </c>
      <c r="H245" s="8">
        <f t="shared" si="27"/>
        <v>29.094825329859454</v>
      </c>
      <c r="I245" s="17">
        <v>243</v>
      </c>
      <c r="J245" s="9">
        <f t="shared" si="31"/>
        <v>0.15566944266495836</v>
      </c>
      <c r="K245" s="8">
        <f t="shared" si="28"/>
        <v>5.2096067797092358</v>
      </c>
      <c r="L245" s="9" cm="1">
        <f t="array" ref="L245">INDEX($J$3:$J$1562,MATCH(MIN(ABS($K$3:$K$1562-C245)),ABS($K$3:$K$1562-C245),0))</f>
        <v>0.1697629724535554</v>
      </c>
      <c r="M245" s="8" cm="1">
        <f t="array" ref="M245">INDEX($H$3:$H$362,MATCH(MIN(ABS($F$3:$F$362-L245)),ABS($F$3:$F$362-L245),0))</f>
        <v>5.090293451463336</v>
      </c>
      <c r="N245" s="8">
        <f t="shared" si="29"/>
        <v>0.61015911184112603</v>
      </c>
      <c r="O245" s="8" cm="1">
        <f t="array" ref="O245">INDEX($G$3:$G$362,MATCH(MIN(ABS($F$3:$F$362-L245)),ABS($F$3:$F$362-L245),0))</f>
        <v>2.0941537736834546</v>
      </c>
      <c r="P245" s="18">
        <f t="shared" si="30"/>
        <v>2.7043128855245806</v>
      </c>
    </row>
    <row r="246" spans="1:16" x14ac:dyDescent="0.25">
      <c r="A246" s="2">
        <v>33329</v>
      </c>
      <c r="B246" s="7">
        <v>40</v>
      </c>
      <c r="C246" s="7">
        <v>2.1214754046997726</v>
      </c>
      <c r="D246" s="6">
        <f t="shared" si="25"/>
        <v>4</v>
      </c>
      <c r="E246" s="17">
        <v>244</v>
      </c>
      <c r="F246" s="9">
        <f t="shared" si="26"/>
        <v>0.67590027700831024</v>
      </c>
      <c r="G246" s="8">
        <f t="shared" si="32"/>
        <v>21.735001347476658</v>
      </c>
      <c r="H246" s="8">
        <f t="shared" si="27"/>
        <v>29.300102476638962</v>
      </c>
      <c r="I246" s="17">
        <v>244</v>
      </c>
      <c r="J246" s="9">
        <f t="shared" si="31"/>
        <v>0.15631005765534914</v>
      </c>
      <c r="K246" s="8">
        <f t="shared" si="28"/>
        <v>5.213515092869546</v>
      </c>
      <c r="L246" s="9" cm="1">
        <f t="array" ref="L246">INDEX($J$3:$J$1562,MATCH(MIN(ABS($K$3:$K$1562-C246)),ABS($K$3:$K$1562-C246),0))</f>
        <v>6.8545803971812938E-2</v>
      </c>
      <c r="M246" s="8" cm="1">
        <f t="array" ref="M246">INDEX($H$3:$H$362,MATCH(MIN(ABS($F$3:$F$362-L246)),ABS($F$3:$F$362-L246),0))</f>
        <v>1.728717814220315</v>
      </c>
      <c r="N246" s="8">
        <f t="shared" si="29"/>
        <v>0.39275759047945757</v>
      </c>
      <c r="O246" s="8" cm="1">
        <f t="array" ref="O246">INDEX($G$3:$G$362,MATCH(MIN(ABS($F$3:$F$362-L246)),ABS($F$3:$F$362-L246),0))</f>
        <v>1.0037143297031639</v>
      </c>
      <c r="P246" s="18">
        <f t="shared" si="30"/>
        <v>1.3964719201826215</v>
      </c>
    </row>
    <row r="247" spans="1:16" x14ac:dyDescent="0.25">
      <c r="A247" s="2">
        <v>33359</v>
      </c>
      <c r="B247" s="7">
        <v>22.812913256667208</v>
      </c>
      <c r="C247" s="7">
        <v>40</v>
      </c>
      <c r="D247" s="6">
        <f t="shared" si="25"/>
        <v>5</v>
      </c>
      <c r="E247" s="17">
        <v>245</v>
      </c>
      <c r="F247" s="9">
        <f t="shared" si="26"/>
        <v>0.67867036011080328</v>
      </c>
      <c r="G247" s="8">
        <f t="shared" si="32"/>
        <v>21.826650024029604</v>
      </c>
      <c r="H247" s="8">
        <f t="shared" si="27"/>
        <v>29.392111715064235</v>
      </c>
      <c r="I247" s="17">
        <v>245</v>
      </c>
      <c r="J247" s="9">
        <f t="shared" si="31"/>
        <v>0.15695067264573992</v>
      </c>
      <c r="K247" s="8">
        <f t="shared" si="28"/>
        <v>5.2140099136539027</v>
      </c>
      <c r="L247" s="9" cm="1">
        <f t="array" ref="L247">INDEX($J$3:$J$1562,MATCH(MIN(ABS($K$3:$K$1562-C247)),ABS($K$3:$K$1562-C247),0))</f>
        <v>0.71812940422805893</v>
      </c>
      <c r="M247" s="8" cm="1">
        <f t="array" ref="M247">INDEX($H$3:$H$362,MATCH(MIN(ABS($F$3:$F$362-L247)),ABS($F$3:$F$362-L247),0))</f>
        <v>34.275908251260667</v>
      </c>
      <c r="N247" s="8">
        <f t="shared" si="29"/>
        <v>5.7240917487393332</v>
      </c>
      <c r="O247" s="8" cm="1">
        <f t="array" ref="O247">INDEX($G$3:$G$362,MATCH(MIN(ABS($F$3:$F$362-L247)),ABS($F$3:$F$362-L247),0))</f>
        <v>25.614793646043942</v>
      </c>
      <c r="P247" s="18">
        <f t="shared" si="30"/>
        <v>31.338885394783276</v>
      </c>
    </row>
    <row r="248" spans="1:16" x14ac:dyDescent="0.25">
      <c r="A248" s="2">
        <v>33390</v>
      </c>
      <c r="B248" s="7">
        <v>6.9828956703569904</v>
      </c>
      <c r="C248" s="7">
        <v>2.5401701375614603</v>
      </c>
      <c r="D248" s="6">
        <f t="shared" si="25"/>
        <v>6</v>
      </c>
      <c r="E248" s="17">
        <v>246</v>
      </c>
      <c r="F248" s="9">
        <f t="shared" si="26"/>
        <v>0.68144044321329644</v>
      </c>
      <c r="G248" s="8">
        <f t="shared" si="32"/>
        <v>22.087209042025197</v>
      </c>
      <c r="H248" s="8">
        <f t="shared" si="27"/>
        <v>29.58962694076914</v>
      </c>
      <c r="I248" s="17">
        <v>246</v>
      </c>
      <c r="J248" s="9">
        <f t="shared" si="31"/>
        <v>0.15759128763613067</v>
      </c>
      <c r="K248" s="8">
        <f t="shared" si="28"/>
        <v>5.2337075632632848</v>
      </c>
      <c r="L248" s="9" cm="1">
        <f t="array" ref="L248">INDEX($J$3:$J$1562,MATCH(MIN(ABS($K$3:$K$1562-C248)),ABS($K$3:$K$1562-C248),0))</f>
        <v>8.4561178731582323E-2</v>
      </c>
      <c r="M248" s="8" cm="1">
        <f t="array" ref="M248">INDEX($H$3:$H$362,MATCH(MIN(ABS($F$3:$F$362-L248)),ABS($F$3:$F$362-L248),0))</f>
        <v>2.5401701375614603</v>
      </c>
      <c r="N248" s="8">
        <f t="shared" si="29"/>
        <v>0</v>
      </c>
      <c r="O248" s="8" cm="1">
        <f t="array" ref="O248">INDEX($G$3:$G$362,MATCH(MIN(ABS($F$3:$F$362-L248)),ABS($F$3:$F$362-L248),0))</f>
        <v>1.083515159735954</v>
      </c>
      <c r="P248" s="18">
        <f t="shared" si="30"/>
        <v>1.083515159735954</v>
      </c>
    </row>
    <row r="249" spans="1:16" x14ac:dyDescent="0.25">
      <c r="A249" s="2">
        <v>33420</v>
      </c>
      <c r="B249" s="7">
        <v>13.608362013894553</v>
      </c>
      <c r="C249" s="7">
        <v>40</v>
      </c>
      <c r="D249" s="6">
        <f t="shared" si="25"/>
        <v>7</v>
      </c>
      <c r="E249" s="17">
        <v>247</v>
      </c>
      <c r="F249" s="9">
        <f t="shared" si="26"/>
        <v>0.68421052631578949</v>
      </c>
      <c r="G249" s="8">
        <f t="shared" si="32"/>
        <v>22.326756222743899</v>
      </c>
      <c r="H249" s="8">
        <f t="shared" si="27"/>
        <v>29.597765616739458</v>
      </c>
      <c r="I249" s="17">
        <v>247</v>
      </c>
      <c r="J249" s="9">
        <f t="shared" si="31"/>
        <v>0.15823190262652145</v>
      </c>
      <c r="K249" s="8">
        <f t="shared" si="28"/>
        <v>5.2447376357482529</v>
      </c>
      <c r="L249" s="9" cm="1">
        <f t="array" ref="L249">INDEX($J$3:$J$1562,MATCH(MIN(ABS($K$3:$K$1562-C249)),ABS($K$3:$K$1562-C249),0))</f>
        <v>0.71812940422805893</v>
      </c>
      <c r="M249" s="8" cm="1">
        <f t="array" ref="M249">INDEX($H$3:$H$362,MATCH(MIN(ABS($F$3:$F$362-L249)),ABS($F$3:$F$362-L249),0))</f>
        <v>34.275908251260667</v>
      </c>
      <c r="N249" s="8">
        <f t="shared" si="29"/>
        <v>5.7240917487393332</v>
      </c>
      <c r="O249" s="8" cm="1">
        <f t="array" ref="O249">INDEX($G$3:$G$362,MATCH(MIN(ABS($F$3:$F$362-L249)),ABS($F$3:$F$362-L249),0))</f>
        <v>25.614793646043942</v>
      </c>
      <c r="P249" s="18">
        <f t="shared" si="30"/>
        <v>31.338885394783276</v>
      </c>
    </row>
    <row r="250" spans="1:16" x14ac:dyDescent="0.25">
      <c r="A250" s="2">
        <v>33451</v>
      </c>
      <c r="B250" s="7">
        <v>5.6630867584900084</v>
      </c>
      <c r="C250" s="7">
        <v>3.6590018460076568</v>
      </c>
      <c r="D250" s="6">
        <f t="shared" si="25"/>
        <v>8</v>
      </c>
      <c r="E250" s="17">
        <v>248</v>
      </c>
      <c r="F250" s="9">
        <f t="shared" si="26"/>
        <v>0.68698060941828254</v>
      </c>
      <c r="G250" s="8">
        <f t="shared" si="32"/>
        <v>22.420388969980056</v>
      </c>
      <c r="H250" s="8">
        <f t="shared" si="27"/>
        <v>29.82800779432765</v>
      </c>
      <c r="I250" s="17">
        <v>248</v>
      </c>
      <c r="J250" s="9">
        <f t="shared" si="31"/>
        <v>0.15887251761691223</v>
      </c>
      <c r="K250" s="8">
        <f t="shared" si="28"/>
        <v>5.2590119760894281</v>
      </c>
      <c r="L250" s="9" cm="1">
        <f t="array" ref="L250">INDEX($J$3:$J$1562,MATCH(MIN(ABS($K$3:$K$1562-C250)),ABS($K$3:$K$1562-C250),0))</f>
        <v>0.11531069827033953</v>
      </c>
      <c r="M250" s="8" cm="1">
        <f t="array" ref="M250">INDEX($H$3:$H$362,MATCH(MIN(ABS($F$3:$F$362-L250)),ABS($F$3:$F$362-L250),0))</f>
        <v>3.1626718339511255</v>
      </c>
      <c r="N250" s="8">
        <f t="shared" si="29"/>
        <v>0.49633001205653127</v>
      </c>
      <c r="O250" s="8" cm="1">
        <f t="array" ref="O250">INDEX($G$3:$G$362,MATCH(MIN(ABS($F$3:$F$362-L250)),ABS($F$3:$F$362-L250),0))</f>
        <v>1.397423297938257</v>
      </c>
      <c r="P250" s="18">
        <f t="shared" si="30"/>
        <v>1.8937533099947883</v>
      </c>
    </row>
    <row r="251" spans="1:16" x14ac:dyDescent="0.25">
      <c r="A251" s="2">
        <v>33482</v>
      </c>
      <c r="B251" s="7">
        <v>15.118089928792671</v>
      </c>
      <c r="C251" s="7">
        <v>28.01366306889053</v>
      </c>
      <c r="D251" s="6">
        <f t="shared" si="25"/>
        <v>9</v>
      </c>
      <c r="E251" s="17">
        <v>249</v>
      </c>
      <c r="F251" s="9">
        <f t="shared" si="26"/>
        <v>0.68975069252077559</v>
      </c>
      <c r="G251" s="8">
        <f t="shared" si="32"/>
        <v>22.465695489861304</v>
      </c>
      <c r="H251" s="8">
        <f t="shared" si="27"/>
        <v>29.85148591451054</v>
      </c>
      <c r="I251" s="17">
        <v>249</v>
      </c>
      <c r="J251" s="9">
        <f t="shared" si="31"/>
        <v>0.15951313260730302</v>
      </c>
      <c r="K251" s="8">
        <f t="shared" si="28"/>
        <v>5.2755563563721974</v>
      </c>
      <c r="L251" s="9" cm="1">
        <f t="array" ref="L251">INDEX($J$3:$J$1562,MATCH(MIN(ABS($K$3:$K$1562-C251)),ABS($K$3:$K$1562-C251),0))</f>
        <v>0.59833440102498403</v>
      </c>
      <c r="M251" s="8" cm="1">
        <f t="array" ref="M251">INDEX($H$3:$H$362,MATCH(MIN(ABS($F$3:$F$362-L251)),ABS($F$3:$F$362-L251),0))</f>
        <v>24.690814598019731</v>
      </c>
      <c r="N251" s="8">
        <f t="shared" si="29"/>
        <v>3.3228484708707988</v>
      </c>
      <c r="O251" s="8" cm="1">
        <f t="array" ref="O251">INDEX($G$3:$G$362,MATCH(MIN(ABS($F$3:$F$362-L251)),ABS($F$3:$F$362-L251),0))</f>
        <v>16.889914214532876</v>
      </c>
      <c r="P251" s="18">
        <f t="shared" si="30"/>
        <v>20.212762685403675</v>
      </c>
    </row>
    <row r="252" spans="1:16" x14ac:dyDescent="0.25">
      <c r="A252" s="2">
        <v>33512</v>
      </c>
      <c r="B252" s="7">
        <v>25.910179693472049</v>
      </c>
      <c r="C252" s="7">
        <v>1.8204426303080439</v>
      </c>
      <c r="D252" s="6">
        <f t="shared" si="25"/>
        <v>10</v>
      </c>
      <c r="E252" s="17">
        <v>250</v>
      </c>
      <c r="F252" s="9">
        <f t="shared" si="26"/>
        <v>0.69252077562326875</v>
      </c>
      <c r="G252" s="8">
        <f t="shared" si="32"/>
        <v>22.569256687663859</v>
      </c>
      <c r="H252" s="8">
        <f t="shared" si="27"/>
        <v>30.162074555995744</v>
      </c>
      <c r="I252" s="17">
        <v>250</v>
      </c>
      <c r="J252" s="9">
        <f t="shared" si="31"/>
        <v>0.1601537475976938</v>
      </c>
      <c r="K252" s="8">
        <f t="shared" si="28"/>
        <v>5.3047247425827013</v>
      </c>
      <c r="L252" s="9" cm="1">
        <f t="array" ref="L252">INDEX($J$3:$J$1562,MATCH(MIN(ABS($K$3:$K$1562-C252)),ABS($K$3:$K$1562-C252),0))</f>
        <v>6.0858424087123636E-2</v>
      </c>
      <c r="M252" s="8" cm="1">
        <f t="array" ref="M252">INDEX($H$3:$H$362,MATCH(MIN(ABS($F$3:$F$362-L252)),ABS($F$3:$F$362-L252),0))</f>
        <v>1.6002887846315597</v>
      </c>
      <c r="N252" s="8">
        <f t="shared" si="29"/>
        <v>0.22015384567648422</v>
      </c>
      <c r="O252" s="8" cm="1">
        <f t="array" ref="O252">INDEX($G$3:$G$362,MATCH(MIN(ABS($F$3:$F$362-L252)),ABS($F$3:$F$362-L252),0))</f>
        <v>0.78099788360516398</v>
      </c>
      <c r="P252" s="18">
        <f t="shared" si="30"/>
        <v>1.0011517292816481</v>
      </c>
    </row>
    <row r="253" spans="1:16" x14ac:dyDescent="0.25">
      <c r="A253" s="2">
        <v>33543</v>
      </c>
      <c r="B253" s="7">
        <v>40</v>
      </c>
      <c r="C253" s="7">
        <v>3.832801944845786</v>
      </c>
      <c r="D253" s="6">
        <f t="shared" si="25"/>
        <v>11</v>
      </c>
      <c r="E253" s="17">
        <v>251</v>
      </c>
      <c r="F253" s="9">
        <f t="shared" si="26"/>
        <v>0.6952908587257618</v>
      </c>
      <c r="G253" s="8">
        <f t="shared" si="32"/>
        <v>22.812913256667208</v>
      </c>
      <c r="H253" s="8">
        <f t="shared" si="27"/>
        <v>30.197145644488646</v>
      </c>
      <c r="I253" s="17">
        <v>251</v>
      </c>
      <c r="J253" s="9">
        <f t="shared" si="31"/>
        <v>0.16079436258808455</v>
      </c>
      <c r="K253" s="8">
        <f t="shared" si="28"/>
        <v>5.308341126186785</v>
      </c>
      <c r="L253" s="9" cm="1">
        <f t="array" ref="L253">INDEX($J$3:$J$1562,MATCH(MIN(ABS($K$3:$K$1562-C253)),ABS($K$3:$K$1562-C253),0))</f>
        <v>0.11851377322229339</v>
      </c>
      <c r="M253" s="8" cm="1">
        <f t="array" ref="M253">INDEX($H$3:$H$362,MATCH(MIN(ABS($F$3:$F$362-L253)),ABS($F$3:$F$362-L253),0))</f>
        <v>3.1927111804391708</v>
      </c>
      <c r="N253" s="8">
        <f t="shared" si="29"/>
        <v>0.64009076440661516</v>
      </c>
      <c r="O253" s="8" cm="1">
        <f t="array" ref="O253">INDEX($G$3:$G$362,MATCH(MIN(ABS($F$3:$F$362-L253)),ABS($F$3:$F$362-L253),0))</f>
        <v>1.4029602426800245</v>
      </c>
      <c r="P253" s="18">
        <f t="shared" si="30"/>
        <v>2.0430510070866399</v>
      </c>
    </row>
    <row r="254" spans="1:16" x14ac:dyDescent="0.25">
      <c r="A254" s="2">
        <v>33573</v>
      </c>
      <c r="B254" s="7">
        <v>2.2636432273096636</v>
      </c>
      <c r="C254" s="7">
        <v>3.9832915603609993</v>
      </c>
      <c r="D254" s="6">
        <f t="shared" si="25"/>
        <v>12</v>
      </c>
      <c r="E254" s="17">
        <v>252</v>
      </c>
      <c r="F254" s="9">
        <f t="shared" si="26"/>
        <v>0.69806094182825484</v>
      </c>
      <c r="G254" s="8">
        <f t="shared" si="32"/>
        <v>22.954765630458674</v>
      </c>
      <c r="H254" s="8">
        <f t="shared" si="27"/>
        <v>30.760304292206182</v>
      </c>
      <c r="I254" s="17">
        <v>252</v>
      </c>
      <c r="J254" s="9">
        <f t="shared" si="31"/>
        <v>0.16143497757847533</v>
      </c>
      <c r="K254" s="8">
        <f t="shared" si="28"/>
        <v>5.3099871599948987</v>
      </c>
      <c r="L254" s="9" cm="1">
        <f t="array" ref="L254">INDEX($J$3:$J$1562,MATCH(MIN(ABS($K$3:$K$1562-C254)),ABS($K$3:$K$1562-C254),0))</f>
        <v>0.12171684817424727</v>
      </c>
      <c r="M254" s="8" cm="1">
        <f t="array" ref="M254">INDEX($H$3:$H$362,MATCH(MIN(ABS($F$3:$F$362-L254)),ABS($F$3:$F$362-L254),0))</f>
        <v>3.2443675348629006</v>
      </c>
      <c r="N254" s="8">
        <f t="shared" si="29"/>
        <v>0.73892402549809866</v>
      </c>
      <c r="O254" s="8" cm="1">
        <f t="array" ref="O254">INDEX($G$3:$G$362,MATCH(MIN(ABS($F$3:$F$362-L254)),ABS($F$3:$F$362-L254),0))</f>
        <v>1.4274763834338673</v>
      </c>
      <c r="P254" s="18">
        <f t="shared" si="30"/>
        <v>2.1664004089319659</v>
      </c>
    </row>
    <row r="255" spans="1:16" x14ac:dyDescent="0.25">
      <c r="A255" s="2">
        <v>33604</v>
      </c>
      <c r="B255" s="7">
        <v>8.2172130785869921</v>
      </c>
      <c r="C255" s="7">
        <v>2.5996936710096885</v>
      </c>
      <c r="D255" s="6">
        <f t="shared" si="25"/>
        <v>1</v>
      </c>
      <c r="E255" s="17">
        <v>253</v>
      </c>
      <c r="F255" s="9">
        <f t="shared" si="26"/>
        <v>0.70083102493074789</v>
      </c>
      <c r="G255" s="8">
        <f t="shared" si="32"/>
        <v>23.064813967734956</v>
      </c>
      <c r="H255" s="8">
        <f t="shared" si="27"/>
        <v>30.765365841394996</v>
      </c>
      <c r="I255" s="17">
        <v>253</v>
      </c>
      <c r="J255" s="9">
        <f t="shared" si="31"/>
        <v>0.16207559256886611</v>
      </c>
      <c r="K255" s="8">
        <f t="shared" si="28"/>
        <v>5.3851695325210613</v>
      </c>
      <c r="L255" s="9" cm="1">
        <f t="array" ref="L255">INDEX($J$3:$J$1562,MATCH(MIN(ABS($K$3:$K$1562-C255)),ABS($K$3:$K$1562-C255),0))</f>
        <v>8.8404868673926967E-2</v>
      </c>
      <c r="M255" s="8" cm="1">
        <f t="array" ref="M255">INDEX($H$3:$H$362,MATCH(MIN(ABS($F$3:$F$362-L255)),ABS($F$3:$F$362-L255),0))</f>
        <v>2.544693774884252</v>
      </c>
      <c r="N255" s="8">
        <f t="shared" si="29"/>
        <v>5.4999896125436543E-2</v>
      </c>
      <c r="O255" s="8" cm="1">
        <f t="array" ref="O255">INDEX($G$3:$G$362,MATCH(MIN(ABS($F$3:$F$362-L255)),ABS($F$3:$F$362-L255),0))</f>
        <v>1.1742796560812283</v>
      </c>
      <c r="P255" s="18">
        <f t="shared" si="30"/>
        <v>1.2292795522066648</v>
      </c>
    </row>
    <row r="256" spans="1:16" x14ac:dyDescent="0.25">
      <c r="A256" s="2">
        <v>33635</v>
      </c>
      <c r="B256" s="7">
        <v>5.6053413128777425</v>
      </c>
      <c r="C256" s="7">
        <v>3.0761011087211632</v>
      </c>
      <c r="D256" s="6">
        <f t="shared" si="25"/>
        <v>2</v>
      </c>
      <c r="E256" s="17">
        <v>254</v>
      </c>
      <c r="F256" s="9">
        <f t="shared" si="26"/>
        <v>0.70360110803324105</v>
      </c>
      <c r="G256" s="8">
        <f t="shared" si="32"/>
        <v>23.495463172815224</v>
      </c>
      <c r="H256" s="8">
        <f t="shared" si="27"/>
        <v>32.110092631450165</v>
      </c>
      <c r="I256" s="17">
        <v>254</v>
      </c>
      <c r="J256" s="9">
        <f t="shared" si="31"/>
        <v>0.16271620755925689</v>
      </c>
      <c r="K256" s="8">
        <f t="shared" si="28"/>
        <v>5.3985111307163676</v>
      </c>
      <c r="L256" s="9" cm="1">
        <f t="array" ref="L256">INDEX($J$3:$J$1562,MATCH(MIN(ABS($K$3:$K$1562-C256)),ABS($K$3:$K$1562-C256),0))</f>
        <v>0.10185778347213324</v>
      </c>
      <c r="M256" s="8" cm="1">
        <f t="array" ref="M256">INDEX($H$3:$H$362,MATCH(MIN(ABS($F$3:$F$362-L256)),ABS($F$3:$F$362-L256),0))</f>
        <v>2.8575557487690006</v>
      </c>
      <c r="N256" s="8">
        <f t="shared" si="29"/>
        <v>0.21854535995216251</v>
      </c>
      <c r="O256" s="8" cm="1">
        <f t="array" ref="O256">INDEX($G$3:$G$362,MATCH(MIN(ABS($F$3:$F$362-L256)),ABS($F$3:$F$362-L256),0))</f>
        <v>1.2818760250345396</v>
      </c>
      <c r="P256" s="18">
        <f t="shared" si="30"/>
        <v>1.5004213849867021</v>
      </c>
    </row>
    <row r="257" spans="1:16" x14ac:dyDescent="0.25">
      <c r="A257" s="2">
        <v>33664</v>
      </c>
      <c r="B257" s="7">
        <v>2.655017498049228</v>
      </c>
      <c r="C257" s="7">
        <v>9.5717071303893348</v>
      </c>
      <c r="D257" s="6">
        <f t="shared" si="25"/>
        <v>3</v>
      </c>
      <c r="E257" s="17">
        <v>255</v>
      </c>
      <c r="F257" s="9">
        <f t="shared" si="26"/>
        <v>0.7063711911357341</v>
      </c>
      <c r="G257" s="8">
        <f t="shared" si="32"/>
        <v>24.422782596775775</v>
      </c>
      <c r="H257" s="8">
        <f t="shared" si="27"/>
        <v>32.819775258950735</v>
      </c>
      <c r="I257" s="17">
        <v>255</v>
      </c>
      <c r="J257" s="9">
        <f t="shared" si="31"/>
        <v>0.16335682254964767</v>
      </c>
      <c r="K257" s="8">
        <f t="shared" si="28"/>
        <v>5.4019256609185744</v>
      </c>
      <c r="L257" s="9" cm="1">
        <f t="array" ref="L257">INDEX($J$3:$J$1562,MATCH(MIN(ABS($K$3:$K$1562-C257)),ABS($K$3:$K$1562-C257),0))</f>
        <v>0.27098014093529788</v>
      </c>
      <c r="M257" s="8" cm="1">
        <f t="array" ref="M257">INDEX($H$3:$H$362,MATCH(MIN(ABS($F$3:$F$362-L257)),ABS($F$3:$F$362-L257),0))</f>
        <v>10.284598168811039</v>
      </c>
      <c r="N257" s="8">
        <f t="shared" si="29"/>
        <v>-0.71289103842170398</v>
      </c>
      <c r="O257" s="8" cm="1">
        <f t="array" ref="O257">INDEX($G$3:$G$362,MATCH(MIN(ABS($F$3:$F$362-L257)),ABS($F$3:$F$362-L257),0))</f>
        <v>3.6263204273530363</v>
      </c>
      <c r="P257" s="18">
        <f t="shared" si="30"/>
        <v>2.9134293889313323</v>
      </c>
    </row>
    <row r="258" spans="1:16" x14ac:dyDescent="0.25">
      <c r="A258" s="2">
        <v>33695</v>
      </c>
      <c r="B258" s="7">
        <v>32.071317944996963</v>
      </c>
      <c r="C258" s="7">
        <v>17.368232389897642</v>
      </c>
      <c r="D258" s="6">
        <f t="shared" si="25"/>
        <v>4</v>
      </c>
      <c r="E258" s="17">
        <v>256</v>
      </c>
      <c r="F258" s="9">
        <f t="shared" si="26"/>
        <v>0.70914127423822715</v>
      </c>
      <c r="G258" s="8">
        <f t="shared" si="32"/>
        <v>24.454499441724007</v>
      </c>
      <c r="H258" s="8">
        <f t="shared" si="27"/>
        <v>33.332738857965332</v>
      </c>
      <c r="I258" s="17">
        <v>256</v>
      </c>
      <c r="J258" s="9">
        <f t="shared" si="31"/>
        <v>0.16399743754003843</v>
      </c>
      <c r="K258" s="8">
        <f t="shared" si="28"/>
        <v>5.4188939972252141</v>
      </c>
      <c r="L258" s="9" cm="1">
        <f t="array" ref="L258">INDEX($J$3:$J$1562,MATCH(MIN(ABS($K$3:$K$1562-C258)),ABS($K$3:$K$1562-C258),0))</f>
        <v>0.43561819346572711</v>
      </c>
      <c r="M258" s="8" cm="1">
        <f t="array" ref="M258">INDEX($H$3:$H$362,MATCH(MIN(ABS($F$3:$F$362-L258)),ABS($F$3:$F$362-L258),0))</f>
        <v>16.69958919709099</v>
      </c>
      <c r="N258" s="8">
        <f t="shared" si="29"/>
        <v>0.66864319280665185</v>
      </c>
      <c r="O258" s="8" cm="1">
        <f t="array" ref="O258">INDEX($G$3:$G$362,MATCH(MIN(ABS($F$3:$F$362-L258)),ABS($F$3:$F$362-L258),0))</f>
        <v>9.0835475107285877</v>
      </c>
      <c r="P258" s="18">
        <f t="shared" si="30"/>
        <v>9.7521907035352395</v>
      </c>
    </row>
    <row r="259" spans="1:16" x14ac:dyDescent="0.25">
      <c r="A259" s="2">
        <v>33725</v>
      </c>
      <c r="B259" s="7">
        <v>14.715111406222</v>
      </c>
      <c r="C259" s="7">
        <v>40</v>
      </c>
      <c r="D259" s="6">
        <f t="shared" ref="D259:D322" si="33">MONTH(A259)</f>
        <v>5</v>
      </c>
      <c r="E259" s="17">
        <v>257</v>
      </c>
      <c r="F259" s="9">
        <f t="shared" si="26"/>
        <v>0.7119113573407202</v>
      </c>
      <c r="G259" s="8">
        <f t="shared" si="32"/>
        <v>25.076502663496083</v>
      </c>
      <c r="H259" s="8">
        <f t="shared" si="27"/>
        <v>33.403466093256952</v>
      </c>
      <c r="I259" s="17">
        <v>257</v>
      </c>
      <c r="J259" s="9">
        <f t="shared" si="31"/>
        <v>0.16463805253042921</v>
      </c>
      <c r="K259" s="8">
        <f t="shared" si="28"/>
        <v>5.4300687548313213</v>
      </c>
      <c r="L259" s="9" cm="1">
        <f t="array" ref="L259">INDEX($J$3:$J$1562,MATCH(MIN(ABS($K$3:$K$1562-C259)),ABS($K$3:$K$1562-C259),0))</f>
        <v>0.71812940422805893</v>
      </c>
      <c r="M259" s="8" cm="1">
        <f t="array" ref="M259">INDEX($H$3:$H$362,MATCH(MIN(ABS($F$3:$F$362-L259)),ABS($F$3:$F$362-L259),0))</f>
        <v>34.275908251260667</v>
      </c>
      <c r="N259" s="8">
        <f t="shared" si="29"/>
        <v>5.7240917487393332</v>
      </c>
      <c r="O259" s="8" cm="1">
        <f t="array" ref="O259">INDEX($G$3:$G$362,MATCH(MIN(ABS($F$3:$F$362-L259)),ABS($F$3:$F$362-L259),0))</f>
        <v>25.614793646043942</v>
      </c>
      <c r="P259" s="18">
        <f t="shared" si="30"/>
        <v>31.338885394783276</v>
      </c>
    </row>
    <row r="260" spans="1:16" x14ac:dyDescent="0.25">
      <c r="A260" s="2">
        <v>33756</v>
      </c>
      <c r="B260" s="7">
        <v>36.004730467755088</v>
      </c>
      <c r="C260" s="7">
        <v>23.449762943157452</v>
      </c>
      <c r="D260" s="6">
        <f t="shared" si="33"/>
        <v>6</v>
      </c>
      <c r="E260" s="17">
        <v>258</v>
      </c>
      <c r="F260" s="9">
        <f t="shared" ref="F260:F323" si="34">E260/($E$1+1)</f>
        <v>0.71468144044321325</v>
      </c>
      <c r="G260" s="8">
        <f t="shared" si="32"/>
        <v>25.567261979690652</v>
      </c>
      <c r="H260" s="8">
        <f t="shared" ref="H260:H323" si="35">_xlfn.PERCENTILE.EXC($C$3:$C$362,F260)</f>
        <v>34.10057345527629</v>
      </c>
      <c r="I260" s="17">
        <v>258</v>
      </c>
      <c r="J260" s="9">
        <f t="shared" si="31"/>
        <v>0.16527866752081999</v>
      </c>
      <c r="K260" s="8">
        <f t="shared" ref="K260:K323" si="36">_xlfn.PERCENTILE.EXC($C$3:$C$1562,J260)</f>
        <v>5.4595049941795732</v>
      </c>
      <c r="L260" s="9" cm="1">
        <f t="array" ref="L260">INDEX($J$3:$J$1562,MATCH(MIN(ABS($K$3:$K$1562-C260)),ABS($K$3:$K$1562-C260),0))</f>
        <v>0.5361947469570788</v>
      </c>
      <c r="M260" s="8" cm="1">
        <f t="array" ref="M260">INDEX($H$3:$H$362,MATCH(MIN(ABS($F$3:$F$362-L260)),ABS($F$3:$F$362-L260),0))</f>
        <v>20.870677530339265</v>
      </c>
      <c r="N260" s="8">
        <f t="shared" ref="N260:N323" si="37">C260-M260</f>
        <v>2.5790854128181877</v>
      </c>
      <c r="O260" s="8" cm="1">
        <f t="array" ref="O260">INDEX($G$3:$G$362,MATCH(MIN(ABS($F$3:$F$362-L260)),ABS($F$3:$F$362-L260),0))</f>
        <v>13.776646885175417</v>
      </c>
      <c r="P260" s="18">
        <f t="shared" ref="P260:P323" si="38">N260+O260</f>
        <v>16.355732297993605</v>
      </c>
    </row>
    <row r="261" spans="1:16" x14ac:dyDescent="0.25">
      <c r="A261" s="2">
        <v>33786</v>
      </c>
      <c r="B261" s="7">
        <v>12.872141894983253</v>
      </c>
      <c r="C261" s="7">
        <v>21.646338373148275</v>
      </c>
      <c r="D261" s="6">
        <f t="shared" si="33"/>
        <v>7</v>
      </c>
      <c r="E261" s="17">
        <v>259</v>
      </c>
      <c r="F261" s="9">
        <f t="shared" si="34"/>
        <v>0.7174515235457064</v>
      </c>
      <c r="G261" s="8">
        <f t="shared" si="32"/>
        <v>25.614793646043942</v>
      </c>
      <c r="H261" s="8">
        <f t="shared" si="35"/>
        <v>34.275908251260667</v>
      </c>
      <c r="I261" s="17">
        <v>259</v>
      </c>
      <c r="J261" s="9">
        <f t="shared" ref="J261:J324" si="39">I261/($I$1+1)</f>
        <v>0.16591928251121077</v>
      </c>
      <c r="K261" s="8">
        <f t="shared" si="36"/>
        <v>5.4621739541583851</v>
      </c>
      <c r="L261" s="9" cm="1">
        <f t="array" ref="L261">INDEX($J$3:$J$1562,MATCH(MIN(ABS($K$3:$K$1562-C261)),ABS($K$3:$K$1562-C261),0))</f>
        <v>0.51441383728379242</v>
      </c>
      <c r="M261" s="8" cm="1">
        <f t="array" ref="M261">INDEX($H$3:$H$362,MATCH(MIN(ABS($F$3:$F$362-L261)),ABS($F$3:$F$362-L261),0))</f>
        <v>19.771552401386462</v>
      </c>
      <c r="N261" s="8">
        <f t="shared" si="37"/>
        <v>1.8747859717618134</v>
      </c>
      <c r="O261" s="8" cm="1">
        <f t="array" ref="O261">INDEX($G$3:$G$362,MATCH(MIN(ABS($F$3:$F$362-L261)),ABS($F$3:$F$362-L261),0))</f>
        <v>12.617324259402508</v>
      </c>
      <c r="P261" s="18">
        <f t="shared" si="38"/>
        <v>14.492110231164322</v>
      </c>
    </row>
    <row r="262" spans="1:16" x14ac:dyDescent="0.25">
      <c r="A262" s="2">
        <v>33817</v>
      </c>
      <c r="B262" s="7">
        <v>0.94955865039374499</v>
      </c>
      <c r="C262" s="7">
        <v>5.418893997225215</v>
      </c>
      <c r="D262" s="6">
        <f t="shared" si="33"/>
        <v>8</v>
      </c>
      <c r="E262" s="17">
        <v>260</v>
      </c>
      <c r="F262" s="9">
        <f t="shared" si="34"/>
        <v>0.72022160664819945</v>
      </c>
      <c r="G262" s="8">
        <f t="shared" si="32"/>
        <v>25.906528645724837</v>
      </c>
      <c r="H262" s="8">
        <f t="shared" si="35"/>
        <v>34.307932595499601</v>
      </c>
      <c r="I262" s="17">
        <v>260</v>
      </c>
      <c r="J262" s="9">
        <f t="shared" si="39"/>
        <v>0.16655989750160155</v>
      </c>
      <c r="K262" s="8">
        <f t="shared" si="36"/>
        <v>5.4866875679857356</v>
      </c>
      <c r="L262" s="9" cm="1">
        <f t="array" ref="L262">INDEX($J$3:$J$1562,MATCH(MIN(ABS($K$3:$K$1562-C262)),ABS($K$3:$K$1562-C262),0))</f>
        <v>0.16399743754003843</v>
      </c>
      <c r="M262" s="8" cm="1">
        <f t="array" ref="M262">INDEX($H$3:$H$362,MATCH(MIN(ABS($F$3:$F$362-L262)),ABS($F$3:$F$362-L262),0))</f>
        <v>4.8870819320459447</v>
      </c>
      <c r="N262" s="8">
        <f t="shared" si="37"/>
        <v>0.53181206517927038</v>
      </c>
      <c r="O262" s="8" cm="1">
        <f t="array" ref="O262">INDEX($G$3:$G$362,MATCH(MIN(ABS($F$3:$F$362-L262)),ABS($F$3:$F$362-L262),0))</f>
        <v>1.9801176576027026</v>
      </c>
      <c r="P262" s="18">
        <f t="shared" si="38"/>
        <v>2.5119297227819732</v>
      </c>
    </row>
    <row r="263" spans="1:16" x14ac:dyDescent="0.25">
      <c r="A263" s="2">
        <v>33848</v>
      </c>
      <c r="B263" s="7">
        <v>0.52395768148549593</v>
      </c>
      <c r="C263" s="7">
        <v>16.180188792029899</v>
      </c>
      <c r="D263" s="6">
        <f t="shared" si="33"/>
        <v>9</v>
      </c>
      <c r="E263" s="17">
        <v>261</v>
      </c>
      <c r="F263" s="9">
        <f t="shared" si="34"/>
        <v>0.7229916897506925</v>
      </c>
      <c r="G263" s="8">
        <f t="shared" si="32"/>
        <v>25.910179693472049</v>
      </c>
      <c r="H263" s="8">
        <f t="shared" si="35"/>
        <v>34.671401451949365</v>
      </c>
      <c r="I263" s="17">
        <v>261</v>
      </c>
      <c r="J263" s="9">
        <f t="shared" si="39"/>
        <v>0.1672005124919923</v>
      </c>
      <c r="K263" s="8">
        <f t="shared" si="36"/>
        <v>5.523139708736438</v>
      </c>
      <c r="L263" s="9" cm="1">
        <f t="array" ref="L263">INDEX($J$3:$J$1562,MATCH(MIN(ABS($K$3:$K$1562-C263)),ABS($K$3:$K$1562-C263),0))</f>
        <v>0.40743113388853297</v>
      </c>
      <c r="M263" s="8" cm="1">
        <f t="array" ref="M263">INDEX($H$3:$H$362,MATCH(MIN(ABS($F$3:$F$362-L263)),ABS($F$3:$F$362-L263),0))</f>
        <v>16.180188792029899</v>
      </c>
      <c r="N263" s="8">
        <f t="shared" si="37"/>
        <v>0</v>
      </c>
      <c r="O263" s="8" cm="1">
        <f t="array" ref="O263">INDEX($G$3:$G$362,MATCH(MIN(ABS($F$3:$F$362-L263)),ABS($F$3:$F$362-L263),0))</f>
        <v>8.0308800191607208</v>
      </c>
      <c r="P263" s="18">
        <f t="shared" si="38"/>
        <v>8.0308800191607208</v>
      </c>
    </row>
    <row r="264" spans="1:16" x14ac:dyDescent="0.25">
      <c r="A264" s="2">
        <v>33878</v>
      </c>
      <c r="B264" s="7">
        <v>19.376426171466477</v>
      </c>
      <c r="C264" s="7">
        <v>11.402600731959692</v>
      </c>
      <c r="D264" s="6">
        <f t="shared" si="33"/>
        <v>10</v>
      </c>
      <c r="E264" s="17">
        <v>262</v>
      </c>
      <c r="F264" s="9">
        <f t="shared" si="34"/>
        <v>0.72576177285318555</v>
      </c>
      <c r="G264" s="8">
        <f t="shared" ref="G264:G327" si="40">_xlfn.PERCENTILE.EXC($B$3:$B$362,F264)</f>
        <v>26.042797940263913</v>
      </c>
      <c r="H264" s="8">
        <f t="shared" si="35"/>
        <v>34.825004875672072</v>
      </c>
      <c r="I264" s="17">
        <v>262</v>
      </c>
      <c r="J264" s="9">
        <f t="shared" si="39"/>
        <v>0.16784112748238308</v>
      </c>
      <c r="K264" s="8">
        <f t="shared" si="36"/>
        <v>5.5798880694160751</v>
      </c>
      <c r="L264" s="9" cm="1">
        <f t="array" ref="L264">INDEX($J$3:$J$1562,MATCH(MIN(ABS($K$3:$K$1562-C264)),ABS($K$3:$K$1562-C264),0))</f>
        <v>0.31069827033952596</v>
      </c>
      <c r="M264" s="8" cm="1">
        <f t="array" ref="M264">INDEX($H$3:$H$362,MATCH(MIN(ABS($F$3:$F$362-L264)),ABS($F$3:$F$362-L264),0))</f>
        <v>12.210235860799376</v>
      </c>
      <c r="N264" s="8">
        <f t="shared" si="37"/>
        <v>-0.80763512883968325</v>
      </c>
      <c r="O264" s="8" cm="1">
        <f t="array" ref="O264">INDEX($G$3:$G$362,MATCH(MIN(ABS($F$3:$F$362-L264)),ABS($F$3:$F$362-L264),0))</f>
        <v>4.763717457992616</v>
      </c>
      <c r="P264" s="18">
        <f t="shared" si="38"/>
        <v>3.9560823291529328</v>
      </c>
    </row>
    <row r="265" spans="1:16" x14ac:dyDescent="0.25">
      <c r="A265" s="2">
        <v>33909</v>
      </c>
      <c r="B265" s="7">
        <v>21.492191681794814</v>
      </c>
      <c r="C265" s="7">
        <v>2.544693774884252</v>
      </c>
      <c r="D265" s="6">
        <f t="shared" si="33"/>
        <v>11</v>
      </c>
      <c r="E265" s="17">
        <v>263</v>
      </c>
      <c r="F265" s="9">
        <f t="shared" si="34"/>
        <v>0.72853185595567871</v>
      </c>
      <c r="G265" s="8">
        <f t="shared" si="40"/>
        <v>26.997167469328193</v>
      </c>
      <c r="H265" s="8">
        <f t="shared" si="35"/>
        <v>35.096522496316588</v>
      </c>
      <c r="I265" s="17">
        <v>263</v>
      </c>
      <c r="J265" s="9">
        <f t="shared" si="39"/>
        <v>0.16848174247277387</v>
      </c>
      <c r="K265" s="8">
        <f t="shared" si="36"/>
        <v>5.6038009971611187</v>
      </c>
      <c r="L265" s="9" cm="1">
        <f t="array" ref="L265">INDEX($J$3:$J$1562,MATCH(MIN(ABS($K$3:$K$1562-C265)),ABS($K$3:$K$1562-C265),0))</f>
        <v>8.520179372197309E-2</v>
      </c>
      <c r="M265" s="8" cm="1">
        <f t="array" ref="M265">INDEX($H$3:$H$362,MATCH(MIN(ABS($F$3:$F$362-L265)),ABS($F$3:$F$362-L265),0))</f>
        <v>2.5401701375614603</v>
      </c>
      <c r="N265" s="8">
        <f t="shared" si="37"/>
        <v>4.523637322791707E-3</v>
      </c>
      <c r="O265" s="8" cm="1">
        <f t="array" ref="O265">INDEX($G$3:$G$362,MATCH(MIN(ABS($F$3:$F$362-L265)),ABS($F$3:$F$362-L265),0))</f>
        <v>1.083515159735954</v>
      </c>
      <c r="P265" s="18">
        <f t="shared" si="38"/>
        <v>1.0880387970587457</v>
      </c>
    </row>
    <row r="266" spans="1:16" x14ac:dyDescent="0.25">
      <c r="A266" s="2">
        <v>33939</v>
      </c>
      <c r="B266" s="7">
        <v>0.60694617503460591</v>
      </c>
      <c r="C266" s="7">
        <v>0.93571216440060923</v>
      </c>
      <c r="D266" s="6">
        <f t="shared" si="33"/>
        <v>12</v>
      </c>
      <c r="E266" s="17">
        <v>264</v>
      </c>
      <c r="F266" s="9">
        <f t="shared" si="34"/>
        <v>0.73130193905817176</v>
      </c>
      <c r="G266" s="8">
        <f t="shared" si="40"/>
        <v>27.081123971304159</v>
      </c>
      <c r="H266" s="8">
        <f t="shared" si="35"/>
        <v>35.323533208122882</v>
      </c>
      <c r="I266" s="17">
        <v>264</v>
      </c>
      <c r="J266" s="9">
        <f t="shared" si="39"/>
        <v>0.16912235746316465</v>
      </c>
      <c r="K266" s="8">
        <f t="shared" si="36"/>
        <v>5.6661972472162869</v>
      </c>
      <c r="L266" s="9" cm="1">
        <f t="array" ref="L266">INDEX($J$3:$J$1562,MATCH(MIN(ABS($K$3:$K$1562-C266)),ABS($K$3:$K$1562-C266),0))</f>
        <v>3.0108904548366431E-2</v>
      </c>
      <c r="M266" s="8" cm="1">
        <f t="array" ref="M266">INDEX($H$3:$H$362,MATCH(MIN(ABS($F$3:$F$362-L266)),ABS($F$3:$F$362-L266),0))</f>
        <v>0.93571216440060923</v>
      </c>
      <c r="N266" s="8">
        <f t="shared" si="37"/>
        <v>0</v>
      </c>
      <c r="O266" s="8" cm="1">
        <f t="array" ref="O266">INDEX($G$3:$G$362,MATCH(MIN(ABS($F$3:$F$362-L266)),ABS($F$3:$F$362-L266),0))</f>
        <v>0.51666044077333639</v>
      </c>
      <c r="P266" s="18">
        <f t="shared" si="38"/>
        <v>0.51666044077333639</v>
      </c>
    </row>
    <row r="267" spans="1:16" x14ac:dyDescent="0.25">
      <c r="A267" s="2">
        <v>33970</v>
      </c>
      <c r="B267" s="7">
        <v>25.906528645724837</v>
      </c>
      <c r="C267" s="7">
        <v>2.7457991872205616</v>
      </c>
      <c r="D267" s="6">
        <f t="shared" si="33"/>
        <v>1</v>
      </c>
      <c r="E267" s="17">
        <v>265</v>
      </c>
      <c r="F267" s="9">
        <f t="shared" si="34"/>
        <v>0.73407202216066481</v>
      </c>
      <c r="G267" s="8">
        <f t="shared" si="40"/>
        <v>27.266095036813624</v>
      </c>
      <c r="H267" s="8">
        <f t="shared" si="35"/>
        <v>35.452303920090429</v>
      </c>
      <c r="I267" s="17">
        <v>265</v>
      </c>
      <c r="J267" s="9">
        <f t="shared" si="39"/>
        <v>0.1697629724535554</v>
      </c>
      <c r="K267" s="8">
        <f t="shared" si="36"/>
        <v>5.700452563304462</v>
      </c>
      <c r="L267" s="9" cm="1">
        <f t="array" ref="L267">INDEX($J$3:$J$1562,MATCH(MIN(ABS($K$3:$K$1562-C267)),ABS($K$3:$K$1562-C267),0))</f>
        <v>9.2889173606662392E-2</v>
      </c>
      <c r="M267" s="8" cm="1">
        <f t="array" ref="M267">INDEX($H$3:$H$362,MATCH(MIN(ABS($F$3:$F$362-L267)),ABS($F$3:$F$362-L267),0))</f>
        <v>2.7072737822849255</v>
      </c>
      <c r="N267" s="8">
        <f t="shared" si="37"/>
        <v>3.8525404935636054E-2</v>
      </c>
      <c r="O267" s="8" cm="1">
        <f t="array" ref="O267">INDEX($G$3:$G$362,MATCH(MIN(ABS($F$3:$F$362-L267)),ABS($F$3:$F$362-L267),0))</f>
        <v>1.2225330676139157</v>
      </c>
      <c r="P267" s="18">
        <f t="shared" si="38"/>
        <v>1.2610584725495517</v>
      </c>
    </row>
    <row r="268" spans="1:16" x14ac:dyDescent="0.25">
      <c r="A268" s="2">
        <v>34001</v>
      </c>
      <c r="B268" s="7">
        <v>0.51666044077333639</v>
      </c>
      <c r="C268" s="7">
        <v>34.10057345527629</v>
      </c>
      <c r="D268" s="6">
        <f t="shared" si="33"/>
        <v>2</v>
      </c>
      <c r="E268" s="17">
        <v>266</v>
      </c>
      <c r="F268" s="9">
        <f t="shared" si="34"/>
        <v>0.73684210526315785</v>
      </c>
      <c r="G268" s="8">
        <f t="shared" si="40"/>
        <v>28.400338669022233</v>
      </c>
      <c r="H268" s="8">
        <f t="shared" si="35"/>
        <v>35.49111951431167</v>
      </c>
      <c r="I268" s="17">
        <v>266</v>
      </c>
      <c r="J268" s="9">
        <f t="shared" si="39"/>
        <v>0.17040358744394618</v>
      </c>
      <c r="K268" s="8">
        <f t="shared" si="36"/>
        <v>5.704803404303604</v>
      </c>
      <c r="L268" s="9" cm="1">
        <f t="array" ref="L268">INDEX($J$3:$J$1562,MATCH(MIN(ABS($K$3:$K$1562-C268)),ABS($K$3:$K$1562-C268),0))</f>
        <v>0.66752081998718771</v>
      </c>
      <c r="M268" s="8" cm="1">
        <f t="array" ref="M268">INDEX($H$3:$H$362,MATCH(MIN(ABS($F$3:$F$362-L268)),ABS($F$3:$F$362-L268),0))</f>
        <v>28.784447908294826</v>
      </c>
      <c r="N268" s="8">
        <f t="shared" si="37"/>
        <v>5.3161255469814641</v>
      </c>
      <c r="O268" s="8" cm="1">
        <f t="array" ref="O268">INDEX($G$3:$G$362,MATCH(MIN(ABS($F$3:$F$362-L268)),ABS($F$3:$F$362-L268),0))</f>
        <v>21.492191681794811</v>
      </c>
      <c r="P268" s="18">
        <f t="shared" si="38"/>
        <v>26.808317228776275</v>
      </c>
    </row>
    <row r="269" spans="1:16" x14ac:dyDescent="0.25">
      <c r="A269" s="2">
        <v>34029</v>
      </c>
      <c r="B269" s="7">
        <v>5.9833735399377002</v>
      </c>
      <c r="C269" s="7">
        <v>26.285436098185908</v>
      </c>
      <c r="D269" s="6">
        <f t="shared" si="33"/>
        <v>3</v>
      </c>
      <c r="E269" s="17">
        <v>267</v>
      </c>
      <c r="F269" s="9">
        <f t="shared" si="34"/>
        <v>0.73961218836565101</v>
      </c>
      <c r="G269" s="8">
        <f t="shared" si="40"/>
        <v>28.451699263726987</v>
      </c>
      <c r="H269" s="8">
        <f t="shared" si="35"/>
        <v>35.637426587574595</v>
      </c>
      <c r="I269" s="17">
        <v>267</v>
      </c>
      <c r="J269" s="9">
        <f t="shared" si="39"/>
        <v>0.17104420243433696</v>
      </c>
      <c r="K269" s="8">
        <f t="shared" si="36"/>
        <v>5.7839178945234986</v>
      </c>
      <c r="L269" s="9" cm="1">
        <f t="array" ref="L269">INDEX($J$3:$J$1562,MATCH(MIN(ABS($K$3:$K$1562-C269)),ABS($K$3:$K$1562-C269),0))</f>
        <v>0.58039718129404227</v>
      </c>
      <c r="M269" s="8" cm="1">
        <f t="array" ref="M269">INDEX($H$3:$H$362,MATCH(MIN(ABS($F$3:$F$362-L269)),ABS($F$3:$F$362-L269),0))</f>
        <v>23.938891273656701</v>
      </c>
      <c r="N269" s="8">
        <f t="shared" si="37"/>
        <v>2.3465448245292073</v>
      </c>
      <c r="O269" s="8" cm="1">
        <f t="array" ref="O269">INDEX($G$3:$G$362,MATCH(MIN(ABS($F$3:$F$362-L269)),ABS($F$3:$F$362-L269),0))</f>
        <v>15.286477506228685</v>
      </c>
      <c r="P269" s="18">
        <f t="shared" si="38"/>
        <v>17.633022330757893</v>
      </c>
    </row>
    <row r="270" spans="1:16" x14ac:dyDescent="0.25">
      <c r="A270" s="2">
        <v>34060</v>
      </c>
      <c r="B270" s="7">
        <v>21.563677713186671</v>
      </c>
      <c r="C270" s="7">
        <v>40</v>
      </c>
      <c r="D270" s="6">
        <f t="shared" si="33"/>
        <v>4</v>
      </c>
      <c r="E270" s="17">
        <v>268</v>
      </c>
      <c r="F270" s="9">
        <f t="shared" si="34"/>
        <v>0.74238227146814406</v>
      </c>
      <c r="G270" s="8">
        <f t="shared" si="40"/>
        <v>29.950610239434624</v>
      </c>
      <c r="H270" s="8">
        <f t="shared" si="35"/>
        <v>35.694096930171234</v>
      </c>
      <c r="I270" s="17">
        <v>268</v>
      </c>
      <c r="J270" s="9">
        <f t="shared" si="39"/>
        <v>0.17168481742472774</v>
      </c>
      <c r="K270" s="8">
        <f t="shared" si="36"/>
        <v>5.8008619350236277</v>
      </c>
      <c r="L270" s="9" cm="1">
        <f t="array" ref="L270">INDEX($J$3:$J$1562,MATCH(MIN(ABS($K$3:$K$1562-C270)),ABS($K$3:$K$1562-C270),0))</f>
        <v>0.71812940422805893</v>
      </c>
      <c r="M270" s="8" cm="1">
        <f t="array" ref="M270">INDEX($H$3:$H$362,MATCH(MIN(ABS($F$3:$F$362-L270)),ABS($F$3:$F$362-L270),0))</f>
        <v>34.275908251260667</v>
      </c>
      <c r="N270" s="8">
        <f t="shared" si="37"/>
        <v>5.7240917487393332</v>
      </c>
      <c r="O270" s="8" cm="1">
        <f t="array" ref="O270">INDEX($G$3:$G$362,MATCH(MIN(ABS($F$3:$F$362-L270)),ABS($F$3:$F$362-L270),0))</f>
        <v>25.614793646043942</v>
      </c>
      <c r="P270" s="18">
        <f t="shared" si="38"/>
        <v>31.338885394783276</v>
      </c>
    </row>
    <row r="271" spans="1:16" x14ac:dyDescent="0.25">
      <c r="A271" s="2">
        <v>34090</v>
      </c>
      <c r="B271" s="7">
        <v>26.042797940263913</v>
      </c>
      <c r="C271" s="7">
        <v>26.129606240396349</v>
      </c>
      <c r="D271" s="6">
        <f t="shared" si="33"/>
        <v>5</v>
      </c>
      <c r="E271" s="17">
        <v>269</v>
      </c>
      <c r="F271" s="9">
        <f t="shared" si="34"/>
        <v>0.74515235457063711</v>
      </c>
      <c r="G271" s="8">
        <f t="shared" si="40"/>
        <v>30.228102991615188</v>
      </c>
      <c r="H271" s="8">
        <f t="shared" si="35"/>
        <v>35.768026266403893</v>
      </c>
      <c r="I271" s="17">
        <v>269</v>
      </c>
      <c r="J271" s="9">
        <f t="shared" si="39"/>
        <v>0.17232543241511852</v>
      </c>
      <c r="K271" s="8">
        <f t="shared" si="36"/>
        <v>5.8061133810334296</v>
      </c>
      <c r="L271" s="9" cm="1">
        <f t="array" ref="L271">INDEX($J$3:$J$1562,MATCH(MIN(ABS($K$3:$K$1562-C271)),ABS($K$3:$K$1562-C271),0))</f>
        <v>0.57975656630365147</v>
      </c>
      <c r="M271" s="8" cm="1">
        <f t="array" ref="M271">INDEX($H$3:$H$362,MATCH(MIN(ABS($F$3:$F$362-L271)),ABS($F$3:$F$362-L271),0))</f>
        <v>23.769487018114617</v>
      </c>
      <c r="N271" s="8">
        <f t="shared" si="37"/>
        <v>2.3601192222817318</v>
      </c>
      <c r="O271" s="8" cm="1">
        <f t="array" ref="O271">INDEX($G$3:$G$362,MATCH(MIN(ABS($F$3:$F$362-L271)),ABS($F$3:$F$362-L271),0))</f>
        <v>15.234197104587158</v>
      </c>
      <c r="P271" s="18">
        <f t="shared" si="38"/>
        <v>17.594316326868892</v>
      </c>
    </row>
    <row r="272" spans="1:16" x14ac:dyDescent="0.25">
      <c r="A272" s="2">
        <v>34121</v>
      </c>
      <c r="B272" s="7">
        <v>0.17893382693136875</v>
      </c>
      <c r="C272" s="7">
        <v>25.494032400259862</v>
      </c>
      <c r="D272" s="6">
        <f t="shared" si="33"/>
        <v>6</v>
      </c>
      <c r="E272" s="17">
        <v>270</v>
      </c>
      <c r="F272" s="9">
        <f t="shared" si="34"/>
        <v>0.74792243767313016</v>
      </c>
      <c r="G272" s="8">
        <f t="shared" si="40"/>
        <v>30.308301871872484</v>
      </c>
      <c r="H272" s="8">
        <f t="shared" si="35"/>
        <v>37.25247297405194</v>
      </c>
      <c r="I272" s="17">
        <v>270</v>
      </c>
      <c r="J272" s="9">
        <f t="shared" si="39"/>
        <v>0.17296604740550928</v>
      </c>
      <c r="K272" s="8">
        <f t="shared" si="36"/>
        <v>5.846414875527616</v>
      </c>
      <c r="L272" s="9" cm="1">
        <f t="array" ref="L272">INDEX($J$3:$J$1562,MATCH(MIN(ABS($K$3:$K$1562-C272)),ABS($K$3:$K$1562-C272),0))</f>
        <v>0.56630365150544526</v>
      </c>
      <c r="M272" s="8" cm="1">
        <f t="array" ref="M272">INDEX($H$3:$H$362,MATCH(MIN(ABS($F$3:$F$362-L272)),ABS($F$3:$F$362-L272),0))</f>
        <v>23.182287475832041</v>
      </c>
      <c r="N272" s="8">
        <f t="shared" si="37"/>
        <v>2.3117449244278205</v>
      </c>
      <c r="O272" s="8" cm="1">
        <f t="array" ref="O272">INDEX($G$3:$G$362,MATCH(MIN(ABS($F$3:$F$362-L272)),ABS($F$3:$F$362-L272),0))</f>
        <v>14.734795200789119</v>
      </c>
      <c r="P272" s="18">
        <f t="shared" si="38"/>
        <v>17.046540125216939</v>
      </c>
    </row>
    <row r="273" spans="1:16" x14ac:dyDescent="0.25">
      <c r="A273" s="2">
        <v>34151</v>
      </c>
      <c r="B273" s="7">
        <v>1.2450389448365087</v>
      </c>
      <c r="C273" s="7">
        <v>40</v>
      </c>
      <c r="D273" s="6">
        <f t="shared" si="33"/>
        <v>7</v>
      </c>
      <c r="E273" s="17">
        <v>271</v>
      </c>
      <c r="F273" s="9">
        <f t="shared" si="34"/>
        <v>0.75069252077562332</v>
      </c>
      <c r="G273" s="8">
        <f t="shared" si="40"/>
        <v>30.454703070604527</v>
      </c>
      <c r="H273" s="8">
        <f t="shared" si="35"/>
        <v>37.762705725362068</v>
      </c>
      <c r="I273" s="17">
        <v>271</v>
      </c>
      <c r="J273" s="9">
        <f t="shared" si="39"/>
        <v>0.17360666239590006</v>
      </c>
      <c r="K273" s="8">
        <f t="shared" si="36"/>
        <v>5.8557252664444599</v>
      </c>
      <c r="L273" s="9" cm="1">
        <f t="array" ref="L273">INDEX($J$3:$J$1562,MATCH(MIN(ABS($K$3:$K$1562-C273)),ABS($K$3:$K$1562-C273),0))</f>
        <v>0.71812940422805893</v>
      </c>
      <c r="M273" s="8" cm="1">
        <f t="array" ref="M273">INDEX($H$3:$H$362,MATCH(MIN(ABS($F$3:$F$362-L273)),ABS($F$3:$F$362-L273),0))</f>
        <v>34.275908251260667</v>
      </c>
      <c r="N273" s="8">
        <f t="shared" si="37"/>
        <v>5.7240917487393332</v>
      </c>
      <c r="O273" s="8" cm="1">
        <f t="array" ref="O273">INDEX($G$3:$G$362,MATCH(MIN(ABS($F$3:$F$362-L273)),ABS($F$3:$F$362-L273),0))</f>
        <v>25.614793646043942</v>
      </c>
      <c r="P273" s="18">
        <f t="shared" si="38"/>
        <v>31.338885394783276</v>
      </c>
    </row>
    <row r="274" spans="1:16" x14ac:dyDescent="0.25">
      <c r="A274" s="2">
        <v>34182</v>
      </c>
      <c r="B274" s="7">
        <v>7.8451487028854894</v>
      </c>
      <c r="C274" s="7">
        <v>20.870677530339265</v>
      </c>
      <c r="D274" s="6">
        <f t="shared" si="33"/>
        <v>8</v>
      </c>
      <c r="E274" s="17">
        <v>272</v>
      </c>
      <c r="F274" s="9">
        <f t="shared" si="34"/>
        <v>0.75346260387811637</v>
      </c>
      <c r="G274" s="8">
        <f t="shared" si="40"/>
        <v>30.540465772719564</v>
      </c>
      <c r="H274" s="8">
        <f t="shared" si="35"/>
        <v>38.188639535438213</v>
      </c>
      <c r="I274" s="17">
        <v>272</v>
      </c>
      <c r="J274" s="9">
        <f t="shared" si="39"/>
        <v>0.17424727738629084</v>
      </c>
      <c r="K274" s="8">
        <f t="shared" si="36"/>
        <v>5.8642620368161813</v>
      </c>
      <c r="L274" s="9" cm="1">
        <f t="array" ref="L274">INDEX($J$3:$J$1562,MATCH(MIN(ABS($K$3:$K$1562-C274)),ABS($K$3:$K$1562-C274),0))</f>
        <v>0.50288276745675853</v>
      </c>
      <c r="M274" s="8" cm="1">
        <f t="array" ref="M274">INDEX($H$3:$H$362,MATCH(MIN(ABS($F$3:$F$362-L274)),ABS($F$3:$F$362-L274),0))</f>
        <v>19.423676058232271</v>
      </c>
      <c r="N274" s="8">
        <f t="shared" si="37"/>
        <v>1.4470014721069937</v>
      </c>
      <c r="O274" s="8" cm="1">
        <f t="array" ref="O274">INDEX($G$3:$G$362,MATCH(MIN(ABS($F$3:$F$362-L274)),ABS($F$3:$F$362-L274),0))</f>
        <v>12.174154270000868</v>
      </c>
      <c r="P274" s="18">
        <f t="shared" si="38"/>
        <v>13.621155742107861</v>
      </c>
    </row>
    <row r="275" spans="1:16" x14ac:dyDescent="0.25">
      <c r="A275" s="2">
        <v>34213</v>
      </c>
      <c r="B275" s="7">
        <v>6.2602580847925957E-2</v>
      </c>
      <c r="C275" s="7">
        <v>0.97774830288323766</v>
      </c>
      <c r="D275" s="6">
        <f t="shared" si="33"/>
        <v>9</v>
      </c>
      <c r="E275" s="17">
        <v>273</v>
      </c>
      <c r="F275" s="9">
        <f t="shared" si="34"/>
        <v>0.75623268698060941</v>
      </c>
      <c r="G275" s="8">
        <f t="shared" si="40"/>
        <v>30.857550277608542</v>
      </c>
      <c r="H275" s="8">
        <f t="shared" si="35"/>
        <v>38.569858067292074</v>
      </c>
      <c r="I275" s="17">
        <v>273</v>
      </c>
      <c r="J275" s="9">
        <f t="shared" si="39"/>
        <v>0.17488789237668162</v>
      </c>
      <c r="K275" s="8">
        <f t="shared" si="36"/>
        <v>5.8657444966013115</v>
      </c>
      <c r="L275" s="9" cm="1">
        <f t="array" ref="L275">INDEX($J$3:$J$1562,MATCH(MIN(ABS($K$3:$K$1562-C275)),ABS($K$3:$K$1562-C275),0))</f>
        <v>3.2671364509929531E-2</v>
      </c>
      <c r="M275" s="8" cm="1">
        <f t="array" ref="M275">INDEX($H$3:$H$362,MATCH(MIN(ABS($F$3:$F$362-L275)),ABS($F$3:$F$362-L275),0))</f>
        <v>0.97774830288323766</v>
      </c>
      <c r="N275" s="8">
        <f t="shared" si="37"/>
        <v>0</v>
      </c>
      <c r="O275" s="8" cm="1">
        <f t="array" ref="O275">INDEX($G$3:$G$362,MATCH(MIN(ABS($F$3:$F$362-L275)),ABS($F$3:$F$362-L275),0))</f>
        <v>0.52395768148549593</v>
      </c>
      <c r="P275" s="18">
        <f t="shared" si="38"/>
        <v>0.52395768148549593</v>
      </c>
    </row>
    <row r="276" spans="1:16" x14ac:dyDescent="0.25">
      <c r="A276" s="2">
        <v>34243</v>
      </c>
      <c r="B276" s="7">
        <v>3.5227161627451609</v>
      </c>
      <c r="C276" s="7">
        <v>16.652231772561006</v>
      </c>
      <c r="D276" s="6">
        <f t="shared" si="33"/>
        <v>10</v>
      </c>
      <c r="E276" s="17">
        <v>274</v>
      </c>
      <c r="F276" s="9">
        <f t="shared" si="34"/>
        <v>0.75900277008310246</v>
      </c>
      <c r="G276" s="8">
        <f t="shared" si="40"/>
        <v>30.997745136664836</v>
      </c>
      <c r="H276" s="8">
        <f t="shared" si="35"/>
        <v>38.615237515685422</v>
      </c>
      <c r="I276" s="17">
        <v>274</v>
      </c>
      <c r="J276" s="9">
        <f t="shared" si="39"/>
        <v>0.1755285073670724</v>
      </c>
      <c r="K276" s="8">
        <f t="shared" si="36"/>
        <v>5.8923976955141688</v>
      </c>
      <c r="L276" s="9" cm="1">
        <f t="array" ref="L276">INDEX($J$3:$J$1562,MATCH(MIN(ABS($K$3:$K$1562-C276)),ABS($K$3:$K$1562-C276),0))</f>
        <v>0.41896220371556692</v>
      </c>
      <c r="M276" s="8" cm="1">
        <f t="array" ref="M276">INDEX($H$3:$H$362,MATCH(MIN(ABS($F$3:$F$362-L276)),ABS($F$3:$F$362-L276),0))</f>
        <v>16.3010043563539</v>
      </c>
      <c r="N276" s="8">
        <f t="shared" si="37"/>
        <v>0.35122741620710585</v>
      </c>
      <c r="O276" s="8" cm="1">
        <f t="array" ref="O276">INDEX($G$3:$G$362,MATCH(MIN(ABS($F$3:$F$362-L276)),ABS($F$3:$F$362-L276),0))</f>
        <v>8.2883228807235927</v>
      </c>
      <c r="P276" s="18">
        <f t="shared" si="38"/>
        <v>8.6395502969306985</v>
      </c>
    </row>
    <row r="277" spans="1:16" x14ac:dyDescent="0.25">
      <c r="A277" s="2">
        <v>34274</v>
      </c>
      <c r="B277" s="7">
        <v>40</v>
      </c>
      <c r="C277" s="7">
        <v>23.73684952093625</v>
      </c>
      <c r="D277" s="6">
        <f t="shared" si="33"/>
        <v>11</v>
      </c>
      <c r="E277" s="17">
        <v>275</v>
      </c>
      <c r="F277" s="9">
        <f t="shared" si="34"/>
        <v>0.76177285318559562</v>
      </c>
      <c r="G277" s="8">
        <f t="shared" si="40"/>
        <v>31.497020735637435</v>
      </c>
      <c r="H277" s="8">
        <f t="shared" si="35"/>
        <v>39.215935702147412</v>
      </c>
      <c r="I277" s="17">
        <v>275</v>
      </c>
      <c r="J277" s="9">
        <f t="shared" si="39"/>
        <v>0.17616912235746315</v>
      </c>
      <c r="K277" s="8">
        <f t="shared" si="36"/>
        <v>5.9136438880244002</v>
      </c>
      <c r="L277" s="9" cm="1">
        <f t="array" ref="L277">INDEX($J$3:$J$1562,MATCH(MIN(ABS($K$3:$K$1562-C277)),ABS($K$3:$K$1562-C277),0))</f>
        <v>0.54131966688020494</v>
      </c>
      <c r="M277" s="8" cm="1">
        <f t="array" ref="M277">INDEX($H$3:$H$362,MATCH(MIN(ABS($F$3:$F$362-L277)),ABS($F$3:$F$362-L277),0))</f>
        <v>20.974881788016749</v>
      </c>
      <c r="N277" s="8">
        <f t="shared" si="37"/>
        <v>2.7619677329195014</v>
      </c>
      <c r="O277" s="8" cm="1">
        <f t="array" ref="O277">INDEX($G$3:$G$362,MATCH(MIN(ABS($F$3:$F$362-L277)),ABS($F$3:$F$362-L277),0))</f>
        <v>13.785662111162397</v>
      </c>
      <c r="P277" s="18">
        <f t="shared" si="38"/>
        <v>16.547629844081897</v>
      </c>
    </row>
    <row r="278" spans="1:16" x14ac:dyDescent="0.25">
      <c r="A278" s="2">
        <v>34304</v>
      </c>
      <c r="B278" s="7">
        <v>3.3340634974936081</v>
      </c>
      <c r="C278" s="7">
        <v>12.492646789459664</v>
      </c>
      <c r="D278" s="6">
        <f t="shared" si="33"/>
        <v>12</v>
      </c>
      <c r="E278" s="17">
        <v>276</v>
      </c>
      <c r="F278" s="9">
        <f t="shared" si="34"/>
        <v>0.76454293628808867</v>
      </c>
      <c r="G278" s="8">
        <f t="shared" si="40"/>
        <v>31.696284696340221</v>
      </c>
      <c r="H278" s="8">
        <f t="shared" si="35"/>
        <v>39.301458265021971</v>
      </c>
      <c r="I278" s="17">
        <v>276</v>
      </c>
      <c r="J278" s="9">
        <f t="shared" si="39"/>
        <v>0.17680973734785393</v>
      </c>
      <c r="K278" s="8">
        <f t="shared" si="36"/>
        <v>5.939482014333028</v>
      </c>
      <c r="L278" s="9" cm="1">
        <f t="array" ref="L278">INDEX($J$3:$J$1562,MATCH(MIN(ABS($K$3:$K$1562-C278)),ABS($K$3:$K$1562-C278),0))</f>
        <v>0.3331197950032031</v>
      </c>
      <c r="M278" s="8" cm="1">
        <f t="array" ref="M278">INDEX($H$3:$H$362,MATCH(MIN(ABS($F$3:$F$362-L278)),ABS($F$3:$F$362-L278),0))</f>
        <v>13.271400695558638</v>
      </c>
      <c r="N278" s="8">
        <f t="shared" si="37"/>
        <v>-0.77875390609897366</v>
      </c>
      <c r="O278" s="8" cm="1">
        <f t="array" ref="O278">INDEX($G$3:$G$362,MATCH(MIN(ABS($F$3:$F$362-L278)),ABS($F$3:$F$362-L278),0))</f>
        <v>5.4322088940410351</v>
      </c>
      <c r="P278" s="18">
        <f t="shared" si="38"/>
        <v>4.6534549879420615</v>
      </c>
    </row>
    <row r="279" spans="1:16" x14ac:dyDescent="0.25">
      <c r="A279" s="2">
        <v>34335</v>
      </c>
      <c r="B279" s="7">
        <v>40</v>
      </c>
      <c r="C279" s="7">
        <v>0.3580031354006708</v>
      </c>
      <c r="D279" s="6">
        <f t="shared" si="33"/>
        <v>1</v>
      </c>
      <c r="E279" s="17">
        <v>277</v>
      </c>
      <c r="F279" s="9">
        <f t="shared" si="34"/>
        <v>0.76731301939058172</v>
      </c>
      <c r="G279" s="8">
        <f t="shared" si="40"/>
        <v>31.752845194126909</v>
      </c>
      <c r="H279" s="8">
        <f t="shared" si="35"/>
        <v>39.485949008393334</v>
      </c>
      <c r="I279" s="17">
        <v>277</v>
      </c>
      <c r="J279" s="9">
        <f t="shared" si="39"/>
        <v>0.17745035233824472</v>
      </c>
      <c r="K279" s="8">
        <f t="shared" si="36"/>
        <v>5.9581992115545797</v>
      </c>
      <c r="L279" s="9" cm="1">
        <f t="array" ref="L279">INDEX($J$3:$J$1562,MATCH(MIN(ABS($K$3:$K$1562-C279)),ABS($K$3:$K$1562-C279),0))</f>
        <v>1.6015374759769378E-2</v>
      </c>
      <c r="M279" s="8" cm="1">
        <f t="array" ref="M279">INDEX($H$3:$H$362,MATCH(MIN(ABS($F$3:$F$362-L279)),ABS($F$3:$F$362-L279),0))</f>
        <v>0.43353844494202987</v>
      </c>
      <c r="N279" s="8">
        <f t="shared" si="37"/>
        <v>-7.5535309541359064E-2</v>
      </c>
      <c r="O279" s="8" cm="1">
        <f t="array" ref="O279">INDEX($G$3:$G$362,MATCH(MIN(ABS($F$3:$F$362-L279)),ABS($F$3:$F$362-L279),0))</f>
        <v>0.17893382693136875</v>
      </c>
      <c r="P279" s="18">
        <f t="shared" si="38"/>
        <v>0.10339851739000969</v>
      </c>
    </row>
    <row r="280" spans="1:16" x14ac:dyDescent="0.25">
      <c r="A280" s="2">
        <v>34366</v>
      </c>
      <c r="B280" s="7">
        <v>37.557194408612929</v>
      </c>
      <c r="C280" s="7">
        <v>17.068792921895085</v>
      </c>
      <c r="D280" s="6">
        <f t="shared" si="33"/>
        <v>2</v>
      </c>
      <c r="E280" s="17">
        <v>278</v>
      </c>
      <c r="F280" s="9">
        <f t="shared" si="34"/>
        <v>0.77008310249307477</v>
      </c>
      <c r="G280" s="8">
        <f t="shared" si="40"/>
        <v>32.071317944996963</v>
      </c>
      <c r="H280" s="8">
        <f t="shared" si="35"/>
        <v>39.489368475981337</v>
      </c>
      <c r="I280" s="17">
        <v>278</v>
      </c>
      <c r="J280" s="9">
        <f t="shared" si="39"/>
        <v>0.1780909673286355</v>
      </c>
      <c r="K280" s="8">
        <f t="shared" si="36"/>
        <v>6.0587521728130689</v>
      </c>
      <c r="L280" s="9" cm="1">
        <f t="array" ref="L280">INDEX($J$3:$J$1562,MATCH(MIN(ABS($K$3:$K$1562-C280)),ABS($K$3:$K$1562-C280),0))</f>
        <v>0.42857142857142855</v>
      </c>
      <c r="M280" s="8" cm="1">
        <f t="array" ref="M280">INDEX($H$3:$H$362,MATCH(MIN(ABS($F$3:$F$362-L280)),ABS($F$3:$F$362-L280),0))</f>
        <v>16.54183237815937</v>
      </c>
      <c r="N280" s="8">
        <f t="shared" si="37"/>
        <v>0.52696054373571499</v>
      </c>
      <c r="O280" s="8" cm="1">
        <f t="array" ref="O280">INDEX($G$3:$G$362,MATCH(MIN(ABS($F$3:$F$362-L280)),ABS($F$3:$F$362-L280),0))</f>
        <v>8.7041870327793998</v>
      </c>
      <c r="P280" s="18">
        <f t="shared" si="38"/>
        <v>9.2311475765151147</v>
      </c>
    </row>
    <row r="281" spans="1:16" x14ac:dyDescent="0.25">
      <c r="A281" s="2">
        <v>34394</v>
      </c>
      <c r="B281" s="7">
        <v>17.612794862014237</v>
      </c>
      <c r="C281" s="7">
        <v>4.2969534586609637</v>
      </c>
      <c r="D281" s="6">
        <f t="shared" si="33"/>
        <v>3</v>
      </c>
      <c r="E281" s="17">
        <v>279</v>
      </c>
      <c r="F281" s="9">
        <f t="shared" si="34"/>
        <v>0.77285318559556782</v>
      </c>
      <c r="G281" s="8">
        <f t="shared" si="40"/>
        <v>32.264853463097474</v>
      </c>
      <c r="H281" s="8">
        <f t="shared" si="35"/>
        <v>40</v>
      </c>
      <c r="I281" s="17">
        <v>279</v>
      </c>
      <c r="J281" s="9">
        <f t="shared" si="39"/>
        <v>0.17873158231902628</v>
      </c>
      <c r="K281" s="8">
        <f t="shared" si="36"/>
        <v>6.0644963446640103</v>
      </c>
      <c r="L281" s="9" cm="1">
        <f t="array" ref="L281">INDEX($J$3:$J$1562,MATCH(MIN(ABS($K$3:$K$1562-C281)),ABS($K$3:$K$1562-C281),0))</f>
        <v>0.13004484304932734</v>
      </c>
      <c r="M281" s="8" cm="1">
        <f t="array" ref="M281">INDEX($H$3:$H$362,MATCH(MIN(ABS($F$3:$F$362-L281)),ABS($F$3:$F$362-L281),0))</f>
        <v>3.6590018460076568</v>
      </c>
      <c r="N281" s="8">
        <f t="shared" si="37"/>
        <v>0.63795161265330691</v>
      </c>
      <c r="O281" s="8" cm="1">
        <f t="array" ref="O281">INDEX($G$3:$G$362,MATCH(MIN(ABS($F$3:$F$362-L281)),ABS($F$3:$F$362-L281),0))</f>
        <v>1.5734719996869142</v>
      </c>
      <c r="P281" s="18">
        <f t="shared" si="38"/>
        <v>2.2114236123402211</v>
      </c>
    </row>
    <row r="282" spans="1:16" x14ac:dyDescent="0.25">
      <c r="A282" s="2">
        <v>34425</v>
      </c>
      <c r="B282" s="7">
        <v>22.569256687663852</v>
      </c>
      <c r="C282" s="7">
        <v>17.569326407836019</v>
      </c>
      <c r="D282" s="6">
        <f t="shared" si="33"/>
        <v>4</v>
      </c>
      <c r="E282" s="17">
        <v>280</v>
      </c>
      <c r="F282" s="9">
        <f t="shared" si="34"/>
        <v>0.77562326869806097</v>
      </c>
      <c r="G282" s="8">
        <f t="shared" si="40"/>
        <v>32.434148062692245</v>
      </c>
      <c r="H282" s="8">
        <f t="shared" si="35"/>
        <v>40</v>
      </c>
      <c r="I282" s="17">
        <v>280</v>
      </c>
      <c r="J282" s="9">
        <f t="shared" si="39"/>
        <v>0.17937219730941703</v>
      </c>
      <c r="K282" s="8">
        <f t="shared" si="36"/>
        <v>6.068600093989148</v>
      </c>
      <c r="L282" s="9" cm="1">
        <f t="array" ref="L282">INDEX($J$3:$J$1562,MATCH(MIN(ABS($K$3:$K$1562-C282)),ABS($K$3:$K$1562-C282),0))</f>
        <v>0.43946188340807174</v>
      </c>
      <c r="M282" s="8" cm="1">
        <f t="array" ref="M282">INDEX($H$3:$H$362,MATCH(MIN(ABS($F$3:$F$362-L282)),ABS($F$3:$F$362-L282),0))</f>
        <v>16.776317634169803</v>
      </c>
      <c r="N282" s="8">
        <f t="shared" si="37"/>
        <v>0.79300877366621592</v>
      </c>
      <c r="O282" s="8" cm="1">
        <f t="array" ref="O282">INDEX($G$3:$G$362,MATCH(MIN(ABS($F$3:$F$362-L282)),ABS($F$3:$F$362-L282),0))</f>
        <v>9.3151925264009687</v>
      </c>
      <c r="P282" s="18">
        <f t="shared" si="38"/>
        <v>10.108201300067185</v>
      </c>
    </row>
    <row r="283" spans="1:16" x14ac:dyDescent="0.25">
      <c r="A283" s="2">
        <v>34455</v>
      </c>
      <c r="B283" s="7">
        <v>15.234197104587158</v>
      </c>
      <c r="C283" s="7">
        <v>40</v>
      </c>
      <c r="D283" s="6">
        <f t="shared" si="33"/>
        <v>5</v>
      </c>
      <c r="E283" s="17">
        <v>281</v>
      </c>
      <c r="F283" s="9">
        <f t="shared" si="34"/>
        <v>0.77839335180055402</v>
      </c>
      <c r="G283" s="8">
        <f t="shared" si="40"/>
        <v>32.438150993196032</v>
      </c>
      <c r="H283" s="8">
        <f t="shared" si="35"/>
        <v>40</v>
      </c>
      <c r="I283" s="17">
        <v>281</v>
      </c>
      <c r="J283" s="9">
        <f t="shared" si="39"/>
        <v>0.18001281229980781</v>
      </c>
      <c r="K283" s="8">
        <f t="shared" si="36"/>
        <v>6.0774710349565808</v>
      </c>
      <c r="L283" s="9" cm="1">
        <f t="array" ref="L283">INDEX($J$3:$J$1562,MATCH(MIN(ABS($K$3:$K$1562-C283)),ABS($K$3:$K$1562-C283),0))</f>
        <v>0.71812940422805893</v>
      </c>
      <c r="M283" s="8" cm="1">
        <f t="array" ref="M283">INDEX($H$3:$H$362,MATCH(MIN(ABS($F$3:$F$362-L283)),ABS($F$3:$F$362-L283),0))</f>
        <v>34.275908251260667</v>
      </c>
      <c r="N283" s="8">
        <f t="shared" si="37"/>
        <v>5.7240917487393332</v>
      </c>
      <c r="O283" s="8" cm="1">
        <f t="array" ref="O283">INDEX($G$3:$G$362,MATCH(MIN(ABS($F$3:$F$362-L283)),ABS($F$3:$F$362-L283),0))</f>
        <v>25.614793646043942</v>
      </c>
      <c r="P283" s="18">
        <f t="shared" si="38"/>
        <v>31.338885394783276</v>
      </c>
    </row>
    <row r="284" spans="1:16" x14ac:dyDescent="0.25">
      <c r="A284" s="2">
        <v>34486</v>
      </c>
      <c r="B284" s="7">
        <v>5.4893824492895744</v>
      </c>
      <c r="C284" s="7">
        <v>27.863117437485645</v>
      </c>
      <c r="D284" s="6">
        <f t="shared" si="33"/>
        <v>6</v>
      </c>
      <c r="E284" s="17">
        <v>282</v>
      </c>
      <c r="F284" s="9">
        <f t="shared" si="34"/>
        <v>0.78116343490304707</v>
      </c>
      <c r="G284" s="8">
        <f t="shared" si="40"/>
        <v>32.455917411374401</v>
      </c>
      <c r="H284" s="8">
        <f t="shared" si="35"/>
        <v>40</v>
      </c>
      <c r="I284" s="17">
        <v>282</v>
      </c>
      <c r="J284" s="9">
        <f t="shared" si="39"/>
        <v>0.18065342729019859</v>
      </c>
      <c r="K284" s="8">
        <f t="shared" si="36"/>
        <v>6.1059193864816965</v>
      </c>
      <c r="L284" s="9" cm="1">
        <f t="array" ref="L284">INDEX($J$3:$J$1562,MATCH(MIN(ABS($K$3:$K$1562-C284)),ABS($K$3:$K$1562-C284),0))</f>
        <v>0.59705317104420241</v>
      </c>
      <c r="M284" s="8" cm="1">
        <f t="array" ref="M284">INDEX($H$3:$H$362,MATCH(MIN(ABS($F$3:$F$362-L284)),ABS($F$3:$F$362-L284),0))</f>
        <v>24.690814598019731</v>
      </c>
      <c r="N284" s="8">
        <f t="shared" si="37"/>
        <v>3.1723028394659138</v>
      </c>
      <c r="O284" s="8" cm="1">
        <f t="array" ref="O284">INDEX($G$3:$G$362,MATCH(MIN(ABS($F$3:$F$362-L284)),ABS($F$3:$F$362-L284),0))</f>
        <v>16.889914214532876</v>
      </c>
      <c r="P284" s="18">
        <f t="shared" si="38"/>
        <v>20.06221705399879</v>
      </c>
    </row>
    <row r="285" spans="1:16" x14ac:dyDescent="0.25">
      <c r="A285" s="2">
        <v>34516</v>
      </c>
      <c r="B285" s="7">
        <v>27.266095036813624</v>
      </c>
      <c r="C285" s="7">
        <v>40</v>
      </c>
      <c r="D285" s="6">
        <f t="shared" si="33"/>
        <v>7</v>
      </c>
      <c r="E285" s="17">
        <v>283</v>
      </c>
      <c r="F285" s="9">
        <f t="shared" si="34"/>
        <v>0.78393351800554012</v>
      </c>
      <c r="G285" s="8">
        <f t="shared" si="40"/>
        <v>32.613753409558498</v>
      </c>
      <c r="H285" s="8">
        <f t="shared" si="35"/>
        <v>40</v>
      </c>
      <c r="I285" s="17">
        <v>283</v>
      </c>
      <c r="J285" s="9">
        <f t="shared" si="39"/>
        <v>0.18129404228058937</v>
      </c>
      <c r="K285" s="8">
        <f t="shared" si="36"/>
        <v>6.156287191293111</v>
      </c>
      <c r="L285" s="9" cm="1">
        <f t="array" ref="L285">INDEX($J$3:$J$1562,MATCH(MIN(ABS($K$3:$K$1562-C285)),ABS($K$3:$K$1562-C285),0))</f>
        <v>0.71812940422805893</v>
      </c>
      <c r="M285" s="8" cm="1">
        <f t="array" ref="M285">INDEX($H$3:$H$362,MATCH(MIN(ABS($F$3:$F$362-L285)),ABS($F$3:$F$362-L285),0))</f>
        <v>34.275908251260667</v>
      </c>
      <c r="N285" s="8">
        <f t="shared" si="37"/>
        <v>5.7240917487393332</v>
      </c>
      <c r="O285" s="8" cm="1">
        <f t="array" ref="O285">INDEX($G$3:$G$362,MATCH(MIN(ABS($F$3:$F$362-L285)),ABS($F$3:$F$362-L285),0))</f>
        <v>25.614793646043942</v>
      </c>
      <c r="P285" s="18">
        <f t="shared" si="38"/>
        <v>31.338885394783276</v>
      </c>
    </row>
    <row r="286" spans="1:16" x14ac:dyDescent="0.25">
      <c r="A286" s="2">
        <v>34547</v>
      </c>
      <c r="B286" s="7">
        <v>3.5025859010035636</v>
      </c>
      <c r="C286" s="7">
        <v>5.2755563563721974</v>
      </c>
      <c r="D286" s="6">
        <f t="shared" si="33"/>
        <v>8</v>
      </c>
      <c r="E286" s="17">
        <v>284</v>
      </c>
      <c r="F286" s="9">
        <f t="shared" si="34"/>
        <v>0.78670360110803328</v>
      </c>
      <c r="G286" s="8">
        <f t="shared" si="40"/>
        <v>32.715145305520508</v>
      </c>
      <c r="H286" s="8">
        <f t="shared" si="35"/>
        <v>40</v>
      </c>
      <c r="I286" s="17">
        <v>284</v>
      </c>
      <c r="J286" s="9">
        <f t="shared" si="39"/>
        <v>0.18193465727098015</v>
      </c>
      <c r="K286" s="8">
        <f t="shared" si="36"/>
        <v>6.1809238309984265</v>
      </c>
      <c r="L286" s="9" cm="1">
        <f t="array" ref="L286">INDEX($J$3:$J$1562,MATCH(MIN(ABS($K$3:$K$1562-C286)),ABS($K$3:$K$1562-C286),0))</f>
        <v>0.15951313260730302</v>
      </c>
      <c r="M286" s="8" cm="1">
        <f t="array" ref="M286">INDEX($H$3:$H$362,MATCH(MIN(ABS($F$3:$F$362-L286)),ABS($F$3:$F$362-L286),0))</f>
        <v>4.7070696595971784</v>
      </c>
      <c r="N286" s="8">
        <f t="shared" si="37"/>
        <v>0.56848669677501906</v>
      </c>
      <c r="O286" s="8" cm="1">
        <f t="array" ref="O286">INDEX($G$3:$G$362,MATCH(MIN(ABS($F$3:$F$362-L286)),ABS($F$3:$F$362-L286),0))</f>
        <v>1.9517522748328595</v>
      </c>
      <c r="P286" s="18">
        <f t="shared" si="38"/>
        <v>2.5202389716078786</v>
      </c>
    </row>
    <row r="287" spans="1:16" x14ac:dyDescent="0.25">
      <c r="A287" s="2">
        <v>34578</v>
      </c>
      <c r="B287" s="7">
        <v>0.51224347403159209</v>
      </c>
      <c r="C287" s="7">
        <v>13.271403314988188</v>
      </c>
      <c r="D287" s="6">
        <f t="shared" si="33"/>
        <v>9</v>
      </c>
      <c r="E287" s="17">
        <v>285</v>
      </c>
      <c r="F287" s="9">
        <f t="shared" si="34"/>
        <v>0.78947368421052633</v>
      </c>
      <c r="G287" s="8">
        <f t="shared" si="40"/>
        <v>32.757160146959357</v>
      </c>
      <c r="H287" s="8">
        <f t="shared" si="35"/>
        <v>40</v>
      </c>
      <c r="I287" s="17">
        <v>285</v>
      </c>
      <c r="J287" s="9">
        <f t="shared" si="39"/>
        <v>0.18257527226137091</v>
      </c>
      <c r="K287" s="8">
        <f t="shared" si="36"/>
        <v>6.2008709280577099</v>
      </c>
      <c r="L287" s="9" cm="1">
        <f t="array" ref="L287">INDEX($J$3:$J$1562,MATCH(MIN(ABS($K$3:$K$1562-C287)),ABS($K$3:$K$1562-C287),0))</f>
        <v>0.3452914798206278</v>
      </c>
      <c r="M287" s="8" cm="1">
        <f t="array" ref="M287">INDEX($H$3:$H$362,MATCH(MIN(ABS($F$3:$F$362-L287)),ABS($F$3:$F$362-L287),0))</f>
        <v>13.600141322653752</v>
      </c>
      <c r="N287" s="8">
        <f t="shared" si="37"/>
        <v>-0.32873800766556371</v>
      </c>
      <c r="O287" s="8" cm="1">
        <f t="array" ref="O287">INDEX($G$3:$G$362,MATCH(MIN(ABS($F$3:$F$362-L287)),ABS($F$3:$F$362-L287),0))</f>
        <v>5.8508545029712709</v>
      </c>
      <c r="P287" s="18">
        <f t="shared" si="38"/>
        <v>5.5221164953057071</v>
      </c>
    </row>
    <row r="288" spans="1:16" x14ac:dyDescent="0.25">
      <c r="A288" s="2">
        <v>34608</v>
      </c>
      <c r="B288" s="7">
        <v>36.89000336663635</v>
      </c>
      <c r="C288" s="7">
        <v>5.8923976955141688</v>
      </c>
      <c r="D288" s="6">
        <f t="shared" si="33"/>
        <v>10</v>
      </c>
      <c r="E288" s="17">
        <v>286</v>
      </c>
      <c r="F288" s="9">
        <f t="shared" si="34"/>
        <v>0.79224376731301938</v>
      </c>
      <c r="G288" s="8">
        <f t="shared" si="40"/>
        <v>32.895512356095985</v>
      </c>
      <c r="H288" s="8">
        <f t="shared" si="35"/>
        <v>40</v>
      </c>
      <c r="I288" s="17">
        <v>286</v>
      </c>
      <c r="J288" s="9">
        <f t="shared" si="39"/>
        <v>0.18321588725176169</v>
      </c>
      <c r="K288" s="8">
        <f t="shared" si="36"/>
        <v>6.2110110614720861</v>
      </c>
      <c r="L288" s="9" cm="1">
        <f t="array" ref="L288">INDEX($J$3:$J$1562,MATCH(MIN(ABS($K$3:$K$1562-C288)),ABS($K$3:$K$1562-C288),0))</f>
        <v>0.1755285073670724</v>
      </c>
      <c r="M288" s="8" cm="1">
        <f t="array" ref="M288">INDEX($H$3:$H$362,MATCH(MIN(ABS($F$3:$F$362-L288)),ABS($F$3:$F$362-L288),0))</f>
        <v>5.2755563563721974</v>
      </c>
      <c r="N288" s="8">
        <f t="shared" si="37"/>
        <v>0.61684133914197137</v>
      </c>
      <c r="O288" s="8" cm="1">
        <f t="array" ref="O288">INDEX($G$3:$G$362,MATCH(MIN(ABS($F$3:$F$362-L288)),ABS($F$3:$F$362-L288),0))</f>
        <v>2.0993508695770866</v>
      </c>
      <c r="P288" s="18">
        <f t="shared" si="38"/>
        <v>2.716192208719058</v>
      </c>
    </row>
    <row r="289" spans="1:16" x14ac:dyDescent="0.25">
      <c r="A289" s="2">
        <v>34639</v>
      </c>
      <c r="B289" s="7">
        <v>2.2334866293989823</v>
      </c>
      <c r="C289" s="7">
        <v>7.7255285862865914</v>
      </c>
      <c r="D289" s="6">
        <f t="shared" si="33"/>
        <v>11</v>
      </c>
      <c r="E289" s="17">
        <v>287</v>
      </c>
      <c r="F289" s="9">
        <f t="shared" si="34"/>
        <v>0.79501385041551242</v>
      </c>
      <c r="G289" s="8">
        <f t="shared" si="40"/>
        <v>32.992193902119723</v>
      </c>
      <c r="H289" s="8">
        <f t="shared" si="35"/>
        <v>40</v>
      </c>
      <c r="I289" s="17">
        <v>287</v>
      </c>
      <c r="J289" s="9">
        <f t="shared" si="39"/>
        <v>0.18385650224215247</v>
      </c>
      <c r="K289" s="8">
        <f t="shared" si="36"/>
        <v>6.2467447108143004</v>
      </c>
      <c r="L289" s="9" cm="1">
        <f t="array" ref="L289">INDEX($J$3:$J$1562,MATCH(MIN(ABS($K$3:$K$1562-C289)),ABS($K$3:$K$1562-C289),0))</f>
        <v>0.23126201153106982</v>
      </c>
      <c r="M289" s="8" cm="1">
        <f t="array" ref="M289">INDEX($H$3:$H$362,MATCH(MIN(ABS($F$3:$F$362-L289)),ABS($F$3:$F$362-L289),0))</f>
        <v>7.2683507648070913</v>
      </c>
      <c r="N289" s="8">
        <f t="shared" si="37"/>
        <v>0.45717782147950015</v>
      </c>
      <c r="O289" s="8" cm="1">
        <f t="array" ref="O289">INDEX($G$3:$G$362,MATCH(MIN(ABS($F$3:$F$362-L289)),ABS($F$3:$F$362-L289),0))</f>
        <v>3.1731579831411869</v>
      </c>
      <c r="P289" s="18">
        <f t="shared" si="38"/>
        <v>3.6303358046206871</v>
      </c>
    </row>
    <row r="290" spans="1:16" x14ac:dyDescent="0.25">
      <c r="A290" s="2">
        <v>34669</v>
      </c>
      <c r="B290" s="7">
        <v>1.4029602426800245</v>
      </c>
      <c r="C290" s="7">
        <v>11.26356668135319</v>
      </c>
      <c r="D290" s="6">
        <f t="shared" si="33"/>
        <v>12</v>
      </c>
      <c r="E290" s="17">
        <v>288</v>
      </c>
      <c r="F290" s="9">
        <f t="shared" si="34"/>
        <v>0.79778393351800558</v>
      </c>
      <c r="G290" s="8">
        <f t="shared" si="40"/>
        <v>32.992233354410928</v>
      </c>
      <c r="H290" s="8">
        <f t="shared" si="35"/>
        <v>40</v>
      </c>
      <c r="I290" s="17">
        <v>288</v>
      </c>
      <c r="J290" s="9">
        <f t="shared" si="39"/>
        <v>0.18449711723254325</v>
      </c>
      <c r="K290" s="8">
        <f t="shared" si="36"/>
        <v>6.2731222233855064</v>
      </c>
      <c r="L290" s="9" cm="1">
        <f t="array" ref="L290">INDEX($J$3:$J$1562,MATCH(MIN(ABS($K$3:$K$1562-C290)),ABS($K$3:$K$1562-C290),0))</f>
        <v>0.30621396540679052</v>
      </c>
      <c r="M290" s="8" cm="1">
        <f t="array" ref="M290">INDEX($H$3:$H$362,MATCH(MIN(ABS($F$3:$F$362-L290)),ABS($F$3:$F$362-L290),0))</f>
        <v>12.121106226015334</v>
      </c>
      <c r="N290" s="8">
        <f t="shared" si="37"/>
        <v>-0.85753954466214388</v>
      </c>
      <c r="O290" s="8" cm="1">
        <f t="array" ref="O290">INDEX($G$3:$G$362,MATCH(MIN(ABS($F$3:$F$362-L290)),ABS($F$3:$F$362-L290),0))</f>
        <v>4.7017955947661729</v>
      </c>
      <c r="P290" s="18">
        <f t="shared" si="38"/>
        <v>3.844256050104029</v>
      </c>
    </row>
    <row r="291" spans="1:16" x14ac:dyDescent="0.25">
      <c r="A291" s="2">
        <v>34700</v>
      </c>
      <c r="B291" s="7">
        <v>1.2818760250345396</v>
      </c>
      <c r="C291" s="7">
        <v>7.0551332628524923</v>
      </c>
      <c r="D291" s="6">
        <f t="shared" si="33"/>
        <v>1</v>
      </c>
      <c r="E291" s="17">
        <v>289</v>
      </c>
      <c r="F291" s="9">
        <f t="shared" si="34"/>
        <v>0.80055401662049863</v>
      </c>
      <c r="G291" s="8">
        <f t="shared" si="40"/>
        <v>33.046030333828469</v>
      </c>
      <c r="H291" s="8">
        <f t="shared" si="35"/>
        <v>40</v>
      </c>
      <c r="I291" s="17">
        <v>289</v>
      </c>
      <c r="J291" s="9">
        <f t="shared" si="39"/>
        <v>0.185137732222934</v>
      </c>
      <c r="K291" s="8">
        <f t="shared" si="36"/>
        <v>6.283093320434852</v>
      </c>
      <c r="L291" s="9" cm="1">
        <f t="array" ref="L291">INDEX($J$3:$J$1562,MATCH(MIN(ABS($K$3:$K$1562-C291)),ABS($K$3:$K$1562-C291),0))</f>
        <v>0.20563741191543883</v>
      </c>
      <c r="M291" s="8" cm="1">
        <f t="array" ref="M291">INDEX($H$3:$H$362,MATCH(MIN(ABS($F$3:$F$362-L291)),ABS($F$3:$F$362-L291),0))</f>
        <v>6.2989570003090227</v>
      </c>
      <c r="N291" s="8">
        <f t="shared" si="37"/>
        <v>0.75617626254346959</v>
      </c>
      <c r="O291" s="8" cm="1">
        <f t="array" ref="O291">INDEX($G$3:$G$362,MATCH(MIN(ABS($F$3:$F$362-L291)),ABS($F$3:$F$362-L291),0))</f>
        <v>2.655017498049228</v>
      </c>
      <c r="P291" s="18">
        <f t="shared" si="38"/>
        <v>3.4111937605926976</v>
      </c>
    </row>
    <row r="292" spans="1:16" x14ac:dyDescent="0.25">
      <c r="A292" s="2">
        <v>34731</v>
      </c>
      <c r="B292" s="7">
        <v>1.6041271218456905</v>
      </c>
      <c r="C292" s="7">
        <v>26.863281174080743</v>
      </c>
      <c r="D292" s="6">
        <f t="shared" si="33"/>
        <v>2</v>
      </c>
      <c r="E292" s="17">
        <v>290</v>
      </c>
      <c r="F292" s="9">
        <f t="shared" si="34"/>
        <v>0.80332409972299168</v>
      </c>
      <c r="G292" s="8">
        <f t="shared" si="40"/>
        <v>33.177096539030686</v>
      </c>
      <c r="H292" s="8">
        <f t="shared" si="35"/>
        <v>40</v>
      </c>
      <c r="I292" s="17">
        <v>290</v>
      </c>
      <c r="J292" s="9">
        <f t="shared" si="39"/>
        <v>0.18577834721332478</v>
      </c>
      <c r="K292" s="8">
        <f t="shared" si="36"/>
        <v>6.2989570003090227</v>
      </c>
      <c r="L292" s="9" cm="1">
        <f t="array" ref="L292">INDEX($J$3:$J$1562,MATCH(MIN(ABS($K$3:$K$1562-C292)),ABS($K$3:$K$1562-C292),0))</f>
        <v>0.58936579115951315</v>
      </c>
      <c r="M292" s="8" cm="1">
        <f t="array" ref="M292">INDEX($H$3:$H$362,MATCH(MIN(ABS($F$3:$F$362-L292)),ABS($F$3:$F$362-L292),0))</f>
        <v>24.442870537108291</v>
      </c>
      <c r="N292" s="8">
        <f t="shared" si="37"/>
        <v>2.4204106369724521</v>
      </c>
      <c r="O292" s="8" cm="1">
        <f t="array" ref="O292">INDEX($G$3:$G$362,MATCH(MIN(ABS($F$3:$F$362-L292)),ABS($F$3:$F$362-L292),0))</f>
        <v>16.368258741403963</v>
      </c>
      <c r="P292" s="18">
        <f t="shared" si="38"/>
        <v>18.788669378376415</v>
      </c>
    </row>
    <row r="293" spans="1:16" x14ac:dyDescent="0.25">
      <c r="A293" s="2">
        <v>34759</v>
      </c>
      <c r="B293" s="7">
        <v>40</v>
      </c>
      <c r="C293" s="7">
        <v>13.523331822749496</v>
      </c>
      <c r="D293" s="6">
        <f t="shared" si="33"/>
        <v>3</v>
      </c>
      <c r="E293" s="17">
        <v>291</v>
      </c>
      <c r="F293" s="9">
        <f t="shared" si="34"/>
        <v>0.80609418282548473</v>
      </c>
      <c r="G293" s="8">
        <f t="shared" si="40"/>
        <v>33.348670773655755</v>
      </c>
      <c r="H293" s="8">
        <f t="shared" si="35"/>
        <v>40</v>
      </c>
      <c r="I293" s="17">
        <v>291</v>
      </c>
      <c r="J293" s="9">
        <f t="shared" si="39"/>
        <v>0.18641896220371557</v>
      </c>
      <c r="K293" s="8">
        <f t="shared" si="36"/>
        <v>6.3329066390909068</v>
      </c>
      <c r="L293" s="9" cm="1">
        <f t="array" ref="L293">INDEX($J$3:$J$1562,MATCH(MIN(ABS($K$3:$K$1562-C293)),ABS($K$3:$K$1562-C293),0))</f>
        <v>0.34913516976297243</v>
      </c>
      <c r="M293" s="8" cm="1">
        <f t="array" ref="M293">INDEX($H$3:$H$362,MATCH(MIN(ABS($F$3:$F$362-L293)),ABS($F$3:$F$362-L293),0))</f>
        <v>13.681139783697287</v>
      </c>
      <c r="N293" s="8">
        <f t="shared" si="37"/>
        <v>-0.1578079609477907</v>
      </c>
      <c r="O293" s="8" cm="1">
        <f t="array" ref="O293">INDEX($G$3:$G$362,MATCH(MIN(ABS($F$3:$F$362-L293)),ABS($F$3:$F$362-L293),0))</f>
        <v>5.9833735399377002</v>
      </c>
      <c r="P293" s="18">
        <f t="shared" si="38"/>
        <v>5.8255655789899095</v>
      </c>
    </row>
    <row r="294" spans="1:16" x14ac:dyDescent="0.25">
      <c r="A294" s="2">
        <v>34790</v>
      </c>
      <c r="B294" s="7">
        <v>11.255419218884224</v>
      </c>
      <c r="C294" s="7">
        <v>16.279618851300249</v>
      </c>
      <c r="D294" s="6">
        <f t="shared" si="33"/>
        <v>4</v>
      </c>
      <c r="E294" s="17">
        <v>292</v>
      </c>
      <c r="F294" s="9">
        <f t="shared" si="34"/>
        <v>0.80886426592797789</v>
      </c>
      <c r="G294" s="8">
        <f t="shared" si="40"/>
        <v>33.578851594619579</v>
      </c>
      <c r="H294" s="8">
        <f t="shared" si="35"/>
        <v>40</v>
      </c>
      <c r="I294" s="17">
        <v>292</v>
      </c>
      <c r="J294" s="9">
        <f t="shared" si="39"/>
        <v>0.18705957719410635</v>
      </c>
      <c r="K294" s="8">
        <f t="shared" si="36"/>
        <v>6.371675012328792</v>
      </c>
      <c r="L294" s="9" cm="1">
        <f t="array" ref="L294">INDEX($J$3:$J$1562,MATCH(MIN(ABS($K$3:$K$1562-C294)),ABS($K$3:$K$1562-C294),0))</f>
        <v>0.41063420884048685</v>
      </c>
      <c r="M294" s="8" cm="1">
        <f t="array" ref="M294">INDEX($H$3:$H$362,MATCH(MIN(ABS($F$3:$F$362-L294)),ABS($F$3:$F$362-L294),0))</f>
        <v>16.182848624318623</v>
      </c>
      <c r="N294" s="8">
        <f t="shared" si="37"/>
        <v>9.677022698162574E-2</v>
      </c>
      <c r="O294" s="8" cm="1">
        <f t="array" ref="O294">INDEX($G$3:$G$362,MATCH(MIN(ABS($F$3:$F$362-L294)),ABS($F$3:$F$362-L294),0))</f>
        <v>8.0914284853817637</v>
      </c>
      <c r="P294" s="18">
        <f t="shared" si="38"/>
        <v>8.1881987123633895</v>
      </c>
    </row>
    <row r="295" spans="1:16" x14ac:dyDescent="0.25">
      <c r="A295" s="2">
        <v>34820</v>
      </c>
      <c r="B295" s="7">
        <v>4.3974094129076127</v>
      </c>
      <c r="C295" s="7">
        <v>40</v>
      </c>
      <c r="D295" s="6">
        <f t="shared" si="33"/>
        <v>5</v>
      </c>
      <c r="E295" s="17">
        <v>293</v>
      </c>
      <c r="F295" s="9">
        <f t="shared" si="34"/>
        <v>0.81163434903047094</v>
      </c>
      <c r="G295" s="8">
        <f t="shared" si="40"/>
        <v>35.235829084402994</v>
      </c>
      <c r="H295" s="8">
        <f t="shared" si="35"/>
        <v>40</v>
      </c>
      <c r="I295" s="17">
        <v>293</v>
      </c>
      <c r="J295" s="9">
        <f t="shared" si="39"/>
        <v>0.18770019218449713</v>
      </c>
      <c r="K295" s="8">
        <f t="shared" si="36"/>
        <v>6.407281303033554</v>
      </c>
      <c r="L295" s="9" cm="1">
        <f t="array" ref="L295">INDEX($J$3:$J$1562,MATCH(MIN(ABS($K$3:$K$1562-C295)),ABS($K$3:$K$1562-C295),0))</f>
        <v>0.71812940422805893</v>
      </c>
      <c r="M295" s="8" cm="1">
        <f t="array" ref="M295">INDEX($H$3:$H$362,MATCH(MIN(ABS($F$3:$F$362-L295)),ABS($F$3:$F$362-L295),0))</f>
        <v>34.275908251260667</v>
      </c>
      <c r="N295" s="8">
        <f t="shared" si="37"/>
        <v>5.7240917487393332</v>
      </c>
      <c r="O295" s="8" cm="1">
        <f t="array" ref="O295">INDEX($G$3:$G$362,MATCH(MIN(ABS($F$3:$F$362-L295)),ABS($F$3:$F$362-L295),0))</f>
        <v>25.614793646043942</v>
      </c>
      <c r="P295" s="18">
        <f t="shared" si="38"/>
        <v>31.338885394783276</v>
      </c>
    </row>
    <row r="296" spans="1:16" x14ac:dyDescent="0.25">
      <c r="A296" s="2">
        <v>34851</v>
      </c>
      <c r="B296" s="7">
        <v>11.822362127352164</v>
      </c>
      <c r="C296" s="7">
        <v>40</v>
      </c>
      <c r="D296" s="6">
        <f t="shared" si="33"/>
        <v>6</v>
      </c>
      <c r="E296" s="17">
        <v>294</v>
      </c>
      <c r="F296" s="9">
        <f t="shared" si="34"/>
        <v>0.81440443213296398</v>
      </c>
      <c r="G296" s="8">
        <f t="shared" si="40"/>
        <v>35.534474268194536</v>
      </c>
      <c r="H296" s="8">
        <f t="shared" si="35"/>
        <v>40</v>
      </c>
      <c r="I296" s="17">
        <v>294</v>
      </c>
      <c r="J296" s="9">
        <f t="shared" si="39"/>
        <v>0.18834080717488788</v>
      </c>
      <c r="K296" s="8">
        <f t="shared" si="36"/>
        <v>6.425506461509312</v>
      </c>
      <c r="L296" s="9" cm="1">
        <f t="array" ref="L296">INDEX($J$3:$J$1562,MATCH(MIN(ABS($K$3:$K$1562-C296)),ABS($K$3:$K$1562-C296),0))</f>
        <v>0.71812940422805893</v>
      </c>
      <c r="M296" s="8" cm="1">
        <f t="array" ref="M296">INDEX($H$3:$H$362,MATCH(MIN(ABS($F$3:$F$362-L296)),ABS($F$3:$F$362-L296),0))</f>
        <v>34.275908251260667</v>
      </c>
      <c r="N296" s="8">
        <f t="shared" si="37"/>
        <v>5.7240917487393332</v>
      </c>
      <c r="O296" s="8" cm="1">
        <f t="array" ref="O296">INDEX($G$3:$G$362,MATCH(MIN(ABS($F$3:$F$362-L296)),ABS($F$3:$F$362-L296),0))</f>
        <v>25.614793646043942</v>
      </c>
      <c r="P296" s="18">
        <f t="shared" si="38"/>
        <v>31.338885394783276</v>
      </c>
    </row>
    <row r="297" spans="1:16" x14ac:dyDescent="0.25">
      <c r="A297" s="2">
        <v>34881</v>
      </c>
      <c r="B297" s="7">
        <v>2.8643198121006388</v>
      </c>
      <c r="C297" s="7">
        <v>13.509517047322342</v>
      </c>
      <c r="D297" s="6">
        <f t="shared" si="33"/>
        <v>7</v>
      </c>
      <c r="E297" s="17">
        <v>295</v>
      </c>
      <c r="F297" s="9">
        <f t="shared" si="34"/>
        <v>0.81717451523545703</v>
      </c>
      <c r="G297" s="8">
        <f t="shared" si="40"/>
        <v>36.004730467755088</v>
      </c>
      <c r="H297" s="8">
        <f t="shared" si="35"/>
        <v>40</v>
      </c>
      <c r="I297" s="17">
        <v>295</v>
      </c>
      <c r="J297" s="9">
        <f t="shared" si="39"/>
        <v>0.18898142216527866</v>
      </c>
      <c r="K297" s="8">
        <f t="shared" si="36"/>
        <v>6.4393760410560272</v>
      </c>
      <c r="L297" s="9" cm="1">
        <f t="array" ref="L297">INDEX($J$3:$J$1562,MATCH(MIN(ABS($K$3:$K$1562-C297)),ABS($K$3:$K$1562-C297),0))</f>
        <v>0.34849455477258168</v>
      </c>
      <c r="M297" s="8" cm="1">
        <f t="array" ref="M297">INDEX($H$3:$H$362,MATCH(MIN(ABS($F$3:$F$362-L297)),ABS($F$3:$F$362-L297),0))</f>
        <v>13.681139783697287</v>
      </c>
      <c r="N297" s="8">
        <f t="shared" si="37"/>
        <v>-0.1716227363749443</v>
      </c>
      <c r="O297" s="8" cm="1">
        <f t="array" ref="O297">INDEX($G$3:$G$362,MATCH(MIN(ABS($F$3:$F$362-L297)),ABS($F$3:$F$362-L297),0))</f>
        <v>5.9833735399377002</v>
      </c>
      <c r="P297" s="18">
        <f t="shared" si="38"/>
        <v>5.8117508035627559</v>
      </c>
    </row>
    <row r="298" spans="1:16" x14ac:dyDescent="0.25">
      <c r="A298" s="2">
        <v>34912</v>
      </c>
      <c r="B298" s="7">
        <v>2.2529358948023348</v>
      </c>
      <c r="C298" s="7">
        <v>40</v>
      </c>
      <c r="D298" s="6">
        <f t="shared" si="33"/>
        <v>8</v>
      </c>
      <c r="E298" s="17">
        <v>296</v>
      </c>
      <c r="F298" s="9">
        <f t="shared" si="34"/>
        <v>0.81994459833795019</v>
      </c>
      <c r="G298" s="8">
        <f t="shared" si="40"/>
        <v>36.389054841105235</v>
      </c>
      <c r="H298" s="8">
        <f t="shared" si="35"/>
        <v>40</v>
      </c>
      <c r="I298" s="17">
        <v>296</v>
      </c>
      <c r="J298" s="9">
        <f t="shared" si="39"/>
        <v>0.18962203715566944</v>
      </c>
      <c r="K298" s="8">
        <f t="shared" si="36"/>
        <v>6.4425106264331484</v>
      </c>
      <c r="L298" s="9" cm="1">
        <f t="array" ref="L298">INDEX($J$3:$J$1562,MATCH(MIN(ABS($K$3:$K$1562-C298)),ABS($K$3:$K$1562-C298),0))</f>
        <v>0.71812940422805893</v>
      </c>
      <c r="M298" s="8" cm="1">
        <f t="array" ref="M298">INDEX($H$3:$H$362,MATCH(MIN(ABS($F$3:$F$362-L298)),ABS($F$3:$F$362-L298),0))</f>
        <v>34.275908251260667</v>
      </c>
      <c r="N298" s="8">
        <f t="shared" si="37"/>
        <v>5.7240917487393332</v>
      </c>
      <c r="O298" s="8" cm="1">
        <f t="array" ref="O298">INDEX($G$3:$G$362,MATCH(MIN(ABS($F$3:$F$362-L298)),ABS($F$3:$F$362-L298),0))</f>
        <v>25.614793646043942</v>
      </c>
      <c r="P298" s="18">
        <f t="shared" si="38"/>
        <v>31.338885394783276</v>
      </c>
    </row>
    <row r="299" spans="1:16" x14ac:dyDescent="0.25">
      <c r="A299" s="2">
        <v>34943</v>
      </c>
      <c r="B299" s="7">
        <v>14.290898261811188</v>
      </c>
      <c r="C299" s="7">
        <v>28.78444790829483</v>
      </c>
      <c r="D299" s="6">
        <f t="shared" si="33"/>
        <v>9</v>
      </c>
      <c r="E299" s="17">
        <v>297</v>
      </c>
      <c r="F299" s="9">
        <f t="shared" si="34"/>
        <v>0.82271468144044324</v>
      </c>
      <c r="G299" s="8">
        <f t="shared" si="40"/>
        <v>36.626743362910986</v>
      </c>
      <c r="H299" s="8">
        <f t="shared" si="35"/>
        <v>40</v>
      </c>
      <c r="I299" s="17">
        <v>297</v>
      </c>
      <c r="J299" s="9">
        <f t="shared" si="39"/>
        <v>0.19026265214606022</v>
      </c>
      <c r="K299" s="8">
        <f t="shared" si="36"/>
        <v>6.4652842065553608</v>
      </c>
      <c r="L299" s="9" cm="1">
        <f t="array" ref="L299">INDEX($J$3:$J$1562,MATCH(MIN(ABS($K$3:$K$1562-C299)),ABS($K$3:$K$1562-C299),0))</f>
        <v>0.60922485586162711</v>
      </c>
      <c r="M299" s="8" cm="1">
        <f t="array" ref="M299">INDEX($H$3:$H$362,MATCH(MIN(ABS($F$3:$F$362-L299)),ABS($F$3:$F$362-L299),0))</f>
        <v>25.567960238792633</v>
      </c>
      <c r="N299" s="8">
        <f t="shared" si="37"/>
        <v>3.2164876695021967</v>
      </c>
      <c r="O299" s="8" cm="1">
        <f t="array" ref="O299">INDEX($G$3:$G$362,MATCH(MIN(ABS($F$3:$F$362-L299)),ABS($F$3:$F$362-L299),0))</f>
        <v>17.612794862014233</v>
      </c>
      <c r="P299" s="18">
        <f t="shared" si="38"/>
        <v>20.82928253151643</v>
      </c>
    </row>
    <row r="300" spans="1:16" x14ac:dyDescent="0.25">
      <c r="A300" s="2">
        <v>34973</v>
      </c>
      <c r="B300" s="7">
        <v>3.5427765010015522</v>
      </c>
      <c r="C300" s="7">
        <v>29.063919510703844</v>
      </c>
      <c r="D300" s="6">
        <f t="shared" si="33"/>
        <v>10</v>
      </c>
      <c r="E300" s="17">
        <v>298</v>
      </c>
      <c r="F300" s="9">
        <f t="shared" si="34"/>
        <v>0.82548476454293629</v>
      </c>
      <c r="G300" s="8">
        <f t="shared" si="40"/>
        <v>36.727516416477656</v>
      </c>
      <c r="H300" s="8">
        <f t="shared" si="35"/>
        <v>40</v>
      </c>
      <c r="I300" s="17">
        <v>298</v>
      </c>
      <c r="J300" s="9">
        <f t="shared" si="39"/>
        <v>0.190903267136451</v>
      </c>
      <c r="K300" s="8">
        <f t="shared" si="36"/>
        <v>6.4732082831806155</v>
      </c>
      <c r="L300" s="9" cm="1">
        <f t="array" ref="L300">INDEX($J$3:$J$1562,MATCH(MIN(ABS($K$3:$K$1562-C300)),ABS($K$3:$K$1562-C300),0))</f>
        <v>0.61370916079436255</v>
      </c>
      <c r="M300" s="8" cm="1">
        <f t="array" ref="M300">INDEX($H$3:$H$362,MATCH(MIN(ABS($F$3:$F$362-L300)),ABS($F$3:$F$362-L300),0))</f>
        <v>25.804098392501242</v>
      </c>
      <c r="N300" s="8">
        <f t="shared" si="37"/>
        <v>3.259821118202602</v>
      </c>
      <c r="O300" s="8" cm="1">
        <f t="array" ref="O300">INDEX($G$3:$G$362,MATCH(MIN(ABS($F$3:$F$362-L300)),ABS($F$3:$F$362-L300),0))</f>
        <v>17.6933368674684</v>
      </c>
      <c r="P300" s="18">
        <f t="shared" si="38"/>
        <v>20.953157985671002</v>
      </c>
    </row>
    <row r="301" spans="1:16" x14ac:dyDescent="0.25">
      <c r="A301" s="2">
        <v>35004</v>
      </c>
      <c r="B301" s="7">
        <v>4.7017955947661729</v>
      </c>
      <c r="C301" s="7">
        <v>40</v>
      </c>
      <c r="D301" s="6">
        <f t="shared" si="33"/>
        <v>11</v>
      </c>
      <c r="E301" s="17">
        <v>299</v>
      </c>
      <c r="F301" s="9">
        <f t="shared" si="34"/>
        <v>0.82825484764542934</v>
      </c>
      <c r="G301" s="8">
        <f t="shared" si="40"/>
        <v>36.866753895557601</v>
      </c>
      <c r="H301" s="8">
        <f t="shared" si="35"/>
        <v>40</v>
      </c>
      <c r="I301" s="17">
        <v>299</v>
      </c>
      <c r="J301" s="9">
        <f t="shared" si="39"/>
        <v>0.19154388212684176</v>
      </c>
      <c r="K301" s="8">
        <f t="shared" si="36"/>
        <v>6.4848222398245312</v>
      </c>
      <c r="L301" s="9" cm="1">
        <f t="array" ref="L301">INDEX($J$3:$J$1562,MATCH(MIN(ABS($K$3:$K$1562-C301)),ABS($K$3:$K$1562-C301),0))</f>
        <v>0.71812940422805893</v>
      </c>
      <c r="M301" s="8" cm="1">
        <f t="array" ref="M301">INDEX($H$3:$H$362,MATCH(MIN(ABS($F$3:$F$362-L301)),ABS($F$3:$F$362-L301),0))</f>
        <v>34.275908251260667</v>
      </c>
      <c r="N301" s="8">
        <f t="shared" si="37"/>
        <v>5.7240917487393332</v>
      </c>
      <c r="O301" s="8" cm="1">
        <f t="array" ref="O301">INDEX($G$3:$G$362,MATCH(MIN(ABS($F$3:$F$362-L301)),ABS($F$3:$F$362-L301),0))</f>
        <v>25.614793646043942</v>
      </c>
      <c r="P301" s="18">
        <f t="shared" si="38"/>
        <v>31.338885394783276</v>
      </c>
    </row>
    <row r="302" spans="1:16" x14ac:dyDescent="0.25">
      <c r="A302" s="2">
        <v>35034</v>
      </c>
      <c r="B302" s="7">
        <v>40</v>
      </c>
      <c r="C302" s="7">
        <v>3.0936068999421402</v>
      </c>
      <c r="D302" s="6">
        <f t="shared" si="33"/>
        <v>12</v>
      </c>
      <c r="E302" s="17">
        <v>300</v>
      </c>
      <c r="F302" s="9">
        <f t="shared" si="34"/>
        <v>0.83102493074792239</v>
      </c>
      <c r="G302" s="8">
        <f t="shared" si="40"/>
        <v>36.89000336663635</v>
      </c>
      <c r="H302" s="8">
        <f t="shared" si="35"/>
        <v>40</v>
      </c>
      <c r="I302" s="17">
        <v>300</v>
      </c>
      <c r="J302" s="9">
        <f t="shared" si="39"/>
        <v>0.19218449711723254</v>
      </c>
      <c r="K302" s="8">
        <f t="shared" si="36"/>
        <v>6.5008261963074272</v>
      </c>
      <c r="L302" s="9" cm="1">
        <f t="array" ref="L302">INDEX($J$3:$J$1562,MATCH(MIN(ABS($K$3:$K$1562-C302)),ABS($K$3:$K$1562-C302),0))</f>
        <v>0.10377962844330557</v>
      </c>
      <c r="M302" s="8" cm="1">
        <f t="array" ref="M302">INDEX($H$3:$H$362,MATCH(MIN(ABS($F$3:$F$362-L302)),ABS($F$3:$F$362-L302),0))</f>
        <v>2.8575557487690006</v>
      </c>
      <c r="N302" s="8">
        <f t="shared" si="37"/>
        <v>0.23605115117313957</v>
      </c>
      <c r="O302" s="8" cm="1">
        <f t="array" ref="O302">INDEX($G$3:$G$362,MATCH(MIN(ABS($F$3:$F$362-L302)),ABS($F$3:$F$362-L302),0))</f>
        <v>1.2818760250345396</v>
      </c>
      <c r="P302" s="18">
        <f t="shared" si="38"/>
        <v>1.5179271762076791</v>
      </c>
    </row>
    <row r="303" spans="1:16" x14ac:dyDescent="0.25">
      <c r="A303" s="2">
        <v>35065</v>
      </c>
      <c r="B303" s="7">
        <v>40</v>
      </c>
      <c r="C303" s="7">
        <v>10.396799690050521</v>
      </c>
      <c r="D303" s="6">
        <f t="shared" si="33"/>
        <v>1</v>
      </c>
      <c r="E303" s="17">
        <v>301</v>
      </c>
      <c r="F303" s="9">
        <f t="shared" si="34"/>
        <v>0.83379501385041555</v>
      </c>
      <c r="G303" s="8">
        <f t="shared" si="40"/>
        <v>37.304652661453737</v>
      </c>
      <c r="H303" s="8">
        <f t="shared" si="35"/>
        <v>40</v>
      </c>
      <c r="I303" s="17">
        <v>301</v>
      </c>
      <c r="J303" s="9">
        <f t="shared" si="39"/>
        <v>0.19282511210762332</v>
      </c>
      <c r="K303" s="8">
        <f t="shared" si="36"/>
        <v>6.5254416322597342</v>
      </c>
      <c r="L303" s="9" cm="1">
        <f t="array" ref="L303">INDEX($J$3:$J$1562,MATCH(MIN(ABS($K$3:$K$1562-C303)),ABS($K$3:$K$1562-C303),0))</f>
        <v>0.28763613068545801</v>
      </c>
      <c r="M303" s="8" cm="1">
        <f t="array" ref="M303">INDEX($H$3:$H$362,MATCH(MIN(ABS($F$3:$F$362-L303)),ABS($F$3:$F$362-L303),0))</f>
        <v>11.26356668135319</v>
      </c>
      <c r="N303" s="8">
        <f t="shared" si="37"/>
        <v>-0.86676699130266854</v>
      </c>
      <c r="O303" s="8" cm="1">
        <f t="array" ref="O303">INDEX($G$3:$G$362,MATCH(MIN(ABS($F$3:$F$362-L303)),ABS($F$3:$F$362-L303),0))</f>
        <v>4.3921823082451645</v>
      </c>
      <c r="P303" s="18">
        <f t="shared" si="38"/>
        <v>3.525415316942496</v>
      </c>
    </row>
    <row r="304" spans="1:16" x14ac:dyDescent="0.25">
      <c r="A304" s="2">
        <v>35096</v>
      </c>
      <c r="B304" s="7">
        <v>1.5734719996869142</v>
      </c>
      <c r="C304" s="7">
        <v>0.92880459409680605</v>
      </c>
      <c r="D304" s="6">
        <f t="shared" si="33"/>
        <v>2</v>
      </c>
      <c r="E304" s="17">
        <v>302</v>
      </c>
      <c r="F304" s="9">
        <f t="shared" si="34"/>
        <v>0.83656509695290859</v>
      </c>
      <c r="G304" s="8">
        <f t="shared" si="40"/>
        <v>37.384354722194168</v>
      </c>
      <c r="H304" s="8">
        <f t="shared" si="35"/>
        <v>40</v>
      </c>
      <c r="I304" s="17">
        <v>302</v>
      </c>
      <c r="J304" s="9">
        <f t="shared" si="39"/>
        <v>0.1934657270980141</v>
      </c>
      <c r="K304" s="8">
        <f t="shared" si="36"/>
        <v>6.5822911916551865</v>
      </c>
      <c r="L304" s="9" cm="1">
        <f t="array" ref="L304">INDEX($J$3:$J$1562,MATCH(MIN(ABS($K$3:$K$1562-C304)),ABS($K$3:$K$1562-C304),0))</f>
        <v>2.9468289557975657E-2</v>
      </c>
      <c r="M304" s="8" cm="1">
        <f t="array" ref="M304">INDEX($H$3:$H$362,MATCH(MIN(ABS($F$3:$F$362-L304)),ABS($F$3:$F$362-L304),0))</f>
        <v>0.93571216440060923</v>
      </c>
      <c r="N304" s="8">
        <f t="shared" si="37"/>
        <v>-6.9075703038031788E-3</v>
      </c>
      <c r="O304" s="8" cm="1">
        <f t="array" ref="O304">INDEX($G$3:$G$362,MATCH(MIN(ABS($F$3:$F$362-L304)),ABS($F$3:$F$362-L304),0))</f>
        <v>0.51666044077333639</v>
      </c>
      <c r="P304" s="18">
        <f t="shared" si="38"/>
        <v>0.50975287046953321</v>
      </c>
    </row>
    <row r="305" spans="1:16" x14ac:dyDescent="0.25">
      <c r="A305" s="2">
        <v>35125</v>
      </c>
      <c r="B305" s="7">
        <v>40</v>
      </c>
      <c r="C305" s="7">
        <v>39.301458265021971</v>
      </c>
      <c r="D305" s="6">
        <f t="shared" si="33"/>
        <v>3</v>
      </c>
      <c r="E305" s="17">
        <v>303</v>
      </c>
      <c r="F305" s="9">
        <f t="shared" si="34"/>
        <v>0.83933518005540164</v>
      </c>
      <c r="G305" s="8">
        <f t="shared" si="40"/>
        <v>37.557194408612929</v>
      </c>
      <c r="H305" s="8">
        <f t="shared" si="35"/>
        <v>40</v>
      </c>
      <c r="I305" s="17">
        <v>303</v>
      </c>
      <c r="J305" s="9">
        <f t="shared" si="39"/>
        <v>0.19410634208840488</v>
      </c>
      <c r="K305" s="8">
        <f t="shared" si="36"/>
        <v>6.6465244590034267</v>
      </c>
      <c r="L305" s="9" cm="1">
        <f t="array" ref="L305">INDEX($J$3:$J$1562,MATCH(MIN(ABS($K$3:$K$1562-C305)),ABS($K$3:$K$1562-C305),0))</f>
        <v>0.7142857142857143</v>
      </c>
      <c r="M305" s="8" cm="1">
        <f t="array" ref="M305">INDEX($H$3:$H$362,MATCH(MIN(ABS($F$3:$F$362-L305)),ABS($F$3:$F$362-L305),0))</f>
        <v>34.10057345527629</v>
      </c>
      <c r="N305" s="8">
        <f t="shared" si="37"/>
        <v>5.2008848097456806</v>
      </c>
      <c r="O305" s="8" cm="1">
        <f t="array" ref="O305">INDEX($G$3:$G$362,MATCH(MIN(ABS($F$3:$F$362-L305)),ABS($F$3:$F$362-L305),0))</f>
        <v>25.567261979690652</v>
      </c>
      <c r="P305" s="18">
        <f t="shared" si="38"/>
        <v>30.768146789436333</v>
      </c>
    </row>
    <row r="306" spans="1:16" x14ac:dyDescent="0.25">
      <c r="A306" s="2">
        <v>35156</v>
      </c>
      <c r="B306" s="7">
        <v>2.0941537736834546</v>
      </c>
      <c r="C306" s="7">
        <v>40</v>
      </c>
      <c r="D306" s="6">
        <f t="shared" si="33"/>
        <v>4</v>
      </c>
      <c r="E306" s="17">
        <v>304</v>
      </c>
      <c r="F306" s="9">
        <f t="shared" si="34"/>
        <v>0.84210526315789469</v>
      </c>
      <c r="G306" s="8">
        <f t="shared" si="40"/>
        <v>38.145523854171984</v>
      </c>
      <c r="H306" s="8">
        <f t="shared" si="35"/>
        <v>40</v>
      </c>
      <c r="I306" s="17">
        <v>304</v>
      </c>
      <c r="J306" s="9">
        <f t="shared" si="39"/>
        <v>0.19474695707879563</v>
      </c>
      <c r="K306" s="8">
        <f t="shared" si="36"/>
        <v>6.6788060110066834</v>
      </c>
      <c r="L306" s="9" cm="1">
        <f t="array" ref="L306">INDEX($J$3:$J$1562,MATCH(MIN(ABS($K$3:$K$1562-C306)),ABS($K$3:$K$1562-C306),0))</f>
        <v>0.71812940422805893</v>
      </c>
      <c r="M306" s="8" cm="1">
        <f t="array" ref="M306">INDEX($H$3:$H$362,MATCH(MIN(ABS($F$3:$F$362-L306)),ABS($F$3:$F$362-L306),0))</f>
        <v>34.275908251260667</v>
      </c>
      <c r="N306" s="8">
        <f t="shared" si="37"/>
        <v>5.7240917487393332</v>
      </c>
      <c r="O306" s="8" cm="1">
        <f t="array" ref="O306">INDEX($G$3:$G$362,MATCH(MIN(ABS($F$3:$F$362-L306)),ABS($F$3:$F$362-L306),0))</f>
        <v>25.614793646043942</v>
      </c>
      <c r="P306" s="18">
        <f t="shared" si="38"/>
        <v>31.338885394783276</v>
      </c>
    </row>
    <row r="307" spans="1:16" x14ac:dyDescent="0.25">
      <c r="A307" s="2">
        <v>35186</v>
      </c>
      <c r="B307" s="7">
        <v>20.722805290398412</v>
      </c>
      <c r="C307" s="7">
        <v>22.08416834626756</v>
      </c>
      <c r="D307" s="6">
        <f t="shared" si="33"/>
        <v>5</v>
      </c>
      <c r="E307" s="17">
        <v>305</v>
      </c>
      <c r="F307" s="9">
        <f t="shared" si="34"/>
        <v>0.84487534626038785</v>
      </c>
      <c r="G307" s="8">
        <f t="shared" si="40"/>
        <v>38.305853571146542</v>
      </c>
      <c r="H307" s="8">
        <f t="shared" si="35"/>
        <v>40</v>
      </c>
      <c r="I307" s="17">
        <v>305</v>
      </c>
      <c r="J307" s="9">
        <f t="shared" si="39"/>
        <v>0.19538757206918642</v>
      </c>
      <c r="K307" s="8">
        <f t="shared" si="36"/>
        <v>6.6931311327498548</v>
      </c>
      <c r="L307" s="9" cm="1">
        <f t="array" ref="L307">INDEX($J$3:$J$1562,MATCH(MIN(ABS($K$3:$K$1562-C307)),ABS($K$3:$K$1562-C307),0))</f>
        <v>0.51761691223574635</v>
      </c>
      <c r="M307" s="8" cm="1">
        <f t="array" ref="M307">INDEX($H$3:$H$362,MATCH(MIN(ABS($F$3:$F$362-L307)),ABS($F$3:$F$362-L307),0))</f>
        <v>19.791604536994907</v>
      </c>
      <c r="N307" s="8">
        <f t="shared" si="37"/>
        <v>2.2925638092726537</v>
      </c>
      <c r="O307" s="8" cm="1">
        <f t="array" ref="O307">INDEX($G$3:$G$362,MATCH(MIN(ABS($F$3:$F$362-L307)),ABS($F$3:$F$362-L307),0))</f>
        <v>12.872141894983253</v>
      </c>
      <c r="P307" s="18">
        <f t="shared" si="38"/>
        <v>15.164705704255907</v>
      </c>
    </row>
    <row r="308" spans="1:16" x14ac:dyDescent="0.25">
      <c r="A308" s="2">
        <v>35217</v>
      </c>
      <c r="B308" s="7">
        <v>1.272452180653179</v>
      </c>
      <c r="C308" s="7">
        <v>40</v>
      </c>
      <c r="D308" s="6">
        <f t="shared" si="33"/>
        <v>6</v>
      </c>
      <c r="E308" s="17">
        <v>306</v>
      </c>
      <c r="F308" s="9">
        <f t="shared" si="34"/>
        <v>0.8476454293628809</v>
      </c>
      <c r="G308" s="8">
        <f t="shared" si="40"/>
        <v>38.39824150618437</v>
      </c>
      <c r="H308" s="8">
        <f t="shared" si="35"/>
        <v>40</v>
      </c>
      <c r="I308" s="17">
        <v>306</v>
      </c>
      <c r="J308" s="9">
        <f t="shared" si="39"/>
        <v>0.1960281870595772</v>
      </c>
      <c r="K308" s="8">
        <f t="shared" si="36"/>
        <v>6.7384612248614388</v>
      </c>
      <c r="L308" s="9" cm="1">
        <f t="array" ref="L308">INDEX($J$3:$J$1562,MATCH(MIN(ABS($K$3:$K$1562-C308)),ABS($K$3:$K$1562-C308),0))</f>
        <v>0.71812940422805893</v>
      </c>
      <c r="M308" s="8" cm="1">
        <f t="array" ref="M308">INDEX($H$3:$H$362,MATCH(MIN(ABS($F$3:$F$362-L308)),ABS($F$3:$F$362-L308),0))</f>
        <v>34.275908251260667</v>
      </c>
      <c r="N308" s="8">
        <f t="shared" si="37"/>
        <v>5.7240917487393332</v>
      </c>
      <c r="O308" s="8" cm="1">
        <f t="array" ref="O308">INDEX($G$3:$G$362,MATCH(MIN(ABS($F$3:$F$362-L308)),ABS($F$3:$F$362-L308),0))</f>
        <v>25.614793646043942</v>
      </c>
      <c r="P308" s="18">
        <f t="shared" si="38"/>
        <v>31.338885394783276</v>
      </c>
    </row>
    <row r="309" spans="1:16" x14ac:dyDescent="0.25">
      <c r="A309" s="2">
        <v>35247</v>
      </c>
      <c r="B309" s="7">
        <v>2.7178306005780999</v>
      </c>
      <c r="C309" s="7">
        <v>40</v>
      </c>
      <c r="D309" s="6">
        <f t="shared" si="33"/>
        <v>7</v>
      </c>
      <c r="E309" s="17">
        <v>307</v>
      </c>
      <c r="F309" s="9">
        <f t="shared" si="34"/>
        <v>0.85041551246537395</v>
      </c>
      <c r="G309" s="8">
        <f t="shared" si="40"/>
        <v>38.412989371984004</v>
      </c>
      <c r="H309" s="8">
        <f t="shared" si="35"/>
        <v>40</v>
      </c>
      <c r="I309" s="17">
        <v>307</v>
      </c>
      <c r="J309" s="9">
        <f t="shared" si="39"/>
        <v>0.19666880204996798</v>
      </c>
      <c r="K309" s="8">
        <f t="shared" si="36"/>
        <v>6.7402929992719658</v>
      </c>
      <c r="L309" s="9" cm="1">
        <f t="array" ref="L309">INDEX($J$3:$J$1562,MATCH(MIN(ABS($K$3:$K$1562-C309)),ABS($K$3:$K$1562-C309),0))</f>
        <v>0.71812940422805893</v>
      </c>
      <c r="M309" s="8" cm="1">
        <f t="array" ref="M309">INDEX($H$3:$H$362,MATCH(MIN(ABS($F$3:$F$362-L309)),ABS($F$3:$F$362-L309),0))</f>
        <v>34.275908251260667</v>
      </c>
      <c r="N309" s="8">
        <f t="shared" si="37"/>
        <v>5.7240917487393332</v>
      </c>
      <c r="O309" s="8" cm="1">
        <f t="array" ref="O309">INDEX($G$3:$G$362,MATCH(MIN(ABS($F$3:$F$362-L309)),ABS($F$3:$F$362-L309),0))</f>
        <v>25.614793646043942</v>
      </c>
      <c r="P309" s="18">
        <f t="shared" si="38"/>
        <v>31.338885394783276</v>
      </c>
    </row>
    <row r="310" spans="1:16" x14ac:dyDescent="0.25">
      <c r="A310" s="2">
        <v>35278</v>
      </c>
      <c r="B310" s="7">
        <v>8.0599739669938945E-3</v>
      </c>
      <c r="C310" s="7">
        <v>9.291077838832198</v>
      </c>
      <c r="D310" s="6">
        <f t="shared" si="33"/>
        <v>8</v>
      </c>
      <c r="E310" s="17">
        <v>308</v>
      </c>
      <c r="F310" s="9">
        <f t="shared" si="34"/>
        <v>0.85318559556786699</v>
      </c>
      <c r="G310" s="8">
        <f t="shared" si="40"/>
        <v>38.719725585737514</v>
      </c>
      <c r="H310" s="8">
        <f t="shared" si="35"/>
        <v>40</v>
      </c>
      <c r="I310" s="17">
        <v>308</v>
      </c>
      <c r="J310" s="9">
        <f t="shared" si="39"/>
        <v>0.19730941704035873</v>
      </c>
      <c r="K310" s="8">
        <f t="shared" si="36"/>
        <v>6.7472963326386868</v>
      </c>
      <c r="L310" s="9" cm="1">
        <f t="array" ref="L310">INDEX($J$3:$J$1562,MATCH(MIN(ABS($K$3:$K$1562-C310)),ABS($K$3:$K$1562-C310),0))</f>
        <v>0.26585522101217168</v>
      </c>
      <c r="M310" s="8" cm="1">
        <f t="array" ref="M310">INDEX($H$3:$H$362,MATCH(MIN(ABS($F$3:$F$362-L310)),ABS($F$3:$F$362-L310),0))</f>
        <v>10.007091254436085</v>
      </c>
      <c r="N310" s="8">
        <f t="shared" si="37"/>
        <v>-0.71601341560388754</v>
      </c>
      <c r="O310" s="8" cm="1">
        <f t="array" ref="O310">INDEX($G$3:$G$362,MATCH(MIN(ABS($F$3:$F$362-L310)),ABS($F$3:$F$362-L310),0))</f>
        <v>3.5516580824657558</v>
      </c>
      <c r="P310" s="18">
        <f t="shared" si="38"/>
        <v>2.8356446668618682</v>
      </c>
    </row>
    <row r="311" spans="1:16" x14ac:dyDescent="0.25">
      <c r="A311" s="2">
        <v>35309</v>
      </c>
      <c r="B311" s="7">
        <v>14.233695127170819</v>
      </c>
      <c r="C311" s="7">
        <v>40</v>
      </c>
      <c r="D311" s="6">
        <f t="shared" si="33"/>
        <v>9</v>
      </c>
      <c r="E311" s="17">
        <v>309</v>
      </c>
      <c r="F311" s="9">
        <f t="shared" si="34"/>
        <v>0.85595567867036015</v>
      </c>
      <c r="G311" s="8">
        <f t="shared" si="40"/>
        <v>38.917634475696019</v>
      </c>
      <c r="H311" s="8">
        <f t="shared" si="35"/>
        <v>40</v>
      </c>
      <c r="I311" s="17">
        <v>309</v>
      </c>
      <c r="J311" s="9">
        <f t="shared" si="39"/>
        <v>0.19795003203074951</v>
      </c>
      <c r="K311" s="8">
        <f t="shared" si="36"/>
        <v>6.7509752951195594</v>
      </c>
      <c r="L311" s="9" cm="1">
        <f t="array" ref="L311">INDEX($J$3:$J$1562,MATCH(MIN(ABS($K$3:$K$1562-C311)),ABS($K$3:$K$1562-C311),0))</f>
        <v>0.71812940422805893</v>
      </c>
      <c r="M311" s="8" cm="1">
        <f t="array" ref="M311">INDEX($H$3:$H$362,MATCH(MIN(ABS($F$3:$F$362-L311)),ABS($F$3:$F$362-L311),0))</f>
        <v>34.275908251260667</v>
      </c>
      <c r="N311" s="8">
        <f t="shared" si="37"/>
        <v>5.7240917487393332</v>
      </c>
      <c r="O311" s="8" cm="1">
        <f t="array" ref="O311">INDEX($G$3:$G$362,MATCH(MIN(ABS($F$3:$F$362-L311)),ABS($F$3:$F$362-L311),0))</f>
        <v>25.614793646043942</v>
      </c>
      <c r="P311" s="18">
        <f t="shared" si="38"/>
        <v>31.338885394783276</v>
      </c>
    </row>
    <row r="312" spans="1:16" x14ac:dyDescent="0.25">
      <c r="A312" s="2">
        <v>35339</v>
      </c>
      <c r="B312" s="7">
        <v>40</v>
      </c>
      <c r="C312" s="7">
        <v>40</v>
      </c>
      <c r="D312" s="6">
        <f t="shared" si="33"/>
        <v>10</v>
      </c>
      <c r="E312" s="17">
        <v>310</v>
      </c>
      <c r="F312" s="9">
        <f t="shared" si="34"/>
        <v>0.8587257617728532</v>
      </c>
      <c r="G312" s="8">
        <f t="shared" si="40"/>
        <v>39.285996930358614</v>
      </c>
      <c r="H312" s="8">
        <f t="shared" si="35"/>
        <v>40</v>
      </c>
      <c r="I312" s="17">
        <v>310</v>
      </c>
      <c r="J312" s="9">
        <f t="shared" si="39"/>
        <v>0.19859064702114029</v>
      </c>
      <c r="K312" s="8">
        <f t="shared" si="36"/>
        <v>6.7603648351917558</v>
      </c>
      <c r="L312" s="9" cm="1">
        <f t="array" ref="L312">INDEX($J$3:$J$1562,MATCH(MIN(ABS($K$3:$K$1562-C312)),ABS($K$3:$K$1562-C312),0))</f>
        <v>0.71812940422805893</v>
      </c>
      <c r="M312" s="8" cm="1">
        <f t="array" ref="M312">INDEX($H$3:$H$362,MATCH(MIN(ABS($F$3:$F$362-L312)),ABS($F$3:$F$362-L312),0))</f>
        <v>34.275908251260667</v>
      </c>
      <c r="N312" s="8">
        <f t="shared" si="37"/>
        <v>5.7240917487393332</v>
      </c>
      <c r="O312" s="8" cm="1">
        <f t="array" ref="O312">INDEX($G$3:$G$362,MATCH(MIN(ABS($F$3:$F$362-L312)),ABS($F$3:$F$362-L312),0))</f>
        <v>25.614793646043942</v>
      </c>
      <c r="P312" s="18">
        <f t="shared" si="38"/>
        <v>31.338885394783276</v>
      </c>
    </row>
    <row r="313" spans="1:16" x14ac:dyDescent="0.25">
      <c r="A313" s="2">
        <v>35370</v>
      </c>
      <c r="B313" s="7">
        <v>1.8780522531533062</v>
      </c>
      <c r="C313" s="7">
        <v>13.271400695558638</v>
      </c>
      <c r="D313" s="6">
        <f t="shared" si="33"/>
        <v>11</v>
      </c>
      <c r="E313" s="17">
        <v>311</v>
      </c>
      <c r="F313" s="9">
        <f t="shared" si="34"/>
        <v>0.86149584487534625</v>
      </c>
      <c r="G313" s="8">
        <f t="shared" si="40"/>
        <v>39.533209347042032</v>
      </c>
      <c r="H313" s="8">
        <f t="shared" si="35"/>
        <v>40</v>
      </c>
      <c r="I313" s="17">
        <v>311</v>
      </c>
      <c r="J313" s="9">
        <f t="shared" si="39"/>
        <v>0.19923126201153107</v>
      </c>
      <c r="K313" s="8">
        <f t="shared" si="36"/>
        <v>6.7882622519823199</v>
      </c>
      <c r="L313" s="9" cm="1">
        <f t="array" ref="L313">INDEX($J$3:$J$1562,MATCH(MIN(ABS($K$3:$K$1562-C313)),ABS($K$3:$K$1562-C313),0))</f>
        <v>0.34465086483023705</v>
      </c>
      <c r="M313" s="8" cm="1">
        <f t="array" ref="M313">INDEX($H$3:$H$362,MATCH(MIN(ABS($F$3:$F$362-L313)),ABS($F$3:$F$362-L313),0))</f>
        <v>13.523331822749496</v>
      </c>
      <c r="N313" s="8">
        <f t="shared" si="37"/>
        <v>-0.25193112719085775</v>
      </c>
      <c r="O313" s="8" cm="1">
        <f t="array" ref="O313">INDEX($G$3:$G$362,MATCH(MIN(ABS($F$3:$F$362-L313)),ABS($F$3:$F$362-L313),0))</f>
        <v>5.7335152983381903</v>
      </c>
      <c r="P313" s="18">
        <f t="shared" si="38"/>
        <v>5.4815841711473325</v>
      </c>
    </row>
    <row r="314" spans="1:16" x14ac:dyDescent="0.25">
      <c r="A314" s="2">
        <v>35400</v>
      </c>
      <c r="B314" s="7">
        <v>3.986122137838517</v>
      </c>
      <c r="C314" s="7">
        <v>2.8575557487690006</v>
      </c>
      <c r="D314" s="6">
        <f t="shared" si="33"/>
        <v>12</v>
      </c>
      <c r="E314" s="17">
        <v>312</v>
      </c>
      <c r="F314" s="9">
        <f t="shared" si="34"/>
        <v>0.8642659279778393</v>
      </c>
      <c r="G314" s="8">
        <f t="shared" si="40"/>
        <v>39.859626983152431</v>
      </c>
      <c r="H314" s="8">
        <f t="shared" si="35"/>
        <v>40</v>
      </c>
      <c r="I314" s="17">
        <v>312</v>
      </c>
      <c r="J314" s="9">
        <f t="shared" si="39"/>
        <v>0.19987187700192185</v>
      </c>
      <c r="K314" s="8">
        <f t="shared" si="36"/>
        <v>6.7964457287604665</v>
      </c>
      <c r="L314" s="9" cm="1">
        <f t="array" ref="L314">INDEX($J$3:$J$1562,MATCH(MIN(ABS($K$3:$K$1562-C314)),ABS($K$3:$K$1562-C314),0))</f>
        <v>9.673286354900705E-2</v>
      </c>
      <c r="M314" s="8" cm="1">
        <f t="array" ref="M314">INDEX($H$3:$H$362,MATCH(MIN(ABS($F$3:$F$362-L314)),ABS($F$3:$F$362-L314),0))</f>
        <v>2.7457991872205616</v>
      </c>
      <c r="N314" s="8">
        <f t="shared" si="37"/>
        <v>0.11175656154843905</v>
      </c>
      <c r="O314" s="8" cm="1">
        <f t="array" ref="O314">INDEX($G$3:$G$362,MATCH(MIN(ABS($F$3:$F$362-L314)),ABS($F$3:$F$362-L314),0))</f>
        <v>1.2450389448365087</v>
      </c>
      <c r="P314" s="18">
        <f t="shared" si="38"/>
        <v>1.3567955063849477</v>
      </c>
    </row>
    <row r="315" spans="1:16" x14ac:dyDescent="0.25">
      <c r="A315" s="2">
        <v>35431</v>
      </c>
      <c r="B315" s="7">
        <v>39.859626983152431</v>
      </c>
      <c r="C315" s="7">
        <v>40</v>
      </c>
      <c r="D315" s="6">
        <f t="shared" si="33"/>
        <v>1</v>
      </c>
      <c r="E315" s="17">
        <v>313</v>
      </c>
      <c r="F315" s="9">
        <f t="shared" si="34"/>
        <v>0.86703601108033246</v>
      </c>
      <c r="G315" s="8">
        <f t="shared" si="40"/>
        <v>39.890597998859747</v>
      </c>
      <c r="H315" s="8">
        <f t="shared" si="35"/>
        <v>40</v>
      </c>
      <c r="I315" s="17">
        <v>313</v>
      </c>
      <c r="J315" s="9">
        <f t="shared" si="39"/>
        <v>0.20051249199231261</v>
      </c>
      <c r="K315" s="8">
        <f t="shared" si="36"/>
        <v>6.8097862420284452</v>
      </c>
      <c r="L315" s="9" cm="1">
        <f t="array" ref="L315">INDEX($J$3:$J$1562,MATCH(MIN(ABS($K$3:$K$1562-C315)),ABS($K$3:$K$1562-C315),0))</f>
        <v>0.71812940422805893</v>
      </c>
      <c r="M315" s="8" cm="1">
        <f t="array" ref="M315">INDEX($H$3:$H$362,MATCH(MIN(ABS($F$3:$F$362-L315)),ABS($F$3:$F$362-L315),0))</f>
        <v>34.275908251260667</v>
      </c>
      <c r="N315" s="8">
        <f t="shared" si="37"/>
        <v>5.7240917487393332</v>
      </c>
      <c r="O315" s="8" cm="1">
        <f t="array" ref="O315">INDEX($G$3:$G$362,MATCH(MIN(ABS($F$3:$F$362-L315)),ABS($F$3:$F$362-L315),0))</f>
        <v>25.614793646043942</v>
      </c>
      <c r="P315" s="18">
        <f t="shared" si="38"/>
        <v>31.338885394783276</v>
      </c>
    </row>
    <row r="316" spans="1:16" x14ac:dyDescent="0.25">
      <c r="A316" s="2">
        <v>35462</v>
      </c>
      <c r="B316" s="7">
        <v>17.681108144972193</v>
      </c>
      <c r="C316" s="7">
        <v>34.275908251260667</v>
      </c>
      <c r="D316" s="6">
        <f t="shared" si="33"/>
        <v>2</v>
      </c>
      <c r="E316" s="17">
        <v>314</v>
      </c>
      <c r="F316" s="9">
        <f t="shared" si="34"/>
        <v>0.86980609418282551</v>
      </c>
      <c r="G316" s="8">
        <f t="shared" si="40"/>
        <v>40</v>
      </c>
      <c r="H316" s="8">
        <f t="shared" si="35"/>
        <v>40</v>
      </c>
      <c r="I316" s="17">
        <v>314</v>
      </c>
      <c r="J316" s="9">
        <f t="shared" si="39"/>
        <v>0.20115310698270339</v>
      </c>
      <c r="K316" s="8">
        <f t="shared" si="36"/>
        <v>6.8153378230907276</v>
      </c>
      <c r="L316" s="9" cm="1">
        <f t="array" ref="L316">INDEX($J$3:$J$1562,MATCH(MIN(ABS($K$3:$K$1562-C316)),ABS($K$3:$K$1562-C316),0))</f>
        <v>0.67072389493914153</v>
      </c>
      <c r="M316" s="8" cm="1">
        <f t="array" ref="M316">INDEX($H$3:$H$362,MATCH(MIN(ABS($F$3:$F$362-L316)),ABS($F$3:$F$362-L316),0))</f>
        <v>29.063919510703844</v>
      </c>
      <c r="N316" s="8">
        <f t="shared" si="37"/>
        <v>5.2119887405568228</v>
      </c>
      <c r="O316" s="8" cm="1">
        <f t="array" ref="O316">INDEX($G$3:$G$362,MATCH(MIN(ABS($F$3:$F$362-L316)),ABS($F$3:$F$362-L316),0))</f>
        <v>21.563677713186671</v>
      </c>
      <c r="P316" s="18">
        <f t="shared" si="38"/>
        <v>26.775666453743494</v>
      </c>
    </row>
    <row r="317" spans="1:16" x14ac:dyDescent="0.25">
      <c r="A317" s="2">
        <v>35490</v>
      </c>
      <c r="B317" s="7">
        <v>8.7041870327793998</v>
      </c>
      <c r="C317" s="7">
        <v>3.9622721892881048</v>
      </c>
      <c r="D317" s="6">
        <f t="shared" si="33"/>
        <v>3</v>
      </c>
      <c r="E317" s="17">
        <v>315</v>
      </c>
      <c r="F317" s="9">
        <f t="shared" si="34"/>
        <v>0.87257617728531855</v>
      </c>
      <c r="G317" s="8">
        <f t="shared" si="40"/>
        <v>40</v>
      </c>
      <c r="H317" s="8">
        <f t="shared" si="35"/>
        <v>40</v>
      </c>
      <c r="I317" s="17">
        <v>315</v>
      </c>
      <c r="J317" s="9">
        <f t="shared" si="39"/>
        <v>0.20179372197309417</v>
      </c>
      <c r="K317" s="8">
        <f t="shared" si="36"/>
        <v>6.8547753929664967</v>
      </c>
      <c r="L317" s="9" cm="1">
        <f t="array" ref="L317">INDEX($J$3:$J$1562,MATCH(MIN(ABS($K$3:$K$1562-C317)),ABS($K$3:$K$1562-C317),0))</f>
        <v>0.1210762331838565</v>
      </c>
      <c r="M317" s="8" cm="1">
        <f t="array" ref="M317">INDEX($H$3:$H$362,MATCH(MIN(ABS($F$3:$F$362-L317)),ABS($F$3:$F$362-L317),0))</f>
        <v>3.2443675348629006</v>
      </c>
      <c r="N317" s="8">
        <f t="shared" si="37"/>
        <v>0.71790465442520413</v>
      </c>
      <c r="O317" s="8" cm="1">
        <f t="array" ref="O317">INDEX($G$3:$G$362,MATCH(MIN(ABS($F$3:$F$362-L317)),ABS($F$3:$F$362-L317),0))</f>
        <v>1.4274763834338673</v>
      </c>
      <c r="P317" s="18">
        <f t="shared" si="38"/>
        <v>2.1453810378590714</v>
      </c>
    </row>
    <row r="318" spans="1:16" x14ac:dyDescent="0.25">
      <c r="A318" s="2">
        <v>35521</v>
      </c>
      <c r="B318" s="7">
        <v>39.533209347042032</v>
      </c>
      <c r="C318" s="7">
        <v>13.738918594212501</v>
      </c>
      <c r="D318" s="6">
        <f t="shared" si="33"/>
        <v>4</v>
      </c>
      <c r="E318" s="17">
        <v>316</v>
      </c>
      <c r="F318" s="9">
        <f t="shared" si="34"/>
        <v>0.8753462603878116</v>
      </c>
      <c r="G318" s="8">
        <f t="shared" si="40"/>
        <v>40</v>
      </c>
      <c r="H318" s="8">
        <f t="shared" si="35"/>
        <v>40</v>
      </c>
      <c r="I318" s="17">
        <v>316</v>
      </c>
      <c r="J318" s="9">
        <f t="shared" si="39"/>
        <v>0.20243433696348495</v>
      </c>
      <c r="K318" s="8">
        <f t="shared" si="36"/>
        <v>6.8851252673380063</v>
      </c>
      <c r="L318" s="9" cm="1">
        <f t="array" ref="L318">INDEX($J$3:$J$1562,MATCH(MIN(ABS($K$3:$K$1562-C318)),ABS($K$3:$K$1562-C318),0))</f>
        <v>0.35297885970531712</v>
      </c>
      <c r="M318" s="8" cm="1">
        <f t="array" ref="M318">INDEX($H$3:$H$362,MATCH(MIN(ABS($F$3:$F$362-L318)),ABS($F$3:$F$362-L318),0))</f>
        <v>13.69923404764387</v>
      </c>
      <c r="N318" s="8">
        <f t="shared" si="37"/>
        <v>3.9684546568631518E-2</v>
      </c>
      <c r="O318" s="8" cm="1">
        <f t="array" ref="O318">INDEX($G$3:$G$362,MATCH(MIN(ABS($F$3:$F$362-L318)),ABS($F$3:$F$362-L318),0))</f>
        <v>6.0500617112395645</v>
      </c>
      <c r="P318" s="18">
        <f t="shared" si="38"/>
        <v>6.089746257808196</v>
      </c>
    </row>
    <row r="319" spans="1:16" x14ac:dyDescent="0.25">
      <c r="A319" s="2">
        <v>35551</v>
      </c>
      <c r="B319" s="7">
        <v>1.6153856539066647</v>
      </c>
      <c r="C319" s="7">
        <v>29.300102476638962</v>
      </c>
      <c r="D319" s="6">
        <f t="shared" si="33"/>
        <v>5</v>
      </c>
      <c r="E319" s="17">
        <v>317</v>
      </c>
      <c r="F319" s="9">
        <f t="shared" si="34"/>
        <v>0.87811634349030476</v>
      </c>
      <c r="G319" s="8">
        <f t="shared" si="40"/>
        <v>40</v>
      </c>
      <c r="H319" s="8">
        <f t="shared" si="35"/>
        <v>40</v>
      </c>
      <c r="I319" s="17">
        <v>317</v>
      </c>
      <c r="J319" s="9">
        <f t="shared" si="39"/>
        <v>0.20307495195387573</v>
      </c>
      <c r="K319" s="8">
        <f t="shared" si="36"/>
        <v>6.901352536224203</v>
      </c>
      <c r="L319" s="9" cm="1">
        <f t="array" ref="L319">INDEX($J$3:$J$1562,MATCH(MIN(ABS($K$3:$K$1562-C319)),ABS($K$3:$K$1562-C319),0))</f>
        <v>0.6188340807174888</v>
      </c>
      <c r="M319" s="8" cm="1">
        <f t="array" ref="M319">INDEX($H$3:$H$362,MATCH(MIN(ABS($F$3:$F$362-L319)),ABS($F$3:$F$362-L319),0))</f>
        <v>26.054468451013527</v>
      </c>
      <c r="N319" s="8">
        <f t="shared" si="37"/>
        <v>3.245634025625435</v>
      </c>
      <c r="O319" s="8" cm="1">
        <f t="array" ref="O319">INDEX($G$3:$G$362,MATCH(MIN(ABS($F$3:$F$362-L319)),ABS($F$3:$F$362-L319),0))</f>
        <v>17.881121264990917</v>
      </c>
      <c r="P319" s="18">
        <f t="shared" si="38"/>
        <v>21.126755290616352</v>
      </c>
    </row>
    <row r="320" spans="1:16" x14ac:dyDescent="0.25">
      <c r="A320" s="2">
        <v>35582</v>
      </c>
      <c r="B320" s="7">
        <v>7.2832809072089644</v>
      </c>
      <c r="C320" s="7">
        <v>18.063506496891666</v>
      </c>
      <c r="D320" s="6">
        <f t="shared" si="33"/>
        <v>6</v>
      </c>
      <c r="E320" s="17">
        <v>318</v>
      </c>
      <c r="F320" s="9">
        <f t="shared" si="34"/>
        <v>0.88088642659279781</v>
      </c>
      <c r="G320" s="8">
        <f t="shared" si="40"/>
        <v>40</v>
      </c>
      <c r="H320" s="8">
        <f t="shared" si="35"/>
        <v>40</v>
      </c>
      <c r="I320" s="17">
        <v>318</v>
      </c>
      <c r="J320" s="9">
        <f t="shared" si="39"/>
        <v>0.20371556694426649</v>
      </c>
      <c r="K320" s="8">
        <f t="shared" si="36"/>
        <v>6.9497681481095306</v>
      </c>
      <c r="L320" s="9" cm="1">
        <f t="array" ref="L320">INDEX($J$3:$J$1562,MATCH(MIN(ABS($K$3:$K$1562-C320)),ABS($K$3:$K$1562-C320),0))</f>
        <v>0.44971172325432412</v>
      </c>
      <c r="M320" s="8" cm="1">
        <f t="array" ref="M320">INDEX($H$3:$H$362,MATCH(MIN(ABS($F$3:$F$362-L320)),ABS($F$3:$F$362-L320),0))</f>
        <v>17.368232389897642</v>
      </c>
      <c r="N320" s="8">
        <f t="shared" si="37"/>
        <v>0.69527410699402381</v>
      </c>
      <c r="O320" s="8" cm="1">
        <f t="array" ref="O320">INDEX($G$3:$G$362,MATCH(MIN(ABS($F$3:$F$362-L320)),ABS($F$3:$F$362-L320),0))</f>
        <v>9.6553864772774105</v>
      </c>
      <c r="P320" s="18">
        <f t="shared" si="38"/>
        <v>10.350660584271434</v>
      </c>
    </row>
    <row r="321" spans="1:16" x14ac:dyDescent="0.25">
      <c r="A321" s="2">
        <v>35612</v>
      </c>
      <c r="B321" s="7">
        <v>1.0270017899446511</v>
      </c>
      <c r="C321" s="7">
        <v>40</v>
      </c>
      <c r="D321" s="6">
        <f t="shared" si="33"/>
        <v>7</v>
      </c>
      <c r="E321" s="17">
        <v>319</v>
      </c>
      <c r="F321" s="9">
        <f t="shared" si="34"/>
        <v>0.88365650969529086</v>
      </c>
      <c r="G321" s="8">
        <f t="shared" si="40"/>
        <v>40</v>
      </c>
      <c r="H321" s="8">
        <f t="shared" si="35"/>
        <v>40</v>
      </c>
      <c r="I321" s="17">
        <v>319</v>
      </c>
      <c r="J321" s="9">
        <f t="shared" si="39"/>
        <v>0.20435618193465727</v>
      </c>
      <c r="K321" s="8">
        <f t="shared" si="36"/>
        <v>6.9830297971600421</v>
      </c>
      <c r="L321" s="9" cm="1">
        <f t="array" ref="L321">INDEX($J$3:$J$1562,MATCH(MIN(ABS($K$3:$K$1562-C321)),ABS($K$3:$K$1562-C321),0))</f>
        <v>0.71812940422805893</v>
      </c>
      <c r="M321" s="8" cm="1">
        <f t="array" ref="M321">INDEX($H$3:$H$362,MATCH(MIN(ABS($F$3:$F$362-L321)),ABS($F$3:$F$362-L321),0))</f>
        <v>34.275908251260667</v>
      </c>
      <c r="N321" s="8">
        <f t="shared" si="37"/>
        <v>5.7240917487393332</v>
      </c>
      <c r="O321" s="8" cm="1">
        <f t="array" ref="O321">INDEX($G$3:$G$362,MATCH(MIN(ABS($F$3:$F$362-L321)),ABS($F$3:$F$362-L321),0))</f>
        <v>25.614793646043942</v>
      </c>
      <c r="P321" s="18">
        <f t="shared" si="38"/>
        <v>31.338885394783276</v>
      </c>
    </row>
    <row r="322" spans="1:16" x14ac:dyDescent="0.25">
      <c r="A322" s="2">
        <v>35643</v>
      </c>
      <c r="B322" s="7">
        <v>12.174154270000868</v>
      </c>
      <c r="C322" s="7">
        <v>28.48482192130913</v>
      </c>
      <c r="D322" s="6">
        <f t="shared" si="33"/>
        <v>8</v>
      </c>
      <c r="E322" s="17">
        <v>320</v>
      </c>
      <c r="F322" s="9">
        <f t="shared" si="34"/>
        <v>0.88642659279778391</v>
      </c>
      <c r="G322" s="8">
        <f t="shared" si="40"/>
        <v>40</v>
      </c>
      <c r="H322" s="8">
        <f t="shared" si="35"/>
        <v>40</v>
      </c>
      <c r="I322" s="17">
        <v>320</v>
      </c>
      <c r="J322" s="9">
        <f t="shared" si="39"/>
        <v>0.20499679692504805</v>
      </c>
      <c r="K322" s="8">
        <f t="shared" si="36"/>
        <v>7.0423164087190671</v>
      </c>
      <c r="L322" s="9" cm="1">
        <f t="array" ref="L322">INDEX($J$3:$J$1562,MATCH(MIN(ABS($K$3:$K$1562-C322)),ABS($K$3:$K$1562-C322),0))</f>
        <v>0.60602178090967329</v>
      </c>
      <c r="M322" s="8" cm="1">
        <f t="array" ref="M322">INDEX($H$3:$H$362,MATCH(MIN(ABS($F$3:$F$362-L322)),ABS($F$3:$F$362-L322),0))</f>
        <v>25.494032400259862</v>
      </c>
      <c r="N322" s="8">
        <f t="shared" si="37"/>
        <v>2.990789521049269</v>
      </c>
      <c r="O322" s="8" cm="1">
        <f t="array" ref="O322">INDEX($G$3:$G$362,MATCH(MIN(ABS($F$3:$F$362-L322)),ABS($F$3:$F$362-L322),0))</f>
        <v>17.462822334585493</v>
      </c>
      <c r="P322" s="18">
        <f t="shared" si="38"/>
        <v>20.453611855634762</v>
      </c>
    </row>
    <row r="323" spans="1:16" x14ac:dyDescent="0.25">
      <c r="A323" s="2">
        <v>35674</v>
      </c>
      <c r="B323" s="7">
        <v>10.382649790101464</v>
      </c>
      <c r="C323" s="7">
        <v>40</v>
      </c>
      <c r="D323" s="6">
        <f t="shared" ref="D323:D386" si="41">MONTH(A323)</f>
        <v>9</v>
      </c>
      <c r="E323" s="17">
        <v>321</v>
      </c>
      <c r="F323" s="9">
        <f t="shared" si="34"/>
        <v>0.88919667590027696</v>
      </c>
      <c r="G323" s="8">
        <f t="shared" si="40"/>
        <v>40</v>
      </c>
      <c r="H323" s="8">
        <f t="shared" si="35"/>
        <v>40</v>
      </c>
      <c r="I323" s="17">
        <v>321</v>
      </c>
      <c r="J323" s="9">
        <f t="shared" si="39"/>
        <v>0.20563741191543883</v>
      </c>
      <c r="K323" s="8">
        <f t="shared" si="36"/>
        <v>7.0551332628524923</v>
      </c>
      <c r="L323" s="9" cm="1">
        <f t="array" ref="L323">INDEX($J$3:$J$1562,MATCH(MIN(ABS($K$3:$K$1562-C323)),ABS($K$3:$K$1562-C323),0))</f>
        <v>0.71812940422805893</v>
      </c>
      <c r="M323" s="8" cm="1">
        <f t="array" ref="M323">INDEX($H$3:$H$362,MATCH(MIN(ABS($F$3:$F$362-L323)),ABS($F$3:$F$362-L323),0))</f>
        <v>34.275908251260667</v>
      </c>
      <c r="N323" s="8">
        <f t="shared" si="37"/>
        <v>5.7240917487393332</v>
      </c>
      <c r="O323" s="8" cm="1">
        <f t="array" ref="O323">INDEX($G$3:$G$362,MATCH(MIN(ABS($F$3:$F$362-L323)),ABS($F$3:$F$362-L323),0))</f>
        <v>25.614793646043942</v>
      </c>
      <c r="P323" s="18">
        <f t="shared" si="38"/>
        <v>31.338885394783276</v>
      </c>
    </row>
    <row r="324" spans="1:16" x14ac:dyDescent="0.25">
      <c r="A324" s="2">
        <v>35704</v>
      </c>
      <c r="B324" s="7">
        <v>33.046030333828469</v>
      </c>
      <c r="C324" s="7">
        <v>20.613666276313655</v>
      </c>
      <c r="D324" s="6">
        <f t="shared" si="41"/>
        <v>10</v>
      </c>
      <c r="E324" s="17">
        <v>322</v>
      </c>
      <c r="F324" s="9">
        <f t="shared" ref="F324:F362" si="42">E324/($E$1+1)</f>
        <v>0.89196675900277012</v>
      </c>
      <c r="G324" s="8">
        <f t="shared" si="40"/>
        <v>40</v>
      </c>
      <c r="H324" s="8">
        <f t="shared" ref="H324:H362" si="43">_xlfn.PERCENTILE.EXC($C$3:$C$362,F324)</f>
        <v>40</v>
      </c>
      <c r="I324" s="17">
        <v>322</v>
      </c>
      <c r="J324" s="9">
        <f t="shared" si="39"/>
        <v>0.20627802690582961</v>
      </c>
      <c r="K324" s="8">
        <f t="shared" ref="K324:K387" si="44">_xlfn.PERCENTILE.EXC($C$3:$C$1562,J324)</f>
        <v>7.0868801678756226</v>
      </c>
      <c r="L324" s="9" cm="1">
        <f t="array" ref="L324">INDEX($J$3:$J$1562,MATCH(MIN(ABS($K$3:$K$1562-C324)),ABS($K$3:$K$1562-C324),0))</f>
        <v>0.49903907751441384</v>
      </c>
      <c r="M324" s="8" cm="1">
        <f t="array" ref="M324">INDEX($H$3:$H$362,MATCH(MIN(ABS($F$3:$F$362-L324)),ABS($F$3:$F$362-L324),0))</f>
        <v>19.040456733460061</v>
      </c>
      <c r="N324" s="8">
        <f t="shared" ref="N324:N387" si="45">C324-M324</f>
        <v>1.5732095428535935</v>
      </c>
      <c r="O324" s="8" cm="1">
        <f t="array" ref="O324">INDEX($G$3:$G$362,MATCH(MIN(ABS($F$3:$F$362-L324)),ABS($F$3:$F$362-L324),0))</f>
        <v>12.091595392485354</v>
      </c>
      <c r="P324" s="18">
        <f t="shared" ref="P324:P387" si="46">N324+O324</f>
        <v>13.664804935338948</v>
      </c>
    </row>
    <row r="325" spans="1:16" x14ac:dyDescent="0.25">
      <c r="A325" s="2">
        <v>35735</v>
      </c>
      <c r="B325" s="7">
        <v>32.895512356095985</v>
      </c>
      <c r="C325" s="7">
        <v>12.11473125037902</v>
      </c>
      <c r="D325" s="6">
        <f t="shared" si="41"/>
        <v>11</v>
      </c>
      <c r="E325" s="17">
        <v>323</v>
      </c>
      <c r="F325" s="9">
        <f t="shared" si="42"/>
        <v>0.89473684210526316</v>
      </c>
      <c r="G325" s="8">
        <f t="shared" si="40"/>
        <v>40</v>
      </c>
      <c r="H325" s="8">
        <f t="shared" si="43"/>
        <v>40</v>
      </c>
      <c r="I325" s="17">
        <v>323</v>
      </c>
      <c r="J325" s="9">
        <f t="shared" ref="J325:J388" si="47">I325/($I$1+1)</f>
        <v>0.20691864189622036</v>
      </c>
      <c r="K325" s="8">
        <f t="shared" si="44"/>
        <v>7.0895538160907012</v>
      </c>
      <c r="L325" s="9" cm="1">
        <f t="array" ref="L325">INDEX($J$3:$J$1562,MATCH(MIN(ABS($K$3:$K$1562-C325)),ABS($K$3:$K$1562-C325),0))</f>
        <v>0.32351057014734147</v>
      </c>
      <c r="M325" s="8" cm="1">
        <f t="array" ref="M325">INDEX($H$3:$H$362,MATCH(MIN(ABS($F$3:$F$362-L325)),ABS($F$3:$F$362-L325),0))</f>
        <v>12.492646789459664</v>
      </c>
      <c r="N325" s="8">
        <f t="shared" si="45"/>
        <v>-0.37791553908064479</v>
      </c>
      <c r="O325" s="8" cm="1">
        <f t="array" ref="O325">INDEX($G$3:$G$362,MATCH(MIN(ABS($F$3:$F$362-L325)),ABS($F$3:$F$362-L325),0))</f>
        <v>5.1777908179582113</v>
      </c>
      <c r="P325" s="18">
        <f t="shared" si="46"/>
        <v>4.7998752788775665</v>
      </c>
    </row>
    <row r="326" spans="1:16" x14ac:dyDescent="0.25">
      <c r="A326" s="2">
        <v>35765</v>
      </c>
      <c r="B326" s="7">
        <v>4.5672338807611865</v>
      </c>
      <c r="C326" s="7">
        <v>3.7395572045500911</v>
      </c>
      <c r="D326" s="6">
        <f t="shared" si="41"/>
        <v>12</v>
      </c>
      <c r="E326" s="17">
        <v>324</v>
      </c>
      <c r="F326" s="9">
        <f t="shared" si="42"/>
        <v>0.89750692520775621</v>
      </c>
      <c r="G326" s="8">
        <f t="shared" si="40"/>
        <v>40</v>
      </c>
      <c r="H326" s="8">
        <f t="shared" si="43"/>
        <v>40</v>
      </c>
      <c r="I326" s="17">
        <v>324</v>
      </c>
      <c r="J326" s="9">
        <f t="shared" si="47"/>
        <v>0.20755925688661114</v>
      </c>
      <c r="K326" s="8">
        <f t="shared" si="44"/>
        <v>7.1220837691045142</v>
      </c>
      <c r="L326" s="9" cm="1">
        <f t="array" ref="L326">INDEX($J$3:$J$1562,MATCH(MIN(ABS($K$3:$K$1562-C326)),ABS($K$3:$K$1562-C326),0))</f>
        <v>0.11659192825112108</v>
      </c>
      <c r="M326" s="8" cm="1">
        <f t="array" ref="M326">INDEX($H$3:$H$362,MATCH(MIN(ABS($F$3:$F$362-L326)),ABS($F$3:$F$362-L326),0))</f>
        <v>3.1626718339511255</v>
      </c>
      <c r="N326" s="8">
        <f t="shared" si="45"/>
        <v>0.57688537059896561</v>
      </c>
      <c r="O326" s="8" cm="1">
        <f t="array" ref="O326">INDEX($G$3:$G$362,MATCH(MIN(ABS($F$3:$F$362-L326)),ABS($F$3:$F$362-L326),0))</f>
        <v>1.397423297938257</v>
      </c>
      <c r="P326" s="18">
        <f t="shared" si="46"/>
        <v>1.9743086685372226</v>
      </c>
    </row>
    <row r="327" spans="1:16" x14ac:dyDescent="0.25">
      <c r="A327" s="2">
        <v>35796</v>
      </c>
      <c r="B327" s="7">
        <v>0.74003341986399751</v>
      </c>
      <c r="C327" s="7">
        <v>18.798803101672359</v>
      </c>
      <c r="D327" s="6">
        <f t="shared" si="41"/>
        <v>1</v>
      </c>
      <c r="E327" s="17">
        <v>325</v>
      </c>
      <c r="F327" s="9">
        <f t="shared" si="42"/>
        <v>0.90027700831024926</v>
      </c>
      <c r="G327" s="8">
        <f t="shared" si="40"/>
        <v>40</v>
      </c>
      <c r="H327" s="8">
        <f t="shared" si="43"/>
        <v>40</v>
      </c>
      <c r="I327" s="17">
        <v>325</v>
      </c>
      <c r="J327" s="9">
        <f t="shared" si="47"/>
        <v>0.20819987187700192</v>
      </c>
      <c r="K327" s="8">
        <f t="shared" si="44"/>
        <v>7.126672950030839</v>
      </c>
      <c r="L327" s="9" cm="1">
        <f t="array" ref="L327">INDEX($J$3:$J$1562,MATCH(MIN(ABS($K$3:$K$1562-C327)),ABS($K$3:$K$1562-C327),0))</f>
        <v>0.46636771300448432</v>
      </c>
      <c r="M327" s="8" cm="1">
        <f t="array" ref="M327">INDEX($H$3:$H$362,MATCH(MIN(ABS($F$3:$F$362-L327)),ABS($F$3:$F$362-L327),0))</f>
        <v>17.845047811504703</v>
      </c>
      <c r="N327" s="8">
        <f t="shared" si="45"/>
        <v>0.95375529016765626</v>
      </c>
      <c r="O327" s="8" cm="1">
        <f t="array" ref="O327">INDEX($G$3:$G$362,MATCH(MIN(ABS($F$3:$F$362-L327)),ABS($F$3:$F$362-L327),0))</f>
        <v>10.663485140150476</v>
      </c>
      <c r="P327" s="18">
        <f t="shared" si="46"/>
        <v>11.617240430318132</v>
      </c>
    </row>
    <row r="328" spans="1:16" x14ac:dyDescent="0.25">
      <c r="A328" s="2">
        <v>35827</v>
      </c>
      <c r="B328" s="7">
        <v>39.285996930358614</v>
      </c>
      <c r="C328" s="7">
        <v>12.121106226015334</v>
      </c>
      <c r="D328" s="6">
        <f t="shared" si="41"/>
        <v>2</v>
      </c>
      <c r="E328" s="17">
        <v>326</v>
      </c>
      <c r="F328" s="9">
        <f t="shared" si="42"/>
        <v>0.90304709141274242</v>
      </c>
      <c r="G328" s="8">
        <f t="shared" ref="G328:G366" si="48">_xlfn.PERCENTILE.EXC($B$3:$B$362,F328)</f>
        <v>40</v>
      </c>
      <c r="H328" s="8">
        <f t="shared" si="43"/>
        <v>40</v>
      </c>
      <c r="I328" s="17">
        <v>326</v>
      </c>
      <c r="J328" s="9">
        <f t="shared" si="47"/>
        <v>0.20884048686739271</v>
      </c>
      <c r="K328" s="8">
        <f t="shared" si="44"/>
        <v>7.1343596884837313</v>
      </c>
      <c r="L328" s="9" cm="1">
        <f t="array" ref="L328">INDEX($J$3:$J$1562,MATCH(MIN(ABS($K$3:$K$1562-C328)),ABS($K$3:$K$1562-C328),0))</f>
        <v>0.32415118513773222</v>
      </c>
      <c r="M328" s="8" cm="1">
        <f t="array" ref="M328">INDEX($H$3:$H$362,MATCH(MIN(ABS($F$3:$F$362-L328)),ABS($F$3:$F$362-L328),0))</f>
        <v>12.492646789459664</v>
      </c>
      <c r="N328" s="8">
        <f t="shared" si="45"/>
        <v>-0.37154056344433073</v>
      </c>
      <c r="O328" s="8" cm="1">
        <f t="array" ref="O328">INDEX($G$3:$G$362,MATCH(MIN(ABS($F$3:$F$362-L328)),ABS($F$3:$F$362-L328),0))</f>
        <v>5.1777908179582113</v>
      </c>
      <c r="P328" s="18">
        <f t="shared" si="46"/>
        <v>4.8062502545138805</v>
      </c>
    </row>
    <row r="329" spans="1:16" x14ac:dyDescent="0.25">
      <c r="A329" s="2">
        <v>35855</v>
      </c>
      <c r="B329" s="7">
        <v>4.6966246766181277</v>
      </c>
      <c r="C329" s="7">
        <v>33.332738857965332</v>
      </c>
      <c r="D329" s="6">
        <f t="shared" si="41"/>
        <v>3</v>
      </c>
      <c r="E329" s="17">
        <v>327</v>
      </c>
      <c r="F329" s="9">
        <f t="shared" si="42"/>
        <v>0.90581717451523547</v>
      </c>
      <c r="G329" s="8">
        <f t="shared" si="48"/>
        <v>40</v>
      </c>
      <c r="H329" s="8">
        <f t="shared" si="43"/>
        <v>40</v>
      </c>
      <c r="I329" s="17">
        <v>327</v>
      </c>
      <c r="J329" s="9">
        <f t="shared" si="47"/>
        <v>0.20948110185778346</v>
      </c>
      <c r="K329" s="8">
        <f t="shared" si="44"/>
        <v>7.1422628580178076</v>
      </c>
      <c r="L329" s="9" cm="1">
        <f t="array" ref="L329">INDEX($J$3:$J$1562,MATCH(MIN(ABS($K$3:$K$1562-C329)),ABS($K$3:$K$1562-C329),0))</f>
        <v>0.66175528507367076</v>
      </c>
      <c r="M329" s="8" cm="1">
        <f t="array" ref="M329">INDEX($H$3:$H$362,MATCH(MIN(ABS($F$3:$F$362-L329)),ABS($F$3:$F$362-L329),0))</f>
        <v>28.48482192130913</v>
      </c>
      <c r="N329" s="8">
        <f t="shared" si="45"/>
        <v>4.8479169366562012</v>
      </c>
      <c r="O329" s="8" cm="1">
        <f t="array" ref="O329">INDEX($G$3:$G$362,MATCH(MIN(ABS($F$3:$F$362-L329)),ABS($F$3:$F$362-L329),0))</f>
        <v>20.722805290398412</v>
      </c>
      <c r="P329" s="18">
        <f t="shared" si="46"/>
        <v>25.570722227054613</v>
      </c>
    </row>
    <row r="330" spans="1:16" x14ac:dyDescent="0.25">
      <c r="A330" s="2">
        <v>35886</v>
      </c>
      <c r="B330" s="7">
        <v>4.9863855689493661</v>
      </c>
      <c r="C330" s="7">
        <v>1.0143235004813882</v>
      </c>
      <c r="D330" s="6">
        <f t="shared" si="41"/>
        <v>4</v>
      </c>
      <c r="E330" s="17">
        <v>328</v>
      </c>
      <c r="F330" s="9">
        <f t="shared" si="42"/>
        <v>0.90858725761772852</v>
      </c>
      <c r="G330" s="8">
        <f t="shared" si="48"/>
        <v>40</v>
      </c>
      <c r="H330" s="8">
        <f t="shared" si="43"/>
        <v>40</v>
      </c>
      <c r="I330" s="17">
        <v>328</v>
      </c>
      <c r="J330" s="9">
        <f t="shared" si="47"/>
        <v>0.21012171684817424</v>
      </c>
      <c r="K330" s="8">
        <f t="shared" si="44"/>
        <v>7.1475075519807119</v>
      </c>
      <c r="L330" s="9" cm="1">
        <f t="array" ref="L330">INDEX($J$3:$J$1562,MATCH(MIN(ABS($K$3:$K$1562-C330)),ABS($K$3:$K$1562-C330),0))</f>
        <v>3.3952594490711085E-2</v>
      </c>
      <c r="M330" s="8" cm="1">
        <f t="array" ref="M330">INDEX($H$3:$H$362,MATCH(MIN(ABS($F$3:$F$362-L330)),ABS($F$3:$F$362-L330),0))</f>
        <v>0.97774830288323766</v>
      </c>
      <c r="N330" s="8">
        <f t="shared" si="45"/>
        <v>3.6575197598150533E-2</v>
      </c>
      <c r="O330" s="8" cm="1">
        <f t="array" ref="O330">INDEX($G$3:$G$362,MATCH(MIN(ABS($F$3:$F$362-L330)),ABS($F$3:$F$362-L330),0))</f>
        <v>0.52395768148549593</v>
      </c>
      <c r="P330" s="18">
        <f t="shared" si="46"/>
        <v>0.56053287908364646</v>
      </c>
    </row>
    <row r="331" spans="1:16" x14ac:dyDescent="0.25">
      <c r="A331" s="2">
        <v>35916</v>
      </c>
      <c r="B331" s="7">
        <v>40</v>
      </c>
      <c r="C331" s="7">
        <v>20.974881788016752</v>
      </c>
      <c r="D331" s="6">
        <f t="shared" si="41"/>
        <v>5</v>
      </c>
      <c r="E331" s="17">
        <v>329</v>
      </c>
      <c r="F331" s="9">
        <f t="shared" si="42"/>
        <v>0.91135734072022156</v>
      </c>
      <c r="G331" s="8">
        <f t="shared" si="48"/>
        <v>40</v>
      </c>
      <c r="H331" s="8">
        <f t="shared" si="43"/>
        <v>40</v>
      </c>
      <c r="I331" s="17">
        <v>329</v>
      </c>
      <c r="J331" s="9">
        <f t="shared" si="47"/>
        <v>0.21076233183856502</v>
      </c>
      <c r="K331" s="8">
        <f t="shared" si="44"/>
        <v>7.1539123347227074</v>
      </c>
      <c r="L331" s="9" cm="1">
        <f t="array" ref="L331">INDEX($J$3:$J$1562,MATCH(MIN(ABS($K$3:$K$1562-C331)),ABS($K$3:$K$1562-C331),0))</f>
        <v>0.50608584240871235</v>
      </c>
      <c r="M331" s="8" cm="1">
        <f t="array" ref="M331">INDEX($H$3:$H$362,MATCH(MIN(ABS($F$3:$F$362-L331)),ABS($F$3:$F$362-L331),0))</f>
        <v>19.664920460314015</v>
      </c>
      <c r="N331" s="8">
        <f t="shared" si="45"/>
        <v>1.3099613277027373</v>
      </c>
      <c r="O331" s="8" cm="1">
        <f t="array" ref="O331">INDEX($G$3:$G$362,MATCH(MIN(ABS($F$3:$F$362-L331)),ABS($F$3:$F$362-L331),0))</f>
        <v>12.191169283881806</v>
      </c>
      <c r="P331" s="18">
        <f t="shared" si="46"/>
        <v>13.501130611584543</v>
      </c>
    </row>
    <row r="332" spans="1:16" x14ac:dyDescent="0.25">
      <c r="A332" s="2">
        <v>35947</v>
      </c>
      <c r="B332" s="7">
        <v>1.894370602830342</v>
      </c>
      <c r="C332" s="7">
        <v>13.256603825885156</v>
      </c>
      <c r="D332" s="6">
        <f t="shared" si="41"/>
        <v>6</v>
      </c>
      <c r="E332" s="17">
        <v>330</v>
      </c>
      <c r="F332" s="9">
        <f t="shared" si="42"/>
        <v>0.91412742382271472</v>
      </c>
      <c r="G332" s="8">
        <f t="shared" si="48"/>
        <v>40</v>
      </c>
      <c r="H332" s="8">
        <f t="shared" si="43"/>
        <v>40</v>
      </c>
      <c r="I332" s="17">
        <v>330</v>
      </c>
      <c r="J332" s="9">
        <f t="shared" si="47"/>
        <v>0.2114029468289558</v>
      </c>
      <c r="K332" s="8">
        <f t="shared" si="44"/>
        <v>7.1581667586170008</v>
      </c>
      <c r="L332" s="9" cm="1">
        <f t="array" ref="L332">INDEX($J$3:$J$1562,MATCH(MIN(ABS($K$3:$K$1562-C332)),ABS($K$3:$K$1562-C332),0))</f>
        <v>0.34401024983984624</v>
      </c>
      <c r="M332" s="8" cm="1">
        <f t="array" ref="M332">INDEX($H$3:$H$362,MATCH(MIN(ABS($F$3:$F$362-L332)),ABS($F$3:$F$362-L332),0))</f>
        <v>13.523331822749496</v>
      </c>
      <c r="N332" s="8">
        <f t="shared" si="45"/>
        <v>-0.2667279968643399</v>
      </c>
      <c r="O332" s="8" cm="1">
        <f t="array" ref="O332">INDEX($G$3:$G$362,MATCH(MIN(ABS($F$3:$F$362-L332)),ABS($F$3:$F$362-L332),0))</f>
        <v>5.7335152983381903</v>
      </c>
      <c r="P332" s="18">
        <f t="shared" si="46"/>
        <v>5.4667873014738504</v>
      </c>
    </row>
    <row r="333" spans="1:16" x14ac:dyDescent="0.25">
      <c r="A333" s="2">
        <v>35977</v>
      </c>
      <c r="B333" s="7">
        <v>1.2225330676139157</v>
      </c>
      <c r="C333" s="7">
        <v>40</v>
      </c>
      <c r="D333" s="6">
        <f t="shared" si="41"/>
        <v>7</v>
      </c>
      <c r="E333" s="17">
        <v>331</v>
      </c>
      <c r="F333" s="9">
        <f t="shared" si="42"/>
        <v>0.91689750692520777</v>
      </c>
      <c r="G333" s="8">
        <f t="shared" si="48"/>
        <v>40</v>
      </c>
      <c r="H333" s="8">
        <f t="shared" si="43"/>
        <v>40</v>
      </c>
      <c r="I333" s="17">
        <v>331</v>
      </c>
      <c r="J333" s="9">
        <f t="shared" si="47"/>
        <v>0.21204356181934658</v>
      </c>
      <c r="K333" s="8">
        <f t="shared" si="44"/>
        <v>7.1767014125227524</v>
      </c>
      <c r="L333" s="9" cm="1">
        <f t="array" ref="L333">INDEX($J$3:$J$1562,MATCH(MIN(ABS($K$3:$K$1562-C333)),ABS($K$3:$K$1562-C333),0))</f>
        <v>0.71812940422805893</v>
      </c>
      <c r="M333" s="8" cm="1">
        <f t="array" ref="M333">INDEX($H$3:$H$362,MATCH(MIN(ABS($F$3:$F$362-L333)),ABS($F$3:$F$362-L333),0))</f>
        <v>34.275908251260667</v>
      </c>
      <c r="N333" s="8">
        <f t="shared" si="45"/>
        <v>5.7240917487393332</v>
      </c>
      <c r="O333" s="8" cm="1">
        <f t="array" ref="O333">INDEX($G$3:$G$362,MATCH(MIN(ABS($F$3:$F$362-L333)),ABS($F$3:$F$362-L333),0))</f>
        <v>25.614793646043942</v>
      </c>
      <c r="P333" s="18">
        <f t="shared" si="46"/>
        <v>31.338885394783276</v>
      </c>
    </row>
    <row r="334" spans="1:16" x14ac:dyDescent="0.25">
      <c r="A334" s="2">
        <v>36008</v>
      </c>
      <c r="B334" s="7">
        <v>3.3335256571976717</v>
      </c>
      <c r="C334" s="7">
        <v>19.954990985421944</v>
      </c>
      <c r="D334" s="6">
        <f t="shared" si="41"/>
        <v>8</v>
      </c>
      <c r="E334" s="17">
        <v>332</v>
      </c>
      <c r="F334" s="9">
        <f t="shared" si="42"/>
        <v>0.91966759002770082</v>
      </c>
      <c r="G334" s="8">
        <f t="shared" si="48"/>
        <v>40</v>
      </c>
      <c r="H334" s="8">
        <f t="shared" si="43"/>
        <v>40</v>
      </c>
      <c r="I334" s="17">
        <v>332</v>
      </c>
      <c r="J334" s="9">
        <f t="shared" si="47"/>
        <v>0.21268417680973734</v>
      </c>
      <c r="K334" s="8">
        <f t="shared" si="44"/>
        <v>7.1813503046016685</v>
      </c>
      <c r="L334" s="9" cm="1">
        <f t="array" ref="L334">INDEX($J$3:$J$1562,MATCH(MIN(ABS($K$3:$K$1562-C334)),ABS($K$3:$K$1562-C334),0))</f>
        <v>0.48878923766816146</v>
      </c>
      <c r="M334" s="8" cm="1">
        <f t="array" ref="M334">INDEX($H$3:$H$362,MATCH(MIN(ABS($F$3:$F$362-L334)),ABS($F$3:$F$362-L334),0))</f>
        <v>18.614251543647086</v>
      </c>
      <c r="N334" s="8">
        <f t="shared" si="45"/>
        <v>1.3407394417748577</v>
      </c>
      <c r="O334" s="8" cm="1">
        <f t="array" ref="O334">INDEX($G$3:$G$362,MATCH(MIN(ABS($F$3:$F$362-L334)),ABS($F$3:$F$362-L334),0))</f>
        <v>11.565306183978505</v>
      </c>
      <c r="P334" s="18">
        <f t="shared" si="46"/>
        <v>12.906045625753363</v>
      </c>
    </row>
    <row r="335" spans="1:16" x14ac:dyDescent="0.25">
      <c r="A335" s="2">
        <v>36039</v>
      </c>
      <c r="B335" s="7">
        <v>4.7637174579926169</v>
      </c>
      <c r="C335" s="7">
        <v>7.1422628580178076</v>
      </c>
      <c r="D335" s="6">
        <f t="shared" si="41"/>
        <v>9</v>
      </c>
      <c r="E335" s="17">
        <v>333</v>
      </c>
      <c r="F335" s="9">
        <f t="shared" si="42"/>
        <v>0.92243767313019387</v>
      </c>
      <c r="G335" s="8">
        <f t="shared" si="48"/>
        <v>40</v>
      </c>
      <c r="H335" s="8">
        <f t="shared" si="43"/>
        <v>40</v>
      </c>
      <c r="I335" s="17">
        <v>333</v>
      </c>
      <c r="J335" s="9">
        <f t="shared" si="47"/>
        <v>0.21332479180012812</v>
      </c>
      <c r="K335" s="8">
        <f t="shared" si="44"/>
        <v>7.2246776680183649</v>
      </c>
      <c r="L335" s="9" cm="1">
        <f t="array" ref="L335">INDEX($J$3:$J$1562,MATCH(MIN(ABS($K$3:$K$1562-C335)),ABS($K$3:$K$1562-C335),0))</f>
        <v>0.20948110185778346</v>
      </c>
      <c r="M335" s="8" cm="1">
        <f t="array" ref="M335">INDEX($H$3:$H$362,MATCH(MIN(ABS($F$3:$F$362-L335)),ABS($F$3:$F$362-L335),0))</f>
        <v>6.4652842065553608</v>
      </c>
      <c r="N335" s="8">
        <f t="shared" si="45"/>
        <v>0.67697865146244673</v>
      </c>
      <c r="O335" s="8" cm="1">
        <f t="array" ref="O335">INDEX($G$3:$G$362,MATCH(MIN(ABS($F$3:$F$362-L335)),ABS($F$3:$F$362-L335),0))</f>
        <v>2.7360033695119776</v>
      </c>
      <c r="P335" s="18">
        <f t="shared" si="46"/>
        <v>3.4129820209744244</v>
      </c>
    </row>
    <row r="336" spans="1:16" x14ac:dyDescent="0.25">
      <c r="A336" s="2">
        <v>36069</v>
      </c>
      <c r="B336" s="7">
        <v>1.1742796560812283</v>
      </c>
      <c r="C336" s="7">
        <v>23.769487018114617</v>
      </c>
      <c r="D336" s="6">
        <f t="shared" si="41"/>
        <v>10</v>
      </c>
      <c r="E336" s="17">
        <v>334</v>
      </c>
      <c r="F336" s="9">
        <f t="shared" si="42"/>
        <v>0.92520775623268703</v>
      </c>
      <c r="G336" s="8">
        <f t="shared" si="48"/>
        <v>40</v>
      </c>
      <c r="H336" s="8">
        <f t="shared" si="43"/>
        <v>40</v>
      </c>
      <c r="I336" s="17">
        <v>334</v>
      </c>
      <c r="J336" s="9">
        <f t="shared" si="47"/>
        <v>0.2139654067905189</v>
      </c>
      <c r="K336" s="8">
        <f t="shared" si="44"/>
        <v>7.2259364166969684</v>
      </c>
      <c r="L336" s="9" cm="1">
        <f t="array" ref="L336">INDEX($J$3:$J$1562,MATCH(MIN(ABS($K$3:$K$1562-C336)),ABS($K$3:$K$1562-C336),0))</f>
        <v>0.54260089686098656</v>
      </c>
      <c r="M336" s="8" cm="1">
        <f t="array" ref="M336">INDEX($H$3:$H$362,MATCH(MIN(ABS($F$3:$F$362-L336)),ABS($F$3:$F$362-L336),0))</f>
        <v>21.045197798942375</v>
      </c>
      <c r="N336" s="8">
        <f t="shared" si="45"/>
        <v>2.7242892191722419</v>
      </c>
      <c r="O336" s="8" cm="1">
        <f t="array" ref="O336">INDEX($G$3:$G$362,MATCH(MIN(ABS($F$3:$F$362-L336)),ABS($F$3:$F$362-L336),0))</f>
        <v>14.170847830369199</v>
      </c>
      <c r="P336" s="18">
        <f t="shared" si="46"/>
        <v>16.895137049541439</v>
      </c>
    </row>
    <row r="337" spans="1:16" x14ac:dyDescent="0.25">
      <c r="A337" s="2">
        <v>36100</v>
      </c>
      <c r="B337" s="7">
        <v>40</v>
      </c>
      <c r="C337" s="7">
        <v>11.333133440763138</v>
      </c>
      <c r="D337" s="6">
        <f t="shared" si="41"/>
        <v>11</v>
      </c>
      <c r="E337" s="17">
        <v>335</v>
      </c>
      <c r="F337" s="9">
        <f t="shared" si="42"/>
        <v>0.92797783933518008</v>
      </c>
      <c r="G337" s="8">
        <f t="shared" si="48"/>
        <v>40</v>
      </c>
      <c r="H337" s="8">
        <f t="shared" si="43"/>
        <v>40</v>
      </c>
      <c r="I337" s="17">
        <v>335</v>
      </c>
      <c r="J337" s="9">
        <f t="shared" si="47"/>
        <v>0.21460602178090968</v>
      </c>
      <c r="K337" s="8">
        <f t="shared" si="44"/>
        <v>7.2388114205401521</v>
      </c>
      <c r="L337" s="9" cm="1">
        <f t="array" ref="L337">INDEX($J$3:$J$1562,MATCH(MIN(ABS($K$3:$K$1562-C337)),ABS($K$3:$K$1562-C337),0))</f>
        <v>0.30813581037796284</v>
      </c>
      <c r="M337" s="8" cm="1">
        <f t="array" ref="M337">INDEX($H$3:$H$362,MATCH(MIN(ABS($F$3:$F$362-L337)),ABS($F$3:$F$362-L337),0))</f>
        <v>12.121106226015334</v>
      </c>
      <c r="N337" s="8">
        <f t="shared" si="45"/>
        <v>-0.78797278525219561</v>
      </c>
      <c r="O337" s="8" cm="1">
        <f t="array" ref="O337">INDEX($G$3:$G$362,MATCH(MIN(ABS($F$3:$F$362-L337)),ABS($F$3:$F$362-L337),0))</f>
        <v>4.7017955947661729</v>
      </c>
      <c r="P337" s="18">
        <f t="shared" si="46"/>
        <v>3.9138228095139773</v>
      </c>
    </row>
    <row r="338" spans="1:16" x14ac:dyDescent="0.25">
      <c r="A338" s="2">
        <v>36130</v>
      </c>
      <c r="B338" s="7">
        <v>40</v>
      </c>
      <c r="C338" s="7">
        <v>30.765365841394996</v>
      </c>
      <c r="D338" s="6">
        <f t="shared" si="41"/>
        <v>12</v>
      </c>
      <c r="E338" s="17">
        <v>336</v>
      </c>
      <c r="F338" s="9">
        <f t="shared" si="42"/>
        <v>0.93074792243767313</v>
      </c>
      <c r="G338" s="8">
        <f t="shared" si="48"/>
        <v>40</v>
      </c>
      <c r="H338" s="8">
        <f t="shared" si="43"/>
        <v>40</v>
      </c>
      <c r="I338" s="17">
        <v>336</v>
      </c>
      <c r="J338" s="9">
        <f t="shared" si="47"/>
        <v>0.21524663677130046</v>
      </c>
      <c r="K338" s="8">
        <f t="shared" si="44"/>
        <v>7.2683507648070913</v>
      </c>
      <c r="L338" s="9" cm="1">
        <f t="array" ref="L338">INDEX($J$3:$J$1562,MATCH(MIN(ABS($K$3:$K$1562-C338)),ABS($K$3:$K$1562-C338),0))</f>
        <v>0.63741191543882125</v>
      </c>
      <c r="M338" s="8" cm="1">
        <f t="array" ref="M338">INDEX($H$3:$H$362,MATCH(MIN(ABS($F$3:$F$362-L338)),ABS($F$3:$F$362-L338),0))</f>
        <v>26.726331592699882</v>
      </c>
      <c r="N338" s="8">
        <f t="shared" si="45"/>
        <v>4.0390342486951134</v>
      </c>
      <c r="O338" s="8" cm="1">
        <f t="array" ref="O338">INDEX($G$3:$G$362,MATCH(MIN(ABS($F$3:$F$362-L338)),ABS($F$3:$F$362-L338),0))</f>
        <v>18.90585223020679</v>
      </c>
      <c r="P338" s="18">
        <f t="shared" si="46"/>
        <v>22.944886478901903</v>
      </c>
    </row>
    <row r="339" spans="1:16" x14ac:dyDescent="0.25">
      <c r="A339" s="2">
        <v>36161</v>
      </c>
      <c r="B339" s="7">
        <v>33.177096539030686</v>
      </c>
      <c r="C339" s="7">
        <v>17.82993500779202</v>
      </c>
      <c r="D339" s="6">
        <f t="shared" si="41"/>
        <v>1</v>
      </c>
      <c r="E339" s="17">
        <v>337</v>
      </c>
      <c r="F339" s="9">
        <f t="shared" si="42"/>
        <v>0.93351800554016617</v>
      </c>
      <c r="G339" s="8">
        <f t="shared" si="48"/>
        <v>40</v>
      </c>
      <c r="H339" s="8">
        <f t="shared" si="43"/>
        <v>40</v>
      </c>
      <c r="I339" s="17">
        <v>337</v>
      </c>
      <c r="J339" s="9">
        <f t="shared" si="47"/>
        <v>0.21588725176169121</v>
      </c>
      <c r="K339" s="8">
        <f t="shared" si="44"/>
        <v>7.2818508891208591</v>
      </c>
      <c r="L339" s="9" cm="1">
        <f t="array" ref="L339">INDEX($J$3:$J$1562,MATCH(MIN(ABS($K$3:$K$1562-C339)),ABS($K$3:$K$1562-C339),0))</f>
        <v>0.44458680333119793</v>
      </c>
      <c r="M339" s="8" cm="1">
        <f t="array" ref="M339">INDEX($H$3:$H$362,MATCH(MIN(ABS($F$3:$F$362-L339)),ABS($F$3:$F$362-L339),0))</f>
        <v>16.909921596184503</v>
      </c>
      <c r="N339" s="8">
        <f t="shared" si="45"/>
        <v>0.92001341160751693</v>
      </c>
      <c r="O339" s="8" cm="1">
        <f t="array" ref="O339">INDEX($G$3:$G$362,MATCH(MIN(ABS($F$3:$F$362-L339)),ABS($F$3:$F$362-L339),0))</f>
        <v>9.5310871399674788</v>
      </c>
      <c r="P339" s="18">
        <f t="shared" si="46"/>
        <v>10.451100551574996</v>
      </c>
    </row>
    <row r="340" spans="1:16" x14ac:dyDescent="0.25">
      <c r="A340" s="2">
        <v>36192</v>
      </c>
      <c r="B340" s="7">
        <v>38.305853571146542</v>
      </c>
      <c r="C340" s="7">
        <v>5.090293451463336</v>
      </c>
      <c r="D340" s="6">
        <f t="shared" si="41"/>
        <v>2</v>
      </c>
      <c r="E340" s="17">
        <v>338</v>
      </c>
      <c r="F340" s="9">
        <f t="shared" si="42"/>
        <v>0.93628808864265933</v>
      </c>
      <c r="G340" s="8">
        <f t="shared" si="48"/>
        <v>40</v>
      </c>
      <c r="H340" s="8">
        <f t="shared" si="43"/>
        <v>40</v>
      </c>
      <c r="I340" s="17">
        <v>338</v>
      </c>
      <c r="J340" s="9">
        <f t="shared" si="47"/>
        <v>0.21652786675208199</v>
      </c>
      <c r="K340" s="8">
        <f t="shared" si="44"/>
        <v>7.2916350084006663</v>
      </c>
      <c r="L340" s="9" cm="1">
        <f t="array" ref="L340">INDEX($J$3:$J$1562,MATCH(MIN(ABS($K$3:$K$1562-C340)),ABS($K$3:$K$1562-C340),0))</f>
        <v>0.1518257527226137</v>
      </c>
      <c r="M340" s="8" cm="1">
        <f t="array" ref="M340">INDEX($H$3:$H$362,MATCH(MIN(ABS($F$3:$F$362-L340)),ABS($F$3:$F$362-L340),0))</f>
        <v>4.1294710444043279</v>
      </c>
      <c r="N340" s="8">
        <f t="shared" si="45"/>
        <v>0.96082240705900812</v>
      </c>
      <c r="O340" s="8" cm="1">
        <f t="array" ref="O340">INDEX($G$3:$G$362,MATCH(MIN(ABS($F$3:$F$362-L340)),ABS($F$3:$F$362-L340),0))</f>
        <v>1.8221187904865428</v>
      </c>
      <c r="P340" s="18">
        <f t="shared" si="46"/>
        <v>2.7829411975455507</v>
      </c>
    </row>
    <row r="341" spans="1:16" x14ac:dyDescent="0.25">
      <c r="A341" s="2">
        <v>36220</v>
      </c>
      <c r="B341" s="7">
        <v>40</v>
      </c>
      <c r="C341" s="7">
        <v>29.58962694076914</v>
      </c>
      <c r="D341" s="6">
        <f t="shared" si="41"/>
        <v>3</v>
      </c>
      <c r="E341" s="17">
        <v>339</v>
      </c>
      <c r="F341" s="9">
        <f t="shared" si="42"/>
        <v>0.93905817174515238</v>
      </c>
      <c r="G341" s="8">
        <f t="shared" si="48"/>
        <v>40</v>
      </c>
      <c r="H341" s="8">
        <f t="shared" si="43"/>
        <v>40</v>
      </c>
      <c r="I341" s="17">
        <v>339</v>
      </c>
      <c r="J341" s="9">
        <f t="shared" si="47"/>
        <v>0.21716848174247277</v>
      </c>
      <c r="K341" s="8">
        <f t="shared" si="44"/>
        <v>7.3115410886916585</v>
      </c>
      <c r="L341" s="9" cm="1">
        <f t="array" ref="L341">INDEX($J$3:$J$1562,MATCH(MIN(ABS($K$3:$K$1562-C341)),ABS($K$3:$K$1562-C341),0))</f>
        <v>0.62075592568866111</v>
      </c>
      <c r="M341" s="8" cm="1">
        <f t="array" ref="M341">INDEX($H$3:$H$362,MATCH(MIN(ABS($F$3:$F$362-L341)),ABS($F$3:$F$362-L341),0))</f>
        <v>26.072507390574039</v>
      </c>
      <c r="N341" s="8">
        <f t="shared" si="45"/>
        <v>3.5171195501951011</v>
      </c>
      <c r="O341" s="8" cm="1">
        <f t="array" ref="O341">INDEX($G$3:$G$362,MATCH(MIN(ABS($F$3:$F$362-L341)),ABS($F$3:$F$362-L341),0))</f>
        <v>18.025530211675974</v>
      </c>
      <c r="P341" s="18">
        <f t="shared" si="46"/>
        <v>21.542649761871075</v>
      </c>
    </row>
    <row r="342" spans="1:16" x14ac:dyDescent="0.25">
      <c r="A342" s="2">
        <v>36251</v>
      </c>
      <c r="B342" s="7">
        <v>15.200990498590672</v>
      </c>
      <c r="C342" s="7">
        <v>14.6977812870081</v>
      </c>
      <c r="D342" s="6">
        <f t="shared" si="41"/>
        <v>4</v>
      </c>
      <c r="E342" s="17">
        <v>340</v>
      </c>
      <c r="F342" s="9">
        <f t="shared" si="42"/>
        <v>0.94182825484764543</v>
      </c>
      <c r="G342" s="8">
        <f t="shared" si="48"/>
        <v>40</v>
      </c>
      <c r="H342" s="8">
        <f t="shared" si="43"/>
        <v>40</v>
      </c>
      <c r="I342" s="17">
        <v>340</v>
      </c>
      <c r="J342" s="9">
        <f t="shared" si="47"/>
        <v>0.21780909673286356</v>
      </c>
      <c r="K342" s="8">
        <f t="shared" si="44"/>
        <v>7.3637485651323074</v>
      </c>
      <c r="L342" s="9" cm="1">
        <f t="array" ref="L342">INDEX($J$3:$J$1562,MATCH(MIN(ABS($K$3:$K$1562-C342)),ABS($K$3:$K$1562-C342),0))</f>
        <v>0.37796284433055732</v>
      </c>
      <c r="M342" s="8" cm="1">
        <f t="array" ref="M342">INDEX($H$3:$H$362,MATCH(MIN(ABS($F$3:$F$362-L342)),ABS($F$3:$F$362-L342),0))</f>
        <v>14.576208267146537</v>
      </c>
      <c r="N342" s="8">
        <f t="shared" si="45"/>
        <v>0.12157301986156277</v>
      </c>
      <c r="O342" s="8" cm="1">
        <f t="array" ref="O342">INDEX($G$3:$G$362,MATCH(MIN(ABS($F$3:$F$362-L342)),ABS($F$3:$F$362-L342),0))</f>
        <v>6.9306860660576017</v>
      </c>
      <c r="P342" s="18">
        <f t="shared" si="46"/>
        <v>7.0522590859191645</v>
      </c>
    </row>
    <row r="343" spans="1:16" x14ac:dyDescent="0.25">
      <c r="A343" s="2">
        <v>36281</v>
      </c>
      <c r="B343" s="7">
        <v>4.9341473125116231</v>
      </c>
      <c r="C343" s="7">
        <v>30.760304292206182</v>
      </c>
      <c r="D343" s="6">
        <f t="shared" si="41"/>
        <v>5</v>
      </c>
      <c r="E343" s="17">
        <v>341</v>
      </c>
      <c r="F343" s="9">
        <f t="shared" si="42"/>
        <v>0.94459833795013848</v>
      </c>
      <c r="G343" s="8">
        <f t="shared" si="48"/>
        <v>40</v>
      </c>
      <c r="H343" s="8">
        <f t="shared" si="43"/>
        <v>40</v>
      </c>
      <c r="I343" s="17">
        <v>341</v>
      </c>
      <c r="J343" s="9">
        <f t="shared" si="47"/>
        <v>0.21844971172325434</v>
      </c>
      <c r="K343" s="8">
        <f t="shared" si="44"/>
        <v>7.3639258213358101</v>
      </c>
      <c r="L343" s="9" cm="1">
        <f t="array" ref="L343">INDEX($J$3:$J$1562,MATCH(MIN(ABS($K$3:$K$1562-C343)),ABS($K$3:$K$1562-C343),0))</f>
        <v>0.63677130044843044</v>
      </c>
      <c r="M343" s="8" cm="1">
        <f t="array" ref="M343">INDEX($H$3:$H$362,MATCH(MIN(ABS($F$3:$F$362-L343)),ABS($F$3:$F$362-L343),0))</f>
        <v>26.726331592699882</v>
      </c>
      <c r="N343" s="8">
        <f t="shared" si="45"/>
        <v>4.0339726995063003</v>
      </c>
      <c r="O343" s="8" cm="1">
        <f t="array" ref="O343">INDEX($G$3:$G$362,MATCH(MIN(ABS($F$3:$F$362-L343)),ABS($F$3:$F$362-L343),0))</f>
        <v>18.90585223020679</v>
      </c>
      <c r="P343" s="18">
        <f t="shared" si="46"/>
        <v>22.93982492971309</v>
      </c>
    </row>
    <row r="344" spans="1:16" x14ac:dyDescent="0.25">
      <c r="A344" s="2">
        <v>36312</v>
      </c>
      <c r="B344" s="7">
        <v>2.1985930743230666</v>
      </c>
      <c r="C344" s="7">
        <v>16.909921596184503</v>
      </c>
      <c r="D344" s="6">
        <f t="shared" si="41"/>
        <v>6</v>
      </c>
      <c r="E344" s="17">
        <v>342</v>
      </c>
      <c r="F344" s="9">
        <f t="shared" si="42"/>
        <v>0.94736842105263153</v>
      </c>
      <c r="G344" s="8">
        <f t="shared" si="48"/>
        <v>40</v>
      </c>
      <c r="H344" s="8">
        <f t="shared" si="43"/>
        <v>40</v>
      </c>
      <c r="I344" s="17">
        <v>342</v>
      </c>
      <c r="J344" s="9">
        <f t="shared" si="47"/>
        <v>0.21909032671364509</v>
      </c>
      <c r="K344" s="8">
        <f t="shared" si="44"/>
        <v>7.4033648306015376</v>
      </c>
      <c r="L344" s="9" cm="1">
        <f t="array" ref="L344">INDEX($J$3:$J$1562,MATCH(MIN(ABS($K$3:$K$1562-C344)),ABS($K$3:$K$1562-C344),0))</f>
        <v>0.42600896860986548</v>
      </c>
      <c r="M344" s="8" cm="1">
        <f t="array" ref="M344">INDEX($H$3:$H$362,MATCH(MIN(ABS($F$3:$F$362-L344)),ABS($F$3:$F$362-L344),0))</f>
        <v>16.420459794123129</v>
      </c>
      <c r="N344" s="8">
        <f t="shared" si="45"/>
        <v>0.48946180206137413</v>
      </c>
      <c r="O344" s="8" cm="1">
        <f t="array" ref="O344">INDEX($G$3:$G$362,MATCH(MIN(ABS($F$3:$F$362-L344)),ABS($F$3:$F$362-L344),0))</f>
        <v>8.5397825793247772</v>
      </c>
      <c r="P344" s="18">
        <f t="shared" si="46"/>
        <v>9.0292443813861514</v>
      </c>
    </row>
    <row r="345" spans="1:16" x14ac:dyDescent="0.25">
      <c r="A345" s="2">
        <v>36342</v>
      </c>
      <c r="B345" s="7">
        <v>32.455917411374401</v>
      </c>
      <c r="C345" s="7">
        <v>39.215935702147412</v>
      </c>
      <c r="D345" s="6">
        <f t="shared" si="41"/>
        <v>7</v>
      </c>
      <c r="E345" s="17">
        <v>343</v>
      </c>
      <c r="F345" s="9">
        <f t="shared" si="42"/>
        <v>0.95013850415512469</v>
      </c>
      <c r="G345" s="8">
        <f t="shared" si="48"/>
        <v>40</v>
      </c>
      <c r="H345" s="8">
        <f t="shared" si="43"/>
        <v>40</v>
      </c>
      <c r="I345" s="17">
        <v>343</v>
      </c>
      <c r="J345" s="9">
        <f t="shared" si="47"/>
        <v>0.21973094170403587</v>
      </c>
      <c r="K345" s="8">
        <f t="shared" si="44"/>
        <v>7.4059498274873752</v>
      </c>
      <c r="L345" s="9" cm="1">
        <f t="array" ref="L345">INDEX($J$3:$J$1562,MATCH(MIN(ABS($K$3:$K$1562-C345)),ABS($K$3:$K$1562-C345),0))</f>
        <v>0.71300448430493268</v>
      </c>
      <c r="M345" s="8" cm="1">
        <f t="array" ref="M345">INDEX($H$3:$H$362,MATCH(MIN(ABS($F$3:$F$362-L345)),ABS($F$3:$F$362-L345),0))</f>
        <v>33.403466093256952</v>
      </c>
      <c r="N345" s="8">
        <f t="shared" si="45"/>
        <v>5.8124696088904599</v>
      </c>
      <c r="O345" s="8" cm="1">
        <f t="array" ref="O345">INDEX($G$3:$G$362,MATCH(MIN(ABS($F$3:$F$362-L345)),ABS($F$3:$F$362-L345),0))</f>
        <v>25.076502663496083</v>
      </c>
      <c r="P345" s="18">
        <f t="shared" si="46"/>
        <v>30.888972272386543</v>
      </c>
    </row>
    <row r="346" spans="1:16" x14ac:dyDescent="0.25">
      <c r="A346" s="2">
        <v>36373</v>
      </c>
      <c r="B346" s="7">
        <v>27.081123971304159</v>
      </c>
      <c r="C346" s="7">
        <v>6.4652842065553608</v>
      </c>
      <c r="D346" s="6">
        <f t="shared" si="41"/>
        <v>8</v>
      </c>
      <c r="E346" s="17">
        <v>344</v>
      </c>
      <c r="F346" s="9">
        <f t="shared" si="42"/>
        <v>0.95290858725761773</v>
      </c>
      <c r="G346" s="8">
        <f t="shared" si="48"/>
        <v>40</v>
      </c>
      <c r="H346" s="8">
        <f t="shared" si="43"/>
        <v>40</v>
      </c>
      <c r="I346" s="17">
        <v>344</v>
      </c>
      <c r="J346" s="9">
        <f t="shared" si="47"/>
        <v>0.22037155669442665</v>
      </c>
      <c r="K346" s="8">
        <f t="shared" si="44"/>
        <v>7.4148221788109998</v>
      </c>
      <c r="L346" s="9" cm="1">
        <f t="array" ref="L346">INDEX($J$3:$J$1562,MATCH(MIN(ABS($K$3:$K$1562-C346)),ABS($K$3:$K$1562-C346),0))</f>
        <v>0.19026265214606022</v>
      </c>
      <c r="M346" s="8" cm="1">
        <f t="array" ref="M346">INDEX($H$3:$H$362,MATCH(MIN(ABS($F$3:$F$362-L346)),ABS($F$3:$F$362-L346),0))</f>
        <v>5.9581992115545797</v>
      </c>
      <c r="N346" s="8">
        <f t="shared" si="45"/>
        <v>0.50708499500078119</v>
      </c>
      <c r="O346" s="8" cm="1">
        <f t="array" ref="O346">INDEX($G$3:$G$362,MATCH(MIN(ABS($F$3:$F$362-L346)),ABS($F$3:$F$362-L346),0))</f>
        <v>2.2529358948023348</v>
      </c>
      <c r="P346" s="18">
        <f t="shared" si="46"/>
        <v>2.760020889803116</v>
      </c>
    </row>
    <row r="347" spans="1:16" x14ac:dyDescent="0.25">
      <c r="A347" s="2">
        <v>36404</v>
      </c>
      <c r="B347" s="7">
        <v>3.4416560812075732</v>
      </c>
      <c r="C347" s="7">
        <v>6.2467447108143004</v>
      </c>
      <c r="D347" s="6">
        <f t="shared" si="41"/>
        <v>9</v>
      </c>
      <c r="E347" s="17">
        <v>345</v>
      </c>
      <c r="F347" s="9">
        <f t="shared" si="42"/>
        <v>0.95567867036011078</v>
      </c>
      <c r="G347" s="8">
        <f t="shared" si="48"/>
        <v>40</v>
      </c>
      <c r="H347" s="8">
        <f t="shared" si="43"/>
        <v>40</v>
      </c>
      <c r="I347" s="17">
        <v>345</v>
      </c>
      <c r="J347" s="9">
        <f t="shared" si="47"/>
        <v>0.22101217168481743</v>
      </c>
      <c r="K347" s="8">
        <f t="shared" si="44"/>
        <v>7.4256749649046316</v>
      </c>
      <c r="L347" s="9" cm="1">
        <f t="array" ref="L347">INDEX($J$3:$J$1562,MATCH(MIN(ABS($K$3:$K$1562-C347)),ABS($K$3:$K$1562-C347),0))</f>
        <v>0.18385650224215247</v>
      </c>
      <c r="M347" s="8" cm="1">
        <f t="array" ref="M347">INDEX($H$3:$H$362,MATCH(MIN(ABS($F$3:$F$362-L347)),ABS($F$3:$F$362-L347),0))</f>
        <v>5.700452563304462</v>
      </c>
      <c r="N347" s="8">
        <f t="shared" si="45"/>
        <v>0.54629214750983834</v>
      </c>
      <c r="O347" s="8" cm="1">
        <f t="array" ref="O347">INDEX($G$3:$G$362,MATCH(MIN(ABS($F$3:$F$362-L347)),ABS($F$3:$F$362-L347),0))</f>
        <v>2.1985930743230666</v>
      </c>
      <c r="P347" s="18">
        <f t="shared" si="46"/>
        <v>2.744885221832905</v>
      </c>
    </row>
    <row r="348" spans="1:16" x14ac:dyDescent="0.25">
      <c r="A348" s="2">
        <v>36434</v>
      </c>
      <c r="B348" s="7">
        <v>30.454703070604527</v>
      </c>
      <c r="C348" s="7">
        <v>2.4949112208156432</v>
      </c>
      <c r="D348" s="6">
        <f t="shared" si="41"/>
        <v>10</v>
      </c>
      <c r="E348" s="17">
        <v>346</v>
      </c>
      <c r="F348" s="9">
        <f t="shared" si="42"/>
        <v>0.95844875346260383</v>
      </c>
      <c r="G348" s="8">
        <f t="shared" si="48"/>
        <v>40</v>
      </c>
      <c r="H348" s="8">
        <f t="shared" si="43"/>
        <v>40</v>
      </c>
      <c r="I348" s="17">
        <v>346</v>
      </c>
      <c r="J348" s="9">
        <f t="shared" si="47"/>
        <v>0.22165278667520821</v>
      </c>
      <c r="K348" s="8">
        <f t="shared" si="44"/>
        <v>7.4613024662819196</v>
      </c>
      <c r="L348" s="9" cm="1">
        <f t="array" ref="L348">INDEX($J$3:$J$1562,MATCH(MIN(ABS($K$3:$K$1562-C348)),ABS($K$3:$K$1562-C348),0))</f>
        <v>8.1998718770019213E-2</v>
      </c>
      <c r="M348" s="8" cm="1">
        <f t="array" ref="M348">INDEX($H$3:$H$362,MATCH(MIN(ABS($F$3:$F$362-L348)),ABS($F$3:$F$362-L348),0))</f>
        <v>2.5310498914820916</v>
      </c>
      <c r="N348" s="8">
        <f t="shared" si="45"/>
        <v>-3.613867066644838E-2</v>
      </c>
      <c r="O348" s="8" cm="1">
        <f t="array" ref="O348">INDEX($G$3:$G$362,MATCH(MIN(ABS($F$3:$F$362-L348)),ABS($F$3:$F$362-L348),0))</f>
        <v>1.0825521013436199</v>
      </c>
      <c r="P348" s="18">
        <f t="shared" si="46"/>
        <v>1.0464134306771715</v>
      </c>
    </row>
    <row r="349" spans="1:16" x14ac:dyDescent="0.25">
      <c r="A349" s="2">
        <v>36465</v>
      </c>
      <c r="B349" s="7">
        <v>32.438150993196032</v>
      </c>
      <c r="C349" s="7">
        <v>37.25247297405194</v>
      </c>
      <c r="D349" s="6">
        <f t="shared" si="41"/>
        <v>11</v>
      </c>
      <c r="E349" s="17">
        <v>347</v>
      </c>
      <c r="F349" s="9">
        <f t="shared" si="42"/>
        <v>0.96121883656509699</v>
      </c>
      <c r="G349" s="8">
        <f t="shared" si="48"/>
        <v>40</v>
      </c>
      <c r="H349" s="8">
        <f t="shared" si="43"/>
        <v>40</v>
      </c>
      <c r="I349" s="17">
        <v>347</v>
      </c>
      <c r="J349" s="9">
        <f t="shared" si="47"/>
        <v>0.22229340166559897</v>
      </c>
      <c r="K349" s="8">
        <f t="shared" si="44"/>
        <v>7.4839593396061037</v>
      </c>
      <c r="L349" s="9" cm="1">
        <f t="array" ref="L349">INDEX($J$3:$J$1562,MATCH(MIN(ABS($K$3:$K$1562-C349)),ABS($K$3:$K$1562-C349),0))</f>
        <v>0.69955156950672648</v>
      </c>
      <c r="M349" s="8" cm="1">
        <f t="array" ref="M349">INDEX($H$3:$H$362,MATCH(MIN(ABS($F$3:$F$362-L349)),ABS($F$3:$F$362-L349),0))</f>
        <v>30.765365841394996</v>
      </c>
      <c r="N349" s="8">
        <f t="shared" si="45"/>
        <v>6.4871071326569449</v>
      </c>
      <c r="O349" s="8" cm="1">
        <f t="array" ref="O349">INDEX($G$3:$G$362,MATCH(MIN(ABS($F$3:$F$362-L349)),ABS($F$3:$F$362-L349),0))</f>
        <v>23.064813967734956</v>
      </c>
      <c r="P349" s="18">
        <f t="shared" si="46"/>
        <v>29.551921100391901</v>
      </c>
    </row>
    <row r="350" spans="1:16" x14ac:dyDescent="0.25">
      <c r="A350" s="2">
        <v>36495</v>
      </c>
      <c r="B350" s="7">
        <v>32.264853463097474</v>
      </c>
      <c r="C350" s="7">
        <v>1.1166542863339954</v>
      </c>
      <c r="D350" s="6">
        <f t="shared" si="41"/>
        <v>12</v>
      </c>
      <c r="E350" s="17">
        <v>348</v>
      </c>
      <c r="F350" s="9">
        <f t="shared" si="42"/>
        <v>0.96398891966759004</v>
      </c>
      <c r="G350" s="8">
        <f t="shared" si="48"/>
        <v>40</v>
      </c>
      <c r="H350" s="8">
        <f t="shared" si="43"/>
        <v>40</v>
      </c>
      <c r="I350" s="17">
        <v>348</v>
      </c>
      <c r="J350" s="9">
        <f t="shared" si="47"/>
        <v>0.22293401665598975</v>
      </c>
      <c r="K350" s="8">
        <f t="shared" si="44"/>
        <v>7.4893453601087563</v>
      </c>
      <c r="L350" s="9" cm="1">
        <f t="array" ref="L350">INDEX($J$3:$J$1562,MATCH(MIN(ABS($K$3:$K$1562-C350)),ABS($K$3:$K$1562-C350),0))</f>
        <v>3.9077514413837285E-2</v>
      </c>
      <c r="M350" s="8" cm="1">
        <f t="array" ref="M350">INDEX($H$3:$H$362,MATCH(MIN(ABS($F$3:$F$362-L350)),ABS($F$3:$F$362-L350),0))</f>
        <v>1.0485112005392503</v>
      </c>
      <c r="N350" s="8">
        <f t="shared" si="45"/>
        <v>6.8143085794745151E-2</v>
      </c>
      <c r="O350" s="8" cm="1">
        <f t="array" ref="O350">INDEX($G$3:$G$362,MATCH(MIN(ABS($F$3:$F$362-L350)),ABS($F$3:$F$362-L350),0))</f>
        <v>0.59158944043048955</v>
      </c>
      <c r="P350" s="18">
        <f t="shared" si="46"/>
        <v>0.65973252622523471</v>
      </c>
    </row>
    <row r="351" spans="1:16" x14ac:dyDescent="0.25">
      <c r="A351" s="2">
        <v>36526</v>
      </c>
      <c r="B351" s="7">
        <v>5.3315488364315229</v>
      </c>
      <c r="C351" s="7">
        <v>0.12445541989485269</v>
      </c>
      <c r="D351" s="6">
        <f t="shared" si="41"/>
        <v>1</v>
      </c>
      <c r="E351" s="17">
        <v>349</v>
      </c>
      <c r="F351" s="9">
        <f t="shared" si="42"/>
        <v>0.96675900277008309</v>
      </c>
      <c r="G351" s="8">
        <f t="shared" si="48"/>
        <v>40</v>
      </c>
      <c r="H351" s="8">
        <f t="shared" si="43"/>
        <v>40</v>
      </c>
      <c r="I351" s="17">
        <v>349</v>
      </c>
      <c r="J351" s="9">
        <f t="shared" si="47"/>
        <v>0.22357463164638053</v>
      </c>
      <c r="K351" s="8">
        <f t="shared" si="44"/>
        <v>7.5092189647512821</v>
      </c>
      <c r="L351" s="9" cm="1">
        <f t="array" ref="L351">INDEX($J$3:$J$1562,MATCH(MIN(ABS($K$3:$K$1562-C351)),ABS($K$3:$K$1562-C351),0))</f>
        <v>8.3279948750800761E-3</v>
      </c>
      <c r="M351" s="8" cm="1">
        <f t="array" ref="M351">INDEX($H$3:$H$362,MATCH(MIN(ABS($F$3:$F$362-L351)),ABS($F$3:$F$362-L351),0))</f>
        <v>0.19693267276823262</v>
      </c>
      <c r="N351" s="8">
        <f t="shared" si="45"/>
        <v>-7.247725287337993E-2</v>
      </c>
      <c r="O351" s="8" cm="1">
        <f t="array" ref="O351">INDEX($G$3:$G$362,MATCH(MIN(ABS($F$3:$F$362-L351)),ABS($F$3:$F$362-L351),0))</f>
        <v>4.5755549575392497E-2</v>
      </c>
      <c r="P351" s="18">
        <f t="shared" si="46"/>
        <v>-2.6721703297987433E-2</v>
      </c>
    </row>
    <row r="352" spans="1:16" x14ac:dyDescent="0.25">
      <c r="A352" s="2">
        <v>36557</v>
      </c>
      <c r="B352" s="7">
        <v>12.454588278655519</v>
      </c>
      <c r="C352" s="7">
        <v>23.252012772317848</v>
      </c>
      <c r="D352" s="6">
        <f t="shared" si="41"/>
        <v>2</v>
      </c>
      <c r="E352" s="17">
        <v>350</v>
      </c>
      <c r="F352" s="9">
        <f t="shared" si="42"/>
        <v>0.96952908587257614</v>
      </c>
      <c r="G352" s="8">
        <f t="shared" si="48"/>
        <v>40</v>
      </c>
      <c r="H352" s="8">
        <f t="shared" si="43"/>
        <v>40</v>
      </c>
      <c r="I352" s="17">
        <v>350</v>
      </c>
      <c r="J352" s="9">
        <f t="shared" si="47"/>
        <v>0.22421524663677131</v>
      </c>
      <c r="K352" s="8">
        <f t="shared" si="44"/>
        <v>7.510980121082901</v>
      </c>
      <c r="L352" s="9" cm="1">
        <f t="array" ref="L352">INDEX($J$3:$J$1562,MATCH(MIN(ABS($K$3:$K$1562-C352)),ABS($K$3:$K$1562-C352),0))</f>
        <v>0.53106982703395256</v>
      </c>
      <c r="M352" s="8" cm="1">
        <f t="array" ref="M352">INDEX($H$3:$H$362,MATCH(MIN(ABS($F$3:$F$362-L352)),ABS($F$3:$F$362-L352),0))</f>
        <v>20.827084255392908</v>
      </c>
      <c r="N352" s="8">
        <f t="shared" si="45"/>
        <v>2.4249285169249397</v>
      </c>
      <c r="O352" s="8" cm="1">
        <f t="array" ref="O352">INDEX($G$3:$G$362,MATCH(MIN(ABS($F$3:$F$362-L352)),ABS($F$3:$F$362-L352),0))</f>
        <v>13.608362013894553</v>
      </c>
      <c r="P352" s="18">
        <f t="shared" si="46"/>
        <v>16.033290530819492</v>
      </c>
    </row>
    <row r="353" spans="1:16" x14ac:dyDescent="0.25">
      <c r="A353" s="2">
        <v>36586</v>
      </c>
      <c r="B353" s="7">
        <v>10.459704925572067</v>
      </c>
      <c r="C353" s="7">
        <v>24.690814598019735</v>
      </c>
      <c r="D353" s="6">
        <f t="shared" si="41"/>
        <v>3</v>
      </c>
      <c r="E353" s="17">
        <v>351</v>
      </c>
      <c r="F353" s="9">
        <f t="shared" si="42"/>
        <v>0.97229916897506929</v>
      </c>
      <c r="G353" s="8">
        <f t="shared" si="48"/>
        <v>40</v>
      </c>
      <c r="H353" s="8">
        <f t="shared" si="43"/>
        <v>40</v>
      </c>
      <c r="I353" s="17">
        <v>351</v>
      </c>
      <c r="J353" s="9">
        <f t="shared" si="47"/>
        <v>0.22485586162716206</v>
      </c>
      <c r="K353" s="8">
        <f t="shared" si="44"/>
        <v>7.5112795649364283</v>
      </c>
      <c r="L353" s="9" cm="1">
        <f t="array" ref="L353">INDEX($J$3:$J$1562,MATCH(MIN(ABS($K$3:$K$1562-C353)),ABS($K$3:$K$1562-C353),0))</f>
        <v>0.55669442664958357</v>
      </c>
      <c r="M353" s="8" cm="1">
        <f t="array" ref="M353">INDEX($H$3:$H$362,MATCH(MIN(ABS($F$3:$F$362-L353)),ABS($F$3:$F$362-L353),0))</f>
        <v>22.578225333906293</v>
      </c>
      <c r="N353" s="8">
        <f t="shared" si="45"/>
        <v>2.1125892641134421</v>
      </c>
      <c r="O353" s="8" cm="1">
        <f t="array" ref="O353">INDEX($G$3:$G$362,MATCH(MIN(ABS($F$3:$F$362-L353)),ABS($F$3:$F$362-L353),0))</f>
        <v>14.437207365397706</v>
      </c>
      <c r="P353" s="18">
        <f t="shared" si="46"/>
        <v>16.54979662951115</v>
      </c>
    </row>
    <row r="354" spans="1:16" x14ac:dyDescent="0.25">
      <c r="A354" s="2">
        <v>36617</v>
      </c>
      <c r="B354" s="7">
        <v>8.0308800191607208</v>
      </c>
      <c r="C354" s="7">
        <v>5.9581992115545797</v>
      </c>
      <c r="D354" s="6">
        <f t="shared" si="41"/>
        <v>4</v>
      </c>
      <c r="E354" s="17">
        <v>352</v>
      </c>
      <c r="F354" s="9">
        <f t="shared" si="42"/>
        <v>0.97506925207756234</v>
      </c>
      <c r="G354" s="8">
        <f t="shared" si="48"/>
        <v>40</v>
      </c>
      <c r="H354" s="8">
        <f t="shared" si="43"/>
        <v>40</v>
      </c>
      <c r="I354" s="17">
        <v>352</v>
      </c>
      <c r="J354" s="9">
        <f t="shared" si="47"/>
        <v>0.22549647661755284</v>
      </c>
      <c r="K354" s="8">
        <f t="shared" si="44"/>
        <v>7.5201828755816518</v>
      </c>
      <c r="L354" s="9" cm="1">
        <f t="array" ref="L354">INDEX($J$3:$J$1562,MATCH(MIN(ABS($K$3:$K$1562-C354)),ABS($K$3:$K$1562-C354),0))</f>
        <v>0.17745035233824472</v>
      </c>
      <c r="M354" s="8" cm="1">
        <f t="array" ref="M354">INDEX($H$3:$H$362,MATCH(MIN(ABS($F$3:$F$362-L354)),ABS($F$3:$F$362-L354),0))</f>
        <v>5.418893997225215</v>
      </c>
      <c r="N354" s="8">
        <f t="shared" si="45"/>
        <v>0.53930521432936462</v>
      </c>
      <c r="O354" s="8" cm="1">
        <f t="array" ref="O354">INDEX($G$3:$G$362,MATCH(MIN(ABS($F$3:$F$362-L354)),ABS($F$3:$F$362-L354),0))</f>
        <v>2.1838458153827593</v>
      </c>
      <c r="P354" s="18">
        <f t="shared" si="46"/>
        <v>2.723151029712124</v>
      </c>
    </row>
    <row r="355" spans="1:16" x14ac:dyDescent="0.25">
      <c r="A355" s="2">
        <v>36647</v>
      </c>
      <c r="B355" s="7">
        <v>12.44891006122131</v>
      </c>
      <c r="C355" s="7">
        <v>13.852641139947043</v>
      </c>
      <c r="D355" s="6">
        <f t="shared" si="41"/>
        <v>5</v>
      </c>
      <c r="E355" s="17">
        <v>353</v>
      </c>
      <c r="F355" s="9">
        <f t="shared" si="42"/>
        <v>0.97783933518005539</v>
      </c>
      <c r="G355" s="8">
        <f t="shared" si="48"/>
        <v>40</v>
      </c>
      <c r="H355" s="8">
        <f t="shared" si="43"/>
        <v>40</v>
      </c>
      <c r="I355" s="17">
        <v>353</v>
      </c>
      <c r="J355" s="9">
        <f t="shared" si="47"/>
        <v>0.22613709160794362</v>
      </c>
      <c r="K355" s="8">
        <f t="shared" si="44"/>
        <v>7.5430884629315154</v>
      </c>
      <c r="L355" s="9" cm="1">
        <f t="array" ref="L355">INDEX($J$3:$J$1562,MATCH(MIN(ABS($K$3:$K$1562-C355)),ABS($K$3:$K$1562-C355),0))</f>
        <v>0.35426008968609868</v>
      </c>
      <c r="M355" s="8" cm="1">
        <f t="array" ref="M355">INDEX($H$3:$H$362,MATCH(MIN(ABS($F$3:$F$362-L355)),ABS($F$3:$F$362-L355),0))</f>
        <v>13.738918594212501</v>
      </c>
      <c r="N355" s="8">
        <f t="shared" si="45"/>
        <v>0.11372254573454121</v>
      </c>
      <c r="O355" s="8" cm="1">
        <f t="array" ref="O355">INDEX($G$3:$G$362,MATCH(MIN(ABS($F$3:$F$362-L355)),ABS($F$3:$F$362-L355),0))</f>
        <v>6.2114102013894072</v>
      </c>
      <c r="P355" s="18">
        <f t="shared" si="46"/>
        <v>6.3251327471239485</v>
      </c>
    </row>
    <row r="356" spans="1:16" x14ac:dyDescent="0.25">
      <c r="A356" s="2">
        <v>36678</v>
      </c>
      <c r="B356" s="7">
        <v>0.39365858525395375</v>
      </c>
      <c r="C356" s="7">
        <v>11.731541808446002</v>
      </c>
      <c r="D356" s="6">
        <f t="shared" si="41"/>
        <v>6</v>
      </c>
      <c r="E356" s="17">
        <v>354</v>
      </c>
      <c r="F356" s="9">
        <f t="shared" si="42"/>
        <v>0.98060941828254844</v>
      </c>
      <c r="G356" s="8">
        <f t="shared" si="48"/>
        <v>40</v>
      </c>
      <c r="H356" s="8">
        <f t="shared" si="43"/>
        <v>40</v>
      </c>
      <c r="I356" s="17">
        <v>354</v>
      </c>
      <c r="J356" s="9">
        <f t="shared" si="47"/>
        <v>0.22677770659833441</v>
      </c>
      <c r="K356" s="8">
        <f t="shared" si="44"/>
        <v>7.553047862279481</v>
      </c>
      <c r="L356" s="9" cm="1">
        <f t="array" ref="L356">INDEX($J$3:$J$1562,MATCH(MIN(ABS($K$3:$K$1562-C356)),ABS($K$3:$K$1562-C356),0))</f>
        <v>0.31582319026265215</v>
      </c>
      <c r="M356" s="8" cm="1">
        <f t="array" ref="M356">INDEX($H$3:$H$362,MATCH(MIN(ABS($F$3:$F$362-L356)),ABS($F$3:$F$362-L356),0))</f>
        <v>12.304959185082568</v>
      </c>
      <c r="N356" s="8">
        <f t="shared" si="45"/>
        <v>-0.57341737663656644</v>
      </c>
      <c r="O356" s="8" cm="1">
        <f t="array" ref="O356">INDEX($G$3:$G$362,MATCH(MIN(ABS($F$3:$F$362-L356)),ABS($F$3:$F$362-L356),0))</f>
        <v>4.9571712381469144</v>
      </c>
      <c r="P356" s="18">
        <f t="shared" si="46"/>
        <v>4.383753861510348</v>
      </c>
    </row>
    <row r="357" spans="1:16" x14ac:dyDescent="0.25">
      <c r="A357" s="2">
        <v>36708</v>
      </c>
      <c r="B357" s="7">
        <v>1.822118790486543</v>
      </c>
      <c r="C357" s="7">
        <v>40</v>
      </c>
      <c r="D357" s="6">
        <f t="shared" si="41"/>
        <v>7</v>
      </c>
      <c r="E357" s="17">
        <v>355</v>
      </c>
      <c r="F357" s="9">
        <f t="shared" si="42"/>
        <v>0.9833795013850416</v>
      </c>
      <c r="G357" s="8">
        <f t="shared" si="48"/>
        <v>40</v>
      </c>
      <c r="H357" s="8">
        <f t="shared" si="43"/>
        <v>40</v>
      </c>
      <c r="I357" s="17">
        <v>355</v>
      </c>
      <c r="J357" s="9">
        <f t="shared" si="47"/>
        <v>0.22741832158872519</v>
      </c>
      <c r="K357" s="8">
        <f t="shared" si="44"/>
        <v>7.5794724310359616</v>
      </c>
      <c r="L357" s="9" cm="1">
        <f t="array" ref="L357">INDEX($J$3:$J$1562,MATCH(MIN(ABS($K$3:$K$1562-C357)),ABS($K$3:$K$1562-C357),0))</f>
        <v>0.71812940422805893</v>
      </c>
      <c r="M357" s="8" cm="1">
        <f t="array" ref="M357">INDEX($H$3:$H$362,MATCH(MIN(ABS($F$3:$F$362-L357)),ABS($F$3:$F$362-L357),0))</f>
        <v>34.275908251260667</v>
      </c>
      <c r="N357" s="8">
        <f t="shared" si="45"/>
        <v>5.7240917487393332</v>
      </c>
      <c r="O357" s="8" cm="1">
        <f t="array" ref="O357">INDEX($G$3:$G$362,MATCH(MIN(ABS($F$3:$F$362-L357)),ABS($F$3:$F$362-L357),0))</f>
        <v>25.614793646043942</v>
      </c>
      <c r="P357" s="18">
        <f t="shared" si="46"/>
        <v>31.338885394783276</v>
      </c>
    </row>
    <row r="358" spans="1:16" x14ac:dyDescent="0.25">
      <c r="A358" s="2">
        <v>36739</v>
      </c>
      <c r="B358" s="7">
        <v>1.083515159735954</v>
      </c>
      <c r="C358" s="7">
        <v>2.8080109976404857</v>
      </c>
      <c r="D358" s="6">
        <f t="shared" si="41"/>
        <v>8</v>
      </c>
      <c r="E358" s="17">
        <v>356</v>
      </c>
      <c r="F358" s="9">
        <f t="shared" si="42"/>
        <v>0.98614958448753465</v>
      </c>
      <c r="G358" s="8">
        <f t="shared" si="48"/>
        <v>40</v>
      </c>
      <c r="H358" s="8">
        <f t="shared" si="43"/>
        <v>40</v>
      </c>
      <c r="I358" s="17">
        <v>356</v>
      </c>
      <c r="J358" s="9">
        <f t="shared" si="47"/>
        <v>0.22805893657911594</v>
      </c>
      <c r="K358" s="8">
        <f t="shared" si="44"/>
        <v>7.5935125344212251</v>
      </c>
      <c r="L358" s="9" cm="1">
        <f t="array" ref="L358">INDEX($J$3:$J$1562,MATCH(MIN(ABS($K$3:$K$1562-C358)),ABS($K$3:$K$1562-C358),0))</f>
        <v>9.4811018577834721E-2</v>
      </c>
      <c r="M358" s="8" cm="1">
        <f t="array" ref="M358">INDEX($H$3:$H$362,MATCH(MIN(ABS($F$3:$F$362-L358)),ABS($F$3:$F$362-L358),0))</f>
        <v>2.7072737822849255</v>
      </c>
      <c r="N358" s="8">
        <f t="shared" si="45"/>
        <v>0.10073721535556013</v>
      </c>
      <c r="O358" s="8" cm="1">
        <f t="array" ref="O358">INDEX($G$3:$G$362,MATCH(MIN(ABS($F$3:$F$362-L358)),ABS($F$3:$F$362-L358),0))</f>
        <v>1.2225330676139157</v>
      </c>
      <c r="P358" s="18">
        <f t="shared" si="46"/>
        <v>1.3232702829694758</v>
      </c>
    </row>
    <row r="359" spans="1:16" x14ac:dyDescent="0.25">
      <c r="A359" s="2">
        <v>36770</v>
      </c>
      <c r="B359" s="7">
        <v>13.190824378349649</v>
      </c>
      <c r="C359" s="7">
        <v>25.26008254434258</v>
      </c>
      <c r="D359" s="6">
        <f t="shared" si="41"/>
        <v>9</v>
      </c>
      <c r="E359" s="17">
        <v>357</v>
      </c>
      <c r="F359" s="9">
        <f t="shared" si="42"/>
        <v>0.9889196675900277</v>
      </c>
      <c r="G359" s="8">
        <f t="shared" si="48"/>
        <v>40</v>
      </c>
      <c r="H359" s="8">
        <f t="shared" si="43"/>
        <v>40</v>
      </c>
      <c r="I359" s="17">
        <v>357</v>
      </c>
      <c r="J359" s="9">
        <f t="shared" si="47"/>
        <v>0.22869955156950672</v>
      </c>
      <c r="K359" s="8">
        <f t="shared" si="44"/>
        <v>7.5959157036792888</v>
      </c>
      <c r="L359" s="9" cm="1">
        <f t="array" ref="L359">INDEX($J$3:$J$1562,MATCH(MIN(ABS($K$3:$K$1562-C359)),ABS($K$3:$K$1562-C359),0))</f>
        <v>0.56374119154388214</v>
      </c>
      <c r="M359" s="8" cm="1">
        <f t="array" ref="M359">INDEX($H$3:$H$362,MATCH(MIN(ABS($F$3:$F$362-L359)),ABS($F$3:$F$362-L359),0))</f>
        <v>23.182287475832041</v>
      </c>
      <c r="N359" s="8">
        <f t="shared" si="45"/>
        <v>2.0777950685105395</v>
      </c>
      <c r="O359" s="8" cm="1">
        <f t="array" ref="O359">INDEX($G$3:$G$362,MATCH(MIN(ABS($F$3:$F$362-L359)),ABS($F$3:$F$362-L359),0))</f>
        <v>14.734795200789119</v>
      </c>
      <c r="P359" s="18">
        <f t="shared" si="46"/>
        <v>16.812590269299658</v>
      </c>
    </row>
    <row r="360" spans="1:16" x14ac:dyDescent="0.25">
      <c r="A360" s="2">
        <v>36800</v>
      </c>
      <c r="B360" s="7">
        <v>40</v>
      </c>
      <c r="C360" s="7">
        <v>17.478608552722992</v>
      </c>
      <c r="D360" s="6">
        <f t="shared" si="41"/>
        <v>10</v>
      </c>
      <c r="E360" s="17">
        <v>358</v>
      </c>
      <c r="F360" s="9">
        <f t="shared" si="42"/>
        <v>0.99168975069252074</v>
      </c>
      <c r="G360" s="8">
        <f t="shared" si="48"/>
        <v>40</v>
      </c>
      <c r="H360" s="8">
        <f t="shared" si="43"/>
        <v>40</v>
      </c>
      <c r="I360" s="17">
        <v>358</v>
      </c>
      <c r="J360" s="9">
        <f t="shared" si="47"/>
        <v>0.2293401665598975</v>
      </c>
      <c r="K360" s="8">
        <f t="shared" si="44"/>
        <v>7.6414236035773149</v>
      </c>
      <c r="L360" s="9" cm="1">
        <f t="array" ref="L360">INDEX($J$3:$J$1562,MATCH(MIN(ABS($K$3:$K$1562-C360)),ABS($K$3:$K$1562-C360),0))</f>
        <v>0.43689942344650867</v>
      </c>
      <c r="M360" s="8" cm="1">
        <f t="array" ref="M360">INDEX($H$3:$H$362,MATCH(MIN(ABS($F$3:$F$362-L360)),ABS($F$3:$F$362-L360),0))</f>
        <v>16.724439209349391</v>
      </c>
      <c r="N360" s="8">
        <f t="shared" si="45"/>
        <v>0.75416934337360075</v>
      </c>
      <c r="O360" s="8" cm="1">
        <f t="array" ref="O360">INDEX($G$3:$G$362,MATCH(MIN(ABS($F$3:$F$362-L360)),ABS($F$3:$F$362-L360),0))</f>
        <v>9.2710543228718922</v>
      </c>
      <c r="P360" s="18">
        <f t="shared" si="46"/>
        <v>10.025223666245493</v>
      </c>
    </row>
    <row r="361" spans="1:16" x14ac:dyDescent="0.25">
      <c r="A361" s="2">
        <v>36831</v>
      </c>
      <c r="B361" s="7">
        <v>0.64081587889982883</v>
      </c>
      <c r="C361" s="7">
        <v>27.508160880240979</v>
      </c>
      <c r="D361" s="6">
        <f t="shared" si="41"/>
        <v>11</v>
      </c>
      <c r="E361" s="17">
        <v>359</v>
      </c>
      <c r="F361" s="9">
        <f t="shared" si="42"/>
        <v>0.9944598337950139</v>
      </c>
      <c r="G361" s="8">
        <f t="shared" si="48"/>
        <v>40</v>
      </c>
      <c r="H361" s="8">
        <f t="shared" si="43"/>
        <v>40</v>
      </c>
      <c r="I361" s="17">
        <v>359</v>
      </c>
      <c r="J361" s="9">
        <f t="shared" si="47"/>
        <v>0.22998078155028828</v>
      </c>
      <c r="K361" s="8">
        <f t="shared" si="44"/>
        <v>7.6711120921732467</v>
      </c>
      <c r="L361" s="9" cm="1">
        <f t="array" ref="L361">INDEX($J$3:$J$1562,MATCH(MIN(ABS($K$3:$K$1562-C361)),ABS($K$3:$K$1562-C361),0))</f>
        <v>0.59385009609224859</v>
      </c>
      <c r="M361" s="8" cm="1">
        <f t="array" ref="M361">INDEX($H$3:$H$362,MATCH(MIN(ABS($F$3:$F$362-L361)),ABS($F$3:$F$362-L361),0))</f>
        <v>24.513989024868444</v>
      </c>
      <c r="N361" s="8">
        <f t="shared" si="45"/>
        <v>2.9941718553725352</v>
      </c>
      <c r="O361" s="8" cm="1">
        <f t="array" ref="O361">INDEX($G$3:$G$362,MATCH(MIN(ABS($F$3:$F$362-L361)),ABS($F$3:$F$362-L361),0))</f>
        <v>16.509605725544006</v>
      </c>
      <c r="P361" s="18">
        <f t="shared" si="46"/>
        <v>19.503777580916541</v>
      </c>
    </row>
    <row r="362" spans="1:16" x14ac:dyDescent="0.25">
      <c r="A362" s="2">
        <v>36861</v>
      </c>
      <c r="B362" s="7">
        <v>40</v>
      </c>
      <c r="C362" s="7">
        <v>26.072507390574039</v>
      </c>
      <c r="D362" s="6">
        <f t="shared" si="41"/>
        <v>12</v>
      </c>
      <c r="E362" s="17">
        <v>360</v>
      </c>
      <c r="F362" s="9">
        <f t="shared" si="42"/>
        <v>0.99722991689750695</v>
      </c>
      <c r="G362" s="8">
        <f t="shared" si="48"/>
        <v>40</v>
      </c>
      <c r="H362" s="8">
        <f t="shared" si="43"/>
        <v>40</v>
      </c>
      <c r="I362" s="17">
        <v>360</v>
      </c>
      <c r="J362" s="9">
        <f t="shared" si="47"/>
        <v>0.23062139654067906</v>
      </c>
      <c r="K362" s="8">
        <f t="shared" si="44"/>
        <v>7.6821237409814866</v>
      </c>
      <c r="L362" s="9" cm="1">
        <f t="array" ref="L362">INDEX($J$3:$J$1562,MATCH(MIN(ABS($K$3:$K$1562-C362)),ABS($K$3:$K$1562-C362),0))</f>
        <v>0.57847533632286996</v>
      </c>
      <c r="M362" s="8" cm="1">
        <f t="array" ref="M362">INDEX($H$3:$H$362,MATCH(MIN(ABS($F$3:$F$362-L362)),ABS($F$3:$F$362-L362),0))</f>
        <v>23.769487018114617</v>
      </c>
      <c r="N362" s="8">
        <f t="shared" si="45"/>
        <v>2.3030203724594216</v>
      </c>
      <c r="O362" s="8" cm="1">
        <f t="array" ref="O362">INDEX($G$3:$G$362,MATCH(MIN(ABS($F$3:$F$362-L362)),ABS($F$3:$F$362-L362),0))</f>
        <v>15.234197104587158</v>
      </c>
      <c r="P362" s="18">
        <f t="shared" si="46"/>
        <v>17.537217477046582</v>
      </c>
    </row>
    <row r="363" spans="1:16" x14ac:dyDescent="0.25">
      <c r="A363" s="2">
        <v>36892</v>
      </c>
      <c r="B363" s="7">
        <v>40</v>
      </c>
      <c r="C363" s="7">
        <v>38.155460703754144</v>
      </c>
      <c r="D363" s="6">
        <f t="shared" si="41"/>
        <v>1</v>
      </c>
      <c r="I363" s="17">
        <v>361</v>
      </c>
      <c r="J363" s="9">
        <f t="shared" si="47"/>
        <v>0.23126201153106982</v>
      </c>
      <c r="K363" s="8">
        <f t="shared" si="44"/>
        <v>7.7255285862865914</v>
      </c>
      <c r="L363" s="9" cm="1">
        <f t="array" ref="L363">INDEX($J$3:$J$1562,MATCH(MIN(ABS($K$3:$K$1562-C363)),ABS($K$3:$K$1562-C363),0))</f>
        <v>0.70595771941063423</v>
      </c>
      <c r="M363" s="8" cm="1">
        <f t="array" ref="M363">INDEX($H$3:$H$362,MATCH(MIN(ABS($F$3:$F$362-L363)),ABS($F$3:$F$362-L363),0))</f>
        <v>32.819775258950735</v>
      </c>
      <c r="N363" s="8">
        <f t="shared" si="45"/>
        <v>5.3356854448034099</v>
      </c>
      <c r="O363" s="8" cm="1">
        <f t="array" ref="O363">INDEX($G$3:$G$362,MATCH(MIN(ABS($F$3:$F$362-L363)),ABS($F$3:$F$362-L363),0))</f>
        <v>24.422782596775775</v>
      </c>
      <c r="P363" s="18">
        <f t="shared" si="46"/>
        <v>29.758468041579185</v>
      </c>
    </row>
    <row r="364" spans="1:16" x14ac:dyDescent="0.25">
      <c r="A364" s="2">
        <v>36923</v>
      </c>
      <c r="B364" s="7">
        <v>15.761708897440274</v>
      </c>
      <c r="C364" s="7">
        <v>1.1903256877658568</v>
      </c>
      <c r="D364" s="6">
        <f t="shared" si="41"/>
        <v>2</v>
      </c>
      <c r="I364" s="17">
        <v>362</v>
      </c>
      <c r="J364" s="9">
        <f t="shared" si="47"/>
        <v>0.2319026265214606</v>
      </c>
      <c r="K364" s="8">
        <f t="shared" si="44"/>
        <v>7.7313631977991468</v>
      </c>
      <c r="L364" s="9" cm="1">
        <f t="array" ref="L364">INDEX($J$3:$J$1562,MATCH(MIN(ABS($K$3:$K$1562-C364)),ABS($K$3:$K$1562-C364),0))</f>
        <v>4.2921204356181936E-2</v>
      </c>
      <c r="M364" s="8" cm="1">
        <f t="array" ref="M364">INDEX($H$3:$H$362,MATCH(MIN(ABS($F$3:$F$362-L364)),ABS($F$3:$F$362-L364),0))</f>
        <v>1.0837982017828895</v>
      </c>
      <c r="N364" s="8">
        <f t="shared" si="45"/>
        <v>0.10652748598296724</v>
      </c>
      <c r="O364" s="8" cm="1">
        <f t="array" ref="O364">INDEX($G$3:$G$362,MATCH(MIN(ABS($F$3:$F$362-L364)),ABS($F$3:$F$362-L364),0))</f>
        <v>0.59674351067558673</v>
      </c>
      <c r="P364" s="18">
        <f t="shared" si="46"/>
        <v>0.70327099665855397</v>
      </c>
    </row>
    <row r="365" spans="1:16" x14ac:dyDescent="0.25">
      <c r="A365" s="2">
        <v>36951</v>
      </c>
      <c r="B365" s="7">
        <v>30.308301871872484</v>
      </c>
      <c r="C365" s="7">
        <v>4.3111230990263625</v>
      </c>
      <c r="D365" s="6">
        <f t="shared" si="41"/>
        <v>3</v>
      </c>
      <c r="I365" s="17">
        <v>363</v>
      </c>
      <c r="J365" s="9">
        <f t="shared" si="47"/>
        <v>0.23254324151185138</v>
      </c>
      <c r="K365" s="8">
        <f t="shared" si="44"/>
        <v>7.7889699239170929</v>
      </c>
      <c r="L365" s="9" cm="1">
        <f t="array" ref="L365">INDEX($J$3:$J$1562,MATCH(MIN(ABS($K$3:$K$1562-C365)),ABS($K$3:$K$1562-C365),0))</f>
        <v>0.1313260730301089</v>
      </c>
      <c r="M365" s="8" cm="1">
        <f t="array" ref="M365">INDEX($H$3:$H$362,MATCH(MIN(ABS($F$3:$F$362-L365)),ABS($F$3:$F$362-L365),0))</f>
        <v>3.6590018460076568</v>
      </c>
      <c r="N365" s="8">
        <f t="shared" si="45"/>
        <v>0.65212125301870572</v>
      </c>
      <c r="O365" s="8" cm="1">
        <f t="array" ref="O365">INDEX($G$3:$G$362,MATCH(MIN(ABS($F$3:$F$362-L365)),ABS($F$3:$F$362-L365),0))</f>
        <v>1.5734719996869142</v>
      </c>
      <c r="P365" s="18">
        <f t="shared" si="46"/>
        <v>2.2255932527056199</v>
      </c>
    </row>
    <row r="366" spans="1:16" x14ac:dyDescent="0.25">
      <c r="A366" s="2">
        <v>36982</v>
      </c>
      <c r="B366" s="7">
        <v>40</v>
      </c>
      <c r="C366" s="7">
        <v>7.4256749649046316</v>
      </c>
      <c r="D366" s="6">
        <f t="shared" si="41"/>
        <v>4</v>
      </c>
      <c r="I366" s="17">
        <v>364</v>
      </c>
      <c r="J366" s="9">
        <f t="shared" si="47"/>
        <v>0.23318385650224216</v>
      </c>
      <c r="K366" s="8">
        <f t="shared" si="44"/>
        <v>7.8355056563756111</v>
      </c>
      <c r="L366" s="9" cm="1">
        <f t="array" ref="L366">INDEX($J$3:$J$1562,MATCH(MIN(ABS($K$3:$K$1562-C366)),ABS($K$3:$K$1562-C366),0))</f>
        <v>0.22101217168481743</v>
      </c>
      <c r="M366" s="8" cm="1">
        <f t="array" ref="M366">INDEX($H$3:$H$362,MATCH(MIN(ABS($F$3:$F$362-L366)),ABS($F$3:$F$362-L366),0))</f>
        <v>7.1220837691045142</v>
      </c>
      <c r="N366" s="8">
        <f t="shared" si="45"/>
        <v>0.3035911958001174</v>
      </c>
      <c r="O366" s="8" cm="1">
        <f t="array" ref="O366">INDEX($G$3:$G$362,MATCH(MIN(ABS($F$3:$F$362-L366)),ABS($F$3:$F$362-L366),0))</f>
        <v>2.9321591351710494</v>
      </c>
      <c r="P366" s="18">
        <f t="shared" si="46"/>
        <v>3.2357503309711668</v>
      </c>
    </row>
    <row r="367" spans="1:16" x14ac:dyDescent="0.25">
      <c r="A367" s="2">
        <v>37012</v>
      </c>
      <c r="B367" s="7">
        <v>22.812913256667208</v>
      </c>
      <c r="C367" s="7">
        <v>19.014276868866666</v>
      </c>
      <c r="D367" s="6">
        <f t="shared" si="41"/>
        <v>5</v>
      </c>
      <c r="I367" s="17">
        <v>365</v>
      </c>
      <c r="J367" s="9">
        <f t="shared" si="47"/>
        <v>0.23382447149263294</v>
      </c>
      <c r="K367" s="8">
        <f t="shared" si="44"/>
        <v>7.9341070347907428</v>
      </c>
      <c r="L367" s="9" cm="1">
        <f t="array" ref="L367">INDEX($J$3:$J$1562,MATCH(MIN(ABS($K$3:$K$1562-C367)),ABS($K$3:$K$1562-C367),0))</f>
        <v>0.47021140294682895</v>
      </c>
      <c r="M367" s="8" cm="1">
        <f t="array" ref="M367">INDEX($H$3:$H$362,MATCH(MIN(ABS($F$3:$F$362-L367)),ABS($F$3:$F$362-L367),0))</f>
        <v>18.063506496891666</v>
      </c>
      <c r="N367" s="8">
        <f t="shared" si="45"/>
        <v>0.95077037197500047</v>
      </c>
      <c r="O367" s="8" cm="1">
        <f t="array" ref="O367">INDEX($G$3:$G$362,MATCH(MIN(ABS($F$3:$F$362-L367)),ABS($F$3:$F$362-L367),0))</f>
        <v>10.775915844807804</v>
      </c>
      <c r="P367" s="18">
        <f t="shared" si="46"/>
        <v>11.726686216782804</v>
      </c>
    </row>
    <row r="368" spans="1:16" x14ac:dyDescent="0.25">
      <c r="A368" s="2">
        <v>37043</v>
      </c>
      <c r="B368" s="7">
        <v>6.9828956703569904</v>
      </c>
      <c r="C368" s="7">
        <v>40</v>
      </c>
      <c r="D368" s="6">
        <f t="shared" si="41"/>
        <v>6</v>
      </c>
      <c r="I368" s="17">
        <v>366</v>
      </c>
      <c r="J368" s="9">
        <f t="shared" si="47"/>
        <v>0.23446508648302369</v>
      </c>
      <c r="K368" s="8">
        <f t="shared" si="44"/>
        <v>7.9358334743255758</v>
      </c>
      <c r="L368" s="9" cm="1">
        <f t="array" ref="L368">INDEX($J$3:$J$1562,MATCH(MIN(ABS($K$3:$K$1562-C368)),ABS($K$3:$K$1562-C368),0))</f>
        <v>0.71812940422805893</v>
      </c>
      <c r="M368" s="8" cm="1">
        <f t="array" ref="M368">INDEX($H$3:$H$362,MATCH(MIN(ABS($F$3:$F$362-L368)),ABS($F$3:$F$362-L368),0))</f>
        <v>34.275908251260667</v>
      </c>
      <c r="N368" s="8">
        <f t="shared" si="45"/>
        <v>5.7240917487393332</v>
      </c>
      <c r="O368" s="8" cm="1">
        <f t="array" ref="O368">INDEX($G$3:$G$362,MATCH(MIN(ABS($F$3:$F$362-L368)),ABS($F$3:$F$362-L368),0))</f>
        <v>25.614793646043942</v>
      </c>
      <c r="P368" s="18">
        <f t="shared" si="46"/>
        <v>31.338885394783276</v>
      </c>
    </row>
    <row r="369" spans="1:16" x14ac:dyDescent="0.25">
      <c r="A369" s="2">
        <v>37073</v>
      </c>
      <c r="B369" s="7">
        <v>13.608362013894553</v>
      </c>
      <c r="C369" s="7">
        <v>40</v>
      </c>
      <c r="D369" s="6">
        <f t="shared" si="41"/>
        <v>7</v>
      </c>
      <c r="I369" s="17">
        <v>367</v>
      </c>
      <c r="J369" s="9">
        <f t="shared" si="47"/>
        <v>0.23510570147341447</v>
      </c>
      <c r="K369" s="8">
        <f t="shared" si="44"/>
        <v>7.9386855272041332</v>
      </c>
      <c r="L369" s="9" cm="1">
        <f t="array" ref="L369">INDEX($J$3:$J$1562,MATCH(MIN(ABS($K$3:$K$1562-C369)),ABS($K$3:$K$1562-C369),0))</f>
        <v>0.71812940422805893</v>
      </c>
      <c r="M369" s="8" cm="1">
        <f t="array" ref="M369">INDEX($H$3:$H$362,MATCH(MIN(ABS($F$3:$F$362-L369)),ABS($F$3:$F$362-L369),0))</f>
        <v>34.275908251260667</v>
      </c>
      <c r="N369" s="8">
        <f t="shared" si="45"/>
        <v>5.7240917487393332</v>
      </c>
      <c r="O369" s="8" cm="1">
        <f t="array" ref="O369">INDEX($G$3:$G$362,MATCH(MIN(ABS($F$3:$F$362-L369)),ABS($F$3:$F$362-L369),0))</f>
        <v>25.614793646043942</v>
      </c>
      <c r="P369" s="18">
        <f t="shared" si="46"/>
        <v>31.338885394783276</v>
      </c>
    </row>
    <row r="370" spans="1:16" x14ac:dyDescent="0.25">
      <c r="A370" s="2">
        <v>37104</v>
      </c>
      <c r="B370" s="7">
        <v>5.6630867584900084</v>
      </c>
      <c r="C370" s="7">
        <v>7.0423164087190671</v>
      </c>
      <c r="D370" s="6">
        <f t="shared" si="41"/>
        <v>8</v>
      </c>
      <c r="I370" s="17">
        <v>368</v>
      </c>
      <c r="J370" s="9">
        <f t="shared" si="47"/>
        <v>0.23574631646380526</v>
      </c>
      <c r="K370" s="8">
        <f t="shared" si="44"/>
        <v>7.9414819846466864</v>
      </c>
      <c r="L370" s="9" cm="1">
        <f t="array" ref="L370">INDEX($J$3:$J$1562,MATCH(MIN(ABS($K$3:$K$1562-C370)),ABS($K$3:$K$1562-C370),0))</f>
        <v>0.20499679692504805</v>
      </c>
      <c r="M370" s="8" cm="1">
        <f t="array" ref="M370">INDEX($H$3:$H$362,MATCH(MIN(ABS($F$3:$F$362-L370)),ABS($F$3:$F$362-L370),0))</f>
        <v>6.2989570003090227</v>
      </c>
      <c r="N370" s="8">
        <f t="shared" si="45"/>
        <v>0.74335940841004433</v>
      </c>
      <c r="O370" s="8" cm="1">
        <f t="array" ref="O370">INDEX($G$3:$G$362,MATCH(MIN(ABS($F$3:$F$362-L370)),ABS($F$3:$F$362-L370),0))</f>
        <v>2.655017498049228</v>
      </c>
      <c r="P370" s="18">
        <f t="shared" si="46"/>
        <v>3.3983769064592724</v>
      </c>
    </row>
    <row r="371" spans="1:16" x14ac:dyDescent="0.25">
      <c r="A371" s="2">
        <v>37135</v>
      </c>
      <c r="B371" s="7">
        <v>15.118089928792671</v>
      </c>
      <c r="C371" s="7">
        <v>0.28478475337677062</v>
      </c>
      <c r="D371" s="6">
        <f t="shared" si="41"/>
        <v>9</v>
      </c>
      <c r="I371" s="17">
        <v>369</v>
      </c>
      <c r="J371" s="9">
        <f t="shared" si="47"/>
        <v>0.23638693145419604</v>
      </c>
      <c r="K371" s="8">
        <f t="shared" si="44"/>
        <v>7.9963819377252321</v>
      </c>
      <c r="L371" s="9" cm="1">
        <f t="array" ref="L371">INDEX($J$3:$J$1562,MATCH(MIN(ABS($K$3:$K$1562-C371)),ABS($K$3:$K$1562-C371),0))</f>
        <v>1.2812299807815503E-2</v>
      </c>
      <c r="M371" s="8" cm="1">
        <f t="array" ref="M371">INDEX($H$3:$H$362,MATCH(MIN(ABS($F$3:$F$362-L371)),ABS($F$3:$F$362-L371),0))</f>
        <v>0.3580031354006708</v>
      </c>
      <c r="N371" s="8">
        <f t="shared" si="45"/>
        <v>-7.3218382023900186E-2</v>
      </c>
      <c r="O371" s="8" cm="1">
        <f t="array" ref="O371">INDEX($G$3:$G$362,MATCH(MIN(ABS($F$3:$F$362-L371)),ABS($F$3:$F$362-L371),0))</f>
        <v>0.13134337202983098</v>
      </c>
      <c r="P371" s="18">
        <f t="shared" si="46"/>
        <v>5.8124990005930799E-2</v>
      </c>
    </row>
    <row r="372" spans="1:16" x14ac:dyDescent="0.25">
      <c r="A372" s="2">
        <v>37165</v>
      </c>
      <c r="B372" s="7">
        <v>25.910179693472049</v>
      </c>
      <c r="C372" s="7">
        <v>1.0207248247992475</v>
      </c>
      <c r="D372" s="6">
        <f t="shared" si="41"/>
        <v>10</v>
      </c>
      <c r="I372" s="17">
        <v>370</v>
      </c>
      <c r="J372" s="9">
        <f t="shared" si="47"/>
        <v>0.23702754644458679</v>
      </c>
      <c r="K372" s="8">
        <f t="shared" si="44"/>
        <v>7.9986073463760246</v>
      </c>
      <c r="L372" s="9" cm="1">
        <f t="array" ref="L372">INDEX($J$3:$J$1562,MATCH(MIN(ABS($K$3:$K$1562-C372)),ABS($K$3:$K$1562-C372),0))</f>
        <v>3.459320948110186E-2</v>
      </c>
      <c r="M372" s="8" cm="1">
        <f t="array" ref="M372">INDEX($H$3:$H$362,MATCH(MIN(ABS($F$3:$F$362-L372)),ABS($F$3:$F$362-L372),0))</f>
        <v>0.97774830288323766</v>
      </c>
      <c r="N372" s="8">
        <f t="shared" si="45"/>
        <v>4.2976521916009869E-2</v>
      </c>
      <c r="O372" s="8" cm="1">
        <f t="array" ref="O372">INDEX($G$3:$G$362,MATCH(MIN(ABS($F$3:$F$362-L372)),ABS($F$3:$F$362-L372),0))</f>
        <v>0.52395768148549593</v>
      </c>
      <c r="P372" s="18">
        <f t="shared" si="46"/>
        <v>0.5669342034015058</v>
      </c>
    </row>
    <row r="373" spans="1:16" x14ac:dyDescent="0.25">
      <c r="A373" s="2">
        <v>37196</v>
      </c>
      <c r="B373" s="7">
        <v>40</v>
      </c>
      <c r="C373" s="7">
        <v>22.572663822683332</v>
      </c>
      <c r="D373" s="6">
        <f t="shared" si="41"/>
        <v>11</v>
      </c>
      <c r="I373" s="17">
        <v>371</v>
      </c>
      <c r="J373" s="9">
        <f t="shared" si="47"/>
        <v>0.23766816143497757</v>
      </c>
      <c r="K373" s="8">
        <f t="shared" si="44"/>
        <v>7.9999969114744118</v>
      </c>
      <c r="L373" s="9" cm="1">
        <f t="array" ref="L373">INDEX($J$3:$J$1562,MATCH(MIN(ABS($K$3:$K$1562-C373)),ABS($K$3:$K$1562-C373),0))</f>
        <v>0.52274183215887249</v>
      </c>
      <c r="M373" s="8" cm="1">
        <f t="array" ref="M373">INDEX($H$3:$H$362,MATCH(MIN(ABS($F$3:$F$362-L373)),ABS($F$3:$F$362-L373),0))</f>
        <v>19.954990985421944</v>
      </c>
      <c r="N373" s="8">
        <f t="shared" si="45"/>
        <v>2.617672837261388</v>
      </c>
      <c r="O373" s="8" cm="1">
        <f t="array" ref="O373">INDEX($G$3:$G$362,MATCH(MIN(ABS($F$3:$F$362-L373)),ABS($F$3:$F$362-L373),0))</f>
        <v>13.190824378349649</v>
      </c>
      <c r="P373" s="18">
        <f t="shared" si="46"/>
        <v>15.808497215611037</v>
      </c>
    </row>
    <row r="374" spans="1:16" x14ac:dyDescent="0.25">
      <c r="A374" s="2">
        <v>37226</v>
      </c>
      <c r="B374" s="7">
        <v>2.2636432273096636</v>
      </c>
      <c r="C374" s="7">
        <v>12.227598110527902</v>
      </c>
      <c r="D374" s="6">
        <f t="shared" si="41"/>
        <v>12</v>
      </c>
      <c r="I374" s="17">
        <v>372</v>
      </c>
      <c r="J374" s="9">
        <f t="shared" si="47"/>
        <v>0.23830877642536835</v>
      </c>
      <c r="K374" s="8">
        <f t="shared" si="44"/>
        <v>8.0957566989957375</v>
      </c>
      <c r="L374" s="9" cm="1">
        <f t="array" ref="L374">INDEX($J$3:$J$1562,MATCH(MIN(ABS($K$3:$K$1562-C374)),ABS($K$3:$K$1562-C374),0))</f>
        <v>0.3273542600896861</v>
      </c>
      <c r="M374" s="8" cm="1">
        <f t="array" ref="M374">INDEX($H$3:$H$362,MATCH(MIN(ABS($F$3:$F$362-L374)),ABS($F$3:$F$362-L374),0))</f>
        <v>12.537341062961998</v>
      </c>
      <c r="N374" s="8">
        <f t="shared" si="45"/>
        <v>-0.309742952434096</v>
      </c>
      <c r="O374" s="8" cm="1">
        <f t="array" ref="O374">INDEX($G$3:$G$362,MATCH(MIN(ABS($F$3:$F$362-L374)),ABS($F$3:$F$362-L374),0))</f>
        <v>5.3303567434997374</v>
      </c>
      <c r="P374" s="18">
        <f t="shared" si="46"/>
        <v>5.0206137910656414</v>
      </c>
    </row>
    <row r="375" spans="1:16" x14ac:dyDescent="0.25">
      <c r="A375" s="2">
        <v>37257</v>
      </c>
      <c r="B375" s="7">
        <v>8.2172130785869921</v>
      </c>
      <c r="C375" s="7">
        <v>2.7178527477906638</v>
      </c>
      <c r="D375" s="6">
        <f t="shared" si="41"/>
        <v>1</v>
      </c>
      <c r="I375" s="17">
        <v>373</v>
      </c>
      <c r="J375" s="9">
        <f t="shared" si="47"/>
        <v>0.23894939141575913</v>
      </c>
      <c r="K375" s="8">
        <f t="shared" si="44"/>
        <v>8.1045250092731678</v>
      </c>
      <c r="L375" s="9" cm="1">
        <f t="array" ref="L375">INDEX($J$3:$J$1562,MATCH(MIN(ABS($K$3:$K$1562-C375)),ABS($K$3:$K$1562-C375),0))</f>
        <v>9.2248558616271625E-2</v>
      </c>
      <c r="M375" s="8" cm="1">
        <f t="array" ref="M375">INDEX($H$3:$H$362,MATCH(MIN(ABS($F$3:$F$362-L375)),ABS($F$3:$F$362-L375),0))</f>
        <v>2.5996936710096885</v>
      </c>
      <c r="N375" s="8">
        <f t="shared" si="45"/>
        <v>0.11815907678097526</v>
      </c>
      <c r="O375" s="8" cm="1">
        <f t="array" ref="O375">INDEX($G$3:$G$362,MATCH(MIN(ABS($F$3:$F$362-L375)),ABS($F$3:$F$362-L375),0))</f>
        <v>1.1854117298028395</v>
      </c>
      <c r="P375" s="18">
        <f t="shared" si="46"/>
        <v>1.3035708065838147</v>
      </c>
    </row>
    <row r="376" spans="1:16" x14ac:dyDescent="0.25">
      <c r="A376" s="2">
        <v>37288</v>
      </c>
      <c r="B376" s="7">
        <v>5.6053413128777425</v>
      </c>
      <c r="C376" s="7">
        <v>2.6400147054282357</v>
      </c>
      <c r="D376" s="6">
        <f t="shared" si="41"/>
        <v>2</v>
      </c>
      <c r="I376" s="17">
        <v>374</v>
      </c>
      <c r="J376" s="9">
        <f t="shared" si="47"/>
        <v>0.23959000640614991</v>
      </c>
      <c r="K376" s="8">
        <f t="shared" si="44"/>
        <v>8.1056904653928719</v>
      </c>
      <c r="L376" s="9" cm="1">
        <f t="array" ref="L376">INDEX($J$3:$J$1562,MATCH(MIN(ABS($K$3:$K$1562-C376)),ABS($K$3:$K$1562-C376),0))</f>
        <v>8.9686098654708515E-2</v>
      </c>
      <c r="M376" s="8" cm="1">
        <f t="array" ref="M376">INDEX($H$3:$H$362,MATCH(MIN(ABS($F$3:$F$362-L376)),ABS($F$3:$F$362-L376),0))</f>
        <v>2.544693774884252</v>
      </c>
      <c r="N376" s="8">
        <f t="shared" si="45"/>
        <v>9.5320930543983717E-2</v>
      </c>
      <c r="O376" s="8" cm="1">
        <f t="array" ref="O376">INDEX($G$3:$G$362,MATCH(MIN(ABS($F$3:$F$362-L376)),ABS($F$3:$F$362-L376),0))</f>
        <v>1.1742796560812283</v>
      </c>
      <c r="P376" s="18">
        <f t="shared" si="46"/>
        <v>1.269600586625212</v>
      </c>
    </row>
    <row r="377" spans="1:16" x14ac:dyDescent="0.25">
      <c r="A377" s="2">
        <v>37316</v>
      </c>
      <c r="B377" s="7">
        <v>2.655017498049228</v>
      </c>
      <c r="C377" s="7">
        <v>15.32215725459899</v>
      </c>
      <c r="D377" s="6">
        <f t="shared" si="41"/>
        <v>3</v>
      </c>
      <c r="I377" s="17">
        <v>375</v>
      </c>
      <c r="J377" s="9">
        <f t="shared" si="47"/>
        <v>0.24023062139654067</v>
      </c>
      <c r="K377" s="8">
        <f t="shared" si="44"/>
        <v>8.1284812702709726</v>
      </c>
      <c r="L377" s="9" cm="1">
        <f t="array" ref="L377">INDEX($J$3:$J$1562,MATCH(MIN(ABS($K$3:$K$1562-C377)),ABS($K$3:$K$1562-C377),0))</f>
        <v>0.39333760409993596</v>
      </c>
      <c r="M377" s="8" cm="1">
        <f t="array" ref="M377">INDEX($H$3:$H$362,MATCH(MIN(ABS($F$3:$F$362-L377)),ABS($F$3:$F$362-L377),0))</f>
        <v>15.053465330888324</v>
      </c>
      <c r="N377" s="8">
        <f t="shared" si="45"/>
        <v>0.26869192371066575</v>
      </c>
      <c r="O377" s="8" cm="1">
        <f t="array" ref="O377">INDEX($G$3:$G$362,MATCH(MIN(ABS($F$3:$F$362-L377)),ABS($F$3:$F$362-L377),0))</f>
        <v>7.2832809072089644</v>
      </c>
      <c r="P377" s="18">
        <f t="shared" si="46"/>
        <v>7.5519728309196301</v>
      </c>
    </row>
    <row r="378" spans="1:16" x14ac:dyDescent="0.25">
      <c r="A378" s="2">
        <v>37347</v>
      </c>
      <c r="B378" s="7">
        <v>32.071317944996963</v>
      </c>
      <c r="C378" s="7">
        <v>31.929850925705914</v>
      </c>
      <c r="D378" s="6">
        <f t="shared" si="41"/>
        <v>4</v>
      </c>
      <c r="I378" s="17">
        <v>376</v>
      </c>
      <c r="J378" s="9">
        <f t="shared" si="47"/>
        <v>0.24087123638693145</v>
      </c>
      <c r="K378" s="8">
        <f t="shared" si="44"/>
        <v>8.1315400141087437</v>
      </c>
      <c r="L378" s="9" cm="1">
        <f t="array" ref="L378">INDEX($J$3:$J$1562,MATCH(MIN(ABS($K$3:$K$1562-C378)),ABS($K$3:$K$1562-C378),0))</f>
        <v>0.64509929532351062</v>
      </c>
      <c r="M378" s="8" cm="1">
        <f t="array" ref="M378">INDEX($H$3:$H$362,MATCH(MIN(ABS($F$3:$F$362-L378)),ABS($F$3:$F$362-L378),0))</f>
        <v>27.253033462853129</v>
      </c>
      <c r="N378" s="8">
        <f t="shared" si="45"/>
        <v>4.6768174628527852</v>
      </c>
      <c r="O378" s="8" cm="1">
        <f t="array" ref="O378">INDEX($G$3:$G$362,MATCH(MIN(ABS($F$3:$F$362-L378)),ABS($F$3:$F$362-L378),0))</f>
        <v>19.65116744939229</v>
      </c>
      <c r="P378" s="18">
        <f t="shared" si="46"/>
        <v>24.327984912245075</v>
      </c>
    </row>
    <row r="379" spans="1:16" x14ac:dyDescent="0.25">
      <c r="A379" s="2">
        <v>37377</v>
      </c>
      <c r="B379" s="7">
        <v>14.715111406222</v>
      </c>
      <c r="C379" s="7">
        <v>11.524610637323494</v>
      </c>
      <c r="D379" s="6">
        <f t="shared" si="41"/>
        <v>5</v>
      </c>
      <c r="I379" s="17">
        <v>377</v>
      </c>
      <c r="J379" s="9">
        <f t="shared" si="47"/>
        <v>0.24151185137732223</v>
      </c>
      <c r="K379" s="8">
        <f t="shared" si="44"/>
        <v>8.1397821733317866</v>
      </c>
      <c r="L379" s="9" cm="1">
        <f t="array" ref="L379">INDEX($J$3:$J$1562,MATCH(MIN(ABS($K$3:$K$1562-C379)),ABS($K$3:$K$1562-C379),0))</f>
        <v>0.31197950032030747</v>
      </c>
      <c r="M379" s="8" cm="1">
        <f t="array" ref="M379">INDEX($H$3:$H$362,MATCH(MIN(ABS($F$3:$F$362-L379)),ABS($F$3:$F$362-L379),0))</f>
        <v>12.232192186009756</v>
      </c>
      <c r="N379" s="8">
        <f t="shared" si="45"/>
        <v>-0.707581548686262</v>
      </c>
      <c r="O379" s="8" cm="1">
        <f t="array" ref="O379">INDEX($G$3:$G$362,MATCH(MIN(ABS($F$3:$F$362-L379)),ABS($F$3:$F$362-L379),0))</f>
        <v>4.9341473125116231</v>
      </c>
      <c r="P379" s="18">
        <f t="shared" si="46"/>
        <v>4.2265657638253611</v>
      </c>
    </row>
    <row r="380" spans="1:16" x14ac:dyDescent="0.25">
      <c r="A380" s="2">
        <v>37408</v>
      </c>
      <c r="B380" s="7">
        <v>36.004730467755088</v>
      </c>
      <c r="C380" s="7">
        <v>40</v>
      </c>
      <c r="D380" s="6">
        <f t="shared" si="41"/>
        <v>6</v>
      </c>
      <c r="I380" s="17">
        <v>378</v>
      </c>
      <c r="J380" s="9">
        <f t="shared" si="47"/>
        <v>0.24215246636771301</v>
      </c>
      <c r="K380" s="8">
        <f t="shared" si="44"/>
        <v>8.1680836368012137</v>
      </c>
      <c r="L380" s="9" cm="1">
        <f t="array" ref="L380">INDEX($J$3:$J$1562,MATCH(MIN(ABS($K$3:$K$1562-C380)),ABS($K$3:$K$1562-C380),0))</f>
        <v>0.71812940422805893</v>
      </c>
      <c r="M380" s="8" cm="1">
        <f t="array" ref="M380">INDEX($H$3:$H$362,MATCH(MIN(ABS($F$3:$F$362-L380)),ABS($F$3:$F$362-L380),0))</f>
        <v>34.275908251260667</v>
      </c>
      <c r="N380" s="8">
        <f t="shared" si="45"/>
        <v>5.7240917487393332</v>
      </c>
      <c r="O380" s="8" cm="1">
        <f t="array" ref="O380">INDEX($G$3:$G$362,MATCH(MIN(ABS($F$3:$F$362-L380)),ABS($F$3:$F$362-L380),0))</f>
        <v>25.614793646043942</v>
      </c>
      <c r="P380" s="18">
        <f t="shared" si="46"/>
        <v>31.338885394783276</v>
      </c>
    </row>
    <row r="381" spans="1:16" x14ac:dyDescent="0.25">
      <c r="A381" s="2">
        <v>37438</v>
      </c>
      <c r="B381" s="7">
        <v>12.872141894983253</v>
      </c>
      <c r="C381" s="7">
        <v>40</v>
      </c>
      <c r="D381" s="6">
        <f t="shared" si="41"/>
        <v>7</v>
      </c>
      <c r="I381" s="17">
        <v>379</v>
      </c>
      <c r="J381" s="9">
        <f t="shared" si="47"/>
        <v>0.24279308135810379</v>
      </c>
      <c r="K381" s="8">
        <f t="shared" si="44"/>
        <v>8.1772673232861575</v>
      </c>
      <c r="L381" s="9" cm="1">
        <f t="array" ref="L381">INDEX($J$3:$J$1562,MATCH(MIN(ABS($K$3:$K$1562-C381)),ABS($K$3:$K$1562-C381),0))</f>
        <v>0.71812940422805893</v>
      </c>
      <c r="M381" s="8" cm="1">
        <f t="array" ref="M381">INDEX($H$3:$H$362,MATCH(MIN(ABS($F$3:$F$362-L381)),ABS($F$3:$F$362-L381),0))</f>
        <v>34.275908251260667</v>
      </c>
      <c r="N381" s="8">
        <f t="shared" si="45"/>
        <v>5.7240917487393332</v>
      </c>
      <c r="O381" s="8" cm="1">
        <f t="array" ref="O381">INDEX($G$3:$G$362,MATCH(MIN(ABS($F$3:$F$362-L381)),ABS($F$3:$F$362-L381),0))</f>
        <v>25.614793646043942</v>
      </c>
      <c r="P381" s="18">
        <f t="shared" si="46"/>
        <v>31.338885394783276</v>
      </c>
    </row>
    <row r="382" spans="1:16" x14ac:dyDescent="0.25">
      <c r="A382" s="2">
        <v>37469</v>
      </c>
      <c r="B382" s="7">
        <v>0.94955865039374499</v>
      </c>
      <c r="C382" s="7">
        <v>40</v>
      </c>
      <c r="D382" s="6">
        <f t="shared" si="41"/>
        <v>8</v>
      </c>
      <c r="I382" s="17">
        <v>380</v>
      </c>
      <c r="J382" s="9">
        <f t="shared" si="47"/>
        <v>0.24343369634849454</v>
      </c>
      <c r="K382" s="8">
        <f t="shared" si="44"/>
        <v>8.253179720116643</v>
      </c>
      <c r="L382" s="9" cm="1">
        <f t="array" ref="L382">INDEX($J$3:$J$1562,MATCH(MIN(ABS($K$3:$K$1562-C382)),ABS($K$3:$K$1562-C382),0))</f>
        <v>0.71812940422805893</v>
      </c>
      <c r="M382" s="8" cm="1">
        <f t="array" ref="M382">INDEX($H$3:$H$362,MATCH(MIN(ABS($F$3:$F$362-L382)),ABS($F$3:$F$362-L382),0))</f>
        <v>34.275908251260667</v>
      </c>
      <c r="N382" s="8">
        <f t="shared" si="45"/>
        <v>5.7240917487393332</v>
      </c>
      <c r="O382" s="8" cm="1">
        <f t="array" ref="O382">INDEX($G$3:$G$362,MATCH(MIN(ABS($F$3:$F$362-L382)),ABS($F$3:$F$362-L382),0))</f>
        <v>25.614793646043942</v>
      </c>
      <c r="P382" s="18">
        <f t="shared" si="46"/>
        <v>31.338885394783276</v>
      </c>
    </row>
    <row r="383" spans="1:16" x14ac:dyDescent="0.25">
      <c r="A383" s="2">
        <v>37500</v>
      </c>
      <c r="B383" s="7">
        <v>0.52395768148549593</v>
      </c>
      <c r="C383" s="7">
        <v>17.242772400947214</v>
      </c>
      <c r="D383" s="6">
        <f t="shared" si="41"/>
        <v>9</v>
      </c>
      <c r="I383" s="17">
        <v>381</v>
      </c>
      <c r="J383" s="9">
        <f t="shared" si="47"/>
        <v>0.24407431133888532</v>
      </c>
      <c r="K383" s="8">
        <f t="shared" si="44"/>
        <v>8.2615632595740713</v>
      </c>
      <c r="L383" s="9" cm="1">
        <f t="array" ref="L383">INDEX($J$3:$J$1562,MATCH(MIN(ABS($K$3:$K$1562-C383)),ABS($K$3:$K$1562-C383),0))</f>
        <v>0.43433696348494555</v>
      </c>
      <c r="M383" s="8" cm="1">
        <f t="array" ref="M383">INDEX($H$3:$H$362,MATCH(MIN(ABS($F$3:$F$362-L383)),ABS($F$3:$F$362-L383),0))</f>
        <v>16.69958919709099</v>
      </c>
      <c r="N383" s="8">
        <f t="shared" si="45"/>
        <v>0.54318320385622343</v>
      </c>
      <c r="O383" s="8" cm="1">
        <f t="array" ref="O383">INDEX($G$3:$G$362,MATCH(MIN(ABS($F$3:$F$362-L383)),ABS($F$3:$F$362-L383),0))</f>
        <v>9.0835475107285877</v>
      </c>
      <c r="P383" s="18">
        <f t="shared" si="46"/>
        <v>9.6267307145848111</v>
      </c>
    </row>
    <row r="384" spans="1:16" x14ac:dyDescent="0.25">
      <c r="A384" s="2">
        <v>37530</v>
      </c>
      <c r="B384" s="7">
        <v>19.376426171466477</v>
      </c>
      <c r="C384" s="7">
        <v>40</v>
      </c>
      <c r="D384" s="6">
        <f t="shared" si="41"/>
        <v>10</v>
      </c>
      <c r="I384" s="17">
        <v>382</v>
      </c>
      <c r="J384" s="9">
        <f t="shared" si="47"/>
        <v>0.24471492632927611</v>
      </c>
      <c r="K384" s="8">
        <f t="shared" si="44"/>
        <v>8.2731017975323251</v>
      </c>
      <c r="L384" s="9" cm="1">
        <f t="array" ref="L384">INDEX($J$3:$J$1562,MATCH(MIN(ABS($K$3:$K$1562-C384)),ABS($K$3:$K$1562-C384),0))</f>
        <v>0.71812940422805893</v>
      </c>
      <c r="M384" s="8" cm="1">
        <f t="array" ref="M384">INDEX($H$3:$H$362,MATCH(MIN(ABS($F$3:$F$362-L384)),ABS($F$3:$F$362-L384),0))</f>
        <v>34.275908251260667</v>
      </c>
      <c r="N384" s="8">
        <f t="shared" si="45"/>
        <v>5.7240917487393332</v>
      </c>
      <c r="O384" s="8" cm="1">
        <f t="array" ref="O384">INDEX($G$3:$G$362,MATCH(MIN(ABS($F$3:$F$362-L384)),ABS($F$3:$F$362-L384),0))</f>
        <v>25.614793646043942</v>
      </c>
      <c r="P384" s="18">
        <f t="shared" si="46"/>
        <v>31.338885394783276</v>
      </c>
    </row>
    <row r="385" spans="1:16" x14ac:dyDescent="0.25">
      <c r="A385" s="2">
        <v>37561</v>
      </c>
      <c r="B385" s="7">
        <v>21.492191681794814</v>
      </c>
      <c r="C385" s="7">
        <v>34.17288316128159</v>
      </c>
      <c r="D385" s="6">
        <f t="shared" si="41"/>
        <v>11</v>
      </c>
      <c r="I385" s="17">
        <v>383</v>
      </c>
      <c r="J385" s="9">
        <f t="shared" si="47"/>
        <v>0.24535554131966689</v>
      </c>
      <c r="K385" s="8">
        <f t="shared" si="44"/>
        <v>8.3191074755612764</v>
      </c>
      <c r="L385" s="9" cm="1">
        <f t="array" ref="L385">INDEX($J$3:$J$1562,MATCH(MIN(ABS($K$3:$K$1562-C385)),ABS($K$3:$K$1562-C385),0))</f>
        <v>0.66880204996796921</v>
      </c>
      <c r="M385" s="8" cm="1">
        <f t="array" ref="M385">INDEX($H$3:$H$362,MATCH(MIN(ABS($F$3:$F$362-L385)),ABS($F$3:$F$362-L385),0))</f>
        <v>28.784447908294826</v>
      </c>
      <c r="N385" s="8">
        <f t="shared" si="45"/>
        <v>5.3884352529867634</v>
      </c>
      <c r="O385" s="8" cm="1">
        <f t="array" ref="O385">INDEX($G$3:$G$362,MATCH(MIN(ABS($F$3:$F$362-L385)),ABS($F$3:$F$362-L385),0))</f>
        <v>21.492191681794811</v>
      </c>
      <c r="P385" s="18">
        <f t="shared" si="46"/>
        <v>26.880626934781574</v>
      </c>
    </row>
    <row r="386" spans="1:16" x14ac:dyDescent="0.25">
      <c r="A386" s="2">
        <v>37591</v>
      </c>
      <c r="B386" s="7">
        <v>0.60694617503460591</v>
      </c>
      <c r="C386" s="7">
        <v>11.21163391875506</v>
      </c>
      <c r="D386" s="6">
        <f t="shared" si="41"/>
        <v>12</v>
      </c>
      <c r="I386" s="17">
        <v>384</v>
      </c>
      <c r="J386" s="9">
        <f t="shared" si="47"/>
        <v>0.24599615631005767</v>
      </c>
      <c r="K386" s="8">
        <f t="shared" si="44"/>
        <v>8.3234912134416632</v>
      </c>
      <c r="L386" s="9" cm="1">
        <f t="array" ref="L386">INDEX($J$3:$J$1562,MATCH(MIN(ABS($K$3:$K$1562-C386)),ABS($K$3:$K$1562-C386),0))</f>
        <v>0.30301089045483665</v>
      </c>
      <c r="M386" s="8" cm="1">
        <f t="array" ref="M386">INDEX($H$3:$H$362,MATCH(MIN(ABS($F$3:$F$362-L386)),ABS($F$3:$F$362-L386),0))</f>
        <v>11.731541808446002</v>
      </c>
      <c r="N386" s="8">
        <f t="shared" si="45"/>
        <v>-0.51990788969094126</v>
      </c>
      <c r="O386" s="8" cm="1">
        <f t="array" ref="O386">INDEX($G$3:$G$362,MATCH(MIN(ABS($F$3:$F$362-L386)),ABS($F$3:$F$362-L386),0))</f>
        <v>4.6890105096081367</v>
      </c>
      <c r="P386" s="18">
        <f t="shared" si="46"/>
        <v>4.1691026199171954</v>
      </c>
    </row>
    <row r="387" spans="1:16" x14ac:dyDescent="0.25">
      <c r="A387" s="2">
        <v>37622</v>
      </c>
      <c r="B387" s="7">
        <v>25.906528645724837</v>
      </c>
      <c r="C387" s="7">
        <v>11.598839256931774</v>
      </c>
      <c r="D387" s="6">
        <f t="shared" ref="D387:D450" si="49">MONTH(A387)</f>
        <v>1</v>
      </c>
      <c r="I387" s="17">
        <v>385</v>
      </c>
      <c r="J387" s="9">
        <f t="shared" si="47"/>
        <v>0.24663677130044842</v>
      </c>
      <c r="K387" s="8">
        <f t="shared" si="44"/>
        <v>8.3455483657130873</v>
      </c>
      <c r="L387" s="9" cm="1">
        <f t="array" ref="L387">INDEX($J$3:$J$1562,MATCH(MIN(ABS($K$3:$K$1562-C387)),ABS($K$3:$K$1562-C387),0))</f>
        <v>0.31390134529147984</v>
      </c>
      <c r="M387" s="8" cm="1">
        <f t="array" ref="M387">INDEX($H$3:$H$362,MATCH(MIN(ABS($F$3:$F$362-L387)),ABS($F$3:$F$362-L387),0))</f>
        <v>12.232192186009756</v>
      </c>
      <c r="N387" s="8">
        <f t="shared" si="45"/>
        <v>-0.63335292907798291</v>
      </c>
      <c r="O387" s="8" cm="1">
        <f t="array" ref="O387">INDEX($G$3:$G$362,MATCH(MIN(ABS($F$3:$F$362-L387)),ABS($F$3:$F$362-L387),0))</f>
        <v>4.9341473125116231</v>
      </c>
      <c r="P387" s="18">
        <f t="shared" si="46"/>
        <v>4.3007943834336402</v>
      </c>
    </row>
    <row r="388" spans="1:16" x14ac:dyDescent="0.25">
      <c r="A388" s="2">
        <v>37653</v>
      </c>
      <c r="B388" s="7">
        <v>0.51666044077333639</v>
      </c>
      <c r="C388" s="7">
        <v>21.535183554753484</v>
      </c>
      <c r="D388" s="6">
        <f t="shared" si="49"/>
        <v>2</v>
      </c>
      <c r="I388" s="17">
        <v>386</v>
      </c>
      <c r="J388" s="9">
        <f t="shared" si="47"/>
        <v>0.2472773862908392</v>
      </c>
      <c r="K388" s="8">
        <f t="shared" ref="K388:K451" si="50">_xlfn.PERCENTILE.EXC($C$3:$C$1562,J388)</f>
        <v>8.3475447744829552</v>
      </c>
      <c r="L388" s="9" cm="1">
        <f t="array" ref="L388">INDEX($J$3:$J$1562,MATCH(MIN(ABS($K$3:$K$1562-C388)),ABS($K$3:$K$1562-C388),0))</f>
        <v>0.51313260730301091</v>
      </c>
      <c r="M388" s="8" cm="1">
        <f t="array" ref="M388">INDEX($H$3:$H$362,MATCH(MIN(ABS($F$3:$F$362-L388)),ABS($F$3:$F$362-L388),0))</f>
        <v>19.759300601592305</v>
      </c>
      <c r="N388" s="8">
        <f t="shared" ref="N388:N451" si="51">C388-M388</f>
        <v>1.7758829531611795</v>
      </c>
      <c r="O388" s="8" cm="1">
        <f t="array" ref="O388">INDEX($G$3:$G$362,MATCH(MIN(ABS($F$3:$F$362-L388)),ABS($F$3:$F$362-L388),0))</f>
        <v>12.454588278655519</v>
      </c>
      <c r="P388" s="18">
        <f t="shared" ref="P388:P451" si="52">N388+O388</f>
        <v>14.230471231816699</v>
      </c>
    </row>
    <row r="389" spans="1:16" x14ac:dyDescent="0.25">
      <c r="A389" s="2">
        <v>37681</v>
      </c>
      <c r="B389" s="7">
        <v>5.9833735399377002</v>
      </c>
      <c r="C389" s="7">
        <v>7.2246776680183649</v>
      </c>
      <c r="D389" s="6">
        <f t="shared" si="49"/>
        <v>3</v>
      </c>
      <c r="I389" s="17">
        <v>387</v>
      </c>
      <c r="J389" s="9">
        <f t="shared" ref="J389:J452" si="53">I389/($I$1+1)</f>
        <v>0.24791800128122998</v>
      </c>
      <c r="K389" s="8">
        <f t="shared" si="50"/>
        <v>8.3896293605956558</v>
      </c>
      <c r="L389" s="9" cm="1">
        <f t="array" ref="L389">INDEX($J$3:$J$1562,MATCH(MIN(ABS($K$3:$K$1562-C389)),ABS($K$3:$K$1562-C389),0))</f>
        <v>0.21332479180012812</v>
      </c>
      <c r="M389" s="8" cm="1">
        <f t="array" ref="M389">INDEX($H$3:$H$362,MATCH(MIN(ABS($F$3:$F$362-L389)),ABS($F$3:$F$362-L389),0))</f>
        <v>6.4848222398245312</v>
      </c>
      <c r="N389" s="8">
        <f t="shared" si="51"/>
        <v>0.73985542819383365</v>
      </c>
      <c r="O389" s="8" cm="1">
        <f t="array" ref="O389">INDEX($G$3:$G$362,MATCH(MIN(ABS($F$3:$F$362-L389)),ABS($F$3:$F$362-L389),0))</f>
        <v>2.7675071415564019</v>
      </c>
      <c r="P389" s="18">
        <f t="shared" si="52"/>
        <v>3.5073625697502355</v>
      </c>
    </row>
    <row r="390" spans="1:16" x14ac:dyDescent="0.25">
      <c r="A390" s="2">
        <v>37712</v>
      </c>
      <c r="B390" s="7">
        <v>21.563677713186671</v>
      </c>
      <c r="C390" s="7">
        <v>10.435631946026692</v>
      </c>
      <c r="D390" s="6">
        <f t="shared" si="49"/>
        <v>4</v>
      </c>
      <c r="I390" s="17">
        <v>388</v>
      </c>
      <c r="J390" s="9">
        <f t="shared" si="53"/>
        <v>0.24855861627162076</v>
      </c>
      <c r="K390" s="8">
        <f t="shared" si="50"/>
        <v>8.4365823100009685</v>
      </c>
      <c r="L390" s="9" cm="1">
        <f t="array" ref="L390">INDEX($J$3:$J$1562,MATCH(MIN(ABS($K$3:$K$1562-C390)),ABS($K$3:$K$1562-C390),0))</f>
        <v>0.28955797565663038</v>
      </c>
      <c r="M390" s="8" cm="1">
        <f t="array" ref="M390">INDEX($H$3:$H$362,MATCH(MIN(ABS($F$3:$F$362-L390)),ABS($F$3:$F$362-L390),0))</f>
        <v>11.305321680464957</v>
      </c>
      <c r="N390" s="8">
        <f t="shared" si="51"/>
        <v>-0.86968973443826414</v>
      </c>
      <c r="O390" s="8" cm="1">
        <f t="array" ref="O390">INDEX($G$3:$G$362,MATCH(MIN(ABS($F$3:$F$362-L390)),ABS($F$3:$F$362-L390),0))</f>
        <v>4.3974094129076127</v>
      </c>
      <c r="P390" s="18">
        <f t="shared" si="52"/>
        <v>3.5277196784693485</v>
      </c>
    </row>
    <row r="391" spans="1:16" x14ac:dyDescent="0.25">
      <c r="A391" s="2">
        <v>37742</v>
      </c>
      <c r="B391" s="7">
        <v>26.042797940263913</v>
      </c>
      <c r="C391" s="7">
        <v>25.63388357819813</v>
      </c>
      <c r="D391" s="6">
        <f t="shared" si="49"/>
        <v>5</v>
      </c>
      <c r="I391" s="17">
        <v>389</v>
      </c>
      <c r="J391" s="9">
        <f t="shared" si="53"/>
        <v>0.24919923126201154</v>
      </c>
      <c r="K391" s="8">
        <f t="shared" si="50"/>
        <v>8.4611889334957464</v>
      </c>
      <c r="L391" s="9" cm="1">
        <f t="array" ref="L391">INDEX($J$3:$J$1562,MATCH(MIN(ABS($K$3:$K$1562-C391)),ABS($K$3:$K$1562-C391),0))</f>
        <v>0.56950672645739908</v>
      </c>
      <c r="M391" s="8" cm="1">
        <f t="array" ref="M391">INDEX($H$3:$H$362,MATCH(MIN(ABS($F$3:$F$362-L391)),ABS($F$3:$F$362-L391),0))</f>
        <v>23.409792724356567</v>
      </c>
      <c r="N391" s="8">
        <f t="shared" si="51"/>
        <v>2.2240908538415631</v>
      </c>
      <c r="O391" s="8" cm="1">
        <f t="array" ref="O391">INDEX($G$3:$G$362,MATCH(MIN(ABS($F$3:$F$362-L391)),ABS($F$3:$F$362-L391),0))</f>
        <v>15.118089928792671</v>
      </c>
      <c r="P391" s="18">
        <f t="shared" si="52"/>
        <v>17.342180782634234</v>
      </c>
    </row>
    <row r="392" spans="1:16" x14ac:dyDescent="0.25">
      <c r="A392" s="2">
        <v>37773</v>
      </c>
      <c r="B392" s="7">
        <v>0.17893382693136875</v>
      </c>
      <c r="C392" s="7">
        <v>40</v>
      </c>
      <c r="D392" s="6">
        <f t="shared" si="49"/>
        <v>6</v>
      </c>
      <c r="I392" s="17">
        <v>390</v>
      </c>
      <c r="J392" s="9">
        <f t="shared" si="53"/>
        <v>0.2498398462524023</v>
      </c>
      <c r="K392" s="8">
        <f t="shared" si="50"/>
        <v>8.4739264869989661</v>
      </c>
      <c r="L392" s="9" cm="1">
        <f t="array" ref="L392">INDEX($J$3:$J$1562,MATCH(MIN(ABS($K$3:$K$1562-C392)),ABS($K$3:$K$1562-C392),0))</f>
        <v>0.71812940422805893</v>
      </c>
      <c r="M392" s="8" cm="1">
        <f t="array" ref="M392">INDEX($H$3:$H$362,MATCH(MIN(ABS($F$3:$F$362-L392)),ABS($F$3:$F$362-L392),0))</f>
        <v>34.275908251260667</v>
      </c>
      <c r="N392" s="8">
        <f t="shared" si="51"/>
        <v>5.7240917487393332</v>
      </c>
      <c r="O392" s="8" cm="1">
        <f t="array" ref="O392">INDEX($G$3:$G$362,MATCH(MIN(ABS($F$3:$F$362-L392)),ABS($F$3:$F$362-L392),0))</f>
        <v>25.614793646043942</v>
      </c>
      <c r="P392" s="18">
        <f t="shared" si="52"/>
        <v>31.338885394783276</v>
      </c>
    </row>
    <row r="393" spans="1:16" x14ac:dyDescent="0.25">
      <c r="A393" s="2">
        <v>37803</v>
      </c>
      <c r="B393" s="7">
        <v>1.2450389448365087</v>
      </c>
      <c r="C393" s="7">
        <v>18.243437745197589</v>
      </c>
      <c r="D393" s="6">
        <f t="shared" si="49"/>
        <v>7</v>
      </c>
      <c r="I393" s="17">
        <v>391</v>
      </c>
      <c r="J393" s="9">
        <f t="shared" si="53"/>
        <v>0.25048046124279311</v>
      </c>
      <c r="K393" s="8">
        <f t="shared" si="50"/>
        <v>8.5168984626903033</v>
      </c>
      <c r="L393" s="9" cm="1">
        <f t="array" ref="L393">INDEX($J$3:$J$1562,MATCH(MIN(ABS($K$3:$K$1562-C393)),ABS($K$3:$K$1562-C393),0))</f>
        <v>0.452914798206278</v>
      </c>
      <c r="M393" s="8" cm="1">
        <f t="array" ref="M393">INDEX($H$3:$H$362,MATCH(MIN(ABS($F$3:$F$362-L393)),ABS($F$3:$F$362-L393),0))</f>
        <v>17.569326407836019</v>
      </c>
      <c r="N393" s="8">
        <f t="shared" si="51"/>
        <v>0.6741113373615697</v>
      </c>
      <c r="O393" s="8" cm="1">
        <f t="array" ref="O393">INDEX($G$3:$G$362,MATCH(MIN(ABS($F$3:$F$362-L393)),ABS($F$3:$F$362-L393),0))</f>
        <v>10.066293999527009</v>
      </c>
      <c r="P393" s="18">
        <f t="shared" si="52"/>
        <v>10.740405336888578</v>
      </c>
    </row>
    <row r="394" spans="1:16" x14ac:dyDescent="0.25">
      <c r="A394" s="2">
        <v>37834</v>
      </c>
      <c r="B394" s="7">
        <v>7.8451487028854894</v>
      </c>
      <c r="C394" s="7">
        <v>28.180476777781418</v>
      </c>
      <c r="D394" s="6">
        <f t="shared" si="49"/>
        <v>8</v>
      </c>
      <c r="I394" s="17">
        <v>392</v>
      </c>
      <c r="J394" s="9">
        <f t="shared" si="53"/>
        <v>0.25112107623318386</v>
      </c>
      <c r="K394" s="8">
        <f t="shared" si="50"/>
        <v>8.5177463713110981</v>
      </c>
      <c r="L394" s="9" cm="1">
        <f t="array" ref="L394">INDEX($J$3:$J$1562,MATCH(MIN(ABS($K$3:$K$1562-C394)),ABS($K$3:$K$1562-C394),0))</f>
        <v>0.60089686098654704</v>
      </c>
      <c r="M394" s="8" cm="1">
        <f t="array" ref="M394">INDEX($H$3:$H$362,MATCH(MIN(ABS($F$3:$F$362-L394)),ABS($F$3:$F$362-L394),0))</f>
        <v>24.836369032613906</v>
      </c>
      <c r="N394" s="8">
        <f t="shared" si="51"/>
        <v>3.3441077451675127</v>
      </c>
      <c r="O394" s="8" cm="1">
        <f t="array" ref="O394">INDEX($G$3:$G$362,MATCH(MIN(ABS($F$3:$F$362-L394)),ABS($F$3:$F$362-L394),0))</f>
        <v>17.094878005506615</v>
      </c>
      <c r="P394" s="18">
        <f t="shared" si="52"/>
        <v>20.438985750674128</v>
      </c>
    </row>
    <row r="395" spans="1:16" x14ac:dyDescent="0.25">
      <c r="A395" s="2">
        <v>37865</v>
      </c>
      <c r="B395" s="7">
        <v>6.2602580847925957E-2</v>
      </c>
      <c r="C395" s="7">
        <v>13.973692499441132</v>
      </c>
      <c r="D395" s="6">
        <f t="shared" si="49"/>
        <v>9</v>
      </c>
      <c r="I395" s="17">
        <v>393</v>
      </c>
      <c r="J395" s="9">
        <f t="shared" si="53"/>
        <v>0.25176169122357461</v>
      </c>
      <c r="K395" s="8">
        <f t="shared" si="50"/>
        <v>8.5425258477533035</v>
      </c>
      <c r="L395" s="9" cm="1">
        <f t="array" ref="L395">INDEX($J$3:$J$1562,MATCH(MIN(ABS($K$3:$K$1562-C395)),ABS($K$3:$K$1562-C395),0))</f>
        <v>0.35874439461883406</v>
      </c>
      <c r="M395" s="8" cm="1">
        <f t="array" ref="M395">INDEX($H$3:$H$362,MATCH(MIN(ABS($F$3:$F$362-L395)),ABS($F$3:$F$362-L395),0))</f>
        <v>13.889280198453093</v>
      </c>
      <c r="N395" s="8">
        <f t="shared" si="51"/>
        <v>8.4412300988038425E-2</v>
      </c>
      <c r="O395" s="8" cm="1">
        <f t="array" ref="O395">INDEX($G$3:$G$362,MATCH(MIN(ABS($F$3:$F$362-L395)),ABS($F$3:$F$362-L395),0))</f>
        <v>6.2684204040810192</v>
      </c>
      <c r="P395" s="18">
        <f t="shared" si="52"/>
        <v>6.3528327050690576</v>
      </c>
    </row>
    <row r="396" spans="1:16" x14ac:dyDescent="0.25">
      <c r="A396" s="2">
        <v>37895</v>
      </c>
      <c r="B396" s="7">
        <v>3.5227161627451609</v>
      </c>
      <c r="C396" s="7">
        <v>36.237282655948526</v>
      </c>
      <c r="D396" s="6">
        <f t="shared" si="49"/>
        <v>10</v>
      </c>
      <c r="I396" s="17">
        <v>394</v>
      </c>
      <c r="J396" s="9">
        <f t="shared" si="53"/>
        <v>0.25240230621396542</v>
      </c>
      <c r="K396" s="8">
        <f t="shared" si="50"/>
        <v>8.5489538380841292</v>
      </c>
      <c r="L396" s="9" cm="1">
        <f t="array" ref="L396">INDEX($J$3:$J$1562,MATCH(MIN(ABS($K$3:$K$1562-C396)),ABS($K$3:$K$1562-C396),0))</f>
        <v>0.6905829596412556</v>
      </c>
      <c r="M396" s="8" cm="1">
        <f t="array" ref="M396">INDEX($H$3:$H$362,MATCH(MIN(ABS($F$3:$F$362-L396)),ABS($F$3:$F$362-L396),0))</f>
        <v>29.85148591451054</v>
      </c>
      <c r="N396" s="8">
        <f t="shared" si="51"/>
        <v>6.3857967414379857</v>
      </c>
      <c r="O396" s="8" cm="1">
        <f t="array" ref="O396">INDEX($G$3:$G$362,MATCH(MIN(ABS($F$3:$F$362-L396)),ABS($F$3:$F$362-L396),0))</f>
        <v>22.465695489861304</v>
      </c>
      <c r="P396" s="18">
        <f t="shared" si="52"/>
        <v>28.851492231299289</v>
      </c>
    </row>
    <row r="397" spans="1:16" x14ac:dyDescent="0.25">
      <c r="A397" s="2">
        <v>37926</v>
      </c>
      <c r="B397" s="7">
        <v>40</v>
      </c>
      <c r="C397" s="7">
        <v>9.8728735788146587</v>
      </c>
      <c r="D397" s="6">
        <f t="shared" si="49"/>
        <v>11</v>
      </c>
      <c r="I397" s="17">
        <v>395</v>
      </c>
      <c r="J397" s="9">
        <f t="shared" si="53"/>
        <v>0.25304292120435617</v>
      </c>
      <c r="K397" s="8">
        <f t="shared" si="50"/>
        <v>8.5560523149490315</v>
      </c>
      <c r="L397" s="9" cm="1">
        <f t="array" ref="L397">INDEX($J$3:$J$1562,MATCH(MIN(ABS($K$3:$K$1562-C397)),ABS($K$3:$K$1562-C397),0))</f>
        <v>0.27738629083920563</v>
      </c>
      <c r="M397" s="8" cm="1">
        <f t="array" ref="M397">INDEX($H$3:$H$362,MATCH(MIN(ABS($F$3:$F$362-L397)),ABS($F$3:$F$362-L397),0))</f>
        <v>10.396799690050521</v>
      </c>
      <c r="N397" s="8">
        <f t="shared" si="51"/>
        <v>-0.52392611123586263</v>
      </c>
      <c r="O397" s="8" cm="1">
        <f t="array" ref="O397">INDEX($G$3:$G$362,MATCH(MIN(ABS($F$3:$F$362-L397)),ABS($F$3:$F$362-L397),0))</f>
        <v>3.683517224284063</v>
      </c>
      <c r="P397" s="18">
        <f t="shared" si="52"/>
        <v>3.1595911130482004</v>
      </c>
    </row>
    <row r="398" spans="1:16" x14ac:dyDescent="0.25">
      <c r="A398" s="2">
        <v>37956</v>
      </c>
      <c r="B398" s="7">
        <v>3.3340634974936081</v>
      </c>
      <c r="C398" s="7">
        <v>9.0822421792695138</v>
      </c>
      <c r="D398" s="6">
        <f t="shared" si="49"/>
        <v>12</v>
      </c>
      <c r="I398" s="17">
        <v>396</v>
      </c>
      <c r="J398" s="9">
        <f t="shared" si="53"/>
        <v>0.25368353619474698</v>
      </c>
      <c r="K398" s="8">
        <f t="shared" si="50"/>
        <v>8.5822607607959238</v>
      </c>
      <c r="L398" s="9" cm="1">
        <f t="array" ref="L398">INDEX($J$3:$J$1562,MATCH(MIN(ABS($K$3:$K$1562-C398)),ABS($K$3:$K$1562-C398),0))</f>
        <v>0.26201153106982705</v>
      </c>
      <c r="M398" s="8" cm="1">
        <f t="array" ref="M398">INDEX($H$3:$H$362,MATCH(MIN(ABS($F$3:$F$362-L398)),ABS($F$3:$F$362-L398),0))</f>
        <v>9.6710480080040728</v>
      </c>
      <c r="N398" s="8">
        <f t="shared" si="51"/>
        <v>-0.588805828734559</v>
      </c>
      <c r="O398" s="8" cm="1">
        <f t="array" ref="O398">INDEX($G$3:$G$362,MATCH(MIN(ABS($F$3:$F$362-L398)),ABS($F$3:$F$362-L398),0))</f>
        <v>3.5427765010015522</v>
      </c>
      <c r="P398" s="18">
        <f t="shared" si="52"/>
        <v>2.9539706722669932</v>
      </c>
    </row>
    <row r="399" spans="1:16" x14ac:dyDescent="0.25">
      <c r="A399" s="2">
        <v>37987</v>
      </c>
      <c r="B399" s="7">
        <v>40</v>
      </c>
      <c r="C399" s="7">
        <v>1.5149790699556831</v>
      </c>
      <c r="D399" s="6">
        <f t="shared" si="49"/>
        <v>1</v>
      </c>
      <c r="I399" s="17">
        <v>397</v>
      </c>
      <c r="J399" s="9">
        <f t="shared" si="53"/>
        <v>0.25432415118513774</v>
      </c>
      <c r="K399" s="8">
        <f t="shared" si="50"/>
        <v>8.5868132591838364</v>
      </c>
      <c r="L399" s="9" cm="1">
        <f t="array" ref="L399">INDEX($J$3:$J$1562,MATCH(MIN(ABS($K$3:$K$1562-C399)),ABS($K$3:$K$1562-C399),0))</f>
        <v>5.1249199231262012E-2</v>
      </c>
      <c r="M399" s="8" cm="1">
        <f t="array" ref="M399">INDEX($H$3:$H$362,MATCH(MIN(ABS($F$3:$F$362-L399)),ABS($F$3:$F$362-L399),0))</f>
        <v>1.1712218055068941</v>
      </c>
      <c r="N399" s="8">
        <f t="shared" si="51"/>
        <v>0.34375726444878896</v>
      </c>
      <c r="O399" s="8" cm="1">
        <f t="array" ref="O399">INDEX($G$3:$G$362,MATCH(MIN(ABS($F$3:$F$362-L399)),ABS($F$3:$F$362-L399),0))</f>
        <v>0.65039248423906637</v>
      </c>
      <c r="P399" s="18">
        <f t="shared" si="52"/>
        <v>0.99414974868785533</v>
      </c>
    </row>
    <row r="400" spans="1:16" x14ac:dyDescent="0.25">
      <c r="A400" s="2">
        <v>38018</v>
      </c>
      <c r="B400" s="7">
        <v>37.557194408612929</v>
      </c>
      <c r="C400" s="7">
        <v>29.62028140394602</v>
      </c>
      <c r="D400" s="6">
        <f t="shared" si="49"/>
        <v>2</v>
      </c>
      <c r="I400" s="17">
        <v>398</v>
      </c>
      <c r="J400" s="9">
        <f t="shared" si="53"/>
        <v>0.25496476617552849</v>
      </c>
      <c r="K400" s="8">
        <f t="shared" si="50"/>
        <v>8.6800853096093764</v>
      </c>
      <c r="L400" s="9" cm="1">
        <f t="array" ref="L400">INDEX($J$3:$J$1562,MATCH(MIN(ABS($K$3:$K$1562-C400)),ABS($K$3:$K$1562-C400),0))</f>
        <v>0.62203715566944262</v>
      </c>
      <c r="M400" s="8" cm="1">
        <f t="array" ref="M400">INDEX($H$3:$H$362,MATCH(MIN(ABS($F$3:$F$362-L400)),ABS($F$3:$F$362-L400),0))</f>
        <v>26.129606240396352</v>
      </c>
      <c r="N400" s="8">
        <f t="shared" si="51"/>
        <v>3.4906751635496676</v>
      </c>
      <c r="O400" s="8" cm="1">
        <f t="array" ref="O400">INDEX($G$3:$G$362,MATCH(MIN(ABS($F$3:$F$362-L400)),ABS($F$3:$F$362-L400),0))</f>
        <v>18.07987794606106</v>
      </c>
      <c r="P400" s="18">
        <f t="shared" si="52"/>
        <v>21.570553109610728</v>
      </c>
    </row>
    <row r="401" spans="1:16" x14ac:dyDescent="0.25">
      <c r="A401" s="2">
        <v>38047</v>
      </c>
      <c r="B401" s="7">
        <v>17.612794862014237</v>
      </c>
      <c r="C401" s="7">
        <v>6.0774710349565808</v>
      </c>
      <c r="D401" s="6">
        <f t="shared" si="49"/>
        <v>3</v>
      </c>
      <c r="I401" s="17">
        <v>399</v>
      </c>
      <c r="J401" s="9">
        <f t="shared" si="53"/>
        <v>0.2556053811659193</v>
      </c>
      <c r="K401" s="8">
        <f t="shared" si="50"/>
        <v>8.7701476917611263</v>
      </c>
      <c r="L401" s="9" cm="1">
        <f t="array" ref="L401">INDEX($J$3:$J$1562,MATCH(MIN(ABS($K$3:$K$1562-C401)),ABS($K$3:$K$1562-C401),0))</f>
        <v>0.18001281229980781</v>
      </c>
      <c r="M401" s="8" cm="1">
        <f t="array" ref="M401">INDEX($H$3:$H$362,MATCH(MIN(ABS($F$3:$F$362-L401)),ABS($F$3:$F$362-L401),0))</f>
        <v>5.5798880694160751</v>
      </c>
      <c r="N401" s="8">
        <f t="shared" si="51"/>
        <v>0.49758296554050574</v>
      </c>
      <c r="O401" s="8" cm="1">
        <f t="array" ref="O401">INDEX($G$3:$G$362,MATCH(MIN(ABS($F$3:$F$362-L401)),ABS($F$3:$F$362-L401),0))</f>
        <v>2.1900881107951107</v>
      </c>
      <c r="P401" s="18">
        <f t="shared" si="52"/>
        <v>2.6876710763356164</v>
      </c>
    </row>
    <row r="402" spans="1:16" x14ac:dyDescent="0.25">
      <c r="A402" s="2">
        <v>38078</v>
      </c>
      <c r="B402" s="7">
        <v>22.569256687663852</v>
      </c>
      <c r="C402" s="7">
        <v>17.484122831085369</v>
      </c>
      <c r="D402" s="6">
        <f t="shared" si="49"/>
        <v>4</v>
      </c>
      <c r="I402" s="17">
        <v>400</v>
      </c>
      <c r="J402" s="9">
        <f t="shared" si="53"/>
        <v>0.25624599615631005</v>
      </c>
      <c r="K402" s="8">
        <f t="shared" si="50"/>
        <v>8.8133468626418825</v>
      </c>
      <c r="L402" s="9" cm="1">
        <f t="array" ref="L402">INDEX($J$3:$J$1562,MATCH(MIN(ABS($K$3:$K$1562-C402)),ABS($K$3:$K$1562-C402),0))</f>
        <v>0.43754003843689943</v>
      </c>
      <c r="M402" s="8" cm="1">
        <f t="array" ref="M402">INDEX($H$3:$H$362,MATCH(MIN(ABS($F$3:$F$362-L402)),ABS($F$3:$F$362-L402),0))</f>
        <v>16.724439209349391</v>
      </c>
      <c r="N402" s="8">
        <f t="shared" si="51"/>
        <v>0.75968362173597725</v>
      </c>
      <c r="O402" s="8" cm="1">
        <f t="array" ref="O402">INDEX($G$3:$G$362,MATCH(MIN(ABS($F$3:$F$362-L402)),ABS($F$3:$F$362-L402),0))</f>
        <v>9.2710543228718922</v>
      </c>
      <c r="P402" s="18">
        <f t="shared" si="52"/>
        <v>10.030737944607869</v>
      </c>
    </row>
    <row r="403" spans="1:16" x14ac:dyDescent="0.25">
      <c r="A403" s="2">
        <v>38108</v>
      </c>
      <c r="B403" s="7">
        <v>15.234197104587158</v>
      </c>
      <c r="C403" s="7">
        <v>40</v>
      </c>
      <c r="D403" s="6">
        <f t="shared" si="49"/>
        <v>5</v>
      </c>
      <c r="I403" s="17">
        <v>401</v>
      </c>
      <c r="J403" s="9">
        <f t="shared" si="53"/>
        <v>0.25688661114670081</v>
      </c>
      <c r="K403" s="8">
        <f t="shared" si="50"/>
        <v>8.8532113235090719</v>
      </c>
      <c r="L403" s="9" cm="1">
        <f t="array" ref="L403">INDEX($J$3:$J$1562,MATCH(MIN(ABS($K$3:$K$1562-C403)),ABS($K$3:$K$1562-C403),0))</f>
        <v>0.71812940422805893</v>
      </c>
      <c r="M403" s="8" cm="1">
        <f t="array" ref="M403">INDEX($H$3:$H$362,MATCH(MIN(ABS($F$3:$F$362-L403)),ABS($F$3:$F$362-L403),0))</f>
        <v>34.275908251260667</v>
      </c>
      <c r="N403" s="8">
        <f t="shared" si="51"/>
        <v>5.7240917487393332</v>
      </c>
      <c r="O403" s="8" cm="1">
        <f t="array" ref="O403">INDEX($G$3:$G$362,MATCH(MIN(ABS($F$3:$F$362-L403)),ABS($F$3:$F$362-L403),0))</f>
        <v>25.614793646043942</v>
      </c>
      <c r="P403" s="18">
        <f t="shared" si="52"/>
        <v>31.338885394783276</v>
      </c>
    </row>
    <row r="404" spans="1:16" x14ac:dyDescent="0.25">
      <c r="A404" s="2">
        <v>38139</v>
      </c>
      <c r="B404" s="7">
        <v>5.4893824492895744</v>
      </c>
      <c r="C404" s="7">
        <v>7.3115410886916585</v>
      </c>
      <c r="D404" s="6">
        <f t="shared" si="49"/>
        <v>6</v>
      </c>
      <c r="I404" s="17">
        <v>402</v>
      </c>
      <c r="J404" s="9">
        <f t="shared" si="53"/>
        <v>0.25752722613709161</v>
      </c>
      <c r="K404" s="8">
        <f t="shared" si="50"/>
        <v>8.8625570438235322</v>
      </c>
      <c r="L404" s="9" cm="1">
        <f t="array" ref="L404">INDEX($J$3:$J$1562,MATCH(MIN(ABS($K$3:$K$1562-C404)),ABS($K$3:$K$1562-C404),0))</f>
        <v>0.21716848174247277</v>
      </c>
      <c r="M404" s="8" cm="1">
        <f t="array" ref="M404">INDEX($H$3:$H$362,MATCH(MIN(ABS($F$3:$F$362-L404)),ABS($F$3:$F$362-L404),0))</f>
        <v>6.7402929992719658</v>
      </c>
      <c r="N404" s="8">
        <f t="shared" si="51"/>
        <v>0.57124808941969274</v>
      </c>
      <c r="O404" s="8" cm="1">
        <f t="array" ref="O404">INDEX($G$3:$G$362,MATCH(MIN(ABS($F$3:$F$362-L404)),ABS($F$3:$F$362-L404),0))</f>
        <v>2.8480498960954446</v>
      </c>
      <c r="P404" s="18">
        <f t="shared" si="52"/>
        <v>3.4192979855151373</v>
      </c>
    </row>
    <row r="405" spans="1:16" x14ac:dyDescent="0.25">
      <c r="A405" s="2">
        <v>38169</v>
      </c>
      <c r="B405" s="7">
        <v>27.266095036813624</v>
      </c>
      <c r="C405" s="7">
        <v>29.815412207647416</v>
      </c>
      <c r="D405" s="6">
        <f t="shared" si="49"/>
        <v>7</v>
      </c>
      <c r="I405" s="17">
        <v>403</v>
      </c>
      <c r="J405" s="9">
        <f t="shared" si="53"/>
        <v>0.25816784112748237</v>
      </c>
      <c r="K405" s="8">
        <f t="shared" si="50"/>
        <v>8.8671496088395667</v>
      </c>
      <c r="L405" s="9" cm="1">
        <f t="array" ref="L405">INDEX($J$3:$J$1562,MATCH(MIN(ABS($K$3:$K$1562-C405)),ABS($K$3:$K$1562-C405),0))</f>
        <v>0.62459961563100574</v>
      </c>
      <c r="M405" s="8" cm="1">
        <f t="array" ref="M405">INDEX($H$3:$H$362,MATCH(MIN(ABS($F$3:$F$362-L405)),ABS($F$3:$F$362-L405),0))</f>
        <v>26.129606240396352</v>
      </c>
      <c r="N405" s="8">
        <f t="shared" si="51"/>
        <v>3.6858059672510635</v>
      </c>
      <c r="O405" s="8" cm="1">
        <f t="array" ref="O405">INDEX($G$3:$G$362,MATCH(MIN(ABS($F$3:$F$362-L405)),ABS($F$3:$F$362-L405),0))</f>
        <v>18.07987794606106</v>
      </c>
      <c r="P405" s="18">
        <f t="shared" si="52"/>
        <v>21.765683913312124</v>
      </c>
    </row>
    <row r="406" spans="1:16" x14ac:dyDescent="0.25">
      <c r="A406" s="2">
        <v>38200</v>
      </c>
      <c r="B406" s="7">
        <v>3.5025859010035636</v>
      </c>
      <c r="C406" s="7">
        <v>20.070254486913559</v>
      </c>
      <c r="D406" s="6">
        <f t="shared" si="49"/>
        <v>8</v>
      </c>
      <c r="I406" s="17">
        <v>404</v>
      </c>
      <c r="J406" s="9">
        <f t="shared" si="53"/>
        <v>0.25880845611787318</v>
      </c>
      <c r="K406" s="8">
        <f t="shared" si="50"/>
        <v>8.9113867260575148</v>
      </c>
      <c r="L406" s="9" cm="1">
        <f t="array" ref="L406">INDEX($J$3:$J$1562,MATCH(MIN(ABS($K$3:$K$1562-C406)),ABS($K$3:$K$1562-C406),0))</f>
        <v>0.49199231262011534</v>
      </c>
      <c r="M406" s="8" cm="1">
        <f t="array" ref="M406">INDEX($H$3:$H$362,MATCH(MIN(ABS($F$3:$F$362-L406)),ABS($F$3:$F$362-L406),0))</f>
        <v>18.798803101672359</v>
      </c>
      <c r="N406" s="8">
        <f t="shared" si="51"/>
        <v>1.2714513852411997</v>
      </c>
      <c r="O406" s="8" cm="1">
        <f t="array" ref="O406">INDEX($G$3:$G$362,MATCH(MIN(ABS($F$3:$F$362-L406)),ABS($F$3:$F$362-L406),0))</f>
        <v>11.814228672573567</v>
      </c>
      <c r="P406" s="18">
        <f t="shared" si="52"/>
        <v>13.085680057814766</v>
      </c>
    </row>
    <row r="407" spans="1:16" x14ac:dyDescent="0.25">
      <c r="A407" s="2">
        <v>38231</v>
      </c>
      <c r="B407" s="7">
        <v>0.51224347403159209</v>
      </c>
      <c r="C407" s="7">
        <v>23.364981269367501</v>
      </c>
      <c r="D407" s="6">
        <f t="shared" si="49"/>
        <v>9</v>
      </c>
      <c r="I407" s="17">
        <v>405</v>
      </c>
      <c r="J407" s="9">
        <f t="shared" si="53"/>
        <v>0.25944907110826393</v>
      </c>
      <c r="K407" s="8">
        <f t="shared" si="50"/>
        <v>8.9487373156930392</v>
      </c>
      <c r="L407" s="9" cm="1">
        <f t="array" ref="L407">INDEX($J$3:$J$1562,MATCH(MIN(ABS($K$3:$K$1562-C407)),ABS($K$3:$K$1562-C407),0))</f>
        <v>0.53299167200512487</v>
      </c>
      <c r="M407" s="8" cm="1">
        <f t="array" ref="M407">INDEX($H$3:$H$362,MATCH(MIN(ABS($F$3:$F$362-L407)),ABS($F$3:$F$362-L407),0))</f>
        <v>20.827084255392908</v>
      </c>
      <c r="N407" s="8">
        <f t="shared" si="51"/>
        <v>2.5378970139745931</v>
      </c>
      <c r="O407" s="8" cm="1">
        <f t="array" ref="O407">INDEX($G$3:$G$362,MATCH(MIN(ABS($F$3:$F$362-L407)),ABS($F$3:$F$362-L407),0))</f>
        <v>13.608362013894553</v>
      </c>
      <c r="P407" s="18">
        <f t="shared" si="52"/>
        <v>16.146259027869146</v>
      </c>
    </row>
    <row r="408" spans="1:16" x14ac:dyDescent="0.25">
      <c r="A408" s="2">
        <v>38261</v>
      </c>
      <c r="B408" s="7">
        <v>36.89000336663635</v>
      </c>
      <c r="C408" s="7">
        <v>40</v>
      </c>
      <c r="D408" s="6">
        <f t="shared" si="49"/>
        <v>10</v>
      </c>
      <c r="I408" s="17">
        <v>406</v>
      </c>
      <c r="J408" s="9">
        <f t="shared" si="53"/>
        <v>0.26008968609865468</v>
      </c>
      <c r="K408" s="8">
        <f t="shared" si="50"/>
        <v>8.9854832532117257</v>
      </c>
      <c r="L408" s="9" cm="1">
        <f t="array" ref="L408">INDEX($J$3:$J$1562,MATCH(MIN(ABS($K$3:$K$1562-C408)),ABS($K$3:$K$1562-C408),0))</f>
        <v>0.71812940422805893</v>
      </c>
      <c r="M408" s="8" cm="1">
        <f t="array" ref="M408">INDEX($H$3:$H$362,MATCH(MIN(ABS($F$3:$F$362-L408)),ABS($F$3:$F$362-L408),0))</f>
        <v>34.275908251260667</v>
      </c>
      <c r="N408" s="8">
        <f t="shared" si="51"/>
        <v>5.7240917487393332</v>
      </c>
      <c r="O408" s="8" cm="1">
        <f t="array" ref="O408">INDEX($G$3:$G$362,MATCH(MIN(ABS($F$3:$F$362-L408)),ABS($F$3:$F$362-L408),0))</f>
        <v>25.614793646043942</v>
      </c>
      <c r="P408" s="18">
        <f t="shared" si="52"/>
        <v>31.338885394783276</v>
      </c>
    </row>
    <row r="409" spans="1:16" x14ac:dyDescent="0.25">
      <c r="A409" s="2">
        <v>38292</v>
      </c>
      <c r="B409" s="7">
        <v>2.2334866293989823</v>
      </c>
      <c r="C409" s="7">
        <v>5.2941761293146226E-2</v>
      </c>
      <c r="D409" s="6">
        <f t="shared" si="49"/>
        <v>11</v>
      </c>
      <c r="I409" s="17">
        <v>407</v>
      </c>
      <c r="J409" s="9">
        <f t="shared" si="53"/>
        <v>0.26073030108904549</v>
      </c>
      <c r="K409" s="8">
        <f t="shared" si="50"/>
        <v>8.9972340351164046</v>
      </c>
      <c r="L409" s="9" cm="1">
        <f t="array" ref="L409">INDEX($J$3:$J$1562,MATCH(MIN(ABS($K$3:$K$1562-C409)),ABS($K$3:$K$1562-C409),0))</f>
        <v>1.9218449711723255E-3</v>
      </c>
      <c r="M409" s="8" cm="1">
        <f t="array" ref="M409">INDEX($H$3:$H$362,MATCH(MIN(ABS($F$3:$F$362-L409)),ABS($F$3:$F$362-L409),0))</f>
        <v>2.0675292177371293E-2</v>
      </c>
      <c r="N409" s="8">
        <f t="shared" si="51"/>
        <v>3.2266469115774937E-2</v>
      </c>
      <c r="O409" s="8" cm="1">
        <f t="array" ref="O409">INDEX($G$3:$G$362,MATCH(MIN(ABS($F$3:$F$362-L409)),ABS($F$3:$F$362-L409),0))</f>
        <v>8.0599739669938945E-3</v>
      </c>
      <c r="P409" s="18">
        <f t="shared" si="52"/>
        <v>4.032644308276883E-2</v>
      </c>
    </row>
    <row r="410" spans="1:16" x14ac:dyDescent="0.25">
      <c r="A410" s="2">
        <v>38322</v>
      </c>
      <c r="B410" s="7">
        <v>1.4029602426800245</v>
      </c>
      <c r="C410" s="7">
        <v>8.1772673232861575</v>
      </c>
      <c r="D410" s="6">
        <f t="shared" si="49"/>
        <v>12</v>
      </c>
      <c r="I410" s="17">
        <v>408</v>
      </c>
      <c r="J410" s="9">
        <f t="shared" si="53"/>
        <v>0.26137091607943624</v>
      </c>
      <c r="K410" s="8">
        <f t="shared" si="50"/>
        <v>9.0199538809409461</v>
      </c>
      <c r="L410" s="9" cm="1">
        <f t="array" ref="L410">INDEX($J$3:$J$1562,MATCH(MIN(ABS($K$3:$K$1562-C410)),ABS($K$3:$K$1562-C410),0))</f>
        <v>0.24279308135810379</v>
      </c>
      <c r="M410" s="8" cm="1">
        <f t="array" ref="M410">INDEX($H$3:$H$362,MATCH(MIN(ABS($F$3:$F$362-L410)),ABS($F$3:$F$362-L410),0))</f>
        <v>7.7255285862865914</v>
      </c>
      <c r="N410" s="8">
        <f t="shared" si="51"/>
        <v>0.45173873699956602</v>
      </c>
      <c r="O410" s="8" cm="1">
        <f t="array" ref="O410">INDEX($G$3:$G$362,MATCH(MIN(ABS($F$3:$F$362-L410)),ABS($F$3:$F$362-L410),0))</f>
        <v>3.3335256571976717</v>
      </c>
      <c r="P410" s="18">
        <f t="shared" si="52"/>
        <v>3.7852643941972377</v>
      </c>
    </row>
    <row r="411" spans="1:16" x14ac:dyDescent="0.25">
      <c r="A411" s="2">
        <v>38353</v>
      </c>
      <c r="B411" s="7">
        <v>1.2818760250345396</v>
      </c>
      <c r="C411" s="7">
        <v>0.25813065167459165</v>
      </c>
      <c r="D411" s="6">
        <f t="shared" si="49"/>
        <v>1</v>
      </c>
      <c r="I411" s="17">
        <v>409</v>
      </c>
      <c r="J411" s="9">
        <f t="shared" si="53"/>
        <v>0.26201153106982705</v>
      </c>
      <c r="K411" s="8">
        <f t="shared" si="50"/>
        <v>9.0822421792695174</v>
      </c>
      <c r="L411" s="9" cm="1">
        <f t="array" ref="L411">INDEX($J$3:$J$1562,MATCH(MIN(ABS($K$3:$K$1562-C411)),ABS($K$3:$K$1562-C411),0))</f>
        <v>1.2171684817424727E-2</v>
      </c>
      <c r="M411" s="8" cm="1">
        <f t="array" ref="M411">INDEX($H$3:$H$362,MATCH(MIN(ABS($F$3:$F$362-L411)),ABS($F$3:$F$362-L411),0))</f>
        <v>0.21678980718955909</v>
      </c>
      <c r="N411" s="8">
        <f t="shared" si="51"/>
        <v>4.1340844485032557E-2</v>
      </c>
      <c r="O411" s="8" cm="1">
        <f t="array" ref="O411">INDEX($G$3:$G$362,MATCH(MIN(ABS($F$3:$F$362-L411)),ABS($F$3:$F$362-L411),0))</f>
        <v>6.2602580847925957E-2</v>
      </c>
      <c r="P411" s="18">
        <f t="shared" si="52"/>
        <v>0.10394342533295851</v>
      </c>
    </row>
    <row r="412" spans="1:16" x14ac:dyDescent="0.25">
      <c r="A412" s="2">
        <v>38384</v>
      </c>
      <c r="B412" s="7">
        <v>1.6041271218456905</v>
      </c>
      <c r="C412" s="7">
        <v>6.4393760410560272</v>
      </c>
      <c r="D412" s="6">
        <f t="shared" si="49"/>
        <v>2</v>
      </c>
      <c r="I412" s="17">
        <v>410</v>
      </c>
      <c r="J412" s="9">
        <f t="shared" si="53"/>
        <v>0.26265214606021781</v>
      </c>
      <c r="K412" s="8">
        <f t="shared" si="50"/>
        <v>9.1362931679522568</v>
      </c>
      <c r="L412" s="9" cm="1">
        <f t="array" ref="L412">INDEX($J$3:$J$1562,MATCH(MIN(ABS($K$3:$K$1562-C412)),ABS($K$3:$K$1562-C412),0))</f>
        <v>0.18898142216527866</v>
      </c>
      <c r="M412" s="8" cm="1">
        <f t="array" ref="M412">INDEX($H$3:$H$362,MATCH(MIN(ABS($F$3:$F$362-L412)),ABS($F$3:$F$362-L412),0))</f>
        <v>5.8923976955141688</v>
      </c>
      <c r="N412" s="8">
        <f t="shared" si="51"/>
        <v>0.54697834554185842</v>
      </c>
      <c r="O412" s="8" cm="1">
        <f t="array" ref="O412">INDEX($G$3:$G$362,MATCH(MIN(ABS($F$3:$F$362-L412)),ABS($F$3:$F$362-L412),0))</f>
        <v>2.2334866293989823</v>
      </c>
      <c r="P412" s="18">
        <f t="shared" si="52"/>
        <v>2.7804649749408408</v>
      </c>
    </row>
    <row r="413" spans="1:16" x14ac:dyDescent="0.25">
      <c r="A413" s="2">
        <v>38412</v>
      </c>
      <c r="B413" s="7">
        <v>40</v>
      </c>
      <c r="C413" s="7">
        <v>40</v>
      </c>
      <c r="D413" s="6">
        <f t="shared" si="49"/>
        <v>3</v>
      </c>
      <c r="I413" s="17">
        <v>411</v>
      </c>
      <c r="J413" s="9">
        <f t="shared" si="53"/>
        <v>0.26329276105060856</v>
      </c>
      <c r="K413" s="8">
        <f t="shared" si="50"/>
        <v>9.1798044585053287</v>
      </c>
      <c r="L413" s="9" cm="1">
        <f t="array" ref="L413">INDEX($J$3:$J$1562,MATCH(MIN(ABS($K$3:$K$1562-C413)),ABS($K$3:$K$1562-C413),0))</f>
        <v>0.71812940422805893</v>
      </c>
      <c r="M413" s="8" cm="1">
        <f t="array" ref="M413">INDEX($H$3:$H$362,MATCH(MIN(ABS($F$3:$F$362-L413)),ABS($F$3:$F$362-L413),0))</f>
        <v>34.275908251260667</v>
      </c>
      <c r="N413" s="8">
        <f t="shared" si="51"/>
        <v>5.7240917487393332</v>
      </c>
      <c r="O413" s="8" cm="1">
        <f t="array" ref="O413">INDEX($G$3:$G$362,MATCH(MIN(ABS($F$3:$F$362-L413)),ABS($F$3:$F$362-L413),0))</f>
        <v>25.614793646043942</v>
      </c>
      <c r="P413" s="18">
        <f t="shared" si="52"/>
        <v>31.338885394783276</v>
      </c>
    </row>
    <row r="414" spans="1:16" x14ac:dyDescent="0.25">
      <c r="A414" s="2">
        <v>38443</v>
      </c>
      <c r="B414" s="7">
        <v>11.255419218884224</v>
      </c>
      <c r="C414" s="7">
        <v>34.259145914762307</v>
      </c>
      <c r="D414" s="6">
        <f t="shared" si="49"/>
        <v>4</v>
      </c>
      <c r="I414" s="17">
        <v>412</v>
      </c>
      <c r="J414" s="9">
        <f t="shared" si="53"/>
        <v>0.26393337604099937</v>
      </c>
      <c r="K414" s="8">
        <f t="shared" si="50"/>
        <v>9.2188948871762264</v>
      </c>
      <c r="L414" s="9" cm="1">
        <f t="array" ref="L414">INDEX($J$3:$J$1562,MATCH(MIN(ABS($K$3:$K$1562-C414)),ABS($K$3:$K$1562-C414),0))</f>
        <v>0.67008327994875083</v>
      </c>
      <c r="M414" s="8" cm="1">
        <f t="array" ref="M414">INDEX($H$3:$H$362,MATCH(MIN(ABS($F$3:$F$362-L414)),ABS($F$3:$F$362-L414),0))</f>
        <v>29.063919510703844</v>
      </c>
      <c r="N414" s="8">
        <f t="shared" si="51"/>
        <v>5.195226404058463</v>
      </c>
      <c r="O414" s="8" cm="1">
        <f t="array" ref="O414">INDEX($G$3:$G$362,MATCH(MIN(ABS($F$3:$F$362-L414)),ABS($F$3:$F$362-L414),0))</f>
        <v>21.563677713186671</v>
      </c>
      <c r="P414" s="18">
        <f t="shared" si="52"/>
        <v>26.758904117245134</v>
      </c>
    </row>
    <row r="415" spans="1:16" x14ac:dyDescent="0.25">
      <c r="A415" s="2">
        <v>38473</v>
      </c>
      <c r="B415" s="7">
        <v>4.3974094129076127</v>
      </c>
      <c r="C415" s="7">
        <v>22.418959097328617</v>
      </c>
      <c r="D415" s="6">
        <f t="shared" si="49"/>
        <v>5</v>
      </c>
      <c r="I415" s="17">
        <v>413</v>
      </c>
      <c r="J415" s="9">
        <f t="shared" si="53"/>
        <v>0.26457399103139012</v>
      </c>
      <c r="K415" s="8">
        <f t="shared" si="50"/>
        <v>9.2506536160435289</v>
      </c>
      <c r="L415" s="9" cm="1">
        <f t="array" ref="L415">INDEX($J$3:$J$1562,MATCH(MIN(ABS($K$3:$K$1562-C415)),ABS($K$3:$K$1562-C415),0))</f>
        <v>0.52081998718770017</v>
      </c>
      <c r="M415" s="8" cm="1">
        <f t="array" ref="M415">INDEX($H$3:$H$362,MATCH(MIN(ABS($F$3:$F$362-L415)),ABS($F$3:$F$362-L415),0))</f>
        <v>19.815272460410178</v>
      </c>
      <c r="N415" s="8">
        <f t="shared" si="51"/>
        <v>2.6036866369184395</v>
      </c>
      <c r="O415" s="8" cm="1">
        <f t="array" ref="O415">INDEX($G$3:$G$362,MATCH(MIN(ABS($F$3:$F$362-L415)),ABS($F$3:$F$362-L415),0))</f>
        <v>12.884420909560083</v>
      </c>
      <c r="P415" s="18">
        <f t="shared" si="52"/>
        <v>15.488107546478522</v>
      </c>
    </row>
    <row r="416" spans="1:16" x14ac:dyDescent="0.25">
      <c r="A416" s="2">
        <v>38504</v>
      </c>
      <c r="B416" s="7">
        <v>11.822362127352164</v>
      </c>
      <c r="C416" s="7">
        <v>25.05840200166762</v>
      </c>
      <c r="D416" s="6">
        <f t="shared" si="49"/>
        <v>6</v>
      </c>
      <c r="I416" s="17">
        <v>414</v>
      </c>
      <c r="J416" s="9">
        <f t="shared" si="53"/>
        <v>0.26521460602178093</v>
      </c>
      <c r="K416" s="8">
        <f t="shared" si="50"/>
        <v>9.2624865068895321</v>
      </c>
      <c r="L416" s="9" cm="1">
        <f t="array" ref="L416">INDEX($J$3:$J$1562,MATCH(MIN(ABS($K$3:$K$1562-C416)),ABS($K$3:$K$1562-C416),0))</f>
        <v>0.5605381165919282</v>
      </c>
      <c r="M416" s="8" cm="1">
        <f t="array" ref="M416">INDEX($H$3:$H$362,MATCH(MIN(ABS($F$3:$F$362-L416)),ABS($F$3:$F$362-L416),0))</f>
        <v>22.769968157216329</v>
      </c>
      <c r="N416" s="8">
        <f t="shared" si="51"/>
        <v>2.2884338444512906</v>
      </c>
      <c r="O416" s="8" cm="1">
        <f t="array" ref="O416">INDEX($G$3:$G$362,MATCH(MIN(ABS($F$3:$F$362-L416)),ABS($F$3:$F$362-L416),0))</f>
        <v>14.492674713168842</v>
      </c>
      <c r="P416" s="18">
        <f t="shared" si="52"/>
        <v>16.781108557620133</v>
      </c>
    </row>
    <row r="417" spans="1:16" x14ac:dyDescent="0.25">
      <c r="A417" s="2">
        <v>38534</v>
      </c>
      <c r="B417" s="7">
        <v>2.8643198121006388</v>
      </c>
      <c r="C417" s="7">
        <v>40</v>
      </c>
      <c r="D417" s="6">
        <f t="shared" si="49"/>
        <v>7</v>
      </c>
      <c r="I417" s="17">
        <v>415</v>
      </c>
      <c r="J417" s="9">
        <f t="shared" si="53"/>
        <v>0.26585522101217168</v>
      </c>
      <c r="K417" s="8">
        <f t="shared" si="50"/>
        <v>9.291077838832198</v>
      </c>
      <c r="L417" s="9" cm="1">
        <f t="array" ref="L417">INDEX($J$3:$J$1562,MATCH(MIN(ABS($K$3:$K$1562-C417)),ABS($K$3:$K$1562-C417),0))</f>
        <v>0.71812940422805893</v>
      </c>
      <c r="M417" s="8" cm="1">
        <f t="array" ref="M417">INDEX($H$3:$H$362,MATCH(MIN(ABS($F$3:$F$362-L417)),ABS($F$3:$F$362-L417),0))</f>
        <v>34.275908251260667</v>
      </c>
      <c r="N417" s="8">
        <f t="shared" si="51"/>
        <v>5.7240917487393332</v>
      </c>
      <c r="O417" s="8" cm="1">
        <f t="array" ref="O417">INDEX($G$3:$G$362,MATCH(MIN(ABS($F$3:$F$362-L417)),ABS($F$3:$F$362-L417),0))</f>
        <v>25.614793646043942</v>
      </c>
      <c r="P417" s="18">
        <f t="shared" si="52"/>
        <v>31.338885394783276</v>
      </c>
    </row>
    <row r="418" spans="1:16" x14ac:dyDescent="0.25">
      <c r="A418" s="2">
        <v>38565</v>
      </c>
      <c r="B418" s="7">
        <v>2.2529358948023348</v>
      </c>
      <c r="C418" s="7">
        <v>40</v>
      </c>
      <c r="D418" s="6">
        <f t="shared" si="49"/>
        <v>8</v>
      </c>
      <c r="I418" s="17">
        <v>416</v>
      </c>
      <c r="J418" s="9">
        <f t="shared" si="53"/>
        <v>0.26649583600256244</v>
      </c>
      <c r="K418" s="8">
        <f t="shared" si="50"/>
        <v>9.3037839870347501</v>
      </c>
      <c r="L418" s="9" cm="1">
        <f t="array" ref="L418">INDEX($J$3:$J$1562,MATCH(MIN(ABS($K$3:$K$1562-C418)),ABS($K$3:$K$1562-C418),0))</f>
        <v>0.71812940422805893</v>
      </c>
      <c r="M418" s="8" cm="1">
        <f t="array" ref="M418">INDEX($H$3:$H$362,MATCH(MIN(ABS($F$3:$F$362-L418)),ABS($F$3:$F$362-L418),0))</f>
        <v>34.275908251260667</v>
      </c>
      <c r="N418" s="8">
        <f t="shared" si="51"/>
        <v>5.7240917487393332</v>
      </c>
      <c r="O418" s="8" cm="1">
        <f t="array" ref="O418">INDEX($G$3:$G$362,MATCH(MIN(ABS($F$3:$F$362-L418)),ABS($F$3:$F$362-L418),0))</f>
        <v>25.614793646043942</v>
      </c>
      <c r="P418" s="18">
        <f t="shared" si="52"/>
        <v>31.338885394783276</v>
      </c>
    </row>
    <row r="419" spans="1:16" x14ac:dyDescent="0.25">
      <c r="A419" s="2">
        <v>38596</v>
      </c>
      <c r="B419" s="7">
        <v>14.290898261811188</v>
      </c>
      <c r="C419" s="7">
        <v>1.2105535499876088</v>
      </c>
      <c r="D419" s="6">
        <f t="shared" si="49"/>
        <v>9</v>
      </c>
      <c r="I419" s="17">
        <v>417</v>
      </c>
      <c r="J419" s="9">
        <f t="shared" si="53"/>
        <v>0.26713645099295324</v>
      </c>
      <c r="K419" s="8">
        <f t="shared" si="50"/>
        <v>9.3210187948694951</v>
      </c>
      <c r="L419" s="9" cm="1">
        <f t="array" ref="L419">INDEX($J$3:$J$1562,MATCH(MIN(ABS($K$3:$K$1562-C419)),ABS($K$3:$K$1562-C419),0))</f>
        <v>4.356181934657271E-2</v>
      </c>
      <c r="M419" s="8" cm="1">
        <f t="array" ref="M419">INDEX($H$3:$H$362,MATCH(MIN(ABS($F$3:$F$362-L419)),ABS($F$3:$F$362-L419),0))</f>
        <v>1.1166542863339954</v>
      </c>
      <c r="N419" s="8">
        <f t="shared" si="51"/>
        <v>9.3899263653613341E-2</v>
      </c>
      <c r="O419" s="8" cm="1">
        <f t="array" ref="O419">INDEX($G$3:$G$362,MATCH(MIN(ABS($F$3:$F$362-L419)),ABS($F$3:$F$362-L419),0))</f>
        <v>0.60277263431392092</v>
      </c>
      <c r="P419" s="18">
        <f t="shared" si="52"/>
        <v>0.69667189796753426</v>
      </c>
    </row>
    <row r="420" spans="1:16" x14ac:dyDescent="0.25">
      <c r="A420" s="2">
        <v>38626</v>
      </c>
      <c r="B420" s="7">
        <v>3.5427765010015522</v>
      </c>
      <c r="C420" s="7">
        <v>2.5295777724401587</v>
      </c>
      <c r="D420" s="6">
        <f t="shared" si="49"/>
        <v>10</v>
      </c>
      <c r="I420" s="17">
        <v>418</v>
      </c>
      <c r="J420" s="9">
        <f t="shared" si="53"/>
        <v>0.267777065983344</v>
      </c>
      <c r="K420" s="8">
        <f t="shared" si="50"/>
        <v>9.3280064622806176</v>
      </c>
      <c r="L420" s="9" cm="1">
        <f t="array" ref="L420">INDEX($J$3:$J$1562,MATCH(MIN(ABS($K$3:$K$1562-C420)),ABS($K$3:$K$1562-C420),0))</f>
        <v>8.2639333760409994E-2</v>
      </c>
      <c r="M420" s="8" cm="1">
        <f t="array" ref="M420">INDEX($H$3:$H$362,MATCH(MIN(ABS($F$3:$F$362-L420)),ABS($F$3:$F$362-L420),0))</f>
        <v>2.5310498914820916</v>
      </c>
      <c r="N420" s="8">
        <f t="shared" si="51"/>
        <v>-1.4721190419328956E-3</v>
      </c>
      <c r="O420" s="8" cm="1">
        <f t="array" ref="O420">INDEX($G$3:$G$362,MATCH(MIN(ABS($F$3:$F$362-L420)),ABS($F$3:$F$362-L420),0))</f>
        <v>1.0825521013436199</v>
      </c>
      <c r="P420" s="18">
        <f t="shared" si="52"/>
        <v>1.081079982301687</v>
      </c>
    </row>
    <row r="421" spans="1:16" x14ac:dyDescent="0.25">
      <c r="A421" s="2">
        <v>38657</v>
      </c>
      <c r="B421" s="7">
        <v>4.7017955947661729</v>
      </c>
      <c r="C421" s="7">
        <v>24.973805917151072</v>
      </c>
      <c r="D421" s="6">
        <f t="shared" si="49"/>
        <v>11</v>
      </c>
      <c r="I421" s="17">
        <v>419</v>
      </c>
      <c r="J421" s="9">
        <f t="shared" si="53"/>
        <v>0.26841768097373481</v>
      </c>
      <c r="K421" s="8">
        <f t="shared" si="50"/>
        <v>9.4134731539515641</v>
      </c>
      <c r="L421" s="9" cm="1">
        <f t="array" ref="L421">INDEX($J$3:$J$1562,MATCH(MIN(ABS($K$3:$K$1562-C421)),ABS($K$3:$K$1562-C421),0))</f>
        <v>0.5592568866111467</v>
      </c>
      <c r="M421" s="8" cm="1">
        <f t="array" ref="M421">INDEX($H$3:$H$362,MATCH(MIN(ABS($F$3:$F$362-L421)),ABS($F$3:$F$362-L421),0))</f>
        <v>22.769968157216329</v>
      </c>
      <c r="N421" s="8">
        <f t="shared" si="51"/>
        <v>2.2038377599347427</v>
      </c>
      <c r="O421" s="8" cm="1">
        <f t="array" ref="O421">INDEX($G$3:$G$362,MATCH(MIN(ABS($F$3:$F$362-L421)),ABS($F$3:$F$362-L421),0))</f>
        <v>14.492674713168842</v>
      </c>
      <c r="P421" s="18">
        <f t="shared" si="52"/>
        <v>16.696512473103585</v>
      </c>
    </row>
    <row r="422" spans="1:16" x14ac:dyDescent="0.25">
      <c r="A422" s="2">
        <v>38687</v>
      </c>
      <c r="B422" s="7">
        <v>40</v>
      </c>
      <c r="C422" s="7">
        <v>25.770194164055582</v>
      </c>
      <c r="D422" s="6">
        <f t="shared" si="49"/>
        <v>12</v>
      </c>
      <c r="I422" s="17">
        <v>420</v>
      </c>
      <c r="J422" s="9">
        <f t="shared" si="53"/>
        <v>0.26905829596412556</v>
      </c>
      <c r="K422" s="8">
        <f t="shared" si="50"/>
        <v>9.4328995891530081</v>
      </c>
      <c r="L422" s="9" cm="1">
        <f t="array" ref="L422">INDEX($J$3:$J$1562,MATCH(MIN(ABS($K$3:$K$1562-C422)),ABS($K$3:$K$1562-C422),0))</f>
        <v>0.57270980140935301</v>
      </c>
      <c r="M422" s="8" cm="1">
        <f t="array" ref="M422">INDEX($H$3:$H$362,MATCH(MIN(ABS($F$3:$F$362-L422)),ABS($F$3:$F$362-L422),0))</f>
        <v>23.449762943157452</v>
      </c>
      <c r="N422" s="8">
        <f t="shared" si="51"/>
        <v>2.3204312208981293</v>
      </c>
      <c r="O422" s="8" cm="1">
        <f t="array" ref="O422">INDEX($G$3:$G$362,MATCH(MIN(ABS($F$3:$F$362-L422)),ABS($F$3:$F$362-L422),0))</f>
        <v>15.161702649149026</v>
      </c>
      <c r="P422" s="18">
        <f t="shared" si="52"/>
        <v>17.482133870047157</v>
      </c>
    </row>
    <row r="423" spans="1:16" x14ac:dyDescent="0.25">
      <c r="A423" s="2">
        <v>38718</v>
      </c>
      <c r="B423" s="7">
        <v>40</v>
      </c>
      <c r="C423" s="7">
        <v>40</v>
      </c>
      <c r="D423" s="6">
        <f t="shared" si="49"/>
        <v>1</v>
      </c>
      <c r="I423" s="17">
        <v>421</v>
      </c>
      <c r="J423" s="9">
        <f t="shared" si="53"/>
        <v>0.26969891095451631</v>
      </c>
      <c r="K423" s="8">
        <f t="shared" si="50"/>
        <v>9.4974241654056595</v>
      </c>
      <c r="L423" s="9" cm="1">
        <f t="array" ref="L423">INDEX($J$3:$J$1562,MATCH(MIN(ABS($K$3:$K$1562-C423)),ABS($K$3:$K$1562-C423),0))</f>
        <v>0.71812940422805893</v>
      </c>
      <c r="M423" s="8" cm="1">
        <f t="array" ref="M423">INDEX($H$3:$H$362,MATCH(MIN(ABS($F$3:$F$362-L423)),ABS($F$3:$F$362-L423),0))</f>
        <v>34.275908251260667</v>
      </c>
      <c r="N423" s="8">
        <f t="shared" si="51"/>
        <v>5.7240917487393332</v>
      </c>
      <c r="O423" s="8" cm="1">
        <f t="array" ref="O423">INDEX($G$3:$G$362,MATCH(MIN(ABS($F$3:$F$362-L423)),ABS($F$3:$F$362-L423),0))</f>
        <v>25.614793646043942</v>
      </c>
      <c r="P423" s="18">
        <f t="shared" si="52"/>
        <v>31.338885394783276</v>
      </c>
    </row>
    <row r="424" spans="1:16" x14ac:dyDescent="0.25">
      <c r="A424" s="2">
        <v>38749</v>
      </c>
      <c r="B424" s="7">
        <v>1.5734719996869142</v>
      </c>
      <c r="C424" s="7">
        <v>33.562328807278021</v>
      </c>
      <c r="D424" s="6">
        <f t="shared" si="49"/>
        <v>2</v>
      </c>
      <c r="I424" s="17">
        <v>422</v>
      </c>
      <c r="J424" s="9">
        <f t="shared" si="53"/>
        <v>0.27033952594490712</v>
      </c>
      <c r="K424" s="8">
        <f t="shared" si="50"/>
        <v>9.5668915002079782</v>
      </c>
      <c r="L424" s="9" cm="1">
        <f t="array" ref="L424">INDEX($J$3:$J$1562,MATCH(MIN(ABS($K$3:$K$1562-C424)),ABS($K$3:$K$1562-C424),0))</f>
        <v>0.66367713004484308</v>
      </c>
      <c r="M424" s="8" cm="1">
        <f t="array" ref="M424">INDEX($H$3:$H$362,MATCH(MIN(ABS($F$3:$F$362-L424)),ABS($F$3:$F$362-L424),0))</f>
        <v>28.60585922161556</v>
      </c>
      <c r="N424" s="8">
        <f t="shared" si="51"/>
        <v>4.956469585662461</v>
      </c>
      <c r="O424" s="8" cm="1">
        <f t="array" ref="O424">INDEX($G$3:$G$362,MATCH(MIN(ABS($F$3:$F$362-L424)),ABS($F$3:$F$362-L424),0))</f>
        <v>21.416891802305063</v>
      </c>
      <c r="P424" s="18">
        <f t="shared" si="52"/>
        <v>26.373361387967524</v>
      </c>
    </row>
    <row r="425" spans="1:16" x14ac:dyDescent="0.25">
      <c r="A425" s="2">
        <v>38777</v>
      </c>
      <c r="B425" s="7">
        <v>40</v>
      </c>
      <c r="C425" s="7">
        <v>40</v>
      </c>
      <c r="D425" s="6">
        <f t="shared" si="49"/>
        <v>3</v>
      </c>
      <c r="I425" s="17">
        <v>423</v>
      </c>
      <c r="J425" s="9">
        <f t="shared" si="53"/>
        <v>0.27098014093529788</v>
      </c>
      <c r="K425" s="8">
        <f t="shared" si="50"/>
        <v>9.5717071303893348</v>
      </c>
      <c r="L425" s="9" cm="1">
        <f t="array" ref="L425">INDEX($J$3:$J$1562,MATCH(MIN(ABS($K$3:$K$1562-C425)),ABS($K$3:$K$1562-C425),0))</f>
        <v>0.71812940422805893</v>
      </c>
      <c r="M425" s="8" cm="1">
        <f t="array" ref="M425">INDEX($H$3:$H$362,MATCH(MIN(ABS($F$3:$F$362-L425)),ABS($F$3:$F$362-L425),0))</f>
        <v>34.275908251260667</v>
      </c>
      <c r="N425" s="8">
        <f t="shared" si="51"/>
        <v>5.7240917487393332</v>
      </c>
      <c r="O425" s="8" cm="1">
        <f t="array" ref="O425">INDEX($G$3:$G$362,MATCH(MIN(ABS($F$3:$F$362-L425)),ABS($F$3:$F$362-L425),0))</f>
        <v>25.614793646043942</v>
      </c>
      <c r="P425" s="18">
        <f t="shared" si="52"/>
        <v>31.338885394783276</v>
      </c>
    </row>
    <row r="426" spans="1:16" x14ac:dyDescent="0.25">
      <c r="A426" s="2">
        <v>38808</v>
      </c>
      <c r="B426" s="7">
        <v>2.0941537736834546</v>
      </c>
      <c r="C426" s="7">
        <v>40</v>
      </c>
      <c r="D426" s="6">
        <f t="shared" si="49"/>
        <v>4</v>
      </c>
      <c r="I426" s="17">
        <v>424</v>
      </c>
      <c r="J426" s="9">
        <f t="shared" si="53"/>
        <v>0.27162075592568868</v>
      </c>
      <c r="K426" s="8">
        <f t="shared" si="50"/>
        <v>9.6629681180545361</v>
      </c>
      <c r="L426" s="9" cm="1">
        <f t="array" ref="L426">INDEX($J$3:$J$1562,MATCH(MIN(ABS($K$3:$K$1562-C426)),ABS($K$3:$K$1562-C426),0))</f>
        <v>0.71812940422805893</v>
      </c>
      <c r="M426" s="8" cm="1">
        <f t="array" ref="M426">INDEX($H$3:$H$362,MATCH(MIN(ABS($F$3:$F$362-L426)),ABS($F$3:$F$362-L426),0))</f>
        <v>34.275908251260667</v>
      </c>
      <c r="N426" s="8">
        <f t="shared" si="51"/>
        <v>5.7240917487393332</v>
      </c>
      <c r="O426" s="8" cm="1">
        <f t="array" ref="O426">INDEX($G$3:$G$362,MATCH(MIN(ABS($F$3:$F$362-L426)),ABS($F$3:$F$362-L426),0))</f>
        <v>25.614793646043942</v>
      </c>
      <c r="P426" s="18">
        <f t="shared" si="52"/>
        <v>31.338885394783276</v>
      </c>
    </row>
    <row r="427" spans="1:16" x14ac:dyDescent="0.25">
      <c r="A427" s="2">
        <v>38838</v>
      </c>
      <c r="B427" s="7">
        <v>20.722805290398412</v>
      </c>
      <c r="C427" s="7">
        <v>16.842078215339036</v>
      </c>
      <c r="D427" s="6">
        <f t="shared" si="49"/>
        <v>5</v>
      </c>
      <c r="I427" s="17">
        <v>425</v>
      </c>
      <c r="J427" s="9">
        <f t="shared" si="53"/>
        <v>0.27226137091607944</v>
      </c>
      <c r="K427" s="8">
        <f t="shared" si="50"/>
        <v>9.6710480080040728</v>
      </c>
      <c r="L427" s="9" cm="1">
        <f t="array" ref="L427">INDEX($J$3:$J$1562,MATCH(MIN(ABS($K$3:$K$1562-C427)),ABS($K$3:$K$1562-C427),0))</f>
        <v>0.42408712363869316</v>
      </c>
      <c r="M427" s="8" cm="1">
        <f t="array" ref="M427">INDEX($H$3:$H$362,MATCH(MIN(ABS($F$3:$F$362-L427)),ABS($F$3:$F$362-L427),0))</f>
        <v>16.401947653493497</v>
      </c>
      <c r="N427" s="8">
        <f t="shared" si="51"/>
        <v>0.44013056184553889</v>
      </c>
      <c r="O427" s="8" cm="1">
        <f t="array" ref="O427">INDEX($G$3:$G$362,MATCH(MIN(ABS($F$3:$F$362-L427)),ABS($F$3:$F$362-L427),0))</f>
        <v>8.3663477740518655</v>
      </c>
      <c r="P427" s="18">
        <f t="shared" si="52"/>
        <v>8.8064783358974044</v>
      </c>
    </row>
    <row r="428" spans="1:16" x14ac:dyDescent="0.25">
      <c r="A428" s="2">
        <v>38869</v>
      </c>
      <c r="B428" s="7">
        <v>1.272452180653179</v>
      </c>
      <c r="C428" s="7">
        <v>20.473081667406344</v>
      </c>
      <c r="D428" s="6">
        <f t="shared" si="49"/>
        <v>6</v>
      </c>
      <c r="I428" s="17">
        <v>426</v>
      </c>
      <c r="J428" s="9">
        <f t="shared" si="53"/>
        <v>0.27290198590647019</v>
      </c>
      <c r="K428" s="8">
        <f t="shared" si="50"/>
        <v>9.6868150682566849</v>
      </c>
      <c r="L428" s="9" cm="1">
        <f t="array" ref="L428">INDEX($J$3:$J$1562,MATCH(MIN(ABS($K$3:$K$1562-C428)),ABS($K$3:$K$1562-C428),0))</f>
        <v>0.49711723254324153</v>
      </c>
      <c r="M428" s="8" cm="1">
        <f t="array" ref="M428">INDEX($H$3:$H$362,MATCH(MIN(ABS($F$3:$F$362-L428)),ABS($F$3:$F$362-L428),0))</f>
        <v>19.036101377320826</v>
      </c>
      <c r="N428" s="8">
        <f t="shared" si="51"/>
        <v>1.4369802900855184</v>
      </c>
      <c r="O428" s="8" cm="1">
        <f t="array" ref="O428">INDEX($G$3:$G$362,MATCH(MIN(ABS($F$3:$F$362-L428)),ABS($F$3:$F$362-L428),0))</f>
        <v>11.822362127352164</v>
      </c>
      <c r="P428" s="18">
        <f t="shared" si="52"/>
        <v>13.259342417437683</v>
      </c>
    </row>
    <row r="429" spans="1:16" x14ac:dyDescent="0.25">
      <c r="A429" s="2">
        <v>38899</v>
      </c>
      <c r="B429" s="7">
        <v>2.7178306005780999</v>
      </c>
      <c r="C429" s="7">
        <v>40</v>
      </c>
      <c r="D429" s="6">
        <f t="shared" si="49"/>
        <v>7</v>
      </c>
      <c r="I429" s="17">
        <v>427</v>
      </c>
      <c r="J429" s="9">
        <f t="shared" si="53"/>
        <v>0.273542600896861</v>
      </c>
      <c r="K429" s="8">
        <f t="shared" si="50"/>
        <v>9.7445736747173743</v>
      </c>
      <c r="L429" s="9" cm="1">
        <f t="array" ref="L429">INDEX($J$3:$J$1562,MATCH(MIN(ABS($K$3:$K$1562-C429)),ABS($K$3:$K$1562-C429),0))</f>
        <v>0.71812940422805893</v>
      </c>
      <c r="M429" s="8" cm="1">
        <f t="array" ref="M429">INDEX($H$3:$H$362,MATCH(MIN(ABS($F$3:$F$362-L429)),ABS($F$3:$F$362-L429),0))</f>
        <v>34.275908251260667</v>
      </c>
      <c r="N429" s="8">
        <f t="shared" si="51"/>
        <v>5.7240917487393332</v>
      </c>
      <c r="O429" s="8" cm="1">
        <f t="array" ref="O429">INDEX($G$3:$G$362,MATCH(MIN(ABS($F$3:$F$362-L429)),ABS($F$3:$F$362-L429),0))</f>
        <v>25.614793646043942</v>
      </c>
      <c r="P429" s="18">
        <f t="shared" si="52"/>
        <v>31.338885394783276</v>
      </c>
    </row>
    <row r="430" spans="1:16" x14ac:dyDescent="0.25">
      <c r="A430" s="2">
        <v>38930</v>
      </c>
      <c r="B430" s="7">
        <v>8.0599739669938945E-3</v>
      </c>
      <c r="C430" s="7">
        <v>18.700159433589963</v>
      </c>
      <c r="D430" s="6">
        <f t="shared" si="49"/>
        <v>8</v>
      </c>
      <c r="I430" s="17">
        <v>428</v>
      </c>
      <c r="J430" s="9">
        <f t="shared" si="53"/>
        <v>0.27418321588725175</v>
      </c>
      <c r="K430" s="8">
        <f t="shared" si="50"/>
        <v>9.7520089762012123</v>
      </c>
      <c r="L430" s="9" cm="1">
        <f t="array" ref="L430">INDEX($J$3:$J$1562,MATCH(MIN(ABS($K$3:$K$1562-C430)),ABS($K$3:$K$1562-C430),0))</f>
        <v>0.46508648302370276</v>
      </c>
      <c r="M430" s="8" cm="1">
        <f t="array" ref="M430">INDEX($H$3:$H$362,MATCH(MIN(ABS($F$3:$F$362-L430)),ABS($F$3:$F$362-L430),0))</f>
        <v>17.845047811504703</v>
      </c>
      <c r="N430" s="8">
        <f t="shared" si="51"/>
        <v>0.85511162208526059</v>
      </c>
      <c r="O430" s="8" cm="1">
        <f t="array" ref="O430">INDEX($G$3:$G$362,MATCH(MIN(ABS($F$3:$F$362-L430)),ABS($F$3:$F$362-L430),0))</f>
        <v>10.663485140150476</v>
      </c>
      <c r="P430" s="18">
        <f t="shared" si="52"/>
        <v>11.518596762235736</v>
      </c>
    </row>
    <row r="431" spans="1:16" x14ac:dyDescent="0.25">
      <c r="A431" s="2">
        <v>38961</v>
      </c>
      <c r="B431" s="7">
        <v>14.233695127170819</v>
      </c>
      <c r="C431" s="7">
        <v>28.820330226474507</v>
      </c>
      <c r="D431" s="6">
        <f t="shared" si="49"/>
        <v>9</v>
      </c>
      <c r="I431" s="17">
        <v>429</v>
      </c>
      <c r="J431" s="9">
        <f t="shared" si="53"/>
        <v>0.27482383087764256</v>
      </c>
      <c r="K431" s="8">
        <f t="shared" si="50"/>
        <v>9.7723339667755589</v>
      </c>
      <c r="L431" s="9" cm="1">
        <f t="array" ref="L431">INDEX($J$3:$J$1562,MATCH(MIN(ABS($K$3:$K$1562-C431)),ABS($K$3:$K$1562-C431),0))</f>
        <v>0.60986547085201792</v>
      </c>
      <c r="M431" s="8" cm="1">
        <f t="array" ref="M431">INDEX($H$3:$H$362,MATCH(MIN(ABS($F$3:$F$362-L431)),ABS($F$3:$F$362-L431),0))</f>
        <v>25.567960238792633</v>
      </c>
      <c r="N431" s="8">
        <f t="shared" si="51"/>
        <v>3.2523699876818739</v>
      </c>
      <c r="O431" s="8" cm="1">
        <f t="array" ref="O431">INDEX($G$3:$G$362,MATCH(MIN(ABS($F$3:$F$362-L431)),ABS($F$3:$F$362-L431),0))</f>
        <v>17.612794862014233</v>
      </c>
      <c r="P431" s="18">
        <f t="shared" si="52"/>
        <v>20.865164849696107</v>
      </c>
    </row>
    <row r="432" spans="1:16" x14ac:dyDescent="0.25">
      <c r="A432" s="2">
        <v>38991</v>
      </c>
      <c r="B432" s="7">
        <v>40</v>
      </c>
      <c r="C432" s="7">
        <v>33.314922745056009</v>
      </c>
      <c r="D432" s="6">
        <f t="shared" si="49"/>
        <v>10</v>
      </c>
      <c r="I432" s="17">
        <v>430</v>
      </c>
      <c r="J432" s="9">
        <f t="shared" si="53"/>
        <v>0.27546444586803331</v>
      </c>
      <c r="K432" s="8">
        <f t="shared" si="50"/>
        <v>9.8086498648314429</v>
      </c>
      <c r="L432" s="9" cm="1">
        <f t="array" ref="L432">INDEX($J$3:$J$1562,MATCH(MIN(ABS($K$3:$K$1562-C432)),ABS($K$3:$K$1562-C432),0))</f>
        <v>0.66047405509288915</v>
      </c>
      <c r="M432" s="8" cm="1">
        <f t="array" ref="M432">INDEX($H$3:$H$362,MATCH(MIN(ABS($F$3:$F$362-L432)),ABS($F$3:$F$362-L432),0))</f>
        <v>28.01366306889053</v>
      </c>
      <c r="N432" s="8">
        <f t="shared" si="51"/>
        <v>5.3012596761654791</v>
      </c>
      <c r="O432" s="8" cm="1">
        <f t="array" ref="O432">INDEX($G$3:$G$362,MATCH(MIN(ABS($F$3:$F$362-L432)),ABS($F$3:$F$362-L432),0))</f>
        <v>20.636945304220294</v>
      </c>
      <c r="P432" s="18">
        <f t="shared" si="52"/>
        <v>25.938204980385773</v>
      </c>
    </row>
    <row r="433" spans="1:16" x14ac:dyDescent="0.25">
      <c r="A433" s="2">
        <v>39022</v>
      </c>
      <c r="B433" s="7">
        <v>1.8780522531533062</v>
      </c>
      <c r="C433" s="7">
        <v>40</v>
      </c>
      <c r="D433" s="6">
        <f t="shared" si="49"/>
        <v>11</v>
      </c>
      <c r="I433" s="17">
        <v>431</v>
      </c>
      <c r="J433" s="9">
        <f t="shared" si="53"/>
        <v>0.27610506085842407</v>
      </c>
      <c r="K433" s="8">
        <f t="shared" si="50"/>
        <v>9.8569183433120422</v>
      </c>
      <c r="L433" s="9" cm="1">
        <f t="array" ref="L433">INDEX($J$3:$J$1562,MATCH(MIN(ABS($K$3:$K$1562-C433)),ABS($K$3:$K$1562-C433),0))</f>
        <v>0.71812940422805893</v>
      </c>
      <c r="M433" s="8" cm="1">
        <f t="array" ref="M433">INDEX($H$3:$H$362,MATCH(MIN(ABS($F$3:$F$362-L433)),ABS($F$3:$F$362-L433),0))</f>
        <v>34.275908251260667</v>
      </c>
      <c r="N433" s="8">
        <f t="shared" si="51"/>
        <v>5.7240917487393332</v>
      </c>
      <c r="O433" s="8" cm="1">
        <f t="array" ref="O433">INDEX($G$3:$G$362,MATCH(MIN(ABS($F$3:$F$362-L433)),ABS($F$3:$F$362-L433),0))</f>
        <v>25.614793646043942</v>
      </c>
      <c r="P433" s="18">
        <f t="shared" si="52"/>
        <v>31.338885394783276</v>
      </c>
    </row>
    <row r="434" spans="1:16" x14ac:dyDescent="0.25">
      <c r="A434" s="2">
        <v>39052</v>
      </c>
      <c r="B434" s="7">
        <v>3.986122137838517</v>
      </c>
      <c r="C434" s="7">
        <v>10.719670175694468</v>
      </c>
      <c r="D434" s="6">
        <f t="shared" si="49"/>
        <v>12</v>
      </c>
      <c r="I434" s="17">
        <v>432</v>
      </c>
      <c r="J434" s="9">
        <f t="shared" si="53"/>
        <v>0.27674567584881488</v>
      </c>
      <c r="K434" s="8">
        <f t="shared" si="50"/>
        <v>9.8690109797647274</v>
      </c>
      <c r="L434" s="9" cm="1">
        <f t="array" ref="L434">INDEX($J$3:$J$1562,MATCH(MIN(ABS($K$3:$K$1562-C434)),ABS($K$3:$K$1562-C434),0))</f>
        <v>0.29276105060858426</v>
      </c>
      <c r="M434" s="8" cm="1">
        <f t="array" ref="M434">INDEX($H$3:$H$362,MATCH(MIN(ABS($F$3:$F$362-L434)),ABS($F$3:$F$362-L434),0))</f>
        <v>11.33313344076314</v>
      </c>
      <c r="N434" s="8">
        <f t="shared" si="51"/>
        <v>-0.61346326506867221</v>
      </c>
      <c r="O434" s="8" cm="1">
        <f t="array" ref="O434">INDEX($G$3:$G$362,MATCH(MIN(ABS($F$3:$F$362-L434)),ABS($F$3:$F$362-L434),0))</f>
        <v>4.4105005791224938</v>
      </c>
      <c r="P434" s="18">
        <f t="shared" si="52"/>
        <v>3.7970373140538216</v>
      </c>
    </row>
    <row r="435" spans="1:16" x14ac:dyDescent="0.25">
      <c r="A435" s="2">
        <v>39083</v>
      </c>
      <c r="B435" s="7">
        <v>39.859626983152431</v>
      </c>
      <c r="C435" s="7">
        <v>8.4611889334957464</v>
      </c>
      <c r="D435" s="6">
        <f t="shared" si="49"/>
        <v>1</v>
      </c>
      <c r="I435" s="17">
        <v>433</v>
      </c>
      <c r="J435" s="9">
        <f t="shared" si="53"/>
        <v>0.27738629083920563</v>
      </c>
      <c r="K435" s="8">
        <f t="shared" si="50"/>
        <v>9.8728735788146587</v>
      </c>
      <c r="L435" s="9" cm="1">
        <f t="array" ref="L435">INDEX($J$3:$J$1562,MATCH(MIN(ABS($K$3:$K$1562-C435)),ABS($K$3:$K$1562-C435),0))</f>
        <v>0.24919923126201154</v>
      </c>
      <c r="M435" s="8" cm="1">
        <f t="array" ref="M435">INDEX($H$3:$H$362,MATCH(MIN(ABS($F$3:$F$362-L435)),ABS($F$3:$F$362-L435),0))</f>
        <v>7.9999969114744118</v>
      </c>
      <c r="N435" s="8">
        <f t="shared" si="51"/>
        <v>0.46119202202133458</v>
      </c>
      <c r="O435" s="8" cm="1">
        <f t="array" ref="O435">INDEX($G$3:$G$362,MATCH(MIN(ABS($F$3:$F$362-L435)),ABS($F$3:$F$362-L435),0))</f>
        <v>3.4050955534645291</v>
      </c>
      <c r="P435" s="18">
        <f t="shared" si="52"/>
        <v>3.8662875754858637</v>
      </c>
    </row>
    <row r="436" spans="1:16" x14ac:dyDescent="0.25">
      <c r="A436" s="2">
        <v>39114</v>
      </c>
      <c r="B436" s="7">
        <v>17.681108144972193</v>
      </c>
      <c r="C436" s="7">
        <v>5.4866875679857356</v>
      </c>
      <c r="D436" s="6">
        <f t="shared" si="49"/>
        <v>2</v>
      </c>
      <c r="I436" s="17">
        <v>434</v>
      </c>
      <c r="J436" s="9">
        <f t="shared" si="53"/>
        <v>0.27802690582959644</v>
      </c>
      <c r="K436" s="8">
        <f t="shared" si="50"/>
        <v>9.8731206806296452</v>
      </c>
      <c r="L436" s="9" cm="1">
        <f t="array" ref="L436">INDEX($J$3:$J$1562,MATCH(MIN(ABS($K$3:$K$1562-C436)),ABS($K$3:$K$1562-C436),0))</f>
        <v>0.16655989750160155</v>
      </c>
      <c r="M436" s="8" cm="1">
        <f t="array" ref="M436">INDEX($H$3:$H$362,MATCH(MIN(ABS($F$3:$F$362-L436)),ABS($F$3:$F$362-L436),0))</f>
        <v>4.9473318327815061</v>
      </c>
      <c r="N436" s="8">
        <f t="shared" si="51"/>
        <v>0.53935573520422952</v>
      </c>
      <c r="O436" s="8" cm="1">
        <f t="array" ref="O436">INDEX($G$3:$G$362,MATCH(MIN(ABS($F$3:$F$362-L436)),ABS($F$3:$F$362-L436),0))</f>
        <v>2.0544425987490076</v>
      </c>
      <c r="P436" s="18">
        <f t="shared" si="52"/>
        <v>2.5937983339532371</v>
      </c>
    </row>
    <row r="437" spans="1:16" x14ac:dyDescent="0.25">
      <c r="A437" s="2">
        <v>39142</v>
      </c>
      <c r="B437" s="7">
        <v>8.7041870327793998</v>
      </c>
      <c r="C437" s="7">
        <v>5.2096067797092358</v>
      </c>
      <c r="D437" s="6">
        <f t="shared" si="49"/>
        <v>3</v>
      </c>
      <c r="I437" s="17">
        <v>435</v>
      </c>
      <c r="J437" s="9">
        <f t="shared" si="53"/>
        <v>0.27866752081998719</v>
      </c>
      <c r="K437" s="8">
        <f t="shared" si="50"/>
        <v>9.8989998427673846</v>
      </c>
      <c r="L437" s="9" cm="1">
        <f t="array" ref="L437">INDEX($J$3:$J$1562,MATCH(MIN(ABS($K$3:$K$1562-C437)),ABS($K$3:$K$1562-C437),0))</f>
        <v>0.15566944266495836</v>
      </c>
      <c r="M437" s="8" cm="1">
        <f t="array" ref="M437">INDEX($H$3:$H$362,MATCH(MIN(ABS($F$3:$F$362-L437)),ABS($F$3:$F$362-L437),0))</f>
        <v>4.2969534586609628</v>
      </c>
      <c r="N437" s="8">
        <f t="shared" si="51"/>
        <v>0.91265332104827301</v>
      </c>
      <c r="O437" s="8" cm="1">
        <f t="array" ref="O437">INDEX($G$3:$G$362,MATCH(MIN(ABS($F$3:$F$362-L437)),ABS($F$3:$F$362-L437),0))</f>
        <v>1.8780522531533057</v>
      </c>
      <c r="P437" s="18">
        <f t="shared" si="52"/>
        <v>2.7907055742015787</v>
      </c>
    </row>
    <row r="438" spans="1:16" x14ac:dyDescent="0.25">
      <c r="A438" s="2">
        <v>39173</v>
      </c>
      <c r="B438" s="7">
        <v>39.533209347042032</v>
      </c>
      <c r="C438" s="7">
        <v>10.431322780039329</v>
      </c>
      <c r="D438" s="6">
        <f t="shared" si="49"/>
        <v>4</v>
      </c>
      <c r="I438" s="17">
        <v>436</v>
      </c>
      <c r="J438" s="9">
        <f t="shared" si="53"/>
        <v>0.27930813581037794</v>
      </c>
      <c r="K438" s="8">
        <f t="shared" si="50"/>
        <v>9.9042330607149847</v>
      </c>
      <c r="L438" s="9" cm="1">
        <f t="array" ref="L438">INDEX($J$3:$J$1562,MATCH(MIN(ABS($K$3:$K$1562-C438)),ABS($K$3:$K$1562-C438),0))</f>
        <v>0.28891736066623958</v>
      </c>
      <c r="M438" s="8" cm="1">
        <f t="array" ref="M438">INDEX($H$3:$H$362,MATCH(MIN(ABS($F$3:$F$362-L438)),ABS($F$3:$F$362-L438),0))</f>
        <v>11.26356668135319</v>
      </c>
      <c r="N438" s="8">
        <f t="shared" si="51"/>
        <v>-0.83224390131386095</v>
      </c>
      <c r="O438" s="8" cm="1">
        <f t="array" ref="O438">INDEX($G$3:$G$362,MATCH(MIN(ABS($F$3:$F$362-L438)),ABS($F$3:$F$362-L438),0))</f>
        <v>4.3921823082451645</v>
      </c>
      <c r="P438" s="18">
        <f t="shared" si="52"/>
        <v>3.5599384069313036</v>
      </c>
    </row>
    <row r="439" spans="1:16" x14ac:dyDescent="0.25">
      <c r="A439" s="2">
        <v>39203</v>
      </c>
      <c r="B439" s="7">
        <v>1.6153856539066647</v>
      </c>
      <c r="C439" s="7">
        <v>5.523139708736438</v>
      </c>
      <c r="D439" s="6">
        <f t="shared" si="49"/>
        <v>5</v>
      </c>
      <c r="I439" s="17">
        <v>437</v>
      </c>
      <c r="J439" s="9">
        <f t="shared" si="53"/>
        <v>0.27994875080076875</v>
      </c>
      <c r="K439" s="8">
        <f t="shared" si="50"/>
        <v>10.007091254436085</v>
      </c>
      <c r="L439" s="9" cm="1">
        <f t="array" ref="L439">INDEX($J$3:$J$1562,MATCH(MIN(ABS($K$3:$K$1562-C439)),ABS($K$3:$K$1562-C439),0))</f>
        <v>0.1672005124919923</v>
      </c>
      <c r="M439" s="8" cm="1">
        <f t="array" ref="M439">INDEX($H$3:$H$362,MATCH(MIN(ABS($F$3:$F$362-L439)),ABS($F$3:$F$362-L439),0))</f>
        <v>4.9473318327815061</v>
      </c>
      <c r="N439" s="8">
        <f t="shared" si="51"/>
        <v>0.57580787595493188</v>
      </c>
      <c r="O439" s="8" cm="1">
        <f t="array" ref="O439">INDEX($G$3:$G$362,MATCH(MIN(ABS($F$3:$F$362-L439)),ABS($F$3:$F$362-L439),0))</f>
        <v>2.0544425987490076</v>
      </c>
      <c r="P439" s="18">
        <f t="shared" si="52"/>
        <v>2.6302504747039395</v>
      </c>
    </row>
    <row r="440" spans="1:16" x14ac:dyDescent="0.25">
      <c r="A440" s="2">
        <v>39234</v>
      </c>
      <c r="B440" s="7">
        <v>7.2832809072089644</v>
      </c>
      <c r="C440" s="7">
        <v>33.670774321120582</v>
      </c>
      <c r="D440" s="6">
        <f t="shared" si="49"/>
        <v>6</v>
      </c>
      <c r="I440" s="17">
        <v>438</v>
      </c>
      <c r="J440" s="9">
        <f t="shared" si="53"/>
        <v>0.28058936579115951</v>
      </c>
      <c r="K440" s="8">
        <f t="shared" si="50"/>
        <v>10.010736464952521</v>
      </c>
      <c r="L440" s="9" cm="1">
        <f t="array" ref="L440">INDEX($J$3:$J$1562,MATCH(MIN(ABS($K$3:$K$1562-C440)),ABS($K$3:$K$1562-C440),0))</f>
        <v>0.66431774503523378</v>
      </c>
      <c r="M440" s="8" cm="1">
        <f t="array" ref="M440">INDEX($H$3:$H$362,MATCH(MIN(ABS($F$3:$F$362-L440)),ABS($F$3:$F$362-L440),0))</f>
        <v>28.60585922161556</v>
      </c>
      <c r="N440" s="8">
        <f t="shared" si="51"/>
        <v>5.0649150995050221</v>
      </c>
      <c r="O440" s="8" cm="1">
        <f t="array" ref="O440">INDEX($G$3:$G$362,MATCH(MIN(ABS($F$3:$F$362-L440)),ABS($F$3:$F$362-L440),0))</f>
        <v>21.416891802305063</v>
      </c>
      <c r="P440" s="18">
        <f t="shared" si="52"/>
        <v>26.481806901810085</v>
      </c>
    </row>
    <row r="441" spans="1:16" x14ac:dyDescent="0.25">
      <c r="A441" s="2">
        <v>39264</v>
      </c>
      <c r="B441" s="7">
        <v>1.0270017899446511</v>
      </c>
      <c r="C441" s="7">
        <v>40</v>
      </c>
      <c r="D441" s="6">
        <f t="shared" si="49"/>
        <v>7</v>
      </c>
      <c r="I441" s="17">
        <v>439</v>
      </c>
      <c r="J441" s="9">
        <f t="shared" si="53"/>
        <v>0.28122998078155031</v>
      </c>
      <c r="K441" s="8">
        <f t="shared" si="50"/>
        <v>10.053569918810195</v>
      </c>
      <c r="L441" s="9" cm="1">
        <f t="array" ref="L441">INDEX($J$3:$J$1562,MATCH(MIN(ABS($K$3:$K$1562-C441)),ABS($K$3:$K$1562-C441),0))</f>
        <v>0.71812940422805893</v>
      </c>
      <c r="M441" s="8" cm="1">
        <f t="array" ref="M441">INDEX($H$3:$H$362,MATCH(MIN(ABS($F$3:$F$362-L441)),ABS($F$3:$F$362-L441),0))</f>
        <v>34.275908251260667</v>
      </c>
      <c r="N441" s="8">
        <f t="shared" si="51"/>
        <v>5.7240917487393332</v>
      </c>
      <c r="O441" s="8" cm="1">
        <f t="array" ref="O441">INDEX($G$3:$G$362,MATCH(MIN(ABS($F$3:$F$362-L441)),ABS($F$3:$F$362-L441),0))</f>
        <v>25.614793646043942</v>
      </c>
      <c r="P441" s="18">
        <f t="shared" si="52"/>
        <v>31.338885394783276</v>
      </c>
    </row>
    <row r="442" spans="1:16" x14ac:dyDescent="0.25">
      <c r="A442" s="2">
        <v>39295</v>
      </c>
      <c r="B442" s="7">
        <v>12.174154270000868</v>
      </c>
      <c r="C442" s="7">
        <v>7.1581667586170008</v>
      </c>
      <c r="D442" s="6">
        <f t="shared" si="49"/>
        <v>8</v>
      </c>
      <c r="I442" s="17">
        <v>440</v>
      </c>
      <c r="J442" s="9">
        <f t="shared" si="53"/>
        <v>0.28187059577194107</v>
      </c>
      <c r="K442" s="8">
        <f t="shared" si="50"/>
        <v>10.123785058451656</v>
      </c>
      <c r="L442" s="9" cm="1">
        <f t="array" ref="L442">INDEX($J$3:$J$1562,MATCH(MIN(ABS($K$3:$K$1562-C442)),ABS($K$3:$K$1562-C442),0))</f>
        <v>0.2114029468289558</v>
      </c>
      <c r="M442" s="8" cm="1">
        <f t="array" ref="M442">INDEX($H$3:$H$362,MATCH(MIN(ABS($F$3:$F$362-L442)),ABS($F$3:$F$362-L442),0))</f>
        <v>6.4652842065553608</v>
      </c>
      <c r="N442" s="8">
        <f t="shared" si="51"/>
        <v>0.69288255206163996</v>
      </c>
      <c r="O442" s="8" cm="1">
        <f t="array" ref="O442">INDEX($G$3:$G$362,MATCH(MIN(ABS($F$3:$F$362-L442)),ABS($F$3:$F$362-L442),0))</f>
        <v>2.7360033695119776</v>
      </c>
      <c r="P442" s="18">
        <f t="shared" si="52"/>
        <v>3.4288859215736176</v>
      </c>
    </row>
    <row r="443" spans="1:16" x14ac:dyDescent="0.25">
      <c r="A443" s="2">
        <v>39326</v>
      </c>
      <c r="B443" s="7">
        <v>10.382649790101464</v>
      </c>
      <c r="C443" s="7">
        <v>4.2245840512172803</v>
      </c>
      <c r="D443" s="6">
        <f t="shared" si="49"/>
        <v>9</v>
      </c>
      <c r="I443" s="17">
        <v>441</v>
      </c>
      <c r="J443" s="9">
        <f t="shared" si="53"/>
        <v>0.28251121076233182</v>
      </c>
      <c r="K443" s="8">
        <f t="shared" si="50"/>
        <v>10.123842673994176</v>
      </c>
      <c r="L443" s="9" cm="1">
        <f t="array" ref="L443">INDEX($J$3:$J$1562,MATCH(MIN(ABS($K$3:$K$1562-C443)),ABS($K$3:$K$1562-C443),0))</f>
        <v>0.12876361306854581</v>
      </c>
      <c r="M443" s="8" cm="1">
        <f t="array" ref="M443">INDEX($H$3:$H$362,MATCH(MIN(ABS($F$3:$F$362-L443)),ABS($F$3:$F$362-L443),0))</f>
        <v>3.5036941082031419</v>
      </c>
      <c r="N443" s="8">
        <f t="shared" si="51"/>
        <v>0.72088994301413845</v>
      </c>
      <c r="O443" s="8" cm="1">
        <f t="array" ref="O443">INDEX($G$3:$G$362,MATCH(MIN(ABS($F$3:$F$362-L443)),ABS($F$3:$F$362-L443),0))</f>
        <v>1.5549833127668655</v>
      </c>
      <c r="P443" s="18">
        <f t="shared" si="52"/>
        <v>2.2758732557810042</v>
      </c>
    </row>
    <row r="444" spans="1:16" x14ac:dyDescent="0.25">
      <c r="A444" s="2">
        <v>39356</v>
      </c>
      <c r="B444" s="7">
        <v>33.046030333828469</v>
      </c>
      <c r="C444" s="7">
        <v>28.511503162490314</v>
      </c>
      <c r="D444" s="6">
        <f t="shared" si="49"/>
        <v>10</v>
      </c>
      <c r="I444" s="17">
        <v>442</v>
      </c>
      <c r="J444" s="9">
        <f t="shared" si="53"/>
        <v>0.28315182575272263</v>
      </c>
      <c r="K444" s="8">
        <f t="shared" si="50"/>
        <v>10.158501096359762</v>
      </c>
      <c r="L444" s="9" cm="1">
        <f t="array" ref="L444">INDEX($J$3:$J$1562,MATCH(MIN(ABS($K$3:$K$1562-C444)),ABS($K$3:$K$1562-C444),0))</f>
        <v>0.6066623959000641</v>
      </c>
      <c r="M444" s="8" cm="1">
        <f t="array" ref="M444">INDEX($H$3:$H$362,MATCH(MIN(ABS($F$3:$F$362-L444)),ABS($F$3:$F$362-L444),0))</f>
        <v>25.494032400259862</v>
      </c>
      <c r="N444" s="8">
        <f t="shared" si="51"/>
        <v>3.0174707622304524</v>
      </c>
      <c r="O444" s="8" cm="1">
        <f t="array" ref="O444">INDEX($G$3:$G$362,MATCH(MIN(ABS($F$3:$F$362-L444)),ABS($F$3:$F$362-L444),0))</f>
        <v>17.462822334585493</v>
      </c>
      <c r="P444" s="18">
        <f t="shared" si="52"/>
        <v>20.480293096815945</v>
      </c>
    </row>
    <row r="445" spans="1:16" x14ac:dyDescent="0.25">
      <c r="A445" s="2">
        <v>39387</v>
      </c>
      <c r="B445" s="7">
        <v>32.895512356095985</v>
      </c>
      <c r="C445" s="7">
        <v>32.8216901753202</v>
      </c>
      <c r="D445" s="6">
        <f t="shared" si="49"/>
        <v>11</v>
      </c>
      <c r="I445" s="17">
        <v>443</v>
      </c>
      <c r="J445" s="9">
        <f t="shared" si="53"/>
        <v>0.28379244074311338</v>
      </c>
      <c r="K445" s="8">
        <f t="shared" si="50"/>
        <v>10.240197510603847</v>
      </c>
      <c r="L445" s="9" cm="1">
        <f t="array" ref="L445">INDEX($J$3:$J$1562,MATCH(MIN(ABS($K$3:$K$1562-C445)),ABS($K$3:$K$1562-C445),0))</f>
        <v>0.65534913516976301</v>
      </c>
      <c r="M445" s="8" cm="1">
        <f t="array" ref="M445">INDEX($H$3:$H$362,MATCH(MIN(ABS($F$3:$F$362-L445)),ABS($F$3:$F$362-L445),0))</f>
        <v>27.863117437485638</v>
      </c>
      <c r="N445" s="8">
        <f t="shared" si="51"/>
        <v>4.9585727378345617</v>
      </c>
      <c r="O445" s="8" cm="1">
        <f t="array" ref="O445">INDEX($G$3:$G$362,MATCH(MIN(ABS($F$3:$F$362-L445)),ABS($F$3:$F$362-L445),0))</f>
        <v>20.378759916245254</v>
      </c>
      <c r="P445" s="18">
        <f t="shared" si="52"/>
        <v>25.337332654079816</v>
      </c>
    </row>
    <row r="446" spans="1:16" x14ac:dyDescent="0.25">
      <c r="A446" s="2">
        <v>39417</v>
      </c>
      <c r="B446" s="7">
        <v>4.5672338807611865</v>
      </c>
      <c r="C446" s="7">
        <v>4.9570727378583488</v>
      </c>
      <c r="D446" s="6">
        <f t="shared" si="49"/>
        <v>12</v>
      </c>
      <c r="I446" s="17">
        <v>444</v>
      </c>
      <c r="J446" s="9">
        <f t="shared" si="53"/>
        <v>0.28443305573350414</v>
      </c>
      <c r="K446" s="8">
        <f t="shared" si="50"/>
        <v>10.246794457582597</v>
      </c>
      <c r="L446" s="9" cm="1">
        <f t="array" ref="L446">INDEX($J$3:$J$1562,MATCH(MIN(ABS($K$3:$K$1562-C446)),ABS($K$3:$K$1562-C446),0))</f>
        <v>0.14990390775144138</v>
      </c>
      <c r="M446" s="8" cm="1">
        <f t="array" ref="M446">INDEX($H$3:$H$362,MATCH(MIN(ABS($F$3:$F$362-L446)),ABS($F$3:$F$362-L446),0))</f>
        <v>4.1137807338158634</v>
      </c>
      <c r="N446" s="8">
        <f t="shared" si="51"/>
        <v>0.84329200404248539</v>
      </c>
      <c r="O446" s="8" cm="1">
        <f t="array" ref="O446">INDEX($G$3:$G$362,MATCH(MIN(ABS($F$3:$F$362-L446)),ABS($F$3:$F$362-L446),0))</f>
        <v>1.7845884812752579</v>
      </c>
      <c r="P446" s="18">
        <f t="shared" si="52"/>
        <v>2.6278804853177435</v>
      </c>
    </row>
    <row r="447" spans="1:16" x14ac:dyDescent="0.25">
      <c r="A447" s="2">
        <v>39448</v>
      </c>
      <c r="B447" s="7">
        <v>0.74003341986399751</v>
      </c>
      <c r="C447" s="7">
        <v>4.8637661062072839</v>
      </c>
      <c r="D447" s="6">
        <f t="shared" si="49"/>
        <v>1</v>
      </c>
      <c r="I447" s="17">
        <v>445</v>
      </c>
      <c r="J447" s="9">
        <f t="shared" si="53"/>
        <v>0.28507367072389495</v>
      </c>
      <c r="K447" s="8">
        <f t="shared" si="50"/>
        <v>10.284598168811039</v>
      </c>
      <c r="L447" s="9" cm="1">
        <f t="array" ref="L447">INDEX($J$3:$J$1562,MATCH(MIN(ABS($K$3:$K$1562-C447)),ABS($K$3:$K$1562-C447),0))</f>
        <v>0.14670083279948751</v>
      </c>
      <c r="M447" s="8" cm="1">
        <f t="array" ref="M447">INDEX($H$3:$H$362,MATCH(MIN(ABS($F$3:$F$362-L447)),ABS($F$3:$F$362-L447),0))</f>
        <v>4.0836386837744296</v>
      </c>
      <c r="N447" s="8">
        <f t="shared" si="51"/>
        <v>0.78012742243285427</v>
      </c>
      <c r="O447" s="8" cm="1">
        <f t="array" ref="O447">INDEX($G$3:$G$362,MATCH(MIN(ABS($F$3:$F$362-L447)),ABS($F$3:$F$362-L447),0))</f>
        <v>1.7591198847701144</v>
      </c>
      <c r="P447" s="18">
        <f t="shared" si="52"/>
        <v>2.5392473072029684</v>
      </c>
    </row>
    <row r="448" spans="1:16" x14ac:dyDescent="0.25">
      <c r="A448" s="2">
        <v>39479</v>
      </c>
      <c r="B448" s="7">
        <v>39.285996930358614</v>
      </c>
      <c r="C448" s="7">
        <v>0.97336634443834036</v>
      </c>
      <c r="D448" s="6">
        <f t="shared" si="49"/>
        <v>2</v>
      </c>
      <c r="I448" s="17">
        <v>446</v>
      </c>
      <c r="J448" s="9">
        <f t="shared" si="53"/>
        <v>0.2857142857142857</v>
      </c>
      <c r="K448" s="8">
        <f t="shared" si="50"/>
        <v>10.287200893459046</v>
      </c>
      <c r="L448" s="9" cm="1">
        <f t="array" ref="L448">INDEX($J$3:$J$1562,MATCH(MIN(ABS($K$3:$K$1562-C448)),ABS($K$3:$K$1562-C448),0))</f>
        <v>3.1390134529147982E-2</v>
      </c>
      <c r="M448" s="8" cm="1">
        <f t="array" ref="M448">INDEX($H$3:$H$362,MATCH(MIN(ABS($F$3:$F$362-L448)),ABS($F$3:$F$362-L448),0))</f>
        <v>0.93571216440060923</v>
      </c>
      <c r="N448" s="8">
        <f t="shared" si="51"/>
        <v>3.7654180037731133E-2</v>
      </c>
      <c r="O448" s="8" cm="1">
        <f t="array" ref="O448">INDEX($G$3:$G$362,MATCH(MIN(ABS($F$3:$F$362-L448)),ABS($F$3:$F$362-L448),0))</f>
        <v>0.51666044077333639</v>
      </c>
      <c r="P448" s="18">
        <f t="shared" si="52"/>
        <v>0.55431462081106753</v>
      </c>
    </row>
    <row r="449" spans="1:16" x14ac:dyDescent="0.25">
      <c r="A449" s="2">
        <v>39508</v>
      </c>
      <c r="B449" s="7">
        <v>4.6966246766181277</v>
      </c>
      <c r="C449" s="7">
        <v>13.160393089542705</v>
      </c>
      <c r="D449" s="6">
        <f t="shared" si="49"/>
        <v>3</v>
      </c>
      <c r="I449" s="17">
        <v>447</v>
      </c>
      <c r="J449" s="9">
        <f t="shared" si="53"/>
        <v>0.28635490070467651</v>
      </c>
      <c r="K449" s="8">
        <f t="shared" si="50"/>
        <v>10.327911359740183</v>
      </c>
      <c r="L449" s="9" cm="1">
        <f t="array" ref="L449">INDEX($J$3:$J$1562,MATCH(MIN(ABS($K$3:$K$1562-C449)),ABS($K$3:$K$1562-C449),0))</f>
        <v>0.34208840486867392</v>
      </c>
      <c r="M449" s="8" cm="1">
        <f t="array" ref="M449">INDEX($H$3:$H$362,MATCH(MIN(ABS($F$3:$F$362-L449)),ABS($F$3:$F$362-L449),0))</f>
        <v>13.509517047322342</v>
      </c>
      <c r="N449" s="8">
        <f t="shared" si="51"/>
        <v>-0.34912395777963745</v>
      </c>
      <c r="O449" s="8" cm="1">
        <f t="array" ref="O449">INDEX($G$3:$G$362,MATCH(MIN(ABS($F$3:$F$362-L449)),ABS($F$3:$F$362-L449),0))</f>
        <v>5.6630867584900093</v>
      </c>
      <c r="P449" s="18">
        <f t="shared" si="52"/>
        <v>5.3139628007103719</v>
      </c>
    </row>
    <row r="450" spans="1:16" x14ac:dyDescent="0.25">
      <c r="A450" s="2">
        <v>39539</v>
      </c>
      <c r="B450" s="7">
        <v>4.9863855689493661</v>
      </c>
      <c r="C450" s="7">
        <v>40</v>
      </c>
      <c r="D450" s="6">
        <f t="shared" si="49"/>
        <v>4</v>
      </c>
      <c r="I450" s="17">
        <v>448</v>
      </c>
      <c r="J450" s="9">
        <f t="shared" si="53"/>
        <v>0.28699551569506726</v>
      </c>
      <c r="K450" s="8">
        <f t="shared" si="50"/>
        <v>10.381040448817689</v>
      </c>
      <c r="L450" s="9" cm="1">
        <f t="array" ref="L450">INDEX($J$3:$J$1562,MATCH(MIN(ABS($K$3:$K$1562-C450)),ABS($K$3:$K$1562-C450),0))</f>
        <v>0.71812940422805893</v>
      </c>
      <c r="M450" s="8" cm="1">
        <f t="array" ref="M450">INDEX($H$3:$H$362,MATCH(MIN(ABS($F$3:$F$362-L450)),ABS($F$3:$F$362-L450),0))</f>
        <v>34.275908251260667</v>
      </c>
      <c r="N450" s="8">
        <f t="shared" si="51"/>
        <v>5.7240917487393332</v>
      </c>
      <c r="O450" s="8" cm="1">
        <f t="array" ref="O450">INDEX($G$3:$G$362,MATCH(MIN(ABS($F$3:$F$362-L450)),ABS($F$3:$F$362-L450),0))</f>
        <v>25.614793646043942</v>
      </c>
      <c r="P450" s="18">
        <f t="shared" si="52"/>
        <v>31.338885394783276</v>
      </c>
    </row>
    <row r="451" spans="1:16" x14ac:dyDescent="0.25">
      <c r="A451" s="2">
        <v>39569</v>
      </c>
      <c r="B451" s="7">
        <v>40</v>
      </c>
      <c r="C451" s="7">
        <v>23.377339022434608</v>
      </c>
      <c r="D451" s="6">
        <f t="shared" ref="D451:D514" si="54">MONTH(A451)</f>
        <v>5</v>
      </c>
      <c r="I451" s="17">
        <v>449</v>
      </c>
      <c r="J451" s="9">
        <f t="shared" si="53"/>
        <v>0.28763613068545801</v>
      </c>
      <c r="K451" s="8">
        <f t="shared" si="50"/>
        <v>10.39679969005052</v>
      </c>
      <c r="L451" s="9" cm="1">
        <f t="array" ref="L451">INDEX($J$3:$J$1562,MATCH(MIN(ABS($K$3:$K$1562-C451)),ABS($K$3:$K$1562-C451),0))</f>
        <v>0.53363228699551568</v>
      </c>
      <c r="M451" s="8" cm="1">
        <f t="array" ref="M451">INDEX($H$3:$H$362,MATCH(MIN(ABS($F$3:$F$362-L451)),ABS($F$3:$F$362-L451),0))</f>
        <v>20.831167342164182</v>
      </c>
      <c r="N451" s="8">
        <f t="shared" si="51"/>
        <v>2.546171680270426</v>
      </c>
      <c r="O451" s="8" cm="1">
        <f t="array" ref="O451">INDEX($G$3:$G$362,MATCH(MIN(ABS($F$3:$F$362-L451)),ABS($F$3:$F$362-L451),0))</f>
        <v>13.639780405389626</v>
      </c>
      <c r="P451" s="18">
        <f t="shared" si="52"/>
        <v>16.185952085660052</v>
      </c>
    </row>
    <row r="452" spans="1:16" x14ac:dyDescent="0.25">
      <c r="A452" s="2">
        <v>39600</v>
      </c>
      <c r="B452" s="7">
        <v>1.894370602830342</v>
      </c>
      <c r="C452" s="7">
        <v>40</v>
      </c>
      <c r="D452" s="6">
        <f t="shared" si="54"/>
        <v>6</v>
      </c>
      <c r="I452" s="17">
        <v>450</v>
      </c>
      <c r="J452" s="9">
        <f t="shared" si="53"/>
        <v>0.28827674567584882</v>
      </c>
      <c r="K452" s="8">
        <f t="shared" ref="K452:K515" si="55">_xlfn.PERCENTILE.EXC($C$3:$C$1562,J452)</f>
        <v>10.413366146338619</v>
      </c>
      <c r="L452" s="9" cm="1">
        <f t="array" ref="L452">INDEX($J$3:$J$1562,MATCH(MIN(ABS($K$3:$K$1562-C452)),ABS($K$3:$K$1562-C452),0))</f>
        <v>0.71812940422805893</v>
      </c>
      <c r="M452" s="8" cm="1">
        <f t="array" ref="M452">INDEX($H$3:$H$362,MATCH(MIN(ABS($F$3:$F$362-L452)),ABS($F$3:$F$362-L452),0))</f>
        <v>34.275908251260667</v>
      </c>
      <c r="N452" s="8">
        <f t="shared" ref="N452:N515" si="56">C452-M452</f>
        <v>5.7240917487393332</v>
      </c>
      <c r="O452" s="8" cm="1">
        <f t="array" ref="O452">INDEX($G$3:$G$362,MATCH(MIN(ABS($F$3:$F$362-L452)),ABS($F$3:$F$362-L452),0))</f>
        <v>25.614793646043942</v>
      </c>
      <c r="P452" s="18">
        <f t="shared" ref="P452:P515" si="57">N452+O452</f>
        <v>31.338885394783276</v>
      </c>
    </row>
    <row r="453" spans="1:16" x14ac:dyDescent="0.25">
      <c r="A453" s="2">
        <v>39630</v>
      </c>
      <c r="B453" s="7">
        <v>1.2225330676139157</v>
      </c>
      <c r="C453" s="7">
        <v>20.411803545449029</v>
      </c>
      <c r="D453" s="6">
        <f t="shared" si="54"/>
        <v>7</v>
      </c>
      <c r="I453" s="17">
        <v>451</v>
      </c>
      <c r="J453" s="9">
        <f t="shared" ref="J453:J516" si="58">I453/($I$1+1)</f>
        <v>0.28891736066623958</v>
      </c>
      <c r="K453" s="8">
        <f t="shared" si="55"/>
        <v>10.431322780039329</v>
      </c>
      <c r="L453" s="9" cm="1">
        <f t="array" ref="L453">INDEX($J$3:$J$1562,MATCH(MIN(ABS($K$3:$K$1562-C453)),ABS($K$3:$K$1562-C453),0))</f>
        <v>0.49583600256245997</v>
      </c>
      <c r="M453" s="8" cm="1">
        <f t="array" ref="M453">INDEX($H$3:$H$362,MATCH(MIN(ABS($F$3:$F$362-L453)),ABS($F$3:$F$362-L453),0))</f>
        <v>19.036101377320826</v>
      </c>
      <c r="N453" s="8">
        <f t="shared" si="56"/>
        <v>1.3757021681282033</v>
      </c>
      <c r="O453" s="8" cm="1">
        <f t="array" ref="O453">INDEX($G$3:$G$362,MATCH(MIN(ABS($F$3:$F$362-L453)),ABS($F$3:$F$362-L453),0))</f>
        <v>11.822362127352164</v>
      </c>
      <c r="P453" s="18">
        <f t="shared" si="57"/>
        <v>13.198064295480368</v>
      </c>
    </row>
    <row r="454" spans="1:16" x14ac:dyDescent="0.25">
      <c r="A454" s="2">
        <v>39661</v>
      </c>
      <c r="B454" s="7">
        <v>3.3335256571976717</v>
      </c>
      <c r="C454" s="7">
        <v>40</v>
      </c>
      <c r="D454" s="6">
        <f t="shared" si="54"/>
        <v>8</v>
      </c>
      <c r="I454" s="17">
        <v>452</v>
      </c>
      <c r="J454" s="9">
        <f t="shared" si="58"/>
        <v>0.28955797565663038</v>
      </c>
      <c r="K454" s="8">
        <f t="shared" si="55"/>
        <v>10.435631946026692</v>
      </c>
      <c r="L454" s="9" cm="1">
        <f t="array" ref="L454">INDEX($J$3:$J$1562,MATCH(MIN(ABS($K$3:$K$1562-C454)),ABS($K$3:$K$1562-C454),0))</f>
        <v>0.71812940422805893</v>
      </c>
      <c r="M454" s="8" cm="1">
        <f t="array" ref="M454">INDEX($H$3:$H$362,MATCH(MIN(ABS($F$3:$F$362-L454)),ABS($F$3:$F$362-L454),0))</f>
        <v>34.275908251260667</v>
      </c>
      <c r="N454" s="8">
        <f t="shared" si="56"/>
        <v>5.7240917487393332</v>
      </c>
      <c r="O454" s="8" cm="1">
        <f t="array" ref="O454">INDEX($G$3:$G$362,MATCH(MIN(ABS($F$3:$F$362-L454)),ABS($F$3:$F$362-L454),0))</f>
        <v>25.614793646043942</v>
      </c>
      <c r="P454" s="18">
        <f t="shared" si="57"/>
        <v>31.338885394783276</v>
      </c>
    </row>
    <row r="455" spans="1:16" x14ac:dyDescent="0.25">
      <c r="A455" s="2">
        <v>39692</v>
      </c>
      <c r="B455" s="7">
        <v>4.7637174579926169</v>
      </c>
      <c r="C455" s="7">
        <v>40</v>
      </c>
      <c r="D455" s="6">
        <f t="shared" si="54"/>
        <v>9</v>
      </c>
      <c r="I455" s="17">
        <v>453</v>
      </c>
      <c r="J455" s="9">
        <f t="shared" si="58"/>
        <v>0.29019859064702114</v>
      </c>
      <c r="K455" s="8">
        <f t="shared" si="55"/>
        <v>10.443917055431843</v>
      </c>
      <c r="L455" s="9" cm="1">
        <f t="array" ref="L455">INDEX($J$3:$J$1562,MATCH(MIN(ABS($K$3:$K$1562-C455)),ABS($K$3:$K$1562-C455),0))</f>
        <v>0.71812940422805893</v>
      </c>
      <c r="M455" s="8" cm="1">
        <f t="array" ref="M455">INDEX($H$3:$H$362,MATCH(MIN(ABS($F$3:$F$362-L455)),ABS($F$3:$F$362-L455),0))</f>
        <v>34.275908251260667</v>
      </c>
      <c r="N455" s="8">
        <f t="shared" si="56"/>
        <v>5.7240917487393332</v>
      </c>
      <c r="O455" s="8" cm="1">
        <f t="array" ref="O455">INDEX($G$3:$G$362,MATCH(MIN(ABS($F$3:$F$362-L455)),ABS($F$3:$F$362-L455),0))</f>
        <v>25.614793646043942</v>
      </c>
      <c r="P455" s="18">
        <f t="shared" si="57"/>
        <v>31.338885394783276</v>
      </c>
    </row>
    <row r="456" spans="1:16" x14ac:dyDescent="0.25">
      <c r="A456" s="2">
        <v>39722</v>
      </c>
      <c r="B456" s="7">
        <v>1.1742796560812283</v>
      </c>
      <c r="C456" s="7">
        <v>18.871229325029727</v>
      </c>
      <c r="D456" s="6">
        <f t="shared" si="54"/>
        <v>10</v>
      </c>
      <c r="I456" s="17">
        <v>454</v>
      </c>
      <c r="J456" s="9">
        <f t="shared" si="58"/>
        <v>0.29083920563741189</v>
      </c>
      <c r="K456" s="8">
        <f t="shared" si="55"/>
        <v>10.476703271192489</v>
      </c>
      <c r="L456" s="9" cm="1">
        <f t="array" ref="L456">INDEX($J$3:$J$1562,MATCH(MIN(ABS($K$3:$K$1562-C456)),ABS($K$3:$K$1562-C456),0))</f>
        <v>0.46700832799487507</v>
      </c>
      <c r="M456" s="8" cm="1">
        <f t="array" ref="M456">INDEX($H$3:$H$362,MATCH(MIN(ABS($F$3:$F$362-L456)),ABS($F$3:$F$362-L456),0))</f>
        <v>18.042049032786817</v>
      </c>
      <c r="N456" s="8">
        <f t="shared" si="56"/>
        <v>0.8291802922429099</v>
      </c>
      <c r="O456" s="8" cm="1">
        <f t="array" ref="O456">INDEX($G$3:$G$362,MATCH(MIN(ABS($F$3:$F$362-L456)),ABS($F$3:$F$362-L456),0))</f>
        <v>10.719747746120509</v>
      </c>
      <c r="P456" s="18">
        <f t="shared" si="57"/>
        <v>11.548928038363419</v>
      </c>
    </row>
    <row r="457" spans="1:16" x14ac:dyDescent="0.25">
      <c r="A457" s="2">
        <v>39753</v>
      </c>
      <c r="B457" s="7">
        <v>40</v>
      </c>
      <c r="C457" s="7">
        <v>16.529535593291989</v>
      </c>
      <c r="D457" s="6">
        <f t="shared" si="54"/>
        <v>11</v>
      </c>
      <c r="I457" s="17">
        <v>455</v>
      </c>
      <c r="J457" s="9">
        <f t="shared" si="58"/>
        <v>0.2914798206278027</v>
      </c>
      <c r="K457" s="8">
        <f t="shared" si="55"/>
        <v>10.52438329483215</v>
      </c>
      <c r="L457" s="9" cm="1">
        <f t="array" ref="L457">INDEX($J$3:$J$1562,MATCH(MIN(ABS($K$3:$K$1562-C457)),ABS($K$3:$K$1562-C457),0))</f>
        <v>0.4157591287636131</v>
      </c>
      <c r="M457" s="8" cm="1">
        <f t="array" ref="M457">INDEX($H$3:$H$362,MATCH(MIN(ABS($F$3:$F$362-L457)),ABS($F$3:$F$362-L457),0))</f>
        <v>16.293413498476752</v>
      </c>
      <c r="N457" s="8">
        <f t="shared" si="56"/>
        <v>0.23612209481523649</v>
      </c>
      <c r="O457" s="8" cm="1">
        <f t="array" ref="O457">INDEX($G$3:$G$362,MATCH(MIN(ABS($F$3:$F$362-L457)),ABS($F$3:$F$362-L457),0))</f>
        <v>8.2172130785869921</v>
      </c>
      <c r="P457" s="18">
        <f t="shared" si="57"/>
        <v>8.4533351734022286</v>
      </c>
    </row>
    <row r="458" spans="1:16" x14ac:dyDescent="0.25">
      <c r="A458" s="2">
        <v>39783</v>
      </c>
      <c r="B458" s="7">
        <v>40</v>
      </c>
      <c r="C458" s="7">
        <v>15.640953812241923</v>
      </c>
      <c r="D458" s="6">
        <f t="shared" si="54"/>
        <v>12</v>
      </c>
      <c r="I458" s="17">
        <v>456</v>
      </c>
      <c r="J458" s="9">
        <f t="shared" si="58"/>
        <v>0.29212043561819345</v>
      </c>
      <c r="K458" s="8">
        <f t="shared" si="55"/>
        <v>10.662017639890779</v>
      </c>
      <c r="L458" s="9" cm="1">
        <f t="array" ref="L458">INDEX($J$3:$J$1562,MATCH(MIN(ABS($K$3:$K$1562-C458)),ABS($K$3:$K$1562-C458),0))</f>
        <v>0.39782190903267134</v>
      </c>
      <c r="M458" s="8" cm="1">
        <f t="array" ref="M458">INDEX($H$3:$H$362,MATCH(MIN(ABS($F$3:$F$362-L458)),ABS($F$3:$F$362-L458),0))</f>
        <v>15.726174450209825</v>
      </c>
      <c r="N458" s="8">
        <f t="shared" si="56"/>
        <v>-8.5220637967902135E-2</v>
      </c>
      <c r="O458" s="8" cm="1">
        <f t="array" ref="O458">INDEX($G$3:$G$362,MATCH(MIN(ABS($F$3:$F$362-L458)),ABS($F$3:$F$362-L458),0))</f>
        <v>7.6633241414857336</v>
      </c>
      <c r="P458" s="18">
        <f t="shared" si="57"/>
        <v>7.5781035035178315</v>
      </c>
    </row>
    <row r="459" spans="1:16" x14ac:dyDescent="0.25">
      <c r="A459" s="2">
        <v>39814</v>
      </c>
      <c r="B459" s="7">
        <v>33.177096539030686</v>
      </c>
      <c r="C459" s="7">
        <v>40</v>
      </c>
      <c r="D459" s="6">
        <f t="shared" si="54"/>
        <v>1</v>
      </c>
      <c r="I459" s="17">
        <v>457</v>
      </c>
      <c r="J459" s="9">
        <f t="shared" si="58"/>
        <v>0.29276105060858426</v>
      </c>
      <c r="K459" s="8">
        <f t="shared" si="55"/>
        <v>10.719670175694469</v>
      </c>
      <c r="L459" s="9" cm="1">
        <f t="array" ref="L459">INDEX($J$3:$J$1562,MATCH(MIN(ABS($K$3:$K$1562-C459)),ABS($K$3:$K$1562-C459),0))</f>
        <v>0.71812940422805893</v>
      </c>
      <c r="M459" s="8" cm="1">
        <f t="array" ref="M459">INDEX($H$3:$H$362,MATCH(MIN(ABS($F$3:$F$362-L459)),ABS($F$3:$F$362-L459),0))</f>
        <v>34.275908251260667</v>
      </c>
      <c r="N459" s="8">
        <f t="shared" si="56"/>
        <v>5.7240917487393332</v>
      </c>
      <c r="O459" s="8" cm="1">
        <f t="array" ref="O459">INDEX($G$3:$G$362,MATCH(MIN(ABS($F$3:$F$362-L459)),ABS($F$3:$F$362-L459),0))</f>
        <v>25.614793646043942</v>
      </c>
      <c r="P459" s="18">
        <f t="shared" si="57"/>
        <v>31.338885394783276</v>
      </c>
    </row>
    <row r="460" spans="1:16" x14ac:dyDescent="0.25">
      <c r="A460" s="2">
        <v>39845</v>
      </c>
      <c r="B460" s="7">
        <v>38.305853571146542</v>
      </c>
      <c r="C460" s="7">
        <v>40</v>
      </c>
      <c r="D460" s="6">
        <f t="shared" si="54"/>
        <v>2</v>
      </c>
      <c r="I460" s="17">
        <v>458</v>
      </c>
      <c r="J460" s="9">
        <f t="shared" si="58"/>
        <v>0.29340166559897501</v>
      </c>
      <c r="K460" s="8">
        <f t="shared" si="55"/>
        <v>10.74044127199023</v>
      </c>
      <c r="L460" s="9" cm="1">
        <f t="array" ref="L460">INDEX($J$3:$J$1562,MATCH(MIN(ABS($K$3:$K$1562-C460)),ABS($K$3:$K$1562-C460),0))</f>
        <v>0.71812940422805893</v>
      </c>
      <c r="M460" s="8" cm="1">
        <f t="array" ref="M460">INDEX($H$3:$H$362,MATCH(MIN(ABS($F$3:$F$362-L460)),ABS($F$3:$F$362-L460),0))</f>
        <v>34.275908251260667</v>
      </c>
      <c r="N460" s="8">
        <f t="shared" si="56"/>
        <v>5.7240917487393332</v>
      </c>
      <c r="O460" s="8" cm="1">
        <f t="array" ref="O460">INDEX($G$3:$G$362,MATCH(MIN(ABS($F$3:$F$362-L460)),ABS($F$3:$F$362-L460),0))</f>
        <v>25.614793646043942</v>
      </c>
      <c r="P460" s="18">
        <f t="shared" si="57"/>
        <v>31.338885394783276</v>
      </c>
    </row>
    <row r="461" spans="1:16" x14ac:dyDescent="0.25">
      <c r="A461" s="2">
        <v>39873</v>
      </c>
      <c r="B461" s="7">
        <v>40</v>
      </c>
      <c r="C461" s="7">
        <v>7.2388114205401521</v>
      </c>
      <c r="D461" s="6">
        <f t="shared" si="54"/>
        <v>3</v>
      </c>
      <c r="I461" s="17">
        <v>459</v>
      </c>
      <c r="J461" s="9">
        <f t="shared" si="58"/>
        <v>0.29404228058936577</v>
      </c>
      <c r="K461" s="8">
        <f t="shared" si="55"/>
        <v>10.830388627102419</v>
      </c>
      <c r="L461" s="9" cm="1">
        <f t="array" ref="L461">INDEX($J$3:$J$1562,MATCH(MIN(ABS($K$3:$K$1562-C461)),ABS($K$3:$K$1562-C461),0))</f>
        <v>0.21460602178090968</v>
      </c>
      <c r="M461" s="8" cm="1">
        <f t="array" ref="M461">INDEX($H$3:$H$362,MATCH(MIN(ABS($F$3:$F$362-L461)),ABS($F$3:$F$362-L461),0))</f>
        <v>6.4848222398245312</v>
      </c>
      <c r="N461" s="8">
        <f t="shared" si="56"/>
        <v>0.75398918071562093</v>
      </c>
      <c r="O461" s="8" cm="1">
        <f t="array" ref="O461">INDEX($G$3:$G$362,MATCH(MIN(ABS($F$3:$F$362-L461)),ABS($F$3:$F$362-L461),0))</f>
        <v>2.7675071415564019</v>
      </c>
      <c r="P461" s="18">
        <f t="shared" si="57"/>
        <v>3.5214963222720228</v>
      </c>
    </row>
    <row r="462" spans="1:16" x14ac:dyDescent="0.25">
      <c r="A462" s="2">
        <v>39904</v>
      </c>
      <c r="B462" s="7">
        <v>15.200990498590672</v>
      </c>
      <c r="C462" s="7">
        <v>3.1754164134237164</v>
      </c>
      <c r="D462" s="6">
        <f t="shared" si="54"/>
        <v>4</v>
      </c>
      <c r="I462" s="17">
        <v>460</v>
      </c>
      <c r="J462" s="9">
        <f t="shared" si="58"/>
        <v>0.29468289557975658</v>
      </c>
      <c r="K462" s="8">
        <f t="shared" si="55"/>
        <v>10.89188711114779</v>
      </c>
      <c r="L462" s="9" cm="1">
        <f t="array" ref="L462">INDEX($J$3:$J$1562,MATCH(MIN(ABS($K$3:$K$1562-C462)),ABS($K$3:$K$1562-C462),0))</f>
        <v>0.10698270339525945</v>
      </c>
      <c r="M462" s="8" cm="1">
        <f t="array" ref="M462">INDEX($H$3:$H$362,MATCH(MIN(ABS($F$3:$F$362-L462)),ABS($F$3:$F$362-L462),0))</f>
        <v>3.0414631531129137</v>
      </c>
      <c r="N462" s="8">
        <f t="shared" si="56"/>
        <v>0.13395326031080268</v>
      </c>
      <c r="O462" s="8" cm="1">
        <f t="array" ref="O462">INDEX($G$3:$G$362,MATCH(MIN(ABS($F$3:$F$362-L462)),ABS($F$3:$F$362-L462),0))</f>
        <v>1.3307031301652605</v>
      </c>
      <c r="P462" s="18">
        <f t="shared" si="57"/>
        <v>1.4646563904760632</v>
      </c>
    </row>
    <row r="463" spans="1:16" x14ac:dyDescent="0.25">
      <c r="A463" s="2">
        <v>39934</v>
      </c>
      <c r="B463" s="7">
        <v>4.9341473125116231</v>
      </c>
      <c r="C463" s="7">
        <v>8.5177463713110981</v>
      </c>
      <c r="D463" s="6">
        <f t="shared" si="54"/>
        <v>5</v>
      </c>
      <c r="I463" s="17">
        <v>461</v>
      </c>
      <c r="J463" s="9">
        <f t="shared" si="58"/>
        <v>0.29532351057014733</v>
      </c>
      <c r="K463" s="8">
        <f t="shared" si="55"/>
        <v>10.891919619726552</v>
      </c>
      <c r="L463" s="9" cm="1">
        <f t="array" ref="L463">INDEX($J$3:$J$1562,MATCH(MIN(ABS($K$3:$K$1562-C463)),ABS($K$3:$K$1562-C463),0))</f>
        <v>0.25112107623318386</v>
      </c>
      <c r="M463" s="8" cm="1">
        <f t="array" ref="M463">INDEX($H$3:$H$362,MATCH(MIN(ABS($F$3:$F$362-L463)),ABS($F$3:$F$362-L463),0))</f>
        <v>8.5168984626902962</v>
      </c>
      <c r="N463" s="8">
        <f t="shared" si="56"/>
        <v>8.4790862080197371E-4</v>
      </c>
      <c r="O463" s="8" cm="1">
        <f t="array" ref="O463">INDEX($G$3:$G$362,MATCH(MIN(ABS($F$3:$F$362-L463)),ABS($F$3:$F$362-L463),0))</f>
        <v>3.4416560812075727</v>
      </c>
      <c r="P463" s="18">
        <f t="shared" si="57"/>
        <v>3.4425039898283747</v>
      </c>
    </row>
    <row r="464" spans="1:16" x14ac:dyDescent="0.25">
      <c r="A464" s="2">
        <v>39965</v>
      </c>
      <c r="B464" s="7">
        <v>2.1985930743230666</v>
      </c>
      <c r="C464" s="7">
        <v>9.3210187948694951</v>
      </c>
      <c r="D464" s="6">
        <f t="shared" si="54"/>
        <v>6</v>
      </c>
      <c r="I464" s="17">
        <v>462</v>
      </c>
      <c r="J464" s="9">
        <f t="shared" si="58"/>
        <v>0.29596412556053814</v>
      </c>
      <c r="K464" s="8">
        <f t="shared" si="55"/>
        <v>10.940316369855115</v>
      </c>
      <c r="L464" s="9" cm="1">
        <f t="array" ref="L464">INDEX($J$3:$J$1562,MATCH(MIN(ABS($K$3:$K$1562-C464)),ABS($K$3:$K$1562-C464),0))</f>
        <v>0.26713645099295324</v>
      </c>
      <c r="M464" s="8" cm="1">
        <f t="array" ref="M464">INDEX($H$3:$H$362,MATCH(MIN(ABS($F$3:$F$362-L464)),ABS($F$3:$F$362-L464),0))</f>
        <v>10.007091254436085</v>
      </c>
      <c r="N464" s="8">
        <f t="shared" si="56"/>
        <v>-0.68607245956659035</v>
      </c>
      <c r="O464" s="8" cm="1">
        <f t="array" ref="O464">INDEX($G$3:$G$362,MATCH(MIN(ABS($F$3:$F$362-L464)),ABS($F$3:$F$362-L464),0))</f>
        <v>3.5516580824657558</v>
      </c>
      <c r="P464" s="18">
        <f t="shared" si="57"/>
        <v>2.8655856228991654</v>
      </c>
    </row>
    <row r="465" spans="1:16" x14ac:dyDescent="0.25">
      <c r="A465" s="2">
        <v>39995</v>
      </c>
      <c r="B465" s="7">
        <v>32.455917411374401</v>
      </c>
      <c r="C465" s="7">
        <v>27.412804206921994</v>
      </c>
      <c r="D465" s="6">
        <f t="shared" si="54"/>
        <v>7</v>
      </c>
      <c r="I465" s="17">
        <v>463</v>
      </c>
      <c r="J465" s="9">
        <f t="shared" si="58"/>
        <v>0.29660474055092889</v>
      </c>
      <c r="K465" s="8">
        <f t="shared" si="55"/>
        <v>10.952146566389903</v>
      </c>
      <c r="L465" s="9" cm="1">
        <f t="array" ref="L465">INDEX($J$3:$J$1562,MATCH(MIN(ABS($K$3:$K$1562-C465)),ABS($K$3:$K$1562-C465),0))</f>
        <v>0.59256886611146697</v>
      </c>
      <c r="M465" s="8" cm="1">
        <f t="array" ref="M465">INDEX($H$3:$H$362,MATCH(MIN(ABS($F$3:$F$362-L465)),ABS($F$3:$F$362-L465),0))</f>
        <v>24.513989024868444</v>
      </c>
      <c r="N465" s="8">
        <f t="shared" si="56"/>
        <v>2.8988151820535499</v>
      </c>
      <c r="O465" s="8" cm="1">
        <f t="array" ref="O465">INDEX($G$3:$G$362,MATCH(MIN(ABS($F$3:$F$362-L465)),ABS($F$3:$F$362-L465),0))</f>
        <v>16.509605725544006</v>
      </c>
      <c r="P465" s="18">
        <f t="shared" si="57"/>
        <v>19.408420907597556</v>
      </c>
    </row>
    <row r="466" spans="1:16" x14ac:dyDescent="0.25">
      <c r="A466" s="2">
        <v>40026</v>
      </c>
      <c r="B466" s="7">
        <v>27.081123971304159</v>
      </c>
      <c r="C466" s="7">
        <v>36.27282008122544</v>
      </c>
      <c r="D466" s="6">
        <f t="shared" si="54"/>
        <v>8</v>
      </c>
      <c r="I466" s="17">
        <v>464</v>
      </c>
      <c r="J466" s="9">
        <f t="shared" si="58"/>
        <v>0.29724535554131964</v>
      </c>
      <c r="K466" s="8">
        <f t="shared" si="55"/>
        <v>10.977276451164622</v>
      </c>
      <c r="L466" s="9" cm="1">
        <f t="array" ref="L466">INDEX($J$3:$J$1562,MATCH(MIN(ABS($K$3:$K$1562-C466)),ABS($K$3:$K$1562-C466),0))</f>
        <v>0.69122357463164641</v>
      </c>
      <c r="M466" s="8" cm="1">
        <f t="array" ref="M466">INDEX($H$3:$H$362,MATCH(MIN(ABS($F$3:$F$362-L466)),ABS($F$3:$F$362-L466),0))</f>
        <v>30.162074555995744</v>
      </c>
      <c r="N466" s="8">
        <f t="shared" si="56"/>
        <v>6.1107455252296958</v>
      </c>
      <c r="O466" s="8" cm="1">
        <f t="array" ref="O466">INDEX($G$3:$G$362,MATCH(MIN(ABS($F$3:$F$362-L466)),ABS($F$3:$F$362-L466),0))</f>
        <v>22.569256687663859</v>
      </c>
      <c r="P466" s="18">
        <f t="shared" si="57"/>
        <v>28.680002212893555</v>
      </c>
    </row>
    <row r="467" spans="1:16" x14ac:dyDescent="0.25">
      <c r="A467" s="2">
        <v>40057</v>
      </c>
      <c r="B467" s="7">
        <v>3.4416560812075732</v>
      </c>
      <c r="C467" s="7">
        <v>2.8152082304702284</v>
      </c>
      <c r="D467" s="6">
        <f t="shared" si="54"/>
        <v>9</v>
      </c>
      <c r="I467" s="17">
        <v>465</v>
      </c>
      <c r="J467" s="9">
        <f t="shared" si="58"/>
        <v>0.29788597053171045</v>
      </c>
      <c r="K467" s="8">
        <f t="shared" si="55"/>
        <v>10.984609857263662</v>
      </c>
      <c r="L467" s="9" cm="1">
        <f t="array" ref="L467">INDEX($J$3:$J$1562,MATCH(MIN(ABS($K$3:$K$1562-C467)),ABS($K$3:$K$1562-C467),0))</f>
        <v>9.5451633568225502E-2</v>
      </c>
      <c r="M467" s="8" cm="1">
        <f t="array" ref="M467">INDEX($H$3:$H$362,MATCH(MIN(ABS($F$3:$F$362-L467)),ABS($F$3:$F$362-L467),0))</f>
        <v>2.7072737822849255</v>
      </c>
      <c r="N467" s="8">
        <f t="shared" si="56"/>
        <v>0.10793444818530284</v>
      </c>
      <c r="O467" s="8" cm="1">
        <f t="array" ref="O467">INDEX($G$3:$G$362,MATCH(MIN(ABS($F$3:$F$362-L467)),ABS($F$3:$F$362-L467),0))</f>
        <v>1.2225330676139157</v>
      </c>
      <c r="P467" s="18">
        <f t="shared" si="57"/>
        <v>1.3304675157992185</v>
      </c>
    </row>
    <row r="468" spans="1:16" x14ac:dyDescent="0.25">
      <c r="A468" s="2">
        <v>40087</v>
      </c>
      <c r="B468" s="7">
        <v>30.454703070604527</v>
      </c>
      <c r="C468" s="7">
        <v>5.1397953763145141</v>
      </c>
      <c r="D468" s="6">
        <f t="shared" si="54"/>
        <v>10</v>
      </c>
      <c r="I468" s="17">
        <v>466</v>
      </c>
      <c r="J468" s="9">
        <f t="shared" si="58"/>
        <v>0.29852658552210121</v>
      </c>
      <c r="K468" s="8">
        <f t="shared" si="55"/>
        <v>11.011240003485605</v>
      </c>
      <c r="L468" s="9" cm="1">
        <f t="array" ref="L468">INDEX($J$3:$J$1562,MATCH(MIN(ABS($K$3:$K$1562-C468)),ABS($K$3:$K$1562-C468),0))</f>
        <v>0.15246636771300448</v>
      </c>
      <c r="M468" s="8" cm="1">
        <f t="array" ref="M468">INDEX($H$3:$H$362,MATCH(MIN(ABS($F$3:$F$362-L468)),ABS($F$3:$F$362-L468),0))</f>
        <v>4.1294710444043279</v>
      </c>
      <c r="N468" s="8">
        <f t="shared" si="56"/>
        <v>1.0103243319101862</v>
      </c>
      <c r="O468" s="8" cm="1">
        <f t="array" ref="O468">INDEX($G$3:$G$362,MATCH(MIN(ABS($F$3:$F$362-L468)),ABS($F$3:$F$362-L468),0))</f>
        <v>1.8221187904865428</v>
      </c>
      <c r="P468" s="18">
        <f t="shared" si="57"/>
        <v>2.8324431223967288</v>
      </c>
    </row>
    <row r="469" spans="1:16" x14ac:dyDescent="0.25">
      <c r="A469" s="2">
        <v>40118</v>
      </c>
      <c r="B469" s="7">
        <v>32.438150993196032</v>
      </c>
      <c r="C469" s="7">
        <v>6.371675012328792</v>
      </c>
      <c r="D469" s="6">
        <f t="shared" si="54"/>
        <v>11</v>
      </c>
      <c r="I469" s="17">
        <v>467</v>
      </c>
      <c r="J469" s="9">
        <f t="shared" si="58"/>
        <v>0.29916720051249202</v>
      </c>
      <c r="K469" s="8">
        <f t="shared" si="55"/>
        <v>11.012790782012139</v>
      </c>
      <c r="L469" s="9" cm="1">
        <f t="array" ref="L469">INDEX($J$3:$J$1562,MATCH(MIN(ABS($K$3:$K$1562-C469)),ABS($K$3:$K$1562-C469),0))</f>
        <v>0.18705957719410635</v>
      </c>
      <c r="M469" s="8" cm="1">
        <f t="array" ref="M469">INDEX($H$3:$H$362,MATCH(MIN(ABS($F$3:$F$362-L469)),ABS($F$3:$F$362-L469),0))</f>
        <v>5.8923976955141688</v>
      </c>
      <c r="N469" s="8">
        <f t="shared" si="56"/>
        <v>0.47927731681462316</v>
      </c>
      <c r="O469" s="8" cm="1">
        <f t="array" ref="O469">INDEX($G$3:$G$362,MATCH(MIN(ABS($F$3:$F$362-L469)),ABS($F$3:$F$362-L469),0))</f>
        <v>2.2334866293989823</v>
      </c>
      <c r="P469" s="18">
        <f t="shared" si="57"/>
        <v>2.7127639462136055</v>
      </c>
    </row>
    <row r="470" spans="1:16" x14ac:dyDescent="0.25">
      <c r="A470" s="2">
        <v>40148</v>
      </c>
      <c r="B470" s="7">
        <v>32.264853463097474</v>
      </c>
      <c r="C470" s="7">
        <v>15.769281194948489</v>
      </c>
      <c r="D470" s="6">
        <f t="shared" si="54"/>
        <v>12</v>
      </c>
      <c r="I470" s="17">
        <v>468</v>
      </c>
      <c r="J470" s="9">
        <f t="shared" si="58"/>
        <v>0.29980781550288277</v>
      </c>
      <c r="K470" s="8">
        <f t="shared" si="55"/>
        <v>11.022426901220584</v>
      </c>
      <c r="L470" s="9" cm="1">
        <f t="array" ref="L470">INDEX($J$3:$J$1562,MATCH(MIN(ABS($K$3:$K$1562-C470)),ABS($K$3:$K$1562-C470),0))</f>
        <v>0.3991031390134529</v>
      </c>
      <c r="M470" s="8" cm="1">
        <f t="array" ref="M470">INDEX($H$3:$H$362,MATCH(MIN(ABS($F$3:$F$362-L470)),ABS($F$3:$F$362-L470),0))</f>
        <v>15.726174450209825</v>
      </c>
      <c r="N470" s="8">
        <f t="shared" si="56"/>
        <v>4.3106744738663494E-2</v>
      </c>
      <c r="O470" s="8" cm="1">
        <f t="array" ref="O470">INDEX($G$3:$G$362,MATCH(MIN(ABS($F$3:$F$362-L470)),ABS($F$3:$F$362-L470),0))</f>
        <v>7.6633241414857336</v>
      </c>
      <c r="P470" s="18">
        <f t="shared" si="57"/>
        <v>7.7064308862243971</v>
      </c>
    </row>
    <row r="471" spans="1:16" x14ac:dyDescent="0.25">
      <c r="A471" s="2">
        <v>40179</v>
      </c>
      <c r="B471" s="7">
        <v>40</v>
      </c>
      <c r="C471" s="7">
        <v>12.079187742246098</v>
      </c>
      <c r="D471" s="6">
        <f t="shared" si="54"/>
        <v>1</v>
      </c>
      <c r="I471" s="17">
        <v>469</v>
      </c>
      <c r="J471" s="9">
        <f t="shared" si="58"/>
        <v>0.30044843049327352</v>
      </c>
      <c r="K471" s="8">
        <f t="shared" si="55"/>
        <v>11.147269979439761</v>
      </c>
      <c r="L471" s="9" cm="1">
        <f t="array" ref="L471">INDEX($J$3:$J$1562,MATCH(MIN(ABS($K$3:$K$1562-C471)),ABS($K$3:$K$1562-C471),0))</f>
        <v>0.3215887251761691</v>
      </c>
      <c r="M471" s="8" cm="1">
        <f t="array" ref="M471">INDEX($H$3:$H$362,MATCH(MIN(ABS($F$3:$F$362-L471)),ABS($F$3:$F$362-L471),0))</f>
        <v>12.390572283047156</v>
      </c>
      <c r="N471" s="8">
        <f t="shared" si="56"/>
        <v>-0.3113845408010576</v>
      </c>
      <c r="O471" s="8" cm="1">
        <f t="array" ref="O471">INDEX($G$3:$G$362,MATCH(MIN(ABS($F$3:$F$362-L471)),ABS($F$3:$F$362-L471),0))</f>
        <v>5.0442280128166548</v>
      </c>
      <c r="P471" s="18">
        <f t="shared" si="57"/>
        <v>4.7328434720155972</v>
      </c>
    </row>
    <row r="472" spans="1:16" x14ac:dyDescent="0.25">
      <c r="A472" s="2">
        <v>40210</v>
      </c>
      <c r="B472" s="7">
        <v>15.761708897440274</v>
      </c>
      <c r="C472" s="7">
        <v>26.40048993118641</v>
      </c>
      <c r="D472" s="6">
        <f t="shared" si="54"/>
        <v>2</v>
      </c>
      <c r="I472" s="17">
        <v>470</v>
      </c>
      <c r="J472" s="9">
        <f t="shared" si="58"/>
        <v>0.30108904548366433</v>
      </c>
      <c r="K472" s="8">
        <f t="shared" si="55"/>
        <v>11.175843408076464</v>
      </c>
      <c r="L472" s="9" cm="1">
        <f t="array" ref="L472">INDEX($J$3:$J$1562,MATCH(MIN(ABS($K$3:$K$1562-C472)),ABS($K$3:$K$1562-C472),0))</f>
        <v>0.58231902626521459</v>
      </c>
      <c r="M472" s="8" cm="1">
        <f t="array" ref="M472">INDEX($H$3:$H$362,MATCH(MIN(ABS($F$3:$F$362-L472)),ABS($F$3:$F$362-L472),0))</f>
        <v>23.938891273656701</v>
      </c>
      <c r="N472" s="8">
        <f t="shared" si="56"/>
        <v>2.4615986575297093</v>
      </c>
      <c r="O472" s="8" cm="1">
        <f t="array" ref="O472">INDEX($G$3:$G$362,MATCH(MIN(ABS($F$3:$F$362-L472)),ABS($F$3:$F$362-L472),0))</f>
        <v>15.286477506228685</v>
      </c>
      <c r="P472" s="18">
        <f t="shared" si="57"/>
        <v>17.748076163758395</v>
      </c>
    </row>
    <row r="473" spans="1:16" x14ac:dyDescent="0.25">
      <c r="A473" s="2">
        <v>40238</v>
      </c>
      <c r="B473" s="7">
        <v>30.308301871872484</v>
      </c>
      <c r="C473" s="7">
        <v>4.5815271555656061</v>
      </c>
      <c r="D473" s="6">
        <f t="shared" si="54"/>
        <v>3</v>
      </c>
      <c r="I473" s="17">
        <v>471</v>
      </c>
      <c r="J473" s="9">
        <f t="shared" si="58"/>
        <v>0.30172966047405508</v>
      </c>
      <c r="K473" s="8">
        <f t="shared" si="55"/>
        <v>11.207483198279041</v>
      </c>
      <c r="L473" s="9" cm="1">
        <f t="array" ref="L473">INDEX($J$3:$J$1562,MATCH(MIN(ABS($K$3:$K$1562-C473)),ABS($K$3:$K$1562-C473),0))</f>
        <v>0.13709160794362588</v>
      </c>
      <c r="M473" s="8" cm="1">
        <f t="array" ref="M473">INDEX($H$3:$H$362,MATCH(MIN(ABS($F$3:$F$362-L473)),ABS($F$3:$F$362-L473),0))</f>
        <v>3.8169150602358153</v>
      </c>
      <c r="N473" s="8">
        <f t="shared" si="56"/>
        <v>0.7646120953297908</v>
      </c>
      <c r="O473" s="8" cm="1">
        <f t="array" ref="O473">INDEX($G$3:$G$362,MATCH(MIN(ABS($F$3:$F$362-L473)),ABS($F$3:$F$362-L473),0))</f>
        <v>1.6041271218456905</v>
      </c>
      <c r="P473" s="18">
        <f t="shared" si="57"/>
        <v>2.3687392171754813</v>
      </c>
    </row>
    <row r="474" spans="1:16" x14ac:dyDescent="0.25">
      <c r="A474" s="2">
        <v>40269</v>
      </c>
      <c r="B474" s="7">
        <v>40</v>
      </c>
      <c r="C474" s="7">
        <v>40</v>
      </c>
      <c r="D474" s="6">
        <f t="shared" si="54"/>
        <v>4</v>
      </c>
      <c r="I474" s="17">
        <v>472</v>
      </c>
      <c r="J474" s="9">
        <f t="shared" si="58"/>
        <v>0.30237027546444589</v>
      </c>
      <c r="K474" s="8">
        <f t="shared" si="55"/>
        <v>11.211407305891294</v>
      </c>
      <c r="L474" s="9" cm="1">
        <f t="array" ref="L474">INDEX($J$3:$J$1562,MATCH(MIN(ABS($K$3:$K$1562-C474)),ABS($K$3:$K$1562-C474),0))</f>
        <v>0.71812940422805893</v>
      </c>
      <c r="M474" s="8" cm="1">
        <f t="array" ref="M474">INDEX($H$3:$H$362,MATCH(MIN(ABS($F$3:$F$362-L474)),ABS($F$3:$F$362-L474),0))</f>
        <v>34.275908251260667</v>
      </c>
      <c r="N474" s="8">
        <f t="shared" si="56"/>
        <v>5.7240917487393332</v>
      </c>
      <c r="O474" s="8" cm="1">
        <f t="array" ref="O474">INDEX($G$3:$G$362,MATCH(MIN(ABS($F$3:$F$362-L474)),ABS($F$3:$F$362-L474),0))</f>
        <v>25.614793646043942</v>
      </c>
      <c r="P474" s="18">
        <f t="shared" si="57"/>
        <v>31.338885394783276</v>
      </c>
    </row>
    <row r="475" spans="1:16" x14ac:dyDescent="0.25">
      <c r="A475" s="2">
        <v>40299</v>
      </c>
      <c r="B475" s="7">
        <v>22.812913256667208</v>
      </c>
      <c r="C475" s="7">
        <v>40</v>
      </c>
      <c r="D475" s="6">
        <f t="shared" si="54"/>
        <v>5</v>
      </c>
      <c r="I475" s="17">
        <v>473</v>
      </c>
      <c r="J475" s="9">
        <f t="shared" si="58"/>
        <v>0.30301089045483665</v>
      </c>
      <c r="K475" s="8">
        <f t="shared" si="55"/>
        <v>11.21163391875506</v>
      </c>
      <c r="L475" s="9" cm="1">
        <f t="array" ref="L475">INDEX($J$3:$J$1562,MATCH(MIN(ABS($K$3:$K$1562-C475)),ABS($K$3:$K$1562-C475),0))</f>
        <v>0.71812940422805893</v>
      </c>
      <c r="M475" s="8" cm="1">
        <f t="array" ref="M475">INDEX($H$3:$H$362,MATCH(MIN(ABS($F$3:$F$362-L475)),ABS($F$3:$F$362-L475),0))</f>
        <v>34.275908251260667</v>
      </c>
      <c r="N475" s="8">
        <f t="shared" si="56"/>
        <v>5.7240917487393332</v>
      </c>
      <c r="O475" s="8" cm="1">
        <f t="array" ref="O475">INDEX($G$3:$G$362,MATCH(MIN(ABS($F$3:$F$362-L475)),ABS($F$3:$F$362-L475),0))</f>
        <v>25.614793646043942</v>
      </c>
      <c r="P475" s="18">
        <f t="shared" si="57"/>
        <v>31.338885394783276</v>
      </c>
    </row>
    <row r="476" spans="1:16" x14ac:dyDescent="0.25">
      <c r="A476" s="2">
        <v>40330</v>
      </c>
      <c r="B476" s="7">
        <v>6.9828956703569904</v>
      </c>
      <c r="C476" s="7">
        <v>40</v>
      </c>
      <c r="D476" s="6">
        <f t="shared" si="54"/>
        <v>6</v>
      </c>
      <c r="I476" s="17">
        <v>474</v>
      </c>
      <c r="J476" s="9">
        <f t="shared" si="58"/>
        <v>0.3036515054452274</v>
      </c>
      <c r="K476" s="8">
        <f t="shared" si="55"/>
        <v>11.214687457389537</v>
      </c>
      <c r="L476" s="9" cm="1">
        <f t="array" ref="L476">INDEX($J$3:$J$1562,MATCH(MIN(ABS($K$3:$K$1562-C476)),ABS($K$3:$K$1562-C476),0))</f>
        <v>0.71812940422805893</v>
      </c>
      <c r="M476" s="8" cm="1">
        <f t="array" ref="M476">INDEX($H$3:$H$362,MATCH(MIN(ABS($F$3:$F$362-L476)),ABS($F$3:$F$362-L476),0))</f>
        <v>34.275908251260667</v>
      </c>
      <c r="N476" s="8">
        <f t="shared" si="56"/>
        <v>5.7240917487393332</v>
      </c>
      <c r="O476" s="8" cm="1">
        <f t="array" ref="O476">INDEX($G$3:$G$362,MATCH(MIN(ABS($F$3:$F$362-L476)),ABS($F$3:$F$362-L476),0))</f>
        <v>25.614793646043942</v>
      </c>
      <c r="P476" s="18">
        <f t="shared" si="57"/>
        <v>31.338885394783276</v>
      </c>
    </row>
    <row r="477" spans="1:16" x14ac:dyDescent="0.25">
      <c r="A477" s="2">
        <v>40360</v>
      </c>
      <c r="B477" s="7">
        <v>13.608362013894553</v>
      </c>
      <c r="C477" s="7">
        <v>40</v>
      </c>
      <c r="D477" s="6">
        <f t="shared" si="54"/>
        <v>7</v>
      </c>
      <c r="I477" s="17">
        <v>475</v>
      </c>
      <c r="J477" s="9">
        <f t="shared" si="58"/>
        <v>0.30429212043561821</v>
      </c>
      <c r="K477" s="8">
        <f t="shared" si="55"/>
        <v>11.217643120665661</v>
      </c>
      <c r="L477" s="9" cm="1">
        <f t="array" ref="L477">INDEX($J$3:$J$1562,MATCH(MIN(ABS($K$3:$K$1562-C477)),ABS($K$3:$K$1562-C477),0))</f>
        <v>0.71812940422805893</v>
      </c>
      <c r="M477" s="8" cm="1">
        <f t="array" ref="M477">INDEX($H$3:$H$362,MATCH(MIN(ABS($F$3:$F$362-L477)),ABS($F$3:$F$362-L477),0))</f>
        <v>34.275908251260667</v>
      </c>
      <c r="N477" s="8">
        <f t="shared" si="56"/>
        <v>5.7240917487393332</v>
      </c>
      <c r="O477" s="8" cm="1">
        <f t="array" ref="O477">INDEX($G$3:$G$362,MATCH(MIN(ABS($F$3:$F$362-L477)),ABS($F$3:$F$362-L477),0))</f>
        <v>25.614793646043942</v>
      </c>
      <c r="P477" s="18">
        <f t="shared" si="57"/>
        <v>31.338885394783276</v>
      </c>
    </row>
    <row r="478" spans="1:16" x14ac:dyDescent="0.25">
      <c r="A478" s="2">
        <v>40391</v>
      </c>
      <c r="B478" s="7">
        <v>5.6630867584900084</v>
      </c>
      <c r="C478" s="7">
        <v>40</v>
      </c>
      <c r="D478" s="6">
        <f t="shared" si="54"/>
        <v>8</v>
      </c>
      <c r="I478" s="17">
        <v>476</v>
      </c>
      <c r="J478" s="9">
        <f t="shared" si="58"/>
        <v>0.30493273542600896</v>
      </c>
      <c r="K478" s="8">
        <f t="shared" si="55"/>
        <v>11.237968166894083</v>
      </c>
      <c r="L478" s="9" cm="1">
        <f t="array" ref="L478">INDEX($J$3:$J$1562,MATCH(MIN(ABS($K$3:$K$1562-C478)),ABS($K$3:$K$1562-C478),0))</f>
        <v>0.71812940422805893</v>
      </c>
      <c r="M478" s="8" cm="1">
        <f t="array" ref="M478">INDEX($H$3:$H$362,MATCH(MIN(ABS($F$3:$F$362-L478)),ABS($F$3:$F$362-L478),0))</f>
        <v>34.275908251260667</v>
      </c>
      <c r="N478" s="8">
        <f t="shared" si="56"/>
        <v>5.7240917487393332</v>
      </c>
      <c r="O478" s="8" cm="1">
        <f t="array" ref="O478">INDEX($G$3:$G$362,MATCH(MIN(ABS($F$3:$F$362-L478)),ABS($F$3:$F$362-L478),0))</f>
        <v>25.614793646043942</v>
      </c>
      <c r="P478" s="18">
        <f t="shared" si="57"/>
        <v>31.338885394783276</v>
      </c>
    </row>
    <row r="479" spans="1:16" x14ac:dyDescent="0.25">
      <c r="A479" s="2">
        <v>40422</v>
      </c>
      <c r="B479" s="7">
        <v>15.118089928792671</v>
      </c>
      <c r="C479" s="7">
        <v>40</v>
      </c>
      <c r="D479" s="6">
        <f t="shared" si="54"/>
        <v>9</v>
      </c>
      <c r="I479" s="17">
        <v>477</v>
      </c>
      <c r="J479" s="9">
        <f t="shared" si="58"/>
        <v>0.30557335041639977</v>
      </c>
      <c r="K479" s="8">
        <f t="shared" si="55"/>
        <v>11.253229022107957</v>
      </c>
      <c r="L479" s="9" cm="1">
        <f t="array" ref="L479">INDEX($J$3:$J$1562,MATCH(MIN(ABS($K$3:$K$1562-C479)),ABS($K$3:$K$1562-C479),0))</f>
        <v>0.71812940422805893</v>
      </c>
      <c r="M479" s="8" cm="1">
        <f t="array" ref="M479">INDEX($H$3:$H$362,MATCH(MIN(ABS($F$3:$F$362-L479)),ABS($F$3:$F$362-L479),0))</f>
        <v>34.275908251260667</v>
      </c>
      <c r="N479" s="8">
        <f t="shared" si="56"/>
        <v>5.7240917487393332</v>
      </c>
      <c r="O479" s="8" cm="1">
        <f t="array" ref="O479">INDEX($G$3:$G$362,MATCH(MIN(ABS($F$3:$F$362-L479)),ABS($F$3:$F$362-L479),0))</f>
        <v>25.614793646043942</v>
      </c>
      <c r="P479" s="18">
        <f t="shared" si="57"/>
        <v>31.338885394783276</v>
      </c>
    </row>
    <row r="480" spans="1:16" x14ac:dyDescent="0.25">
      <c r="A480" s="2">
        <v>40452</v>
      </c>
      <c r="B480" s="7">
        <v>25.910179693472049</v>
      </c>
      <c r="C480" s="7">
        <v>40</v>
      </c>
      <c r="D480" s="6">
        <f t="shared" si="54"/>
        <v>10</v>
      </c>
      <c r="I480" s="17">
        <v>478</v>
      </c>
      <c r="J480" s="9">
        <f t="shared" si="58"/>
        <v>0.30621396540679052</v>
      </c>
      <c r="K480" s="8">
        <f t="shared" si="55"/>
        <v>11.26356668135319</v>
      </c>
      <c r="L480" s="9" cm="1">
        <f t="array" ref="L480">INDEX($J$3:$J$1562,MATCH(MIN(ABS($K$3:$K$1562-C480)),ABS($K$3:$K$1562-C480),0))</f>
        <v>0.71812940422805893</v>
      </c>
      <c r="M480" s="8" cm="1">
        <f t="array" ref="M480">INDEX($H$3:$H$362,MATCH(MIN(ABS($F$3:$F$362-L480)),ABS($F$3:$F$362-L480),0))</f>
        <v>34.275908251260667</v>
      </c>
      <c r="N480" s="8">
        <f t="shared" si="56"/>
        <v>5.7240917487393332</v>
      </c>
      <c r="O480" s="8" cm="1">
        <f t="array" ref="O480">INDEX($G$3:$G$362,MATCH(MIN(ABS($F$3:$F$362-L480)),ABS($F$3:$F$362-L480),0))</f>
        <v>25.614793646043942</v>
      </c>
      <c r="P480" s="18">
        <f t="shared" si="57"/>
        <v>31.338885394783276</v>
      </c>
    </row>
    <row r="481" spans="1:16" x14ac:dyDescent="0.25">
      <c r="A481" s="2">
        <v>40483</v>
      </c>
      <c r="B481" s="7">
        <v>40</v>
      </c>
      <c r="C481" s="7">
        <v>9.2188948871762264</v>
      </c>
      <c r="D481" s="6">
        <f t="shared" si="54"/>
        <v>11</v>
      </c>
      <c r="I481" s="17">
        <v>479</v>
      </c>
      <c r="J481" s="9">
        <f t="shared" si="58"/>
        <v>0.30685458039718128</v>
      </c>
      <c r="K481" s="8">
        <f t="shared" si="55"/>
        <v>11.305321680464955</v>
      </c>
      <c r="L481" s="9" cm="1">
        <f t="array" ref="L481">INDEX($J$3:$J$1562,MATCH(MIN(ABS($K$3:$K$1562-C481)),ABS($K$3:$K$1562-C481),0))</f>
        <v>0.26393337604099937</v>
      </c>
      <c r="M481" s="8" cm="1">
        <f t="array" ref="M481">INDEX($H$3:$H$362,MATCH(MIN(ABS($F$3:$F$362-L481)),ABS($F$3:$F$362-L481),0))</f>
        <v>9.6710480080040728</v>
      </c>
      <c r="N481" s="8">
        <f t="shared" si="56"/>
        <v>-0.45215312082784642</v>
      </c>
      <c r="O481" s="8" cm="1">
        <f t="array" ref="O481">INDEX($G$3:$G$362,MATCH(MIN(ABS($F$3:$F$362-L481)),ABS($F$3:$F$362-L481),0))</f>
        <v>3.5427765010015522</v>
      </c>
      <c r="P481" s="18">
        <f t="shared" si="57"/>
        <v>3.0906233801737057</v>
      </c>
    </row>
    <row r="482" spans="1:16" x14ac:dyDescent="0.25">
      <c r="A482" s="2">
        <v>40513</v>
      </c>
      <c r="B482" s="7">
        <v>2.2636432273096636</v>
      </c>
      <c r="C482" s="7">
        <v>32.724081998539184</v>
      </c>
      <c r="D482" s="6">
        <f t="shared" si="54"/>
        <v>12</v>
      </c>
      <c r="I482" s="17">
        <v>480</v>
      </c>
      <c r="J482" s="9">
        <f t="shared" si="58"/>
        <v>0.30749519538757208</v>
      </c>
      <c r="K482" s="8">
        <f t="shared" si="55"/>
        <v>11.312078559393232</v>
      </c>
      <c r="L482" s="9" cm="1">
        <f t="array" ref="L482">INDEX($J$3:$J$1562,MATCH(MIN(ABS($K$3:$K$1562-C482)),ABS($K$3:$K$1562-C482),0))</f>
        <v>0.65278667520819988</v>
      </c>
      <c r="M482" s="8" cm="1">
        <f t="array" ref="M482">INDEX($H$3:$H$362,MATCH(MIN(ABS($F$3:$F$362-L482)),ABS($F$3:$F$362-L482),0))</f>
        <v>27.66771930376769</v>
      </c>
      <c r="N482" s="8">
        <f t="shared" si="56"/>
        <v>5.0563626947714937</v>
      </c>
      <c r="O482" s="8" cm="1">
        <f t="array" ref="O482">INDEX($G$3:$G$362,MATCH(MIN(ABS($F$3:$F$362-L482)),ABS($F$3:$F$362-L482),0))</f>
        <v>20.054852019118496</v>
      </c>
      <c r="P482" s="18">
        <f t="shared" si="57"/>
        <v>25.111214713889989</v>
      </c>
    </row>
    <row r="483" spans="1:16" x14ac:dyDescent="0.25">
      <c r="A483" s="2">
        <v>40544</v>
      </c>
      <c r="B483" s="7">
        <v>8.2172130785869921</v>
      </c>
      <c r="C483" s="7">
        <v>5.1850179141550079</v>
      </c>
      <c r="D483" s="6">
        <f t="shared" si="54"/>
        <v>1</v>
      </c>
      <c r="I483" s="17">
        <v>481</v>
      </c>
      <c r="J483" s="9">
        <f t="shared" si="58"/>
        <v>0.30813581037796284</v>
      </c>
      <c r="K483" s="8">
        <f t="shared" si="55"/>
        <v>11.333133440763138</v>
      </c>
      <c r="L483" s="9" cm="1">
        <f t="array" ref="L483">INDEX($J$3:$J$1562,MATCH(MIN(ABS($K$3:$K$1562-C483)),ABS($K$3:$K$1562-C483),0))</f>
        <v>0.15374759769378604</v>
      </c>
      <c r="M483" s="8" cm="1">
        <f t="array" ref="M483">INDEX($H$3:$H$362,MATCH(MIN(ABS($F$3:$F$362-L483)),ABS($F$3:$F$362-L483),0))</f>
        <v>4.2969534586609628</v>
      </c>
      <c r="N483" s="8">
        <f t="shared" si="56"/>
        <v>0.88806445549404511</v>
      </c>
      <c r="O483" s="8" cm="1">
        <f t="array" ref="O483">INDEX($G$3:$G$362,MATCH(MIN(ABS($F$3:$F$362-L483)),ABS($F$3:$F$362-L483),0))</f>
        <v>1.8780522531533057</v>
      </c>
      <c r="P483" s="18">
        <f t="shared" si="57"/>
        <v>2.7661167086473508</v>
      </c>
    </row>
    <row r="484" spans="1:16" x14ac:dyDescent="0.25">
      <c r="A484" s="2">
        <v>40575</v>
      </c>
      <c r="B484" s="7">
        <v>5.6053413128777425</v>
      </c>
      <c r="C484" s="7">
        <v>5.1816240705369161</v>
      </c>
      <c r="D484" s="6">
        <f t="shared" si="54"/>
        <v>2</v>
      </c>
      <c r="I484" s="17">
        <v>482</v>
      </c>
      <c r="J484" s="9">
        <f t="shared" si="58"/>
        <v>0.30877642536835365</v>
      </c>
      <c r="K484" s="8">
        <f t="shared" si="55"/>
        <v>11.338927455013268</v>
      </c>
      <c r="L484" s="9" cm="1">
        <f t="array" ref="L484">INDEX($J$3:$J$1562,MATCH(MIN(ABS($K$3:$K$1562-C484)),ABS($K$3:$K$1562-C484),0))</f>
        <v>0.15310698270339526</v>
      </c>
      <c r="M484" s="8" cm="1">
        <f t="array" ref="M484">INDEX($H$3:$H$362,MATCH(MIN(ABS($F$3:$F$362-L484)),ABS($F$3:$F$362-L484),0))</f>
        <v>4.1294710444043279</v>
      </c>
      <c r="N484" s="8">
        <f t="shared" si="56"/>
        <v>1.0521530261325882</v>
      </c>
      <c r="O484" s="8" cm="1">
        <f t="array" ref="O484">INDEX($G$3:$G$362,MATCH(MIN(ABS($F$3:$F$362-L484)),ABS($F$3:$F$362-L484),0))</f>
        <v>1.8221187904865428</v>
      </c>
      <c r="P484" s="18">
        <f t="shared" si="57"/>
        <v>2.8742718166191308</v>
      </c>
    </row>
    <row r="485" spans="1:16" x14ac:dyDescent="0.25">
      <c r="A485" s="2">
        <v>40603</v>
      </c>
      <c r="B485" s="7">
        <v>2.655017498049228</v>
      </c>
      <c r="C485" s="7">
        <v>40</v>
      </c>
      <c r="D485" s="6">
        <f t="shared" si="54"/>
        <v>3</v>
      </c>
      <c r="I485" s="17">
        <v>483</v>
      </c>
      <c r="J485" s="9">
        <f t="shared" si="58"/>
        <v>0.3094170403587444</v>
      </c>
      <c r="K485" s="8">
        <f t="shared" si="55"/>
        <v>11.365579025958626</v>
      </c>
      <c r="L485" s="9" cm="1">
        <f t="array" ref="L485">INDEX($J$3:$J$1562,MATCH(MIN(ABS($K$3:$K$1562-C485)),ABS($K$3:$K$1562-C485),0))</f>
        <v>0.71812940422805893</v>
      </c>
      <c r="M485" s="8" cm="1">
        <f t="array" ref="M485">INDEX($H$3:$H$362,MATCH(MIN(ABS($F$3:$F$362-L485)),ABS($F$3:$F$362-L485),0))</f>
        <v>34.275908251260667</v>
      </c>
      <c r="N485" s="8">
        <f t="shared" si="56"/>
        <v>5.7240917487393332</v>
      </c>
      <c r="O485" s="8" cm="1">
        <f t="array" ref="O485">INDEX($G$3:$G$362,MATCH(MIN(ABS($F$3:$F$362-L485)),ABS($F$3:$F$362-L485),0))</f>
        <v>25.614793646043942</v>
      </c>
      <c r="P485" s="18">
        <f t="shared" si="57"/>
        <v>31.338885394783276</v>
      </c>
    </row>
    <row r="486" spans="1:16" x14ac:dyDescent="0.25">
      <c r="A486" s="2">
        <v>40634</v>
      </c>
      <c r="B486" s="7">
        <v>32.071317944996963</v>
      </c>
      <c r="C486" s="7">
        <v>40</v>
      </c>
      <c r="D486" s="6">
        <f t="shared" si="54"/>
        <v>4</v>
      </c>
      <c r="I486" s="17">
        <v>484</v>
      </c>
      <c r="J486" s="9">
        <f t="shared" si="58"/>
        <v>0.31005765534913515</v>
      </c>
      <c r="K486" s="8">
        <f t="shared" si="55"/>
        <v>11.396895125958759</v>
      </c>
      <c r="L486" s="9" cm="1">
        <f t="array" ref="L486">INDEX($J$3:$J$1562,MATCH(MIN(ABS($K$3:$K$1562-C486)),ABS($K$3:$K$1562-C486),0))</f>
        <v>0.71812940422805893</v>
      </c>
      <c r="M486" s="8" cm="1">
        <f t="array" ref="M486">INDEX($H$3:$H$362,MATCH(MIN(ABS($F$3:$F$362-L486)),ABS($F$3:$F$362-L486),0))</f>
        <v>34.275908251260667</v>
      </c>
      <c r="N486" s="8">
        <f t="shared" si="56"/>
        <v>5.7240917487393332</v>
      </c>
      <c r="O486" s="8" cm="1">
        <f t="array" ref="O486">INDEX($G$3:$G$362,MATCH(MIN(ABS($F$3:$F$362-L486)),ABS($F$3:$F$362-L486),0))</f>
        <v>25.614793646043942</v>
      </c>
      <c r="P486" s="18">
        <f t="shared" si="57"/>
        <v>31.338885394783276</v>
      </c>
    </row>
    <row r="487" spans="1:16" x14ac:dyDescent="0.25">
      <c r="A487" s="2">
        <v>40664</v>
      </c>
      <c r="B487" s="7">
        <v>14.715111406222</v>
      </c>
      <c r="C487" s="7">
        <v>18.595297148822887</v>
      </c>
      <c r="D487" s="6">
        <f t="shared" si="54"/>
        <v>5</v>
      </c>
      <c r="I487" s="17">
        <v>485</v>
      </c>
      <c r="J487" s="9">
        <f t="shared" si="58"/>
        <v>0.31069827033952596</v>
      </c>
      <c r="K487" s="8">
        <f t="shared" si="55"/>
        <v>11.402600731959692</v>
      </c>
      <c r="L487" s="9" cm="1">
        <f t="array" ref="L487">INDEX($J$3:$J$1562,MATCH(MIN(ABS($K$3:$K$1562-C487)),ABS($K$3:$K$1562-C487),0))</f>
        <v>0.46188340807174888</v>
      </c>
      <c r="M487" s="8" cm="1">
        <f t="array" ref="M487">INDEX($H$3:$H$362,MATCH(MIN(ABS($F$3:$F$362-L487)),ABS($F$3:$F$362-L487),0))</f>
        <v>17.82993500779202</v>
      </c>
      <c r="N487" s="8">
        <f t="shared" si="56"/>
        <v>0.76536214103086664</v>
      </c>
      <c r="O487" s="8" cm="1">
        <f t="array" ref="O487">INDEX($G$3:$G$362,MATCH(MIN(ABS($F$3:$F$362-L487)),ABS($F$3:$F$362-L487),0))</f>
        <v>10.459704925572067</v>
      </c>
      <c r="P487" s="18">
        <f t="shared" si="57"/>
        <v>11.225067066602934</v>
      </c>
    </row>
    <row r="488" spans="1:16" x14ac:dyDescent="0.25">
      <c r="A488" s="2">
        <v>40695</v>
      </c>
      <c r="B488" s="7">
        <v>36.004730467755088</v>
      </c>
      <c r="C488" s="7">
        <v>40</v>
      </c>
      <c r="D488" s="6">
        <f t="shared" si="54"/>
        <v>6</v>
      </c>
      <c r="I488" s="17">
        <v>486</v>
      </c>
      <c r="J488" s="9">
        <f t="shared" si="58"/>
        <v>0.31133888532991671</v>
      </c>
      <c r="K488" s="8">
        <f t="shared" si="55"/>
        <v>11.475718174783129</v>
      </c>
      <c r="L488" s="9" cm="1">
        <f t="array" ref="L488">INDEX($J$3:$J$1562,MATCH(MIN(ABS($K$3:$K$1562-C488)),ABS($K$3:$K$1562-C488),0))</f>
        <v>0.71812940422805893</v>
      </c>
      <c r="M488" s="8" cm="1">
        <f t="array" ref="M488">INDEX($H$3:$H$362,MATCH(MIN(ABS($F$3:$F$362-L488)),ABS($F$3:$F$362-L488),0))</f>
        <v>34.275908251260667</v>
      </c>
      <c r="N488" s="8">
        <f t="shared" si="56"/>
        <v>5.7240917487393332</v>
      </c>
      <c r="O488" s="8" cm="1">
        <f t="array" ref="O488">INDEX($G$3:$G$362,MATCH(MIN(ABS($F$3:$F$362-L488)),ABS($F$3:$F$362-L488),0))</f>
        <v>25.614793646043942</v>
      </c>
      <c r="P488" s="18">
        <f t="shared" si="57"/>
        <v>31.338885394783276</v>
      </c>
    </row>
    <row r="489" spans="1:16" x14ac:dyDescent="0.25">
      <c r="A489" s="2">
        <v>40725</v>
      </c>
      <c r="B489" s="7">
        <v>12.872141894983253</v>
      </c>
      <c r="C489" s="7">
        <v>40</v>
      </c>
      <c r="D489" s="6">
        <f t="shared" si="54"/>
        <v>7</v>
      </c>
      <c r="I489" s="17">
        <v>487</v>
      </c>
      <c r="J489" s="9">
        <f t="shared" si="58"/>
        <v>0.31197950032030747</v>
      </c>
      <c r="K489" s="8">
        <f t="shared" si="55"/>
        <v>11.524610637323491</v>
      </c>
      <c r="L489" s="9" cm="1">
        <f t="array" ref="L489">INDEX($J$3:$J$1562,MATCH(MIN(ABS($K$3:$K$1562-C489)),ABS($K$3:$K$1562-C489),0))</f>
        <v>0.71812940422805893</v>
      </c>
      <c r="M489" s="8" cm="1">
        <f t="array" ref="M489">INDEX($H$3:$H$362,MATCH(MIN(ABS($F$3:$F$362-L489)),ABS($F$3:$F$362-L489),0))</f>
        <v>34.275908251260667</v>
      </c>
      <c r="N489" s="8">
        <f t="shared" si="56"/>
        <v>5.7240917487393332</v>
      </c>
      <c r="O489" s="8" cm="1">
        <f t="array" ref="O489">INDEX($G$3:$G$362,MATCH(MIN(ABS($F$3:$F$362-L489)),ABS($F$3:$F$362-L489),0))</f>
        <v>25.614793646043942</v>
      </c>
      <c r="P489" s="18">
        <f t="shared" si="57"/>
        <v>31.338885394783276</v>
      </c>
    </row>
    <row r="490" spans="1:16" x14ac:dyDescent="0.25">
      <c r="A490" s="2">
        <v>40756</v>
      </c>
      <c r="B490" s="7">
        <v>0.94955865039374499</v>
      </c>
      <c r="C490" s="7">
        <v>40</v>
      </c>
      <c r="D490" s="6">
        <f t="shared" si="54"/>
        <v>8</v>
      </c>
      <c r="I490" s="17">
        <v>488</v>
      </c>
      <c r="J490" s="9">
        <f t="shared" si="58"/>
        <v>0.31262011531069828</v>
      </c>
      <c r="K490" s="8">
        <f t="shared" si="55"/>
        <v>11.539379320100071</v>
      </c>
      <c r="L490" s="9" cm="1">
        <f t="array" ref="L490">INDEX($J$3:$J$1562,MATCH(MIN(ABS($K$3:$K$1562-C490)),ABS($K$3:$K$1562-C490),0))</f>
        <v>0.71812940422805893</v>
      </c>
      <c r="M490" s="8" cm="1">
        <f t="array" ref="M490">INDEX($H$3:$H$362,MATCH(MIN(ABS($F$3:$F$362-L490)),ABS($F$3:$F$362-L490),0))</f>
        <v>34.275908251260667</v>
      </c>
      <c r="N490" s="8">
        <f t="shared" si="56"/>
        <v>5.7240917487393332</v>
      </c>
      <c r="O490" s="8" cm="1">
        <f t="array" ref="O490">INDEX($G$3:$G$362,MATCH(MIN(ABS($F$3:$F$362-L490)),ABS($F$3:$F$362-L490),0))</f>
        <v>25.614793646043942</v>
      </c>
      <c r="P490" s="18">
        <f t="shared" si="57"/>
        <v>31.338885394783276</v>
      </c>
    </row>
    <row r="491" spans="1:16" x14ac:dyDescent="0.25">
      <c r="A491" s="2">
        <v>40787</v>
      </c>
      <c r="B491" s="7">
        <v>0.52395768148549593</v>
      </c>
      <c r="C491" s="7">
        <v>8.8532113235090737</v>
      </c>
      <c r="D491" s="6">
        <f t="shared" si="54"/>
        <v>9</v>
      </c>
      <c r="I491" s="17">
        <v>489</v>
      </c>
      <c r="J491" s="9">
        <f t="shared" si="58"/>
        <v>0.31326073030108903</v>
      </c>
      <c r="K491" s="8">
        <f t="shared" si="55"/>
        <v>11.592842725468563</v>
      </c>
      <c r="L491" s="9" cm="1">
        <f t="array" ref="L491">INDEX($J$3:$J$1562,MATCH(MIN(ABS($K$3:$K$1562-C491)),ABS($K$3:$K$1562-C491),0))</f>
        <v>0.25688661114670081</v>
      </c>
      <c r="M491" s="8" cm="1">
        <f t="array" ref="M491">INDEX($H$3:$H$362,MATCH(MIN(ABS($F$3:$F$362-L491)),ABS($F$3:$F$362-L491),0))</f>
        <v>9.291077838832198</v>
      </c>
      <c r="N491" s="8">
        <f t="shared" si="56"/>
        <v>-0.43786651532312426</v>
      </c>
      <c r="O491" s="8" cm="1">
        <f t="array" ref="O491">INDEX($G$3:$G$362,MATCH(MIN(ABS($F$3:$F$362-L491)),ABS($F$3:$F$362-L491),0))</f>
        <v>3.5025859010035636</v>
      </c>
      <c r="P491" s="18">
        <f t="shared" si="57"/>
        <v>3.0647193856804393</v>
      </c>
    </row>
    <row r="492" spans="1:16" x14ac:dyDescent="0.25">
      <c r="A492" s="2">
        <v>40817</v>
      </c>
      <c r="B492" s="7">
        <v>19.376426171466477</v>
      </c>
      <c r="C492" s="7">
        <v>11.365579025958626</v>
      </c>
      <c r="D492" s="6">
        <f t="shared" si="54"/>
        <v>10</v>
      </c>
      <c r="I492" s="17">
        <v>490</v>
      </c>
      <c r="J492" s="9">
        <f t="shared" si="58"/>
        <v>0.31390134529147984</v>
      </c>
      <c r="K492" s="8">
        <f t="shared" si="55"/>
        <v>11.598839256931774</v>
      </c>
      <c r="L492" s="9" cm="1">
        <f t="array" ref="L492">INDEX($J$3:$J$1562,MATCH(MIN(ABS($K$3:$K$1562-C492)),ABS($K$3:$K$1562-C492),0))</f>
        <v>0.3094170403587444</v>
      </c>
      <c r="M492" s="8" cm="1">
        <f t="array" ref="M492">INDEX($H$3:$H$362,MATCH(MIN(ABS($F$3:$F$362-L492)),ABS($F$3:$F$362-L492),0))</f>
        <v>12.210235860799376</v>
      </c>
      <c r="N492" s="8">
        <f t="shared" si="56"/>
        <v>-0.84465683484074994</v>
      </c>
      <c r="O492" s="8" cm="1">
        <f t="array" ref="O492">INDEX($G$3:$G$362,MATCH(MIN(ABS($F$3:$F$362-L492)),ABS($F$3:$F$362-L492),0))</f>
        <v>4.763717457992616</v>
      </c>
      <c r="P492" s="18">
        <f t="shared" si="57"/>
        <v>3.9190606231518661</v>
      </c>
    </row>
    <row r="493" spans="1:16" x14ac:dyDescent="0.25">
      <c r="A493" s="2">
        <v>40848</v>
      </c>
      <c r="B493" s="7">
        <v>21.492191681794814</v>
      </c>
      <c r="C493" s="7">
        <v>6.8547753929664967</v>
      </c>
      <c r="D493" s="6">
        <f t="shared" si="54"/>
        <v>11</v>
      </c>
      <c r="I493" s="17">
        <v>491</v>
      </c>
      <c r="J493" s="9">
        <f t="shared" si="58"/>
        <v>0.31454196028187059</v>
      </c>
      <c r="K493" s="8">
        <f t="shared" si="55"/>
        <v>11.61623420839917</v>
      </c>
      <c r="L493" s="9" cm="1">
        <f t="array" ref="L493">INDEX($J$3:$J$1562,MATCH(MIN(ABS($K$3:$K$1562-C493)),ABS($K$3:$K$1562-C493),0))</f>
        <v>0.20179372197309417</v>
      </c>
      <c r="M493" s="8" cm="1">
        <f t="array" ref="M493">INDEX($H$3:$H$362,MATCH(MIN(ABS($F$3:$F$362-L493)),ABS($F$3:$F$362-L493),0))</f>
        <v>6.2467447108143004</v>
      </c>
      <c r="N493" s="8">
        <f t="shared" si="56"/>
        <v>0.60803068215219636</v>
      </c>
      <c r="O493" s="8" cm="1">
        <f t="array" ref="O493">INDEX($G$3:$G$362,MATCH(MIN(ABS($F$3:$F$362-L493)),ABS($F$3:$F$362-L493),0))</f>
        <v>2.460103510651007</v>
      </c>
      <c r="P493" s="18">
        <f t="shared" si="57"/>
        <v>3.0681341928032033</v>
      </c>
    </row>
    <row r="494" spans="1:16" x14ac:dyDescent="0.25">
      <c r="A494" s="2">
        <v>40878</v>
      </c>
      <c r="B494" s="7">
        <v>0.60694617503460591</v>
      </c>
      <c r="C494" s="7">
        <v>2.0225356277189439</v>
      </c>
      <c r="D494" s="6">
        <f t="shared" si="54"/>
        <v>12</v>
      </c>
      <c r="I494" s="17">
        <v>492</v>
      </c>
      <c r="J494" s="9">
        <f t="shared" si="58"/>
        <v>0.31518257527226134</v>
      </c>
      <c r="K494" s="8">
        <f t="shared" si="55"/>
        <v>11.714506559488663</v>
      </c>
      <c r="L494" s="9" cm="1">
        <f t="array" ref="L494">INDEX($J$3:$J$1562,MATCH(MIN(ABS($K$3:$K$1562-C494)),ABS($K$3:$K$1562-C494),0))</f>
        <v>6.7905188981422171E-2</v>
      </c>
      <c r="M494" s="8" cm="1">
        <f t="array" ref="M494">INDEX($H$3:$H$362,MATCH(MIN(ABS($F$3:$F$362-L494)),ABS($F$3:$F$362-L494),0))</f>
        <v>1.728717814220315</v>
      </c>
      <c r="N494" s="8">
        <f t="shared" si="56"/>
        <v>0.2938178134986289</v>
      </c>
      <c r="O494" s="8" cm="1">
        <f t="array" ref="O494">INDEX($G$3:$G$362,MATCH(MIN(ABS($F$3:$F$362-L494)),ABS($F$3:$F$362-L494),0))</f>
        <v>1.0037143297031639</v>
      </c>
      <c r="P494" s="18">
        <f t="shared" si="57"/>
        <v>1.2975321432017928</v>
      </c>
    </row>
    <row r="495" spans="1:16" x14ac:dyDescent="0.25">
      <c r="A495" s="2">
        <v>40909</v>
      </c>
      <c r="B495" s="7">
        <v>25.906528645724837</v>
      </c>
      <c r="C495" s="7">
        <v>37.223433213210185</v>
      </c>
      <c r="D495" s="6">
        <f t="shared" si="54"/>
        <v>1</v>
      </c>
      <c r="I495" s="17">
        <v>493</v>
      </c>
      <c r="J495" s="9">
        <f t="shared" si="58"/>
        <v>0.31582319026265215</v>
      </c>
      <c r="K495" s="8">
        <f t="shared" si="55"/>
        <v>11.731541808446002</v>
      </c>
      <c r="L495" s="9" cm="1">
        <f t="array" ref="L495">INDEX($J$3:$J$1562,MATCH(MIN(ABS($K$3:$K$1562-C495)),ABS($K$3:$K$1562-C495),0))</f>
        <v>0.69891095451633567</v>
      </c>
      <c r="M495" s="8" cm="1">
        <f t="array" ref="M495">INDEX($H$3:$H$362,MATCH(MIN(ABS($F$3:$F$362-L495)),ABS($F$3:$F$362-L495),0))</f>
        <v>30.760304292206182</v>
      </c>
      <c r="N495" s="8">
        <f t="shared" si="56"/>
        <v>6.463128921004003</v>
      </c>
      <c r="O495" s="8" cm="1">
        <f t="array" ref="O495">INDEX($G$3:$G$362,MATCH(MIN(ABS($F$3:$F$362-L495)),ABS($F$3:$F$362-L495),0))</f>
        <v>22.954765630458674</v>
      </c>
      <c r="P495" s="18">
        <f t="shared" si="57"/>
        <v>29.417894551462677</v>
      </c>
    </row>
    <row r="496" spans="1:16" x14ac:dyDescent="0.25">
      <c r="A496" s="2">
        <v>40940</v>
      </c>
      <c r="B496" s="7">
        <v>0.51666044077333639</v>
      </c>
      <c r="C496" s="7">
        <v>14.581038294784529</v>
      </c>
      <c r="D496" s="6">
        <f t="shared" si="54"/>
        <v>2</v>
      </c>
      <c r="I496" s="17">
        <v>494</v>
      </c>
      <c r="J496" s="9">
        <f t="shared" si="58"/>
        <v>0.31646380525304291</v>
      </c>
      <c r="K496" s="8">
        <f t="shared" si="55"/>
        <v>11.752504822214258</v>
      </c>
      <c r="L496" s="9" cm="1">
        <f t="array" ref="L496">INDEX($J$3:$J$1562,MATCH(MIN(ABS($K$3:$K$1562-C496)),ABS($K$3:$K$1562-C496),0))</f>
        <v>0.37540038436899426</v>
      </c>
      <c r="M496" s="8" cm="1">
        <f t="array" ref="M496">INDEX($H$3:$H$362,MATCH(MIN(ABS($F$3:$F$362-L496)),ABS($F$3:$F$362-L496),0))</f>
        <v>14.576208267146537</v>
      </c>
      <c r="N496" s="8">
        <f t="shared" si="56"/>
        <v>4.830027637991563E-3</v>
      </c>
      <c r="O496" s="8" cm="1">
        <f t="array" ref="O496">INDEX($G$3:$G$362,MATCH(MIN(ABS($F$3:$F$362-L496)),ABS($F$3:$F$362-L496),0))</f>
        <v>6.9306860660576017</v>
      </c>
      <c r="P496" s="18">
        <f t="shared" si="57"/>
        <v>6.9355160936955933</v>
      </c>
    </row>
    <row r="497" spans="1:16" x14ac:dyDescent="0.25">
      <c r="A497" s="2">
        <v>40969</v>
      </c>
      <c r="B497" s="7">
        <v>5.9833735399377002</v>
      </c>
      <c r="C497" s="7">
        <v>8.2731017975323251</v>
      </c>
      <c r="D497" s="6">
        <f t="shared" si="54"/>
        <v>3</v>
      </c>
      <c r="I497" s="17">
        <v>495</v>
      </c>
      <c r="J497" s="9">
        <f t="shared" si="58"/>
        <v>0.31710442024343372</v>
      </c>
      <c r="K497" s="8">
        <f t="shared" si="55"/>
        <v>11.799206400583337</v>
      </c>
      <c r="L497" s="9" cm="1">
        <f t="array" ref="L497">INDEX($J$3:$J$1562,MATCH(MIN(ABS($K$3:$K$1562-C497)),ABS($K$3:$K$1562-C497),0))</f>
        <v>0.24471492632927611</v>
      </c>
      <c r="M497" s="8" cm="1">
        <f t="array" ref="M497">INDEX($H$3:$H$362,MATCH(MIN(ABS($F$3:$F$362-L497)),ABS($F$3:$F$362-L497),0))</f>
        <v>7.7255285862865914</v>
      </c>
      <c r="N497" s="8">
        <f t="shared" si="56"/>
        <v>0.54757321124573366</v>
      </c>
      <c r="O497" s="8" cm="1">
        <f t="array" ref="O497">INDEX($G$3:$G$362,MATCH(MIN(ABS($F$3:$F$362-L497)),ABS($F$3:$F$362-L497),0))</f>
        <v>3.3335256571976717</v>
      </c>
      <c r="P497" s="18">
        <f t="shared" si="57"/>
        <v>3.8810988684434053</v>
      </c>
    </row>
    <row r="498" spans="1:16" x14ac:dyDescent="0.25">
      <c r="A498" s="2">
        <v>41000</v>
      </c>
      <c r="B498" s="7">
        <v>21.563677713186671</v>
      </c>
      <c r="C498" s="7">
        <v>22.760891860730958</v>
      </c>
      <c r="D498" s="6">
        <f t="shared" si="54"/>
        <v>4</v>
      </c>
      <c r="I498" s="17">
        <v>496</v>
      </c>
      <c r="J498" s="9">
        <f t="shared" si="58"/>
        <v>0.31774503523382447</v>
      </c>
      <c r="K498" s="8">
        <f t="shared" si="55"/>
        <v>11.807352755717385</v>
      </c>
      <c r="L498" s="9" cm="1">
        <f t="array" ref="L498">INDEX($J$3:$J$1562,MATCH(MIN(ABS($K$3:$K$1562-C498)),ABS($K$3:$K$1562-C498),0))</f>
        <v>0.52594490711082642</v>
      </c>
      <c r="M498" s="8" cm="1">
        <f t="array" ref="M498">INDEX($H$3:$H$362,MATCH(MIN(ABS($F$3:$F$362-L498)),ABS($F$3:$F$362-L498),0))</f>
        <v>20.613666276313655</v>
      </c>
      <c r="N498" s="8">
        <f t="shared" si="56"/>
        <v>2.1472255844173027</v>
      </c>
      <c r="O498" s="8" cm="1">
        <f t="array" ref="O498">INDEX($G$3:$G$362,MATCH(MIN(ABS($F$3:$F$362-L498)),ABS($F$3:$F$362-L498),0))</f>
        <v>13.217134748051638</v>
      </c>
      <c r="P498" s="18">
        <f t="shared" si="57"/>
        <v>15.364360332468941</v>
      </c>
    </row>
    <row r="499" spans="1:16" x14ac:dyDescent="0.25">
      <c r="A499" s="2">
        <v>41030</v>
      </c>
      <c r="B499" s="7">
        <v>26.042797940263913</v>
      </c>
      <c r="C499" s="7">
        <v>5.8557252664444599</v>
      </c>
      <c r="D499" s="6">
        <f t="shared" si="54"/>
        <v>5</v>
      </c>
      <c r="I499" s="17">
        <v>497</v>
      </c>
      <c r="J499" s="9">
        <f t="shared" si="58"/>
        <v>0.31838565022421522</v>
      </c>
      <c r="K499" s="8">
        <f t="shared" si="55"/>
        <v>11.873450280696687</v>
      </c>
      <c r="L499" s="9" cm="1">
        <f t="array" ref="L499">INDEX($J$3:$J$1562,MATCH(MIN(ABS($K$3:$K$1562-C499)),ABS($K$3:$K$1562-C499),0))</f>
        <v>0.17360666239590006</v>
      </c>
      <c r="M499" s="8" cm="1">
        <f t="array" ref="M499">INDEX($H$3:$H$362,MATCH(MIN(ABS($F$3:$F$362-L499)),ABS($F$3:$F$362-L499),0))</f>
        <v>5.2755563563721974</v>
      </c>
      <c r="N499" s="8">
        <f t="shared" si="56"/>
        <v>0.58016891007226246</v>
      </c>
      <c r="O499" s="8" cm="1">
        <f t="array" ref="O499">INDEX($G$3:$G$362,MATCH(MIN(ABS($F$3:$F$362-L499)),ABS($F$3:$F$362-L499),0))</f>
        <v>2.0993508695770866</v>
      </c>
      <c r="P499" s="18">
        <f t="shared" si="57"/>
        <v>2.6795197796493491</v>
      </c>
    </row>
    <row r="500" spans="1:16" x14ac:dyDescent="0.25">
      <c r="A500" s="2">
        <v>41061</v>
      </c>
      <c r="B500" s="7">
        <v>0.17893382693136875</v>
      </c>
      <c r="C500" s="7">
        <v>19.791331663932194</v>
      </c>
      <c r="D500" s="6">
        <f t="shared" si="54"/>
        <v>6</v>
      </c>
      <c r="I500" s="17">
        <v>498</v>
      </c>
      <c r="J500" s="9">
        <f t="shared" si="58"/>
        <v>0.31902626521460603</v>
      </c>
      <c r="K500" s="8">
        <f t="shared" si="55"/>
        <v>11.919692487537906</v>
      </c>
      <c r="L500" s="9" cm="1">
        <f t="array" ref="L500">INDEX($J$3:$J$1562,MATCH(MIN(ABS($K$3:$K$1562-C500)),ABS($K$3:$K$1562-C500),0))</f>
        <v>0.48494554772581677</v>
      </c>
      <c r="M500" s="8" cm="1">
        <f t="array" ref="M500">INDEX($H$3:$H$362,MATCH(MIN(ABS($F$3:$F$362-L500)),ABS($F$3:$F$362-L500),0))</f>
        <v>18.608865082711581</v>
      </c>
      <c r="N500" s="8">
        <f t="shared" si="56"/>
        <v>1.1824665812206128</v>
      </c>
      <c r="O500" s="8" cm="1">
        <f t="array" ref="O500">INDEX($G$3:$G$362,MATCH(MIN(ABS($F$3:$F$362-L500)),ABS($F$3:$F$362-L500),0))</f>
        <v>11.504141995577955</v>
      </c>
      <c r="P500" s="18">
        <f t="shared" si="57"/>
        <v>12.686608576798568</v>
      </c>
    </row>
    <row r="501" spans="1:16" x14ac:dyDescent="0.25">
      <c r="A501" s="2">
        <v>41091</v>
      </c>
      <c r="B501" s="7">
        <v>1.2450389448365087</v>
      </c>
      <c r="C501" s="7">
        <v>40</v>
      </c>
      <c r="D501" s="6">
        <f t="shared" si="54"/>
        <v>7</v>
      </c>
      <c r="I501" s="17">
        <v>499</v>
      </c>
      <c r="J501" s="9">
        <f t="shared" si="58"/>
        <v>0.31966688020499678</v>
      </c>
      <c r="K501" s="8">
        <f t="shared" si="55"/>
        <v>11.967297838495076</v>
      </c>
      <c r="L501" s="9" cm="1">
        <f t="array" ref="L501">INDEX($J$3:$J$1562,MATCH(MIN(ABS($K$3:$K$1562-C501)),ABS($K$3:$K$1562-C501),0))</f>
        <v>0.71812940422805893</v>
      </c>
      <c r="M501" s="8" cm="1">
        <f t="array" ref="M501">INDEX($H$3:$H$362,MATCH(MIN(ABS($F$3:$F$362-L501)),ABS($F$3:$F$362-L501),0))</f>
        <v>34.275908251260667</v>
      </c>
      <c r="N501" s="8">
        <f t="shared" si="56"/>
        <v>5.7240917487393332</v>
      </c>
      <c r="O501" s="8" cm="1">
        <f t="array" ref="O501">INDEX($G$3:$G$362,MATCH(MIN(ABS($F$3:$F$362-L501)),ABS($F$3:$F$362-L501),0))</f>
        <v>25.614793646043942</v>
      </c>
      <c r="P501" s="18">
        <f t="shared" si="57"/>
        <v>31.338885394783276</v>
      </c>
    </row>
    <row r="502" spans="1:16" x14ac:dyDescent="0.25">
      <c r="A502" s="2">
        <v>41122</v>
      </c>
      <c r="B502" s="7">
        <v>7.8451487028854894</v>
      </c>
      <c r="C502" s="7">
        <v>33.183909097821001</v>
      </c>
      <c r="D502" s="6">
        <f t="shared" si="54"/>
        <v>8</v>
      </c>
      <c r="I502" s="17">
        <v>500</v>
      </c>
      <c r="J502" s="9">
        <f t="shared" si="58"/>
        <v>0.32030749519538759</v>
      </c>
      <c r="K502" s="8">
        <f t="shared" si="55"/>
        <v>11.993407546691607</v>
      </c>
      <c r="L502" s="9" cm="1">
        <f t="array" ref="L502">INDEX($J$3:$J$1562,MATCH(MIN(ABS($K$3:$K$1562-C502)),ABS($K$3:$K$1562-C502),0))</f>
        <v>0.65855221012171683</v>
      </c>
      <c r="M502" s="8" cm="1">
        <f t="array" ref="M502">INDEX($H$3:$H$362,MATCH(MIN(ABS($F$3:$F$362-L502)),ABS($F$3:$F$362-L502),0))</f>
        <v>28.01366306889053</v>
      </c>
      <c r="N502" s="8">
        <f t="shared" si="56"/>
        <v>5.170246028930471</v>
      </c>
      <c r="O502" s="8" cm="1">
        <f t="array" ref="O502">INDEX($G$3:$G$362,MATCH(MIN(ABS($F$3:$F$362-L502)),ABS($F$3:$F$362-L502),0))</f>
        <v>20.636945304220294</v>
      </c>
      <c r="P502" s="18">
        <f t="shared" si="57"/>
        <v>25.807191333150765</v>
      </c>
    </row>
    <row r="503" spans="1:16" x14ac:dyDescent="0.25">
      <c r="A503" s="2">
        <v>41153</v>
      </c>
      <c r="B503" s="7">
        <v>6.2602580847925957E-2</v>
      </c>
      <c r="C503" s="7">
        <v>6.9497681481095306</v>
      </c>
      <c r="D503" s="6">
        <f t="shared" si="54"/>
        <v>9</v>
      </c>
      <c r="I503" s="17">
        <v>501</v>
      </c>
      <c r="J503" s="9">
        <f t="shared" si="58"/>
        <v>0.32094811018577835</v>
      </c>
      <c r="K503" s="8">
        <f t="shared" si="55"/>
        <v>12.006321171268374</v>
      </c>
      <c r="L503" s="9" cm="1">
        <f t="array" ref="L503">INDEX($J$3:$J$1562,MATCH(MIN(ABS($K$3:$K$1562-C503)),ABS($K$3:$K$1562-C503),0))</f>
        <v>0.20371556694426649</v>
      </c>
      <c r="M503" s="8" cm="1">
        <f t="array" ref="M503">INDEX($H$3:$H$362,MATCH(MIN(ABS($F$3:$F$362-L503)),ABS($F$3:$F$362-L503),0))</f>
        <v>6.2989570003090227</v>
      </c>
      <c r="N503" s="8">
        <f t="shared" si="56"/>
        <v>0.65081114780050786</v>
      </c>
      <c r="O503" s="8" cm="1">
        <f t="array" ref="O503">INDEX($G$3:$G$362,MATCH(MIN(ABS($F$3:$F$362-L503)),ABS($F$3:$F$362-L503),0))</f>
        <v>2.655017498049228</v>
      </c>
      <c r="P503" s="18">
        <f t="shared" si="57"/>
        <v>3.3058286458497359</v>
      </c>
    </row>
    <row r="504" spans="1:16" x14ac:dyDescent="0.25">
      <c r="A504" s="2">
        <v>41183</v>
      </c>
      <c r="B504" s="7">
        <v>3.5227161627451609</v>
      </c>
      <c r="C504" s="7">
        <v>22.369051158579556</v>
      </c>
      <c r="D504" s="6">
        <f t="shared" si="54"/>
        <v>10</v>
      </c>
      <c r="I504" s="17">
        <v>502</v>
      </c>
      <c r="J504" s="9">
        <f t="shared" si="58"/>
        <v>0.3215887251761691</v>
      </c>
      <c r="K504" s="8">
        <f t="shared" si="55"/>
        <v>12.079187742246095</v>
      </c>
      <c r="L504" s="9" cm="1">
        <f t="array" ref="L504">INDEX($J$3:$J$1562,MATCH(MIN(ABS($K$3:$K$1562-C504)),ABS($K$3:$K$1562-C504),0))</f>
        <v>0.51953875720691867</v>
      </c>
      <c r="M504" s="8" cm="1">
        <f t="array" ref="M504">INDEX($H$3:$H$362,MATCH(MIN(ABS($F$3:$F$362-L504)),ABS($F$3:$F$362-L504),0))</f>
        <v>19.815272460410178</v>
      </c>
      <c r="N504" s="8">
        <f t="shared" si="56"/>
        <v>2.5537786981693777</v>
      </c>
      <c r="O504" s="8" cm="1">
        <f t="array" ref="O504">INDEX($G$3:$G$362,MATCH(MIN(ABS($F$3:$F$362-L504)),ABS($F$3:$F$362-L504),0))</f>
        <v>12.884420909560083</v>
      </c>
      <c r="P504" s="18">
        <f t="shared" si="57"/>
        <v>15.438199607729461</v>
      </c>
    </row>
    <row r="505" spans="1:16" x14ac:dyDescent="0.25">
      <c r="A505" s="2">
        <v>41214</v>
      </c>
      <c r="B505" s="7">
        <v>40</v>
      </c>
      <c r="C505" s="7">
        <v>32.757522329871748</v>
      </c>
      <c r="D505" s="6">
        <f t="shared" si="54"/>
        <v>11</v>
      </c>
      <c r="I505" s="17">
        <v>503</v>
      </c>
      <c r="J505" s="9">
        <f t="shared" si="58"/>
        <v>0.32222934016655991</v>
      </c>
      <c r="K505" s="8">
        <f t="shared" si="55"/>
        <v>12.099789589802137</v>
      </c>
      <c r="L505" s="9" cm="1">
        <f t="array" ref="L505">INDEX($J$3:$J$1562,MATCH(MIN(ABS($K$3:$K$1562-C505)),ABS($K$3:$K$1562-C505),0))</f>
        <v>0.65342729019859069</v>
      </c>
      <c r="M505" s="8" cm="1">
        <f t="array" ref="M505">INDEX($H$3:$H$362,MATCH(MIN(ABS($F$3:$F$362-L505)),ABS($F$3:$F$362-L505),0))</f>
        <v>27.66771930376769</v>
      </c>
      <c r="N505" s="8">
        <f t="shared" si="56"/>
        <v>5.0898030261040574</v>
      </c>
      <c r="O505" s="8" cm="1">
        <f t="array" ref="O505">INDEX($G$3:$G$362,MATCH(MIN(ABS($F$3:$F$362-L505)),ABS($F$3:$F$362-L505),0))</f>
        <v>20.054852019118496</v>
      </c>
      <c r="P505" s="18">
        <f t="shared" si="57"/>
        <v>25.144655045222553</v>
      </c>
    </row>
    <row r="506" spans="1:16" x14ac:dyDescent="0.25">
      <c r="A506" s="2">
        <v>41244</v>
      </c>
      <c r="B506" s="7">
        <v>3.3340634974936081</v>
      </c>
      <c r="C506" s="7">
        <v>7.5112795649364283</v>
      </c>
      <c r="D506" s="6">
        <f t="shared" si="54"/>
        <v>12</v>
      </c>
      <c r="I506" s="17">
        <v>504</v>
      </c>
      <c r="J506" s="9">
        <f t="shared" si="58"/>
        <v>0.32286995515695066</v>
      </c>
      <c r="K506" s="8">
        <f t="shared" si="55"/>
        <v>12.113764950668035</v>
      </c>
      <c r="L506" s="9" cm="1">
        <f t="array" ref="L506">INDEX($J$3:$J$1562,MATCH(MIN(ABS($K$3:$K$1562-C506)),ABS($K$3:$K$1562-C506),0))</f>
        <v>0.22485586162716206</v>
      </c>
      <c r="M506" s="8" cm="1">
        <f t="array" ref="M506">INDEX($H$3:$H$362,MATCH(MIN(ABS($F$3:$F$362-L506)),ABS($F$3:$F$362-L506),0))</f>
        <v>7.126672950030839</v>
      </c>
      <c r="N506" s="8">
        <f t="shared" si="56"/>
        <v>0.38460661490558934</v>
      </c>
      <c r="O506" s="8" cm="1">
        <f t="array" ref="O506">INDEX($G$3:$G$362,MATCH(MIN(ABS($F$3:$F$362-L506)),ABS($F$3:$F$362-L506),0))</f>
        <v>3.0686818093178165</v>
      </c>
      <c r="P506" s="18">
        <f t="shared" si="57"/>
        <v>3.4532884242234059</v>
      </c>
    </row>
    <row r="507" spans="1:16" x14ac:dyDescent="0.25">
      <c r="A507" s="2">
        <v>41275</v>
      </c>
      <c r="B507" s="7">
        <v>40</v>
      </c>
      <c r="C507" s="7">
        <v>1.0437394517898735</v>
      </c>
      <c r="D507" s="6">
        <f t="shared" si="54"/>
        <v>1</v>
      </c>
      <c r="I507" s="17">
        <v>505</v>
      </c>
      <c r="J507" s="9">
        <f t="shared" si="58"/>
        <v>0.32351057014734147</v>
      </c>
      <c r="K507" s="8">
        <f t="shared" si="55"/>
        <v>12.11473125037902</v>
      </c>
      <c r="L507" s="9" cm="1">
        <f t="array" ref="L507">INDEX($J$3:$J$1562,MATCH(MIN(ABS($K$3:$K$1562-C507)),ABS($K$3:$K$1562-C507),0))</f>
        <v>3.5233824471492634E-2</v>
      </c>
      <c r="M507" s="8" cm="1">
        <f t="array" ref="M507">INDEX($H$3:$H$362,MATCH(MIN(ABS($F$3:$F$362-L507)),ABS($F$3:$F$362-L507),0))</f>
        <v>1.0143235004813882</v>
      </c>
      <c r="N507" s="8">
        <f t="shared" si="56"/>
        <v>2.9415951308485289E-2</v>
      </c>
      <c r="O507" s="8" cm="1">
        <f t="array" ref="O507">INDEX($G$3:$G$362,MATCH(MIN(ABS($F$3:$F$362-L507)),ABS($F$3:$F$362-L507),0))</f>
        <v>0.55175129480283647</v>
      </c>
      <c r="P507" s="18">
        <f t="shared" si="57"/>
        <v>0.58116724611132176</v>
      </c>
    </row>
    <row r="508" spans="1:16" x14ac:dyDescent="0.25">
      <c r="A508" s="2">
        <v>41306</v>
      </c>
      <c r="B508" s="7">
        <v>37.557194408612929</v>
      </c>
      <c r="C508" s="7">
        <v>15.101280295832966</v>
      </c>
      <c r="D508" s="6">
        <f t="shared" si="54"/>
        <v>2</v>
      </c>
      <c r="I508" s="17">
        <v>506</v>
      </c>
      <c r="J508" s="9">
        <f t="shared" si="58"/>
        <v>0.32415118513773222</v>
      </c>
      <c r="K508" s="8">
        <f t="shared" si="55"/>
        <v>12.121106226015334</v>
      </c>
      <c r="L508" s="9" cm="1">
        <f t="array" ref="L508">INDEX($J$3:$J$1562,MATCH(MIN(ABS($K$3:$K$1562-C508)),ABS($K$3:$K$1562-C508),0))</f>
        <v>0.38885329916720052</v>
      </c>
      <c r="M508" s="8" cm="1">
        <f t="array" ref="M508">INDEX($H$3:$H$362,MATCH(MIN(ABS($F$3:$F$362-L508)),ABS($F$3:$F$362-L508),0))</f>
        <v>14.866453233395882</v>
      </c>
      <c r="N508" s="8">
        <f t="shared" si="56"/>
        <v>0.23482706243708407</v>
      </c>
      <c r="O508" s="8" cm="1">
        <f t="array" ref="O508">INDEX($G$3:$G$362,MATCH(MIN(ABS($F$3:$F$362-L508)),ABS($F$3:$F$362-L508),0))</f>
        <v>7.161860799344554</v>
      </c>
      <c r="P508" s="18">
        <f t="shared" si="57"/>
        <v>7.3966878617816381</v>
      </c>
    </row>
    <row r="509" spans="1:16" x14ac:dyDescent="0.25">
      <c r="A509" s="2">
        <v>41334</v>
      </c>
      <c r="B509" s="7">
        <v>17.612794862014237</v>
      </c>
      <c r="C509" s="7">
        <v>10.053569918810192</v>
      </c>
      <c r="D509" s="6">
        <f t="shared" si="54"/>
        <v>3</v>
      </c>
      <c r="I509" s="17">
        <v>507</v>
      </c>
      <c r="J509" s="9">
        <f t="shared" si="58"/>
        <v>0.32479180012812298</v>
      </c>
      <c r="K509" s="8">
        <f t="shared" si="55"/>
        <v>12.153006667788535</v>
      </c>
      <c r="L509" s="9" cm="1">
        <f t="array" ref="L509">INDEX($J$3:$J$1562,MATCH(MIN(ABS($K$3:$K$1562-C509)),ABS($K$3:$K$1562-C509),0))</f>
        <v>0.28122998078155031</v>
      </c>
      <c r="M509" s="8" cm="1">
        <f t="array" ref="M509">INDEX($H$3:$H$362,MATCH(MIN(ABS($F$3:$F$362-L509)),ABS($F$3:$F$362-L509),0))</f>
        <v>10.83038862710243</v>
      </c>
      <c r="N509" s="8">
        <f t="shared" si="56"/>
        <v>-0.77681870829223776</v>
      </c>
      <c r="O509" s="8" cm="1">
        <f t="array" ref="O509">INDEX($G$3:$G$362,MATCH(MIN(ABS($F$3:$F$362-L509)),ABS($F$3:$F$362-L509),0))</f>
        <v>3.8337079566586953</v>
      </c>
      <c r="P509" s="18">
        <f t="shared" si="57"/>
        <v>3.0568892483664576</v>
      </c>
    </row>
    <row r="510" spans="1:16" x14ac:dyDescent="0.25">
      <c r="A510" s="2">
        <v>41365</v>
      </c>
      <c r="B510" s="7">
        <v>22.569256687663852</v>
      </c>
      <c r="C510" s="7">
        <v>29.775291296031813</v>
      </c>
      <c r="D510" s="6">
        <f t="shared" si="54"/>
        <v>4</v>
      </c>
      <c r="I510" s="17">
        <v>508</v>
      </c>
      <c r="J510" s="9">
        <f t="shared" si="58"/>
        <v>0.32543241511851378</v>
      </c>
      <c r="K510" s="8">
        <f t="shared" si="55"/>
        <v>12.210235860799378</v>
      </c>
      <c r="L510" s="9" cm="1">
        <f t="array" ref="L510">INDEX($J$3:$J$1562,MATCH(MIN(ABS($K$3:$K$1562-C510)),ABS($K$3:$K$1562-C510),0))</f>
        <v>0.62395900064061494</v>
      </c>
      <c r="M510" s="8" cm="1">
        <f t="array" ref="M510">INDEX($H$3:$H$362,MATCH(MIN(ABS($F$3:$F$362-L510)),ABS($F$3:$F$362-L510),0))</f>
        <v>26.129606240396352</v>
      </c>
      <c r="N510" s="8">
        <f t="shared" si="56"/>
        <v>3.645685055635461</v>
      </c>
      <c r="O510" s="8" cm="1">
        <f t="array" ref="O510">INDEX($G$3:$G$362,MATCH(MIN(ABS($F$3:$F$362-L510)),ABS($F$3:$F$362-L510),0))</f>
        <v>18.07987794606106</v>
      </c>
      <c r="P510" s="18">
        <f t="shared" si="57"/>
        <v>21.725563001696521</v>
      </c>
    </row>
    <row r="511" spans="1:16" x14ac:dyDescent="0.25">
      <c r="A511" s="2">
        <v>41395</v>
      </c>
      <c r="B511" s="7">
        <v>15.234197104587158</v>
      </c>
      <c r="C511" s="7">
        <v>13.815707965419112</v>
      </c>
      <c r="D511" s="6">
        <f t="shared" si="54"/>
        <v>5</v>
      </c>
      <c r="I511" s="17">
        <v>509</v>
      </c>
      <c r="J511" s="9">
        <f t="shared" si="58"/>
        <v>0.32607303010890454</v>
      </c>
      <c r="K511" s="8">
        <f t="shared" si="55"/>
        <v>12.217825223924748</v>
      </c>
      <c r="L511" s="9" cm="1">
        <f t="array" ref="L511">INDEX($J$3:$J$1562,MATCH(MIN(ABS($K$3:$K$1562-C511)),ABS($K$3:$K$1562-C511),0))</f>
        <v>0.35361947469570787</v>
      </c>
      <c r="M511" s="8" cm="1">
        <f t="array" ref="M511">INDEX($H$3:$H$362,MATCH(MIN(ABS($F$3:$F$362-L511)),ABS($F$3:$F$362-L511),0))</f>
        <v>13.738918594212501</v>
      </c>
      <c r="N511" s="8">
        <f t="shared" si="56"/>
        <v>7.6789371206610113E-2</v>
      </c>
      <c r="O511" s="8" cm="1">
        <f t="array" ref="O511">INDEX($G$3:$G$362,MATCH(MIN(ABS($F$3:$F$362-L511)),ABS($F$3:$F$362-L511),0))</f>
        <v>6.2114102013894072</v>
      </c>
      <c r="P511" s="18">
        <f t="shared" si="57"/>
        <v>6.2881995725960174</v>
      </c>
    </row>
    <row r="512" spans="1:16" x14ac:dyDescent="0.25">
      <c r="A512" s="2">
        <v>41426</v>
      </c>
      <c r="B512" s="7">
        <v>5.4893824492895744</v>
      </c>
      <c r="C512" s="7">
        <v>40</v>
      </c>
      <c r="D512" s="6">
        <f t="shared" si="54"/>
        <v>6</v>
      </c>
      <c r="I512" s="17">
        <v>510</v>
      </c>
      <c r="J512" s="9">
        <f t="shared" si="58"/>
        <v>0.32671364509929535</v>
      </c>
      <c r="K512" s="8">
        <f t="shared" si="55"/>
        <v>12.222426453552462</v>
      </c>
      <c r="L512" s="9" cm="1">
        <f t="array" ref="L512">INDEX($J$3:$J$1562,MATCH(MIN(ABS($K$3:$K$1562-C512)),ABS($K$3:$K$1562-C512),0))</f>
        <v>0.71812940422805893</v>
      </c>
      <c r="M512" s="8" cm="1">
        <f t="array" ref="M512">INDEX($H$3:$H$362,MATCH(MIN(ABS($F$3:$F$362-L512)),ABS($F$3:$F$362-L512),0))</f>
        <v>34.275908251260667</v>
      </c>
      <c r="N512" s="8">
        <f t="shared" si="56"/>
        <v>5.7240917487393332</v>
      </c>
      <c r="O512" s="8" cm="1">
        <f t="array" ref="O512">INDEX($G$3:$G$362,MATCH(MIN(ABS($F$3:$F$362-L512)),ABS($F$3:$F$362-L512),0))</f>
        <v>25.614793646043942</v>
      </c>
      <c r="P512" s="18">
        <f t="shared" si="57"/>
        <v>31.338885394783276</v>
      </c>
    </row>
    <row r="513" spans="1:16" x14ac:dyDescent="0.25">
      <c r="A513" s="2">
        <v>41456</v>
      </c>
      <c r="B513" s="7">
        <v>27.266095036813624</v>
      </c>
      <c r="C513" s="7">
        <v>3.1952248570881014</v>
      </c>
      <c r="D513" s="6">
        <f t="shared" si="54"/>
        <v>7</v>
      </c>
      <c r="I513" s="17">
        <v>511</v>
      </c>
      <c r="J513" s="9">
        <f t="shared" si="58"/>
        <v>0.3273542600896861</v>
      </c>
      <c r="K513" s="8">
        <f t="shared" si="55"/>
        <v>12.227598110527902</v>
      </c>
      <c r="L513" s="9" cm="1">
        <f t="array" ref="L513">INDEX($J$3:$J$1562,MATCH(MIN(ABS($K$3:$K$1562-C513)),ABS($K$3:$K$1562-C513),0))</f>
        <v>0.10890454836643178</v>
      </c>
      <c r="M513" s="8" cm="1">
        <f t="array" ref="M513">INDEX($H$3:$H$362,MATCH(MIN(ABS($F$3:$F$362-L513)),ABS($F$3:$F$362-L513),0))</f>
        <v>3.0414631531129137</v>
      </c>
      <c r="N513" s="8">
        <f t="shared" si="56"/>
        <v>0.15376170397518774</v>
      </c>
      <c r="O513" s="8" cm="1">
        <f t="array" ref="O513">INDEX($G$3:$G$362,MATCH(MIN(ABS($F$3:$F$362-L513)),ABS($F$3:$F$362-L513),0))</f>
        <v>1.3307031301652605</v>
      </c>
      <c r="P513" s="18">
        <f t="shared" si="57"/>
        <v>1.4844648341404483</v>
      </c>
    </row>
    <row r="514" spans="1:16" x14ac:dyDescent="0.25">
      <c r="A514" s="2">
        <v>41487</v>
      </c>
      <c r="B514" s="7">
        <v>3.5025859010035636</v>
      </c>
      <c r="C514" s="7">
        <v>13.42372389567649</v>
      </c>
      <c r="D514" s="6">
        <f t="shared" si="54"/>
        <v>8</v>
      </c>
      <c r="I514" s="17">
        <v>512</v>
      </c>
      <c r="J514" s="9">
        <f t="shared" si="58"/>
        <v>0.32799487508007685</v>
      </c>
      <c r="K514" s="8">
        <f t="shared" si="55"/>
        <v>12.232192186009756</v>
      </c>
      <c r="L514" s="9" cm="1">
        <f t="array" ref="L514">INDEX($J$3:$J$1562,MATCH(MIN(ABS($K$3:$K$1562-C514)),ABS($K$3:$K$1562-C514),0))</f>
        <v>0.34721332479180012</v>
      </c>
      <c r="M514" s="8" cm="1">
        <f t="array" ref="M514">INDEX($H$3:$H$362,MATCH(MIN(ABS($F$3:$F$362-L514)),ABS($F$3:$F$362-L514),0))</f>
        <v>13.600141322653752</v>
      </c>
      <c r="N514" s="8">
        <f t="shared" si="56"/>
        <v>-0.17641742697726137</v>
      </c>
      <c r="O514" s="8" cm="1">
        <f t="array" ref="O514">INDEX($G$3:$G$362,MATCH(MIN(ABS($F$3:$F$362-L514)),ABS($F$3:$F$362-L514),0))</f>
        <v>5.8508545029712709</v>
      </c>
      <c r="P514" s="18">
        <f t="shared" si="57"/>
        <v>5.6744370759940095</v>
      </c>
    </row>
    <row r="515" spans="1:16" x14ac:dyDescent="0.25">
      <c r="A515" s="2">
        <v>41518</v>
      </c>
      <c r="B515" s="7">
        <v>0.51224347403159209</v>
      </c>
      <c r="C515" s="7">
        <v>7.1475075519807119</v>
      </c>
      <c r="D515" s="6">
        <f t="shared" ref="D515:D578" si="59">MONTH(A515)</f>
        <v>9</v>
      </c>
      <c r="I515" s="17">
        <v>513</v>
      </c>
      <c r="J515" s="9">
        <f t="shared" si="58"/>
        <v>0.32863549007046766</v>
      </c>
      <c r="K515" s="8">
        <f t="shared" si="55"/>
        <v>12.304959185082568</v>
      </c>
      <c r="L515" s="9" cm="1">
        <f t="array" ref="L515">INDEX($J$3:$J$1562,MATCH(MIN(ABS($K$3:$K$1562-C515)),ABS($K$3:$K$1562-C515),0))</f>
        <v>0.21012171684817424</v>
      </c>
      <c r="M515" s="8" cm="1">
        <f t="array" ref="M515">INDEX($H$3:$H$362,MATCH(MIN(ABS($F$3:$F$362-L515)),ABS($F$3:$F$362-L515),0))</f>
        <v>6.4652842065553608</v>
      </c>
      <c r="N515" s="8">
        <f t="shared" si="56"/>
        <v>0.68222334542535101</v>
      </c>
      <c r="O515" s="8" cm="1">
        <f t="array" ref="O515">INDEX($G$3:$G$362,MATCH(MIN(ABS($F$3:$F$362-L515)),ABS($F$3:$F$362-L515),0))</f>
        <v>2.7360033695119776</v>
      </c>
      <c r="P515" s="18">
        <f t="shared" si="57"/>
        <v>3.4182267149373287</v>
      </c>
    </row>
    <row r="516" spans="1:16" x14ac:dyDescent="0.25">
      <c r="A516" s="2">
        <v>41548</v>
      </c>
      <c r="B516" s="7">
        <v>36.89000336663635</v>
      </c>
      <c r="C516" s="7">
        <v>40</v>
      </c>
      <c r="D516" s="6">
        <f t="shared" si="59"/>
        <v>10</v>
      </c>
      <c r="I516" s="17">
        <v>514</v>
      </c>
      <c r="J516" s="9">
        <f t="shared" si="58"/>
        <v>0.32927610506085842</v>
      </c>
      <c r="K516" s="8">
        <f t="shared" ref="K516:K579" si="60">_xlfn.PERCENTILE.EXC($C$3:$C$1562,J516)</f>
        <v>12.331246835083196</v>
      </c>
      <c r="L516" s="9" cm="1">
        <f t="array" ref="L516">INDEX($J$3:$J$1562,MATCH(MIN(ABS($K$3:$K$1562-C516)),ABS($K$3:$K$1562-C516),0))</f>
        <v>0.71812940422805893</v>
      </c>
      <c r="M516" s="8" cm="1">
        <f t="array" ref="M516">INDEX($H$3:$H$362,MATCH(MIN(ABS($F$3:$F$362-L516)),ABS($F$3:$F$362-L516),0))</f>
        <v>34.275908251260667</v>
      </c>
      <c r="N516" s="8">
        <f t="shared" ref="N516:N579" si="61">C516-M516</f>
        <v>5.7240917487393332</v>
      </c>
      <c r="O516" s="8" cm="1">
        <f t="array" ref="O516">INDEX($G$3:$G$362,MATCH(MIN(ABS($F$3:$F$362-L516)),ABS($F$3:$F$362-L516),0))</f>
        <v>25.614793646043942</v>
      </c>
      <c r="P516" s="18">
        <f t="shared" ref="P516:P579" si="62">N516+O516</f>
        <v>31.338885394783276</v>
      </c>
    </row>
    <row r="517" spans="1:16" x14ac:dyDescent="0.25">
      <c r="A517" s="2">
        <v>41579</v>
      </c>
      <c r="B517" s="7">
        <v>2.2334866293989823</v>
      </c>
      <c r="C517" s="7">
        <v>40</v>
      </c>
      <c r="D517" s="6">
        <f t="shared" si="59"/>
        <v>11</v>
      </c>
      <c r="I517" s="17">
        <v>515</v>
      </c>
      <c r="J517" s="9">
        <f t="shared" ref="J517:J580" si="63">I517/($I$1+1)</f>
        <v>0.32991672005124922</v>
      </c>
      <c r="K517" s="8">
        <f t="shared" si="60"/>
        <v>12.343764372687223</v>
      </c>
      <c r="L517" s="9" cm="1">
        <f t="array" ref="L517">INDEX($J$3:$J$1562,MATCH(MIN(ABS($K$3:$K$1562-C517)),ABS($K$3:$K$1562-C517),0))</f>
        <v>0.71812940422805893</v>
      </c>
      <c r="M517" s="8" cm="1">
        <f t="array" ref="M517">INDEX($H$3:$H$362,MATCH(MIN(ABS($F$3:$F$362-L517)),ABS($F$3:$F$362-L517),0))</f>
        <v>34.275908251260667</v>
      </c>
      <c r="N517" s="8">
        <f t="shared" si="61"/>
        <v>5.7240917487393332</v>
      </c>
      <c r="O517" s="8" cm="1">
        <f t="array" ref="O517">INDEX($G$3:$G$362,MATCH(MIN(ABS($F$3:$F$362-L517)),ABS($F$3:$F$362-L517),0))</f>
        <v>25.614793646043942</v>
      </c>
      <c r="P517" s="18">
        <f t="shared" si="62"/>
        <v>31.338885394783276</v>
      </c>
    </row>
    <row r="518" spans="1:16" x14ac:dyDescent="0.25">
      <c r="A518" s="2">
        <v>41609</v>
      </c>
      <c r="B518" s="7">
        <v>1.4029602426800245</v>
      </c>
      <c r="C518" s="7">
        <v>27.157670327171694</v>
      </c>
      <c r="D518" s="6">
        <f t="shared" si="59"/>
        <v>12</v>
      </c>
      <c r="I518" s="17">
        <v>516</v>
      </c>
      <c r="J518" s="9">
        <f t="shared" si="63"/>
        <v>0.33055733504163998</v>
      </c>
      <c r="K518" s="8">
        <f t="shared" si="60"/>
        <v>12.390572283047156</v>
      </c>
      <c r="L518" s="9" cm="1">
        <f t="array" ref="L518">INDEX($J$3:$J$1562,MATCH(MIN(ABS($K$3:$K$1562-C518)),ABS($K$3:$K$1562-C518),0))</f>
        <v>0.59064702114029466</v>
      </c>
      <c r="M518" s="8" cm="1">
        <f t="array" ref="M518">INDEX($H$3:$H$362,MATCH(MIN(ABS($F$3:$F$362-L518)),ABS($F$3:$F$362-L518),0))</f>
        <v>24.442870537108291</v>
      </c>
      <c r="N518" s="8">
        <f t="shared" si="61"/>
        <v>2.7147997900634024</v>
      </c>
      <c r="O518" s="8" cm="1">
        <f t="array" ref="O518">INDEX($G$3:$G$362,MATCH(MIN(ABS($F$3:$F$362-L518)),ABS($F$3:$F$362-L518),0))</f>
        <v>16.368258741403963</v>
      </c>
      <c r="P518" s="18">
        <f t="shared" si="62"/>
        <v>19.083058531467366</v>
      </c>
    </row>
    <row r="519" spans="1:16" x14ac:dyDescent="0.25">
      <c r="A519" s="2">
        <v>41640</v>
      </c>
      <c r="B519" s="7">
        <v>1.2818760250345396</v>
      </c>
      <c r="C519" s="7">
        <v>7.5092189647512821</v>
      </c>
      <c r="D519" s="6">
        <f t="shared" si="59"/>
        <v>1</v>
      </c>
      <c r="I519" s="17">
        <v>517</v>
      </c>
      <c r="J519" s="9">
        <f t="shared" si="63"/>
        <v>0.33119795003203073</v>
      </c>
      <c r="K519" s="8">
        <f t="shared" si="60"/>
        <v>12.391217484678062</v>
      </c>
      <c r="L519" s="9" cm="1">
        <f t="array" ref="L519">INDEX($J$3:$J$1562,MATCH(MIN(ABS($K$3:$K$1562-C519)),ABS($K$3:$K$1562-C519),0))</f>
        <v>0.22357463164638053</v>
      </c>
      <c r="M519" s="8" cm="1">
        <f t="array" ref="M519">INDEX($H$3:$H$362,MATCH(MIN(ABS($F$3:$F$362-L519)),ABS($F$3:$F$362-L519),0))</f>
        <v>7.126672950030839</v>
      </c>
      <c r="N519" s="8">
        <f t="shared" si="61"/>
        <v>0.38254601472044314</v>
      </c>
      <c r="O519" s="8" cm="1">
        <f t="array" ref="O519">INDEX($G$3:$G$362,MATCH(MIN(ABS($F$3:$F$362-L519)),ABS($F$3:$F$362-L519),0))</f>
        <v>3.0686818093178165</v>
      </c>
      <c r="P519" s="18">
        <f t="shared" si="62"/>
        <v>3.4512278240382597</v>
      </c>
    </row>
    <row r="520" spans="1:16" x14ac:dyDescent="0.25">
      <c r="A520" s="2">
        <v>41671</v>
      </c>
      <c r="B520" s="7">
        <v>1.6041271218456905</v>
      </c>
      <c r="C520" s="7">
        <v>22.813595687404025</v>
      </c>
      <c r="D520" s="6">
        <f t="shared" si="59"/>
        <v>2</v>
      </c>
      <c r="I520" s="17">
        <v>518</v>
      </c>
      <c r="J520" s="9">
        <f t="shared" si="63"/>
        <v>0.33183856502242154</v>
      </c>
      <c r="K520" s="8">
        <f t="shared" si="60"/>
        <v>12.441468923885402</v>
      </c>
      <c r="L520" s="9" cm="1">
        <f t="array" ref="L520">INDEX($J$3:$J$1562,MATCH(MIN(ABS($K$3:$K$1562-C520)),ABS($K$3:$K$1562-C520),0))</f>
        <v>0.52722613709160793</v>
      </c>
      <c r="M520" s="8" cm="1">
        <f t="array" ref="M520">INDEX($H$3:$H$362,MATCH(MIN(ABS($F$3:$F$362-L520)),ABS($F$3:$F$362-L520),0))</f>
        <v>20.613666276313655</v>
      </c>
      <c r="N520" s="8">
        <f t="shared" si="61"/>
        <v>2.1999294110903698</v>
      </c>
      <c r="O520" s="8" cm="1">
        <f t="array" ref="O520">INDEX($G$3:$G$362,MATCH(MIN(ABS($F$3:$F$362-L520)),ABS($F$3:$F$362-L520),0))</f>
        <v>13.217134748051638</v>
      </c>
      <c r="P520" s="18">
        <f t="shared" si="62"/>
        <v>15.417064159142008</v>
      </c>
    </row>
    <row r="521" spans="1:16" x14ac:dyDescent="0.25">
      <c r="A521" s="2">
        <v>41699</v>
      </c>
      <c r="B521" s="7">
        <v>40</v>
      </c>
      <c r="C521" s="7">
        <v>40</v>
      </c>
      <c r="D521" s="6">
        <f t="shared" si="59"/>
        <v>3</v>
      </c>
      <c r="I521" s="17">
        <v>519</v>
      </c>
      <c r="J521" s="9">
        <f t="shared" si="63"/>
        <v>0.33247918001281229</v>
      </c>
      <c r="K521" s="8">
        <f t="shared" si="60"/>
        <v>12.48093302470272</v>
      </c>
      <c r="L521" s="9" cm="1">
        <f t="array" ref="L521">INDEX($J$3:$J$1562,MATCH(MIN(ABS($K$3:$K$1562-C521)),ABS($K$3:$K$1562-C521),0))</f>
        <v>0.71812940422805893</v>
      </c>
      <c r="M521" s="8" cm="1">
        <f t="array" ref="M521">INDEX($H$3:$H$362,MATCH(MIN(ABS($F$3:$F$362-L521)),ABS($F$3:$F$362-L521),0))</f>
        <v>34.275908251260667</v>
      </c>
      <c r="N521" s="8">
        <f t="shared" si="61"/>
        <v>5.7240917487393332</v>
      </c>
      <c r="O521" s="8" cm="1">
        <f t="array" ref="O521">INDEX($G$3:$G$362,MATCH(MIN(ABS($F$3:$F$362-L521)),ABS($F$3:$F$362-L521),0))</f>
        <v>25.614793646043942</v>
      </c>
      <c r="P521" s="18">
        <f t="shared" si="62"/>
        <v>31.338885394783276</v>
      </c>
    </row>
    <row r="522" spans="1:16" x14ac:dyDescent="0.25">
      <c r="A522" s="2">
        <v>41730</v>
      </c>
      <c r="B522" s="7">
        <v>11.255419218884224</v>
      </c>
      <c r="C522" s="7">
        <v>33.900629132237555</v>
      </c>
      <c r="D522" s="6">
        <f t="shared" si="59"/>
        <v>4</v>
      </c>
      <c r="I522" s="17">
        <v>520</v>
      </c>
      <c r="J522" s="9">
        <f t="shared" si="63"/>
        <v>0.3331197950032031</v>
      </c>
      <c r="K522" s="8">
        <f t="shared" si="60"/>
        <v>12.492646789459664</v>
      </c>
      <c r="L522" s="9" cm="1">
        <f t="array" ref="L522">INDEX($J$3:$J$1562,MATCH(MIN(ABS($K$3:$K$1562-C522)),ABS($K$3:$K$1562-C522),0))</f>
        <v>0.66559897501601539</v>
      </c>
      <c r="M522" s="8" cm="1">
        <f t="array" ref="M522">INDEX($H$3:$H$362,MATCH(MIN(ABS($F$3:$F$362-L522)),ABS($F$3:$F$362-L522),0))</f>
        <v>28.60585922161556</v>
      </c>
      <c r="N522" s="8">
        <f t="shared" si="61"/>
        <v>5.2947699106219943</v>
      </c>
      <c r="O522" s="8" cm="1">
        <f t="array" ref="O522">INDEX($G$3:$G$362,MATCH(MIN(ABS($F$3:$F$362-L522)),ABS($F$3:$F$362-L522),0))</f>
        <v>21.416891802305063</v>
      </c>
      <c r="P522" s="18">
        <f t="shared" si="62"/>
        <v>26.711661712927057</v>
      </c>
    </row>
    <row r="523" spans="1:16" x14ac:dyDescent="0.25">
      <c r="A523" s="2">
        <v>41760</v>
      </c>
      <c r="B523" s="7">
        <v>4.3974094129076127</v>
      </c>
      <c r="C523" s="7">
        <v>34.521363038982223</v>
      </c>
      <c r="D523" s="6">
        <f t="shared" si="59"/>
        <v>5</v>
      </c>
      <c r="I523" s="17">
        <v>521</v>
      </c>
      <c r="J523" s="9">
        <f t="shared" si="63"/>
        <v>0.33376040999359385</v>
      </c>
      <c r="K523" s="8">
        <f t="shared" si="60"/>
        <v>12.503669137111325</v>
      </c>
      <c r="L523" s="9" cm="1">
        <f t="array" ref="L523">INDEX($J$3:$J$1562,MATCH(MIN(ABS($K$3:$K$1562-C523)),ABS($K$3:$K$1562-C523),0))</f>
        <v>0.67392696989109546</v>
      </c>
      <c r="M523" s="8" cm="1">
        <f t="array" ref="M523">INDEX($H$3:$H$362,MATCH(MIN(ABS($F$3:$F$362-L523)),ABS($F$3:$F$362-L523),0))</f>
        <v>29.094825329859454</v>
      </c>
      <c r="N523" s="8">
        <f t="shared" si="61"/>
        <v>5.4265377091227691</v>
      </c>
      <c r="O523" s="8" cm="1">
        <f t="array" ref="O523">INDEX($G$3:$G$362,MATCH(MIN(ABS($F$3:$F$362-L523)),ABS($F$3:$F$362-L523),0))</f>
        <v>21.712107964758594</v>
      </c>
      <c r="P523" s="18">
        <f t="shared" si="62"/>
        <v>27.138645673881364</v>
      </c>
    </row>
    <row r="524" spans="1:16" x14ac:dyDescent="0.25">
      <c r="A524" s="2">
        <v>41791</v>
      </c>
      <c r="B524" s="7">
        <v>11.822362127352164</v>
      </c>
      <c r="C524" s="7">
        <v>40</v>
      </c>
      <c r="D524" s="6">
        <f t="shared" si="59"/>
        <v>6</v>
      </c>
      <c r="I524" s="17">
        <v>522</v>
      </c>
      <c r="J524" s="9">
        <f t="shared" si="63"/>
        <v>0.33440102498398461</v>
      </c>
      <c r="K524" s="8">
        <f t="shared" si="60"/>
        <v>12.537341062961998</v>
      </c>
      <c r="L524" s="9" cm="1">
        <f t="array" ref="L524">INDEX($J$3:$J$1562,MATCH(MIN(ABS($K$3:$K$1562-C524)),ABS($K$3:$K$1562-C524),0))</f>
        <v>0.71812940422805893</v>
      </c>
      <c r="M524" s="8" cm="1">
        <f t="array" ref="M524">INDEX($H$3:$H$362,MATCH(MIN(ABS($F$3:$F$362-L524)),ABS($F$3:$F$362-L524),0))</f>
        <v>34.275908251260667</v>
      </c>
      <c r="N524" s="8">
        <f t="shared" si="61"/>
        <v>5.7240917487393332</v>
      </c>
      <c r="O524" s="8" cm="1">
        <f t="array" ref="O524">INDEX($G$3:$G$362,MATCH(MIN(ABS($F$3:$F$362-L524)),ABS($F$3:$F$362-L524),0))</f>
        <v>25.614793646043942</v>
      </c>
      <c r="P524" s="18">
        <f t="shared" si="62"/>
        <v>31.338885394783276</v>
      </c>
    </row>
    <row r="525" spans="1:16" x14ac:dyDescent="0.25">
      <c r="A525" s="2">
        <v>41821</v>
      </c>
      <c r="B525" s="7">
        <v>2.8643198121006388</v>
      </c>
      <c r="C525" s="7">
        <v>30.683000526246399</v>
      </c>
      <c r="D525" s="6">
        <f t="shared" si="59"/>
        <v>7</v>
      </c>
      <c r="I525" s="17">
        <v>523</v>
      </c>
      <c r="J525" s="9">
        <f t="shared" si="63"/>
        <v>0.33504163997437542</v>
      </c>
      <c r="K525" s="8">
        <f t="shared" si="60"/>
        <v>12.573331837848272</v>
      </c>
      <c r="L525" s="9" cm="1">
        <f t="array" ref="L525">INDEX($J$3:$J$1562,MATCH(MIN(ABS($K$3:$K$1562-C525)),ABS($K$3:$K$1562-C525),0))</f>
        <v>0.63613068545803975</v>
      </c>
      <c r="M525" s="8" cm="1">
        <f t="array" ref="M525">INDEX($H$3:$H$362,MATCH(MIN(ABS($F$3:$F$362-L525)),ABS($F$3:$F$362-L525),0))</f>
        <v>26.726331592699882</v>
      </c>
      <c r="N525" s="8">
        <f t="shared" si="61"/>
        <v>3.9566689335465171</v>
      </c>
      <c r="O525" s="8" cm="1">
        <f t="array" ref="O525">INDEX($G$3:$G$362,MATCH(MIN(ABS($F$3:$F$362-L525)),ABS($F$3:$F$362-L525),0))</f>
        <v>18.90585223020679</v>
      </c>
      <c r="P525" s="18">
        <f t="shared" si="62"/>
        <v>22.862521163753307</v>
      </c>
    </row>
    <row r="526" spans="1:16" x14ac:dyDescent="0.25">
      <c r="A526" s="2">
        <v>41852</v>
      </c>
      <c r="B526" s="7">
        <v>2.2529358948023348</v>
      </c>
      <c r="C526" s="7">
        <v>40</v>
      </c>
      <c r="D526" s="6">
        <f t="shared" si="59"/>
        <v>8</v>
      </c>
      <c r="I526" s="17">
        <v>524</v>
      </c>
      <c r="J526" s="9">
        <f t="shared" si="63"/>
        <v>0.33568225496476617</v>
      </c>
      <c r="K526" s="8">
        <f t="shared" si="60"/>
        <v>12.625828367315494</v>
      </c>
      <c r="L526" s="9" cm="1">
        <f t="array" ref="L526">INDEX($J$3:$J$1562,MATCH(MIN(ABS($K$3:$K$1562-C526)),ABS($K$3:$K$1562-C526),0))</f>
        <v>0.71812940422805893</v>
      </c>
      <c r="M526" s="8" cm="1">
        <f t="array" ref="M526">INDEX($H$3:$H$362,MATCH(MIN(ABS($F$3:$F$362-L526)),ABS($F$3:$F$362-L526),0))</f>
        <v>34.275908251260667</v>
      </c>
      <c r="N526" s="8">
        <f t="shared" si="61"/>
        <v>5.7240917487393332</v>
      </c>
      <c r="O526" s="8" cm="1">
        <f t="array" ref="O526">INDEX($G$3:$G$362,MATCH(MIN(ABS($F$3:$F$362-L526)),ABS($F$3:$F$362-L526),0))</f>
        <v>25.614793646043942</v>
      </c>
      <c r="P526" s="18">
        <f t="shared" si="62"/>
        <v>31.338885394783276</v>
      </c>
    </row>
    <row r="527" spans="1:16" x14ac:dyDescent="0.25">
      <c r="A527" s="2">
        <v>41883</v>
      </c>
      <c r="B527" s="7">
        <v>14.290898261811188</v>
      </c>
      <c r="C527" s="7">
        <v>19.647747364455661</v>
      </c>
      <c r="D527" s="6">
        <f t="shared" si="59"/>
        <v>9</v>
      </c>
      <c r="I527" s="17">
        <v>525</v>
      </c>
      <c r="J527" s="9">
        <f t="shared" si="63"/>
        <v>0.33632286995515698</v>
      </c>
      <c r="K527" s="8">
        <f t="shared" si="60"/>
        <v>12.629556957871079</v>
      </c>
      <c r="L527" s="9" cm="1">
        <f t="array" ref="L527">INDEX($J$3:$J$1562,MATCH(MIN(ABS($K$3:$K$1562-C527)),ABS($K$3:$K$1562-C527),0))</f>
        <v>0.48110185778347214</v>
      </c>
      <c r="M527" s="8" cm="1">
        <f t="array" ref="M527">INDEX($H$3:$H$362,MATCH(MIN(ABS($F$3:$F$362-L527)),ABS($F$3:$F$362-L527),0))</f>
        <v>18.498900742909765</v>
      </c>
      <c r="N527" s="8">
        <f t="shared" si="61"/>
        <v>1.1488466215458963</v>
      </c>
      <c r="O527" s="8" cm="1">
        <f t="array" ref="O527">INDEX($G$3:$G$362,MATCH(MIN(ABS($F$3:$F$362-L527)),ABS($F$3:$F$362-L527),0))</f>
        <v>11.255419218884224</v>
      </c>
      <c r="P527" s="18">
        <f t="shared" si="62"/>
        <v>12.404265840430121</v>
      </c>
    </row>
    <row r="528" spans="1:16" x14ac:dyDescent="0.25">
      <c r="A528" s="2">
        <v>41913</v>
      </c>
      <c r="B528" s="7">
        <v>3.5427765010015522</v>
      </c>
      <c r="C528" s="7">
        <v>3.0343306894873803</v>
      </c>
      <c r="D528" s="6">
        <f t="shared" si="59"/>
        <v>10</v>
      </c>
      <c r="I528" s="17">
        <v>526</v>
      </c>
      <c r="J528" s="9">
        <f t="shared" si="63"/>
        <v>0.33696348494554773</v>
      </c>
      <c r="K528" s="8">
        <f t="shared" si="60"/>
        <v>12.697978684780269</v>
      </c>
      <c r="L528" s="9" cm="1">
        <f t="array" ref="L528">INDEX($J$3:$J$1562,MATCH(MIN(ABS($K$3:$K$1562-C528)),ABS($K$3:$K$1562-C528),0))</f>
        <v>9.9935938500960927E-2</v>
      </c>
      <c r="M528" s="8" cm="1">
        <f t="array" ref="M528">INDEX($H$3:$H$362,MATCH(MIN(ABS($F$3:$F$362-L528)),ABS($F$3:$F$362-L528),0))</f>
        <v>2.8080109976404857</v>
      </c>
      <c r="N528" s="8">
        <f t="shared" si="61"/>
        <v>0.2263196918468946</v>
      </c>
      <c r="O528" s="8" cm="1">
        <f t="array" ref="O528">INDEX($G$3:$G$362,MATCH(MIN(ABS($F$3:$F$362-L528)),ABS($F$3:$F$362-L528),0))</f>
        <v>1.272452180653179</v>
      </c>
      <c r="P528" s="18">
        <f t="shared" si="62"/>
        <v>1.4987718725000736</v>
      </c>
    </row>
    <row r="529" spans="1:16" x14ac:dyDescent="0.25">
      <c r="A529" s="2">
        <v>41944</v>
      </c>
      <c r="B529" s="7">
        <v>4.7017955947661729</v>
      </c>
      <c r="C529" s="7">
        <v>7.2818508891208591</v>
      </c>
      <c r="D529" s="6">
        <f t="shared" si="59"/>
        <v>11</v>
      </c>
      <c r="I529" s="17">
        <v>527</v>
      </c>
      <c r="J529" s="9">
        <f t="shared" si="63"/>
        <v>0.33760409993593848</v>
      </c>
      <c r="K529" s="8">
        <f t="shared" si="60"/>
        <v>12.76274392836501</v>
      </c>
      <c r="L529" s="9" cm="1">
        <f t="array" ref="L529">INDEX($J$3:$J$1562,MATCH(MIN(ABS($K$3:$K$1562-C529)),ABS($K$3:$K$1562-C529),0))</f>
        <v>0.21588725176169121</v>
      </c>
      <c r="M529" s="8" cm="1">
        <f t="array" ref="M529">INDEX($H$3:$H$362,MATCH(MIN(ABS($F$3:$F$362-L529)),ABS($F$3:$F$362-L529),0))</f>
        <v>6.7402929992719658</v>
      </c>
      <c r="N529" s="8">
        <f t="shared" si="61"/>
        <v>0.5415578898488933</v>
      </c>
      <c r="O529" s="8" cm="1">
        <f t="array" ref="O529">INDEX($G$3:$G$362,MATCH(MIN(ABS($F$3:$F$362-L529)),ABS($F$3:$F$362-L529),0))</f>
        <v>2.8480498960954446</v>
      </c>
      <c r="P529" s="18">
        <f t="shared" si="62"/>
        <v>3.3896077859443379</v>
      </c>
    </row>
    <row r="530" spans="1:16" x14ac:dyDescent="0.25">
      <c r="A530" s="2">
        <v>41974</v>
      </c>
      <c r="B530" s="7">
        <v>40</v>
      </c>
      <c r="C530" s="7">
        <v>4.4865651338160131</v>
      </c>
      <c r="D530" s="6">
        <f t="shared" si="59"/>
        <v>12</v>
      </c>
      <c r="I530" s="17">
        <v>528</v>
      </c>
      <c r="J530" s="9">
        <f t="shared" si="63"/>
        <v>0.33824471492632929</v>
      </c>
      <c r="K530" s="8">
        <f t="shared" si="60"/>
        <v>12.791158903633704</v>
      </c>
      <c r="L530" s="9" cm="1">
        <f t="array" ref="L530">INDEX($J$3:$J$1562,MATCH(MIN(ABS($K$3:$K$1562-C530)),ABS($K$3:$K$1562-C530),0))</f>
        <v>0.13516976297245356</v>
      </c>
      <c r="M530" s="8" cm="1">
        <f t="array" ref="M530">INDEX($H$3:$H$362,MATCH(MIN(ABS($F$3:$F$362-L530)),ABS($F$3:$F$362-L530),0))</f>
        <v>3.8169150602358153</v>
      </c>
      <c r="N530" s="8">
        <f t="shared" si="61"/>
        <v>0.66965007358019779</v>
      </c>
      <c r="O530" s="8" cm="1">
        <f t="array" ref="O530">INDEX($G$3:$G$362,MATCH(MIN(ABS($F$3:$F$362-L530)),ABS($F$3:$F$362-L530),0))</f>
        <v>1.6041271218456905</v>
      </c>
      <c r="P530" s="18">
        <f t="shared" si="62"/>
        <v>2.2737771954258883</v>
      </c>
    </row>
    <row r="531" spans="1:16" x14ac:dyDescent="0.25">
      <c r="A531" s="2">
        <v>42005</v>
      </c>
      <c r="B531" s="7">
        <v>40</v>
      </c>
      <c r="C531" s="7">
        <v>40</v>
      </c>
      <c r="D531" s="6">
        <f t="shared" si="59"/>
        <v>1</v>
      </c>
      <c r="I531" s="17">
        <v>529</v>
      </c>
      <c r="J531" s="9">
        <f t="shared" si="63"/>
        <v>0.33888532991672005</v>
      </c>
      <c r="K531" s="8">
        <f t="shared" si="60"/>
        <v>12.826606056872565</v>
      </c>
      <c r="L531" s="9" cm="1">
        <f t="array" ref="L531">INDEX($J$3:$J$1562,MATCH(MIN(ABS($K$3:$K$1562-C531)),ABS($K$3:$K$1562-C531),0))</f>
        <v>0.71812940422805893</v>
      </c>
      <c r="M531" s="8" cm="1">
        <f t="array" ref="M531">INDEX($H$3:$H$362,MATCH(MIN(ABS($F$3:$F$362-L531)),ABS($F$3:$F$362-L531),0))</f>
        <v>34.275908251260667</v>
      </c>
      <c r="N531" s="8">
        <f t="shared" si="61"/>
        <v>5.7240917487393332</v>
      </c>
      <c r="O531" s="8" cm="1">
        <f t="array" ref="O531">INDEX($G$3:$G$362,MATCH(MIN(ABS($F$3:$F$362-L531)),ABS($F$3:$F$362-L531),0))</f>
        <v>25.614793646043942</v>
      </c>
      <c r="P531" s="18">
        <f t="shared" si="62"/>
        <v>31.338885394783276</v>
      </c>
    </row>
    <row r="532" spans="1:16" x14ac:dyDescent="0.25">
      <c r="A532" s="2">
        <v>42036</v>
      </c>
      <c r="B532" s="7">
        <v>1.5734719996869142</v>
      </c>
      <c r="C532" s="7">
        <v>2.5779161513675546</v>
      </c>
      <c r="D532" s="6">
        <f t="shared" si="59"/>
        <v>2</v>
      </c>
      <c r="I532" s="17">
        <v>530</v>
      </c>
      <c r="J532" s="9">
        <f t="shared" si="63"/>
        <v>0.3395259449071108</v>
      </c>
      <c r="K532" s="8">
        <f t="shared" si="60"/>
        <v>12.837530765819761</v>
      </c>
      <c r="L532" s="9" cm="1">
        <f t="array" ref="L532">INDEX($J$3:$J$1562,MATCH(MIN(ABS($K$3:$K$1562-C532)),ABS($K$3:$K$1562-C532),0))</f>
        <v>8.7123638693145419E-2</v>
      </c>
      <c r="M532" s="8" cm="1">
        <f t="array" ref="M532">INDEX($H$3:$H$362,MATCH(MIN(ABS($F$3:$F$362-L532)),ABS($F$3:$F$362-L532),0))</f>
        <v>2.5401701375614603</v>
      </c>
      <c r="N532" s="8">
        <f t="shared" si="61"/>
        <v>3.7746013806094325E-2</v>
      </c>
      <c r="O532" s="8" cm="1">
        <f t="array" ref="O532">INDEX($G$3:$G$362,MATCH(MIN(ABS($F$3:$F$362-L532)),ABS($F$3:$F$362-L532),0))</f>
        <v>1.083515159735954</v>
      </c>
      <c r="P532" s="18">
        <f t="shared" si="62"/>
        <v>1.1212611735420484</v>
      </c>
    </row>
    <row r="533" spans="1:16" x14ac:dyDescent="0.25">
      <c r="A533" s="2">
        <v>42064</v>
      </c>
      <c r="B533" s="7">
        <v>40</v>
      </c>
      <c r="C533" s="7">
        <v>40</v>
      </c>
      <c r="D533" s="6">
        <f t="shared" si="59"/>
        <v>3</v>
      </c>
      <c r="I533" s="17">
        <v>531</v>
      </c>
      <c r="J533" s="9">
        <f t="shared" si="63"/>
        <v>0.34016655989750161</v>
      </c>
      <c r="K533" s="8">
        <f t="shared" si="60"/>
        <v>13.015650611949539</v>
      </c>
      <c r="L533" s="9" cm="1">
        <f t="array" ref="L533">INDEX($J$3:$J$1562,MATCH(MIN(ABS($K$3:$K$1562-C533)),ABS($K$3:$K$1562-C533),0))</f>
        <v>0.71812940422805893</v>
      </c>
      <c r="M533" s="8" cm="1">
        <f t="array" ref="M533">INDEX($H$3:$H$362,MATCH(MIN(ABS($F$3:$F$362-L533)),ABS($F$3:$F$362-L533),0))</f>
        <v>34.275908251260667</v>
      </c>
      <c r="N533" s="8">
        <f t="shared" si="61"/>
        <v>5.7240917487393332</v>
      </c>
      <c r="O533" s="8" cm="1">
        <f t="array" ref="O533">INDEX($G$3:$G$362,MATCH(MIN(ABS($F$3:$F$362-L533)),ABS($F$3:$F$362-L533),0))</f>
        <v>25.614793646043942</v>
      </c>
      <c r="P533" s="18">
        <f t="shared" si="62"/>
        <v>31.338885394783276</v>
      </c>
    </row>
    <row r="534" spans="1:16" x14ac:dyDescent="0.25">
      <c r="A534" s="2">
        <v>42095</v>
      </c>
      <c r="B534" s="7">
        <v>2.0941537736834546</v>
      </c>
      <c r="C534" s="7">
        <v>40</v>
      </c>
      <c r="D534" s="6">
        <f t="shared" si="59"/>
        <v>4</v>
      </c>
      <c r="I534" s="17">
        <v>532</v>
      </c>
      <c r="J534" s="9">
        <f t="shared" si="63"/>
        <v>0.34080717488789236</v>
      </c>
      <c r="K534" s="8">
        <f t="shared" si="60"/>
        <v>13.029954041760037</v>
      </c>
      <c r="L534" s="9" cm="1">
        <f t="array" ref="L534">INDEX($J$3:$J$1562,MATCH(MIN(ABS($K$3:$K$1562-C534)),ABS($K$3:$K$1562-C534),0))</f>
        <v>0.71812940422805893</v>
      </c>
      <c r="M534" s="8" cm="1">
        <f t="array" ref="M534">INDEX($H$3:$H$362,MATCH(MIN(ABS($F$3:$F$362-L534)),ABS($F$3:$F$362-L534),0))</f>
        <v>34.275908251260667</v>
      </c>
      <c r="N534" s="8">
        <f t="shared" si="61"/>
        <v>5.7240917487393332</v>
      </c>
      <c r="O534" s="8" cm="1">
        <f t="array" ref="O534">INDEX($G$3:$G$362,MATCH(MIN(ABS($F$3:$F$362-L534)),ABS($F$3:$F$362-L534),0))</f>
        <v>25.614793646043942</v>
      </c>
      <c r="P534" s="18">
        <f t="shared" si="62"/>
        <v>31.338885394783276</v>
      </c>
    </row>
    <row r="535" spans="1:16" x14ac:dyDescent="0.25">
      <c r="A535" s="2">
        <v>42125</v>
      </c>
      <c r="B535" s="7">
        <v>20.722805290398412</v>
      </c>
      <c r="C535" s="7">
        <v>7.1539123347227074</v>
      </c>
      <c r="D535" s="6">
        <f t="shared" si="59"/>
        <v>5</v>
      </c>
      <c r="I535" s="17">
        <v>533</v>
      </c>
      <c r="J535" s="9">
        <f t="shared" si="63"/>
        <v>0.34144778987828317</v>
      </c>
      <c r="K535" s="8">
        <f t="shared" si="60"/>
        <v>13.074558082517486</v>
      </c>
      <c r="L535" s="9" cm="1">
        <f t="array" ref="L535">INDEX($J$3:$J$1562,MATCH(MIN(ABS($K$3:$K$1562-C535)),ABS($K$3:$K$1562-C535),0))</f>
        <v>0.21076233183856502</v>
      </c>
      <c r="M535" s="8" cm="1">
        <f t="array" ref="M535">INDEX($H$3:$H$362,MATCH(MIN(ABS($F$3:$F$362-L535)),ABS($F$3:$F$362-L535),0))</f>
        <v>6.4652842065553608</v>
      </c>
      <c r="N535" s="8">
        <f t="shared" si="61"/>
        <v>0.68862812816734653</v>
      </c>
      <c r="O535" s="8" cm="1">
        <f t="array" ref="O535">INDEX($G$3:$G$362,MATCH(MIN(ABS($F$3:$F$362-L535)),ABS($F$3:$F$362-L535),0))</f>
        <v>2.7360033695119776</v>
      </c>
      <c r="P535" s="18">
        <f t="shared" si="62"/>
        <v>3.4246314976793242</v>
      </c>
    </row>
    <row r="536" spans="1:16" x14ac:dyDescent="0.25">
      <c r="A536" s="2">
        <v>42156</v>
      </c>
      <c r="B536" s="7">
        <v>1.272452180653179</v>
      </c>
      <c r="C536" s="7">
        <v>40</v>
      </c>
      <c r="D536" s="6">
        <f t="shared" si="59"/>
        <v>6</v>
      </c>
      <c r="I536" s="17">
        <v>534</v>
      </c>
      <c r="J536" s="9">
        <f t="shared" si="63"/>
        <v>0.34208840486867392</v>
      </c>
      <c r="K536" s="8">
        <f t="shared" si="60"/>
        <v>13.160393089542705</v>
      </c>
      <c r="L536" s="9" cm="1">
        <f t="array" ref="L536">INDEX($J$3:$J$1562,MATCH(MIN(ABS($K$3:$K$1562-C536)),ABS($K$3:$K$1562-C536),0))</f>
        <v>0.71812940422805893</v>
      </c>
      <c r="M536" s="8" cm="1">
        <f t="array" ref="M536">INDEX($H$3:$H$362,MATCH(MIN(ABS($F$3:$F$362-L536)),ABS($F$3:$F$362-L536),0))</f>
        <v>34.275908251260667</v>
      </c>
      <c r="N536" s="8">
        <f t="shared" si="61"/>
        <v>5.7240917487393332</v>
      </c>
      <c r="O536" s="8" cm="1">
        <f t="array" ref="O536">INDEX($G$3:$G$362,MATCH(MIN(ABS($F$3:$F$362-L536)),ABS($F$3:$F$362-L536),0))</f>
        <v>25.614793646043942</v>
      </c>
      <c r="P536" s="18">
        <f t="shared" si="62"/>
        <v>31.338885394783276</v>
      </c>
    </row>
    <row r="537" spans="1:16" x14ac:dyDescent="0.25">
      <c r="A537" s="2">
        <v>42186</v>
      </c>
      <c r="B537" s="7">
        <v>2.7178306005780999</v>
      </c>
      <c r="C537" s="7">
        <v>40</v>
      </c>
      <c r="D537" s="6">
        <f t="shared" si="59"/>
        <v>7</v>
      </c>
      <c r="I537" s="17">
        <v>535</v>
      </c>
      <c r="J537" s="9">
        <f t="shared" si="63"/>
        <v>0.34272901985906468</v>
      </c>
      <c r="K537" s="8">
        <f t="shared" si="60"/>
        <v>13.169532687943764</v>
      </c>
      <c r="L537" s="9" cm="1">
        <f t="array" ref="L537">INDEX($J$3:$J$1562,MATCH(MIN(ABS($K$3:$K$1562-C537)),ABS($K$3:$K$1562-C537),0))</f>
        <v>0.71812940422805893</v>
      </c>
      <c r="M537" s="8" cm="1">
        <f t="array" ref="M537">INDEX($H$3:$H$362,MATCH(MIN(ABS($F$3:$F$362-L537)),ABS($F$3:$F$362-L537),0))</f>
        <v>34.275908251260667</v>
      </c>
      <c r="N537" s="8">
        <f t="shared" si="61"/>
        <v>5.7240917487393332</v>
      </c>
      <c r="O537" s="8" cm="1">
        <f t="array" ref="O537">INDEX($G$3:$G$362,MATCH(MIN(ABS($F$3:$F$362-L537)),ABS($F$3:$F$362-L537),0))</f>
        <v>25.614793646043942</v>
      </c>
      <c r="P537" s="18">
        <f t="shared" si="62"/>
        <v>31.338885394783276</v>
      </c>
    </row>
    <row r="538" spans="1:16" x14ac:dyDescent="0.25">
      <c r="A538" s="2">
        <v>42217</v>
      </c>
      <c r="B538" s="7">
        <v>8.0599739669938945E-3</v>
      </c>
      <c r="C538" s="7">
        <v>40</v>
      </c>
      <c r="D538" s="6">
        <f t="shared" si="59"/>
        <v>8</v>
      </c>
      <c r="I538" s="17">
        <v>536</v>
      </c>
      <c r="J538" s="9">
        <f t="shared" si="63"/>
        <v>0.34336963484945549</v>
      </c>
      <c r="K538" s="8">
        <f t="shared" si="60"/>
        <v>13.249398799265137</v>
      </c>
      <c r="L538" s="9" cm="1">
        <f t="array" ref="L538">INDEX($J$3:$J$1562,MATCH(MIN(ABS($K$3:$K$1562-C538)),ABS($K$3:$K$1562-C538),0))</f>
        <v>0.71812940422805893</v>
      </c>
      <c r="M538" s="8" cm="1">
        <f t="array" ref="M538">INDEX($H$3:$H$362,MATCH(MIN(ABS($F$3:$F$362-L538)),ABS($F$3:$F$362-L538),0))</f>
        <v>34.275908251260667</v>
      </c>
      <c r="N538" s="8">
        <f t="shared" si="61"/>
        <v>5.7240917487393332</v>
      </c>
      <c r="O538" s="8" cm="1">
        <f t="array" ref="O538">INDEX($G$3:$G$362,MATCH(MIN(ABS($F$3:$F$362-L538)),ABS($F$3:$F$362-L538),0))</f>
        <v>25.614793646043942</v>
      </c>
      <c r="P538" s="18">
        <f t="shared" si="62"/>
        <v>31.338885394783276</v>
      </c>
    </row>
    <row r="539" spans="1:16" x14ac:dyDescent="0.25">
      <c r="A539" s="2">
        <v>42248</v>
      </c>
      <c r="B539" s="7">
        <v>14.233695127170819</v>
      </c>
      <c r="C539" s="7">
        <v>11.592842725468563</v>
      </c>
      <c r="D539" s="6">
        <f t="shared" si="59"/>
        <v>9</v>
      </c>
      <c r="I539" s="17">
        <v>537</v>
      </c>
      <c r="J539" s="9">
        <f t="shared" si="63"/>
        <v>0.34401024983984624</v>
      </c>
      <c r="K539" s="8">
        <f t="shared" si="60"/>
        <v>13.256603825885156</v>
      </c>
      <c r="L539" s="9" cm="1">
        <f t="array" ref="L539">INDEX($J$3:$J$1562,MATCH(MIN(ABS($K$3:$K$1562-C539)),ABS($K$3:$K$1562-C539),0))</f>
        <v>0.31326073030108903</v>
      </c>
      <c r="M539" s="8" cm="1">
        <f t="array" ref="M539">INDEX($H$3:$H$362,MATCH(MIN(ABS($F$3:$F$362-L539)),ABS($F$3:$F$362-L539),0))</f>
        <v>12.232192186009756</v>
      </c>
      <c r="N539" s="8">
        <f t="shared" si="61"/>
        <v>-0.63934946054119379</v>
      </c>
      <c r="O539" s="8" cm="1">
        <f t="array" ref="O539">INDEX($G$3:$G$362,MATCH(MIN(ABS($F$3:$F$362-L539)),ABS($F$3:$F$362-L539),0))</f>
        <v>4.9341473125116231</v>
      </c>
      <c r="P539" s="18">
        <f t="shared" si="62"/>
        <v>4.2947978519704293</v>
      </c>
    </row>
    <row r="540" spans="1:16" x14ac:dyDescent="0.25">
      <c r="A540" s="2">
        <v>42278</v>
      </c>
      <c r="B540" s="7">
        <v>40</v>
      </c>
      <c r="C540" s="7">
        <v>2.3920159749916903</v>
      </c>
      <c r="D540" s="6">
        <f t="shared" si="59"/>
        <v>10</v>
      </c>
      <c r="I540" s="17">
        <v>538</v>
      </c>
      <c r="J540" s="9">
        <f t="shared" si="63"/>
        <v>0.34465086483023705</v>
      </c>
      <c r="K540" s="8">
        <f t="shared" si="60"/>
        <v>13.271400695558638</v>
      </c>
      <c r="L540" s="9" cm="1">
        <f t="array" ref="L540">INDEX($J$3:$J$1562,MATCH(MIN(ABS($K$3:$K$1562-C540)),ABS($K$3:$K$1562-C540),0))</f>
        <v>7.9436258808456117E-2</v>
      </c>
      <c r="M540" s="8" cm="1">
        <f t="array" ref="M540">INDEX($H$3:$H$362,MATCH(MIN(ABS($F$3:$F$362-L540)),ABS($F$3:$F$362-L540),0))</f>
        <v>2.4949112208156432</v>
      </c>
      <c r="N540" s="8">
        <f t="shared" si="61"/>
        <v>-0.10289524582395293</v>
      </c>
      <c r="O540" s="8" cm="1">
        <f t="array" ref="O540">INDEX($G$3:$G$362,MATCH(MIN(ABS($F$3:$F$362-L540)),ABS($F$3:$F$362-L540),0))</f>
        <v>1.0430498029202124</v>
      </c>
      <c r="P540" s="18">
        <f t="shared" si="62"/>
        <v>0.9401545570962595</v>
      </c>
    </row>
    <row r="541" spans="1:16" x14ac:dyDescent="0.25">
      <c r="A541" s="2">
        <v>42309</v>
      </c>
      <c r="B541" s="7">
        <v>1.8780522531533062</v>
      </c>
      <c r="C541" s="7">
        <v>40</v>
      </c>
      <c r="D541" s="6">
        <f t="shared" si="59"/>
        <v>11</v>
      </c>
      <c r="I541" s="17">
        <v>539</v>
      </c>
      <c r="J541" s="9">
        <f t="shared" si="63"/>
        <v>0.3452914798206278</v>
      </c>
      <c r="K541" s="8">
        <f t="shared" si="60"/>
        <v>13.271403314988188</v>
      </c>
      <c r="L541" s="9" cm="1">
        <f t="array" ref="L541">INDEX($J$3:$J$1562,MATCH(MIN(ABS($K$3:$K$1562-C541)),ABS($K$3:$K$1562-C541),0))</f>
        <v>0.71812940422805893</v>
      </c>
      <c r="M541" s="8" cm="1">
        <f t="array" ref="M541">INDEX($H$3:$H$362,MATCH(MIN(ABS($F$3:$F$362-L541)),ABS($F$3:$F$362-L541),0))</f>
        <v>34.275908251260667</v>
      </c>
      <c r="N541" s="8">
        <f t="shared" si="61"/>
        <v>5.7240917487393332</v>
      </c>
      <c r="O541" s="8" cm="1">
        <f t="array" ref="O541">INDEX($G$3:$G$362,MATCH(MIN(ABS($F$3:$F$362-L541)),ABS($F$3:$F$362-L541),0))</f>
        <v>25.614793646043942</v>
      </c>
      <c r="P541" s="18">
        <f t="shared" si="62"/>
        <v>31.338885394783276</v>
      </c>
    </row>
    <row r="542" spans="1:16" x14ac:dyDescent="0.25">
      <c r="A542" s="2">
        <v>42339</v>
      </c>
      <c r="B542" s="7">
        <v>3.986122137838517</v>
      </c>
      <c r="C542" s="7">
        <v>6.4732082831806155</v>
      </c>
      <c r="D542" s="6">
        <f t="shared" si="59"/>
        <v>12</v>
      </c>
      <c r="I542" s="17">
        <v>540</v>
      </c>
      <c r="J542" s="9">
        <f t="shared" si="63"/>
        <v>0.34593209481101855</v>
      </c>
      <c r="K542" s="8">
        <f t="shared" si="60"/>
        <v>13.344686387809153</v>
      </c>
      <c r="L542" s="9" cm="1">
        <f t="array" ref="L542">INDEX($J$3:$J$1562,MATCH(MIN(ABS($K$3:$K$1562-C542)),ABS($K$3:$K$1562-C542),0))</f>
        <v>0.190903267136451</v>
      </c>
      <c r="M542" s="8" cm="1">
        <f t="array" ref="M542">INDEX($H$3:$H$362,MATCH(MIN(ABS($F$3:$F$362-L542)),ABS($F$3:$F$362-L542),0))</f>
        <v>5.9581992115545797</v>
      </c>
      <c r="N542" s="8">
        <f t="shared" si="61"/>
        <v>0.51500907162603582</v>
      </c>
      <c r="O542" s="8" cm="1">
        <f t="array" ref="O542">INDEX($G$3:$G$362,MATCH(MIN(ABS($F$3:$F$362-L542)),ABS($F$3:$F$362-L542),0))</f>
        <v>2.2529358948023348</v>
      </c>
      <c r="P542" s="18">
        <f t="shared" si="62"/>
        <v>2.7679449664283706</v>
      </c>
    </row>
    <row r="543" spans="1:16" x14ac:dyDescent="0.25">
      <c r="A543" s="2">
        <v>42370</v>
      </c>
      <c r="B543" s="7">
        <v>39.859626983152431</v>
      </c>
      <c r="C543" s="7">
        <v>4.8440347696848534</v>
      </c>
      <c r="D543" s="6">
        <f t="shared" si="59"/>
        <v>1</v>
      </c>
      <c r="I543" s="17">
        <v>541</v>
      </c>
      <c r="J543" s="9">
        <f t="shared" si="63"/>
        <v>0.34657270980140936</v>
      </c>
      <c r="K543" s="8">
        <f t="shared" si="60"/>
        <v>13.396564398233748</v>
      </c>
      <c r="L543" s="9" cm="1">
        <f t="array" ref="L543">INDEX($J$3:$J$1562,MATCH(MIN(ABS($K$3:$K$1562-C543)),ABS($K$3:$K$1562-C543),0))</f>
        <v>0.14541960281870595</v>
      </c>
      <c r="M543" s="8" cm="1">
        <f t="array" ref="M543">INDEX($H$3:$H$362,MATCH(MIN(ABS($F$3:$F$362-L543)),ABS($F$3:$F$362-L543),0))</f>
        <v>3.9832915603610002</v>
      </c>
      <c r="N543" s="8">
        <f t="shared" si="61"/>
        <v>0.86074320932385318</v>
      </c>
      <c r="O543" s="8" cm="1">
        <f t="array" ref="O543">INDEX($G$3:$G$362,MATCH(MIN(ABS($F$3:$F$362-L543)),ABS($F$3:$F$362-L543),0))</f>
        <v>1.6753945636351411</v>
      </c>
      <c r="P543" s="18">
        <f t="shared" si="62"/>
        <v>2.5361377729589942</v>
      </c>
    </row>
    <row r="544" spans="1:16" x14ac:dyDescent="0.25">
      <c r="A544" s="2">
        <v>42401</v>
      </c>
      <c r="B544" s="7">
        <v>17.681108144972193</v>
      </c>
      <c r="C544" s="7">
        <v>31.448366771393228</v>
      </c>
      <c r="D544" s="6">
        <f t="shared" si="59"/>
        <v>2</v>
      </c>
      <c r="I544" s="17">
        <v>542</v>
      </c>
      <c r="J544" s="9">
        <f t="shared" si="63"/>
        <v>0.34721332479180012</v>
      </c>
      <c r="K544" s="8">
        <f t="shared" si="60"/>
        <v>13.42372389567649</v>
      </c>
      <c r="L544" s="9" cm="1">
        <f t="array" ref="L544">INDEX($J$3:$J$1562,MATCH(MIN(ABS($K$3:$K$1562-C544)),ABS($K$3:$K$1562-C544),0))</f>
        <v>0.64125560538116588</v>
      </c>
      <c r="M544" s="8" cm="1">
        <f t="array" ref="M544">INDEX($H$3:$H$362,MATCH(MIN(ABS($F$3:$F$362-L544)),ABS($F$3:$F$362-L544),0))</f>
        <v>26.75067561983327</v>
      </c>
      <c r="N544" s="8">
        <f t="shared" si="61"/>
        <v>4.6976911515599582</v>
      </c>
      <c r="O544" s="8" cm="1">
        <f t="array" ref="O544">INDEX($G$3:$G$362,MATCH(MIN(ABS($F$3:$F$362-L544)),ABS($F$3:$F$362-L544),0))</f>
        <v>19.376426171466477</v>
      </c>
      <c r="P544" s="18">
        <f t="shared" si="62"/>
        <v>24.074117323026435</v>
      </c>
    </row>
    <row r="545" spans="1:16" x14ac:dyDescent="0.25">
      <c r="A545" s="2">
        <v>42430</v>
      </c>
      <c r="B545" s="7">
        <v>8.7041870327793998</v>
      </c>
      <c r="C545" s="7">
        <v>3.9930822884058239</v>
      </c>
      <c r="D545" s="6">
        <f t="shared" si="59"/>
        <v>3</v>
      </c>
      <c r="I545" s="17">
        <v>543</v>
      </c>
      <c r="J545" s="9">
        <f t="shared" si="63"/>
        <v>0.34785393978219092</v>
      </c>
      <c r="K545" s="8">
        <f t="shared" si="60"/>
        <v>13.465779985863913</v>
      </c>
      <c r="L545" s="9" cm="1">
        <f t="array" ref="L545">INDEX($J$3:$J$1562,MATCH(MIN(ABS($K$3:$K$1562-C545)),ABS($K$3:$K$1562-C545),0))</f>
        <v>0.12299807815502883</v>
      </c>
      <c r="M545" s="8" cm="1">
        <f t="array" ref="M545">INDEX($H$3:$H$362,MATCH(MIN(ABS($F$3:$F$362-L545)),ABS($F$3:$F$362-L545),0))</f>
        <v>3.2443675348629006</v>
      </c>
      <c r="N545" s="8">
        <f t="shared" si="61"/>
        <v>0.74871475354292327</v>
      </c>
      <c r="O545" s="8" cm="1">
        <f t="array" ref="O545">INDEX($G$3:$G$362,MATCH(MIN(ABS($F$3:$F$362-L545)),ABS($F$3:$F$362-L545),0))</f>
        <v>1.4274763834338673</v>
      </c>
      <c r="P545" s="18">
        <f t="shared" si="62"/>
        <v>2.1761911369767906</v>
      </c>
    </row>
    <row r="546" spans="1:16" x14ac:dyDescent="0.25">
      <c r="A546" s="2">
        <v>42461</v>
      </c>
      <c r="B546" s="7">
        <v>39.533209347042032</v>
      </c>
      <c r="C546" s="7">
        <v>14.854665021380784</v>
      </c>
      <c r="D546" s="6">
        <f t="shared" si="59"/>
        <v>4</v>
      </c>
      <c r="I546" s="17">
        <v>544</v>
      </c>
      <c r="J546" s="9">
        <f t="shared" si="63"/>
        <v>0.34849455477258168</v>
      </c>
      <c r="K546" s="8">
        <f t="shared" si="60"/>
        <v>13.509517047322342</v>
      </c>
      <c r="L546" s="9" cm="1">
        <f t="array" ref="L546">INDEX($J$3:$J$1562,MATCH(MIN(ABS($K$3:$K$1562-C546)),ABS($K$3:$K$1562-C546),0))</f>
        <v>0.38180653427290201</v>
      </c>
      <c r="M546" s="8" cm="1">
        <f t="array" ref="M546">INDEX($H$3:$H$362,MATCH(MIN(ABS($F$3:$F$362-L546)),ABS($F$3:$F$362-L546),0))</f>
        <v>14.6977812870081</v>
      </c>
      <c r="N546" s="8">
        <f t="shared" si="61"/>
        <v>0.1568837343726841</v>
      </c>
      <c r="O546" s="8" cm="1">
        <f t="array" ref="O546">INDEX($G$3:$G$362,MATCH(MIN(ABS($F$3:$F$362-L546)),ABS($F$3:$F$362-L546),0))</f>
        <v>7.0709377957194635</v>
      </c>
      <c r="P546" s="18">
        <f t="shared" si="62"/>
        <v>7.2278215300921476</v>
      </c>
    </row>
    <row r="547" spans="1:16" x14ac:dyDescent="0.25">
      <c r="A547" s="2">
        <v>42491</v>
      </c>
      <c r="B547" s="7">
        <v>1.6153856539066647</v>
      </c>
      <c r="C547" s="7">
        <v>8.5489538380841292</v>
      </c>
      <c r="D547" s="6">
        <f t="shared" si="59"/>
        <v>5</v>
      </c>
      <c r="I547" s="17">
        <v>545</v>
      </c>
      <c r="J547" s="9">
        <f t="shared" si="63"/>
        <v>0.34913516976297243</v>
      </c>
      <c r="K547" s="8">
        <f t="shared" si="60"/>
        <v>13.523331822749496</v>
      </c>
      <c r="L547" s="9" cm="1">
        <f t="array" ref="L547">INDEX($J$3:$J$1562,MATCH(MIN(ABS($K$3:$K$1562-C547)),ABS($K$3:$K$1562-C547),0))</f>
        <v>0.25240230621396542</v>
      </c>
      <c r="M547" s="8" cm="1">
        <f t="array" ref="M547">INDEX($H$3:$H$362,MATCH(MIN(ABS($F$3:$F$362-L547)),ABS($F$3:$F$362-L547),0))</f>
        <v>8.5168984626902962</v>
      </c>
      <c r="N547" s="8">
        <f t="shared" si="61"/>
        <v>3.2055375393833074E-2</v>
      </c>
      <c r="O547" s="8" cm="1">
        <f t="array" ref="O547">INDEX($G$3:$G$362,MATCH(MIN(ABS($F$3:$F$362-L547)),ABS($F$3:$F$362-L547),0))</f>
        <v>3.4416560812075727</v>
      </c>
      <c r="P547" s="18">
        <f t="shared" si="62"/>
        <v>3.4737114566014058</v>
      </c>
    </row>
    <row r="548" spans="1:16" x14ac:dyDescent="0.25">
      <c r="A548" s="2">
        <v>42522</v>
      </c>
      <c r="B548" s="7">
        <v>7.2832809072089644</v>
      </c>
      <c r="C548" s="7">
        <v>40</v>
      </c>
      <c r="D548" s="6">
        <f t="shared" si="59"/>
        <v>6</v>
      </c>
      <c r="I548" s="17">
        <v>546</v>
      </c>
      <c r="J548" s="9">
        <f t="shared" si="63"/>
        <v>0.34977578475336324</v>
      </c>
      <c r="K548" s="8">
        <f t="shared" si="60"/>
        <v>13.60014132265375</v>
      </c>
      <c r="L548" s="9" cm="1">
        <f t="array" ref="L548">INDEX($J$3:$J$1562,MATCH(MIN(ABS($K$3:$K$1562-C548)),ABS($K$3:$K$1562-C548),0))</f>
        <v>0.71812940422805893</v>
      </c>
      <c r="M548" s="8" cm="1">
        <f t="array" ref="M548">INDEX($H$3:$H$362,MATCH(MIN(ABS($F$3:$F$362-L548)),ABS($F$3:$F$362-L548),0))</f>
        <v>34.275908251260667</v>
      </c>
      <c r="N548" s="8">
        <f t="shared" si="61"/>
        <v>5.7240917487393332</v>
      </c>
      <c r="O548" s="8" cm="1">
        <f t="array" ref="O548">INDEX($G$3:$G$362,MATCH(MIN(ABS($F$3:$F$362-L548)),ABS($F$3:$F$362-L548),0))</f>
        <v>25.614793646043942</v>
      </c>
      <c r="P548" s="18">
        <f t="shared" si="62"/>
        <v>31.338885394783276</v>
      </c>
    </row>
    <row r="549" spans="1:16" x14ac:dyDescent="0.25">
      <c r="A549" s="2">
        <v>42552</v>
      </c>
      <c r="B549" s="7">
        <v>1.0270017899446511</v>
      </c>
      <c r="C549" s="7">
        <v>40</v>
      </c>
      <c r="D549" s="6">
        <f t="shared" si="59"/>
        <v>7</v>
      </c>
      <c r="I549" s="17">
        <v>547</v>
      </c>
      <c r="J549" s="9">
        <f t="shared" si="63"/>
        <v>0.35041639974375399</v>
      </c>
      <c r="K549" s="8">
        <f t="shared" si="60"/>
        <v>13.680315837978426</v>
      </c>
      <c r="L549" s="9" cm="1">
        <f t="array" ref="L549">INDEX($J$3:$J$1562,MATCH(MIN(ABS($K$3:$K$1562-C549)),ABS($K$3:$K$1562-C549),0))</f>
        <v>0.71812940422805893</v>
      </c>
      <c r="M549" s="8" cm="1">
        <f t="array" ref="M549">INDEX($H$3:$H$362,MATCH(MIN(ABS($F$3:$F$362-L549)),ABS($F$3:$F$362-L549),0))</f>
        <v>34.275908251260667</v>
      </c>
      <c r="N549" s="8">
        <f t="shared" si="61"/>
        <v>5.7240917487393332</v>
      </c>
      <c r="O549" s="8" cm="1">
        <f t="array" ref="O549">INDEX($G$3:$G$362,MATCH(MIN(ABS($F$3:$F$362-L549)),ABS($F$3:$F$362-L549),0))</f>
        <v>25.614793646043942</v>
      </c>
      <c r="P549" s="18">
        <f t="shared" si="62"/>
        <v>31.338885394783276</v>
      </c>
    </row>
    <row r="550" spans="1:16" x14ac:dyDescent="0.25">
      <c r="A550" s="2">
        <v>42583</v>
      </c>
      <c r="B550" s="7">
        <v>12.174154270000868</v>
      </c>
      <c r="C550" s="7">
        <v>15.974116834415058</v>
      </c>
      <c r="D550" s="6">
        <f t="shared" si="59"/>
        <v>8</v>
      </c>
      <c r="I550" s="17">
        <v>548</v>
      </c>
      <c r="J550" s="9">
        <f t="shared" si="63"/>
        <v>0.3510570147341448</v>
      </c>
      <c r="K550" s="8">
        <f t="shared" si="60"/>
        <v>13.681139783697287</v>
      </c>
      <c r="L550" s="9" cm="1">
        <f t="array" ref="L550">INDEX($J$3:$J$1562,MATCH(MIN(ABS($K$3:$K$1562-C550)),ABS($K$3:$K$1562-C550),0))</f>
        <v>0.40166559897501602</v>
      </c>
      <c r="M550" s="8" cm="1">
        <f t="array" ref="M550">INDEX($H$3:$H$362,MATCH(MIN(ABS($F$3:$F$362-L550)),ABS($F$3:$F$362-L550),0))</f>
        <v>15.996605912537978</v>
      </c>
      <c r="N550" s="8">
        <f t="shared" si="61"/>
        <v>-2.2489078122919892E-2</v>
      </c>
      <c r="O550" s="8" cm="1">
        <f t="array" ref="O550">INDEX($G$3:$G$362,MATCH(MIN(ABS($F$3:$F$362-L550)),ABS($F$3:$F$362-L550),0))</f>
        <v>7.8443635327236141</v>
      </c>
      <c r="P550" s="18">
        <f t="shared" si="62"/>
        <v>7.8218744546006942</v>
      </c>
    </row>
    <row r="551" spans="1:16" x14ac:dyDescent="0.25">
      <c r="A551" s="2">
        <v>42614</v>
      </c>
      <c r="B551" s="7">
        <v>10.382649790101464</v>
      </c>
      <c r="C551" s="7">
        <v>19.387293112995863</v>
      </c>
      <c r="D551" s="6">
        <f t="shared" si="59"/>
        <v>9</v>
      </c>
      <c r="I551" s="17">
        <v>549</v>
      </c>
      <c r="J551" s="9">
        <f t="shared" si="63"/>
        <v>0.35169762972453555</v>
      </c>
      <c r="K551" s="8">
        <f t="shared" si="60"/>
        <v>13.689690307131166</v>
      </c>
      <c r="L551" s="9" cm="1">
        <f t="array" ref="L551">INDEX($J$3:$J$1562,MATCH(MIN(ABS($K$3:$K$1562-C551)),ABS($K$3:$K$1562-C551),0))</f>
        <v>0.47789878283151827</v>
      </c>
      <c r="M551" s="8" cm="1">
        <f t="array" ref="M551">INDEX($H$3:$H$362,MATCH(MIN(ABS($F$3:$F$362-L551)),ABS($F$3:$F$362-L551),0))</f>
        <v>18.264426954659662</v>
      </c>
      <c r="N551" s="8">
        <f t="shared" si="61"/>
        <v>1.1228661583362012</v>
      </c>
      <c r="O551" s="8" cm="1">
        <f t="array" ref="O551">INDEX($G$3:$G$362,MATCH(MIN(ABS($F$3:$F$362-L551)),ABS($F$3:$F$362-L551),0))</f>
        <v>10.969914369354562</v>
      </c>
      <c r="P551" s="18">
        <f t="shared" si="62"/>
        <v>12.092780527690763</v>
      </c>
    </row>
    <row r="552" spans="1:16" x14ac:dyDescent="0.25">
      <c r="A552" s="2">
        <v>42644</v>
      </c>
      <c r="B552" s="7">
        <v>33.046030333828469</v>
      </c>
      <c r="C552" s="7">
        <v>20.069005128938624</v>
      </c>
      <c r="D552" s="6">
        <f t="shared" si="59"/>
        <v>10</v>
      </c>
      <c r="I552" s="17">
        <v>550</v>
      </c>
      <c r="J552" s="9">
        <f t="shared" si="63"/>
        <v>0.35233824471492631</v>
      </c>
      <c r="K552" s="8">
        <f t="shared" si="60"/>
        <v>13.69923404764387</v>
      </c>
      <c r="L552" s="9" cm="1">
        <f t="array" ref="L552">INDEX($J$3:$J$1562,MATCH(MIN(ABS($K$3:$K$1562-C552)),ABS($K$3:$K$1562-C552),0))</f>
        <v>0.49135169762972453</v>
      </c>
      <c r="M552" s="8" cm="1">
        <f t="array" ref="M552">INDEX($H$3:$H$362,MATCH(MIN(ABS($F$3:$F$362-L552)),ABS($F$3:$F$362-L552),0))</f>
        <v>18.744074792494931</v>
      </c>
      <c r="N552" s="8">
        <f t="shared" si="61"/>
        <v>1.3249303364436926</v>
      </c>
      <c r="O552" s="8" cm="1">
        <f t="array" ref="O552">INDEX($G$3:$G$362,MATCH(MIN(ABS($F$3:$F$362-L552)),ABS($F$3:$F$362-L552),0))</f>
        <v>11.714097098963624</v>
      </c>
      <c r="P552" s="18">
        <f t="shared" si="62"/>
        <v>13.039027435407316</v>
      </c>
    </row>
    <row r="553" spans="1:16" x14ac:dyDescent="0.25">
      <c r="A553" s="2">
        <v>42675</v>
      </c>
      <c r="B553" s="7">
        <v>32.895512356095985</v>
      </c>
      <c r="C553" s="7">
        <v>40</v>
      </c>
      <c r="D553" s="6">
        <f t="shared" si="59"/>
        <v>11</v>
      </c>
      <c r="I553" s="17">
        <v>551</v>
      </c>
      <c r="J553" s="9">
        <f t="shared" si="63"/>
        <v>0.35297885970531712</v>
      </c>
      <c r="K553" s="8">
        <f t="shared" si="60"/>
        <v>13.738918594212501</v>
      </c>
      <c r="L553" s="9" cm="1">
        <f t="array" ref="L553">INDEX($J$3:$J$1562,MATCH(MIN(ABS($K$3:$K$1562-C553)),ABS($K$3:$K$1562-C553),0))</f>
        <v>0.71812940422805893</v>
      </c>
      <c r="M553" s="8" cm="1">
        <f t="array" ref="M553">INDEX($H$3:$H$362,MATCH(MIN(ABS($F$3:$F$362-L553)),ABS($F$3:$F$362-L553),0))</f>
        <v>34.275908251260667</v>
      </c>
      <c r="N553" s="8">
        <f t="shared" si="61"/>
        <v>5.7240917487393332</v>
      </c>
      <c r="O553" s="8" cm="1">
        <f t="array" ref="O553">INDEX($G$3:$G$362,MATCH(MIN(ABS($F$3:$F$362-L553)),ABS($F$3:$F$362-L553),0))</f>
        <v>25.614793646043942</v>
      </c>
      <c r="P553" s="18">
        <f t="shared" si="62"/>
        <v>31.338885394783276</v>
      </c>
    </row>
    <row r="554" spans="1:16" x14ac:dyDescent="0.25">
      <c r="A554" s="2">
        <v>42705</v>
      </c>
      <c r="B554" s="7">
        <v>4.5672338807611865</v>
      </c>
      <c r="C554" s="7">
        <v>2.1565715519911479</v>
      </c>
      <c r="D554" s="6">
        <f t="shared" si="59"/>
        <v>12</v>
      </c>
      <c r="I554" s="17">
        <v>552</v>
      </c>
      <c r="J554" s="9">
        <f t="shared" si="63"/>
        <v>0.35361947469570787</v>
      </c>
      <c r="K554" s="8">
        <f t="shared" si="60"/>
        <v>13.815707965419112</v>
      </c>
      <c r="L554" s="9" cm="1">
        <f t="array" ref="L554">INDEX($J$3:$J$1562,MATCH(MIN(ABS($K$3:$K$1562-C554)),ABS($K$3:$K$1562-C554),0))</f>
        <v>7.0467648942985267E-2</v>
      </c>
      <c r="M554" s="8" cm="1">
        <f t="array" ref="M554">INDEX($H$3:$H$362,MATCH(MIN(ABS($F$3:$F$362-L554)),ABS($F$3:$F$362-L554),0))</f>
        <v>1.728717814220315</v>
      </c>
      <c r="N554" s="8">
        <f t="shared" si="61"/>
        <v>0.42785373777083291</v>
      </c>
      <c r="O554" s="8" cm="1">
        <f t="array" ref="O554">INDEX($G$3:$G$362,MATCH(MIN(ABS($F$3:$F$362-L554)),ABS($F$3:$F$362-L554),0))</f>
        <v>1.0037143297031639</v>
      </c>
      <c r="P554" s="18">
        <f t="shared" si="62"/>
        <v>1.4315680674739968</v>
      </c>
    </row>
    <row r="555" spans="1:16" x14ac:dyDescent="0.25">
      <c r="A555" s="2">
        <v>42736</v>
      </c>
      <c r="B555" s="7">
        <v>0.74003341986399751</v>
      </c>
      <c r="C555" s="7">
        <v>2.7906564985353985</v>
      </c>
      <c r="D555" s="6">
        <f t="shared" si="59"/>
        <v>1</v>
      </c>
      <c r="I555" s="17">
        <v>553</v>
      </c>
      <c r="J555" s="9">
        <f t="shared" si="63"/>
        <v>0.35426008968609868</v>
      </c>
      <c r="K555" s="8">
        <f t="shared" si="60"/>
        <v>13.852641139947043</v>
      </c>
      <c r="L555" s="9" cm="1">
        <f t="array" ref="L555">INDEX($J$3:$J$1562,MATCH(MIN(ABS($K$3:$K$1562-C555)),ABS($K$3:$K$1562-C555),0))</f>
        <v>9.417040358744394E-2</v>
      </c>
      <c r="M555" s="8" cm="1">
        <f t="array" ref="M555">INDEX($H$3:$H$362,MATCH(MIN(ABS($F$3:$F$362-L555)),ABS($F$3:$F$362-L555),0))</f>
        <v>2.7072737822849255</v>
      </c>
      <c r="N555" s="8">
        <f t="shared" si="61"/>
        <v>8.3382716250472999E-2</v>
      </c>
      <c r="O555" s="8" cm="1">
        <f t="array" ref="O555">INDEX($G$3:$G$362,MATCH(MIN(ABS($F$3:$F$362-L555)),ABS($F$3:$F$362-L555),0))</f>
        <v>1.2225330676139157</v>
      </c>
      <c r="P555" s="18">
        <f t="shared" si="62"/>
        <v>1.3059157838643887</v>
      </c>
    </row>
    <row r="556" spans="1:16" x14ac:dyDescent="0.25">
      <c r="A556" s="2">
        <v>42767</v>
      </c>
      <c r="B556" s="7">
        <v>39.285996930358614</v>
      </c>
      <c r="C556" s="7">
        <v>23.398941920318965</v>
      </c>
      <c r="D556" s="6">
        <f t="shared" si="59"/>
        <v>2</v>
      </c>
      <c r="I556" s="17">
        <v>554</v>
      </c>
      <c r="J556" s="9">
        <f t="shared" si="63"/>
        <v>0.35490070467648943</v>
      </c>
      <c r="K556" s="8">
        <f t="shared" si="60"/>
        <v>13.864934178149628</v>
      </c>
      <c r="L556" s="9" cm="1">
        <f t="array" ref="L556">INDEX($J$3:$J$1562,MATCH(MIN(ABS($K$3:$K$1562-C556)),ABS($K$3:$K$1562-C556),0))</f>
        <v>0.53427290198590649</v>
      </c>
      <c r="M556" s="8" cm="1">
        <f t="array" ref="M556">INDEX($H$3:$H$362,MATCH(MIN(ABS($F$3:$F$362-L556)),ABS($F$3:$F$362-L556),0))</f>
        <v>20.831167342164182</v>
      </c>
      <c r="N556" s="8">
        <f t="shared" si="61"/>
        <v>2.5677745781547827</v>
      </c>
      <c r="O556" s="8" cm="1">
        <f t="array" ref="O556">INDEX($G$3:$G$362,MATCH(MIN(ABS($F$3:$F$362-L556)),ABS($F$3:$F$362-L556),0))</f>
        <v>13.639780405389626</v>
      </c>
      <c r="P556" s="18">
        <f t="shared" si="62"/>
        <v>16.207554983544409</v>
      </c>
    </row>
    <row r="557" spans="1:16" x14ac:dyDescent="0.25">
      <c r="A557" s="2">
        <v>42795</v>
      </c>
      <c r="B557" s="7">
        <v>4.6966246766181277</v>
      </c>
      <c r="C557" s="7">
        <v>1.1524895353595446</v>
      </c>
      <c r="D557" s="6">
        <f t="shared" si="59"/>
        <v>3</v>
      </c>
      <c r="I557" s="17">
        <v>555</v>
      </c>
      <c r="J557" s="9">
        <f t="shared" si="63"/>
        <v>0.35554131966688018</v>
      </c>
      <c r="K557" s="8">
        <f t="shared" si="60"/>
        <v>13.865237197417729</v>
      </c>
      <c r="L557" s="9" cm="1">
        <f t="array" ref="L557">INDEX($J$3:$J$1562,MATCH(MIN(ABS($K$3:$K$1562-C557)),ABS($K$3:$K$1562-C557),0))</f>
        <v>4.0999359385009607E-2</v>
      </c>
      <c r="M557" s="8" cm="1">
        <f t="array" ref="M557">INDEX($H$3:$H$362,MATCH(MIN(ABS($F$3:$F$362-L557)),ABS($F$3:$F$362-L557),0))</f>
        <v>1.0837982017828895</v>
      </c>
      <c r="N557" s="8">
        <f t="shared" si="61"/>
        <v>6.8691333576655023E-2</v>
      </c>
      <c r="O557" s="8" cm="1">
        <f t="array" ref="O557">INDEX($G$3:$G$362,MATCH(MIN(ABS($F$3:$F$362-L557)),ABS($F$3:$F$362-L557),0))</f>
        <v>0.59674351067558673</v>
      </c>
      <c r="P557" s="18">
        <f t="shared" si="62"/>
        <v>0.66543484425224175</v>
      </c>
    </row>
    <row r="558" spans="1:16" x14ac:dyDescent="0.25">
      <c r="A558" s="2">
        <v>42826</v>
      </c>
      <c r="B558" s="7">
        <v>4.9863855689493661</v>
      </c>
      <c r="C558" s="7">
        <v>15.306977139414897</v>
      </c>
      <c r="D558" s="6">
        <f t="shared" si="59"/>
        <v>4</v>
      </c>
      <c r="I558" s="17">
        <v>556</v>
      </c>
      <c r="J558" s="9">
        <f t="shared" si="63"/>
        <v>0.35618193465727099</v>
      </c>
      <c r="K558" s="8">
        <f t="shared" si="60"/>
        <v>13.883511092151979</v>
      </c>
      <c r="L558" s="9" cm="1">
        <f t="array" ref="L558">INDEX($J$3:$J$1562,MATCH(MIN(ABS($K$3:$K$1562-C558)),ABS($K$3:$K$1562-C558),0))</f>
        <v>0.39205637411915439</v>
      </c>
      <c r="M558" s="8" cm="1">
        <f t="array" ref="M558">INDEX($H$3:$H$362,MATCH(MIN(ABS($F$3:$F$362-L558)),ABS($F$3:$F$362-L558),0))</f>
        <v>15.053465330888324</v>
      </c>
      <c r="N558" s="8">
        <f t="shared" si="61"/>
        <v>0.25351180852657329</v>
      </c>
      <c r="O558" s="8" cm="1">
        <f t="array" ref="O558">INDEX($G$3:$G$362,MATCH(MIN(ABS($F$3:$F$362-L558)),ABS($F$3:$F$362-L558),0))</f>
        <v>7.2832809072089644</v>
      </c>
      <c r="P558" s="18">
        <f t="shared" si="62"/>
        <v>7.5367927157355377</v>
      </c>
    </row>
    <row r="559" spans="1:16" x14ac:dyDescent="0.25">
      <c r="A559" s="2">
        <v>42856</v>
      </c>
      <c r="B559" s="7">
        <v>40</v>
      </c>
      <c r="C559" s="7">
        <v>4.3667832081788429</v>
      </c>
      <c r="D559" s="6">
        <f t="shared" si="59"/>
        <v>5</v>
      </c>
      <c r="I559" s="17">
        <v>557</v>
      </c>
      <c r="J559" s="9">
        <f t="shared" si="63"/>
        <v>0.35682254964766175</v>
      </c>
      <c r="K559" s="8">
        <f t="shared" si="60"/>
        <v>13.889280198453093</v>
      </c>
      <c r="L559" s="9" cm="1">
        <f t="array" ref="L559">INDEX($J$3:$J$1562,MATCH(MIN(ABS($K$3:$K$1562-C559)),ABS($K$3:$K$1562-C559),0))</f>
        <v>0.13196668802049968</v>
      </c>
      <c r="M559" s="8" cm="1">
        <f t="array" ref="M559">INDEX($H$3:$H$362,MATCH(MIN(ABS($F$3:$F$362-L559)),ABS($F$3:$F$362-L559),0))</f>
        <v>3.7395572045500911</v>
      </c>
      <c r="N559" s="8">
        <f t="shared" si="61"/>
        <v>0.6272260036287518</v>
      </c>
      <c r="O559" s="8" cm="1">
        <f t="array" ref="O559">INDEX($G$3:$G$362,MATCH(MIN(ABS($F$3:$F$362-L559)),ABS($F$3:$F$362-L559),0))</f>
        <v>1.5949677138207221</v>
      </c>
      <c r="P559" s="18">
        <f t="shared" si="62"/>
        <v>2.2221937174494739</v>
      </c>
    </row>
    <row r="560" spans="1:16" x14ac:dyDescent="0.25">
      <c r="A560" s="2">
        <v>42887</v>
      </c>
      <c r="B560" s="7">
        <v>1.894370602830342</v>
      </c>
      <c r="C560" s="7">
        <v>40</v>
      </c>
      <c r="D560" s="6">
        <f t="shared" si="59"/>
        <v>6</v>
      </c>
      <c r="I560" s="17">
        <v>558</v>
      </c>
      <c r="J560" s="9">
        <f t="shared" si="63"/>
        <v>0.35746316463805256</v>
      </c>
      <c r="K560" s="8">
        <f t="shared" si="60"/>
        <v>13.91040101997892</v>
      </c>
      <c r="L560" s="9" cm="1">
        <f t="array" ref="L560">INDEX($J$3:$J$1562,MATCH(MIN(ABS($K$3:$K$1562-C560)),ABS($K$3:$K$1562-C560),0))</f>
        <v>0.71812940422805893</v>
      </c>
      <c r="M560" s="8" cm="1">
        <f t="array" ref="M560">INDEX($H$3:$H$362,MATCH(MIN(ABS($F$3:$F$362-L560)),ABS($F$3:$F$362-L560),0))</f>
        <v>34.275908251260667</v>
      </c>
      <c r="N560" s="8">
        <f t="shared" si="61"/>
        <v>5.7240917487393332</v>
      </c>
      <c r="O560" s="8" cm="1">
        <f t="array" ref="O560">INDEX($G$3:$G$362,MATCH(MIN(ABS($F$3:$F$362-L560)),ABS($F$3:$F$362-L560),0))</f>
        <v>25.614793646043942</v>
      </c>
      <c r="P560" s="18">
        <f t="shared" si="62"/>
        <v>31.338885394783276</v>
      </c>
    </row>
    <row r="561" spans="1:16" x14ac:dyDescent="0.25">
      <c r="A561" s="2">
        <v>42917</v>
      </c>
      <c r="B561" s="7">
        <v>1.2225330676139157</v>
      </c>
      <c r="C561" s="7">
        <v>40</v>
      </c>
      <c r="D561" s="6">
        <f t="shared" si="59"/>
        <v>7</v>
      </c>
      <c r="I561" s="17">
        <v>559</v>
      </c>
      <c r="J561" s="9">
        <f t="shared" si="63"/>
        <v>0.35810377962844331</v>
      </c>
      <c r="K561" s="8">
        <f t="shared" si="60"/>
        <v>13.946099968409005</v>
      </c>
      <c r="L561" s="9" cm="1">
        <f t="array" ref="L561">INDEX($J$3:$J$1562,MATCH(MIN(ABS($K$3:$K$1562-C561)),ABS($K$3:$K$1562-C561),0))</f>
        <v>0.71812940422805893</v>
      </c>
      <c r="M561" s="8" cm="1">
        <f t="array" ref="M561">INDEX($H$3:$H$362,MATCH(MIN(ABS($F$3:$F$362-L561)),ABS($F$3:$F$362-L561),0))</f>
        <v>34.275908251260667</v>
      </c>
      <c r="N561" s="8">
        <f t="shared" si="61"/>
        <v>5.7240917487393332</v>
      </c>
      <c r="O561" s="8" cm="1">
        <f t="array" ref="O561">INDEX($G$3:$G$362,MATCH(MIN(ABS($F$3:$F$362-L561)),ABS($F$3:$F$362-L561),0))</f>
        <v>25.614793646043942</v>
      </c>
      <c r="P561" s="18">
        <f t="shared" si="62"/>
        <v>31.338885394783276</v>
      </c>
    </row>
    <row r="562" spans="1:16" x14ac:dyDescent="0.25">
      <c r="A562" s="2">
        <v>42948</v>
      </c>
      <c r="B562" s="7">
        <v>3.3335256571976717</v>
      </c>
      <c r="C562" s="7">
        <v>13.249398799265137</v>
      </c>
      <c r="D562" s="6">
        <f t="shared" si="59"/>
        <v>8</v>
      </c>
      <c r="I562" s="17">
        <v>560</v>
      </c>
      <c r="J562" s="9">
        <f t="shared" si="63"/>
        <v>0.35874439461883406</v>
      </c>
      <c r="K562" s="8">
        <f t="shared" si="60"/>
        <v>13.973692499441132</v>
      </c>
      <c r="L562" s="9" cm="1">
        <f t="array" ref="L562">INDEX($J$3:$J$1562,MATCH(MIN(ABS($K$3:$K$1562-C562)),ABS($K$3:$K$1562-C562),0))</f>
        <v>0.34336963484945549</v>
      </c>
      <c r="M562" s="8" cm="1">
        <f t="array" ref="M562">INDEX($H$3:$H$362,MATCH(MIN(ABS($F$3:$F$362-L562)),ABS($F$3:$F$362-L562),0))</f>
        <v>13.523331822749496</v>
      </c>
      <c r="N562" s="8">
        <f t="shared" si="61"/>
        <v>-0.27393302348435888</v>
      </c>
      <c r="O562" s="8" cm="1">
        <f t="array" ref="O562">INDEX($G$3:$G$362,MATCH(MIN(ABS($F$3:$F$362-L562)),ABS($F$3:$F$362-L562),0))</f>
        <v>5.7335152983381903</v>
      </c>
      <c r="P562" s="18">
        <f t="shared" si="62"/>
        <v>5.4595822748538314</v>
      </c>
    </row>
    <row r="563" spans="1:16" x14ac:dyDescent="0.25">
      <c r="A563" s="2">
        <v>42979</v>
      </c>
      <c r="B563" s="7">
        <v>4.7637174579926169</v>
      </c>
      <c r="C563" s="7">
        <v>40</v>
      </c>
      <c r="D563" s="6">
        <f t="shared" si="59"/>
        <v>9</v>
      </c>
      <c r="I563" s="17">
        <v>561</v>
      </c>
      <c r="J563" s="9">
        <f t="shared" si="63"/>
        <v>0.35938500960922487</v>
      </c>
      <c r="K563" s="8">
        <f t="shared" si="60"/>
        <v>13.993765647918003</v>
      </c>
      <c r="L563" s="9" cm="1">
        <f t="array" ref="L563">INDEX($J$3:$J$1562,MATCH(MIN(ABS($K$3:$K$1562-C563)),ABS($K$3:$K$1562-C563),0))</f>
        <v>0.71812940422805893</v>
      </c>
      <c r="M563" s="8" cm="1">
        <f t="array" ref="M563">INDEX($H$3:$H$362,MATCH(MIN(ABS($F$3:$F$362-L563)),ABS($F$3:$F$362-L563),0))</f>
        <v>34.275908251260667</v>
      </c>
      <c r="N563" s="8">
        <f t="shared" si="61"/>
        <v>5.7240917487393332</v>
      </c>
      <c r="O563" s="8" cm="1">
        <f t="array" ref="O563">INDEX($G$3:$G$362,MATCH(MIN(ABS($F$3:$F$362-L563)),ABS($F$3:$F$362-L563),0))</f>
        <v>25.614793646043942</v>
      </c>
      <c r="P563" s="18">
        <f t="shared" si="62"/>
        <v>31.338885394783276</v>
      </c>
    </row>
    <row r="564" spans="1:16" x14ac:dyDescent="0.25">
      <c r="A564" s="2">
        <v>43009</v>
      </c>
      <c r="B564" s="7">
        <v>1.1742796560812283</v>
      </c>
      <c r="C564" s="7">
        <v>37.7893365998954</v>
      </c>
      <c r="D564" s="6">
        <f t="shared" si="59"/>
        <v>10</v>
      </c>
      <c r="I564" s="17">
        <v>562</v>
      </c>
      <c r="J564" s="9">
        <f t="shared" si="63"/>
        <v>0.36002562459961562</v>
      </c>
      <c r="K564" s="8">
        <f t="shared" si="60"/>
        <v>14.024446075546088</v>
      </c>
      <c r="L564" s="9" cm="1">
        <f t="array" ref="L564">INDEX($J$3:$J$1562,MATCH(MIN(ABS($K$3:$K$1562-C564)),ABS($K$3:$K$1562-C564),0))</f>
        <v>0.70403587443946192</v>
      </c>
      <c r="M564" s="8" cm="1">
        <f t="array" ref="M564">INDEX($H$3:$H$362,MATCH(MIN(ABS($F$3:$F$362-L564)),ABS($F$3:$F$362-L564),0))</f>
        <v>32.110092631450165</v>
      </c>
      <c r="N564" s="8">
        <f t="shared" si="61"/>
        <v>5.6792439684452347</v>
      </c>
      <c r="O564" s="8" cm="1">
        <f t="array" ref="O564">INDEX($G$3:$G$362,MATCH(MIN(ABS($F$3:$F$362-L564)),ABS($F$3:$F$362-L564),0))</f>
        <v>23.495463172815224</v>
      </c>
      <c r="P564" s="18">
        <f t="shared" si="62"/>
        <v>29.174707141260459</v>
      </c>
    </row>
    <row r="565" spans="1:16" x14ac:dyDescent="0.25">
      <c r="A565" s="2">
        <v>43040</v>
      </c>
      <c r="B565" s="7">
        <v>40</v>
      </c>
      <c r="C565" s="7">
        <v>40</v>
      </c>
      <c r="D565" s="6">
        <f t="shared" si="59"/>
        <v>11</v>
      </c>
      <c r="I565" s="17">
        <v>563</v>
      </c>
      <c r="J565" s="9">
        <f t="shared" si="63"/>
        <v>0.36066623959000643</v>
      </c>
      <c r="K565" s="8">
        <f t="shared" si="60"/>
        <v>14.106018542276985</v>
      </c>
      <c r="L565" s="9" cm="1">
        <f t="array" ref="L565">INDEX($J$3:$J$1562,MATCH(MIN(ABS($K$3:$K$1562-C565)),ABS($K$3:$K$1562-C565),0))</f>
        <v>0.71812940422805893</v>
      </c>
      <c r="M565" s="8" cm="1">
        <f t="array" ref="M565">INDEX($H$3:$H$362,MATCH(MIN(ABS($F$3:$F$362-L565)),ABS($F$3:$F$362-L565),0))</f>
        <v>34.275908251260667</v>
      </c>
      <c r="N565" s="8">
        <f t="shared" si="61"/>
        <v>5.7240917487393332</v>
      </c>
      <c r="O565" s="8" cm="1">
        <f t="array" ref="O565">INDEX($G$3:$G$362,MATCH(MIN(ABS($F$3:$F$362-L565)),ABS($F$3:$F$362-L565),0))</f>
        <v>25.614793646043942</v>
      </c>
      <c r="P565" s="18">
        <f t="shared" si="62"/>
        <v>31.338885394783276</v>
      </c>
    </row>
    <row r="566" spans="1:16" x14ac:dyDescent="0.25">
      <c r="A566" s="2">
        <v>43070</v>
      </c>
      <c r="B566" s="7">
        <v>40</v>
      </c>
      <c r="C566" s="7">
        <v>1.2733278174057379</v>
      </c>
      <c r="D566" s="6">
        <f t="shared" si="59"/>
        <v>12</v>
      </c>
      <c r="I566" s="17">
        <v>564</v>
      </c>
      <c r="J566" s="9">
        <f t="shared" si="63"/>
        <v>0.36130685458039719</v>
      </c>
      <c r="K566" s="8">
        <f t="shared" si="60"/>
        <v>14.116919172145536</v>
      </c>
      <c r="L566" s="9" cm="1">
        <f t="array" ref="L566">INDEX($J$3:$J$1562,MATCH(MIN(ABS($K$3:$K$1562-C566)),ABS($K$3:$K$1562-C566),0))</f>
        <v>4.5483664317745039E-2</v>
      </c>
      <c r="M566" s="8" cm="1">
        <f t="array" ref="M566">INDEX($H$3:$H$362,MATCH(MIN(ABS($F$3:$F$362-L566)),ABS($F$3:$F$362-L566),0))</f>
        <v>1.1166542863339954</v>
      </c>
      <c r="N566" s="8">
        <f t="shared" si="61"/>
        <v>0.15667353107174242</v>
      </c>
      <c r="O566" s="8" cm="1">
        <f t="array" ref="O566">INDEX($G$3:$G$362,MATCH(MIN(ABS($F$3:$F$362-L566)),ABS($F$3:$F$362-L566),0))</f>
        <v>0.60277263431392092</v>
      </c>
      <c r="P566" s="18">
        <f t="shared" si="62"/>
        <v>0.75944616538566334</v>
      </c>
    </row>
    <row r="567" spans="1:16" x14ac:dyDescent="0.25">
      <c r="A567" s="2">
        <v>43101</v>
      </c>
      <c r="B567" s="7">
        <v>33.177096539030686</v>
      </c>
      <c r="C567" s="7">
        <v>32.197219393773842</v>
      </c>
      <c r="D567" s="6">
        <f t="shared" si="59"/>
        <v>1</v>
      </c>
      <c r="I567" s="17">
        <v>565</v>
      </c>
      <c r="J567" s="9">
        <f t="shared" si="63"/>
        <v>0.36194746957078794</v>
      </c>
      <c r="K567" s="8">
        <f t="shared" si="60"/>
        <v>14.117235235897018</v>
      </c>
      <c r="L567" s="9" cm="1">
        <f t="array" ref="L567">INDEX($J$3:$J$1562,MATCH(MIN(ABS($K$3:$K$1562-C567)),ABS($K$3:$K$1562-C567),0))</f>
        <v>0.64830237027546445</v>
      </c>
      <c r="M567" s="8" cm="1">
        <f t="array" ref="M567">INDEX($H$3:$H$362,MATCH(MIN(ABS($F$3:$F$362-L567)),ABS($F$3:$F$362-L567),0))</f>
        <v>27.379894576344284</v>
      </c>
      <c r="N567" s="8">
        <f t="shared" si="61"/>
        <v>4.817324817429558</v>
      </c>
      <c r="O567" s="8" cm="1">
        <f t="array" ref="O567">INDEX($G$3:$G$362,MATCH(MIN(ABS($F$3:$F$362-L567)),ABS($F$3:$F$362-L567),0))</f>
        <v>19.66459161976324</v>
      </c>
      <c r="P567" s="18">
        <f t="shared" si="62"/>
        <v>24.481916437192798</v>
      </c>
    </row>
    <row r="568" spans="1:16" x14ac:dyDescent="0.25">
      <c r="A568" s="2">
        <v>43132</v>
      </c>
      <c r="B568" s="7">
        <v>38.305853571146542</v>
      </c>
      <c r="C568" s="7">
        <v>40</v>
      </c>
      <c r="D568" s="6">
        <f t="shared" si="59"/>
        <v>2</v>
      </c>
      <c r="I568" s="17">
        <v>566</v>
      </c>
      <c r="J568" s="9">
        <f t="shared" si="63"/>
        <v>0.36258808456117875</v>
      </c>
      <c r="K568" s="8">
        <f t="shared" si="60"/>
        <v>14.121215904333159</v>
      </c>
      <c r="L568" s="9" cm="1">
        <f t="array" ref="L568">INDEX($J$3:$J$1562,MATCH(MIN(ABS($K$3:$K$1562-C568)),ABS($K$3:$K$1562-C568),0))</f>
        <v>0.71812940422805893</v>
      </c>
      <c r="M568" s="8" cm="1">
        <f t="array" ref="M568">INDEX($H$3:$H$362,MATCH(MIN(ABS($F$3:$F$362-L568)),ABS($F$3:$F$362-L568),0))</f>
        <v>34.275908251260667</v>
      </c>
      <c r="N568" s="8">
        <f t="shared" si="61"/>
        <v>5.7240917487393332</v>
      </c>
      <c r="O568" s="8" cm="1">
        <f t="array" ref="O568">INDEX($G$3:$G$362,MATCH(MIN(ABS($F$3:$F$362-L568)),ABS($F$3:$F$362-L568),0))</f>
        <v>25.614793646043942</v>
      </c>
      <c r="P568" s="18">
        <f t="shared" si="62"/>
        <v>31.338885394783276</v>
      </c>
    </row>
    <row r="569" spans="1:16" x14ac:dyDescent="0.25">
      <c r="A569" s="2">
        <v>43160</v>
      </c>
      <c r="B569" s="7">
        <v>40</v>
      </c>
      <c r="C569" s="7">
        <v>34.685659439251999</v>
      </c>
      <c r="D569" s="6">
        <f t="shared" si="59"/>
        <v>3</v>
      </c>
      <c r="I569" s="17">
        <v>567</v>
      </c>
      <c r="J569" s="9">
        <f t="shared" si="63"/>
        <v>0.3632286995515695</v>
      </c>
      <c r="K569" s="8">
        <f t="shared" si="60"/>
        <v>14.166793479131867</v>
      </c>
      <c r="L569" s="9" cm="1">
        <f t="array" ref="L569">INDEX($J$3:$J$1562,MATCH(MIN(ABS($K$3:$K$1562-C569)),ABS($K$3:$K$1562-C569),0))</f>
        <v>0.67584881486226778</v>
      </c>
      <c r="M569" s="8" cm="1">
        <f t="array" ref="M569">INDEX($H$3:$H$362,MATCH(MIN(ABS($F$3:$F$362-L569)),ABS($F$3:$F$362-L569),0))</f>
        <v>29.300102476638962</v>
      </c>
      <c r="N569" s="8">
        <f t="shared" si="61"/>
        <v>5.3855569626130375</v>
      </c>
      <c r="O569" s="8" cm="1">
        <f t="array" ref="O569">INDEX($G$3:$G$362,MATCH(MIN(ABS($F$3:$F$362-L569)),ABS($F$3:$F$362-L569),0))</f>
        <v>21.735001347476658</v>
      </c>
      <c r="P569" s="18">
        <f t="shared" si="62"/>
        <v>27.120558310089695</v>
      </c>
    </row>
    <row r="570" spans="1:16" x14ac:dyDescent="0.25">
      <c r="A570" s="2">
        <v>43191</v>
      </c>
      <c r="B570" s="7">
        <v>15.200990498590672</v>
      </c>
      <c r="C570" s="7">
        <v>40</v>
      </c>
      <c r="D570" s="6">
        <f t="shared" si="59"/>
        <v>4</v>
      </c>
      <c r="I570" s="17">
        <v>568</v>
      </c>
      <c r="J570" s="9">
        <f t="shared" si="63"/>
        <v>0.36386931454196031</v>
      </c>
      <c r="K570" s="8">
        <f t="shared" si="60"/>
        <v>14.176114170478504</v>
      </c>
      <c r="L570" s="9" cm="1">
        <f t="array" ref="L570">INDEX($J$3:$J$1562,MATCH(MIN(ABS($K$3:$K$1562-C570)),ABS($K$3:$K$1562-C570),0))</f>
        <v>0.71812940422805893</v>
      </c>
      <c r="M570" s="8" cm="1">
        <f t="array" ref="M570">INDEX($H$3:$H$362,MATCH(MIN(ABS($F$3:$F$362-L570)),ABS($F$3:$F$362-L570),0))</f>
        <v>34.275908251260667</v>
      </c>
      <c r="N570" s="8">
        <f t="shared" si="61"/>
        <v>5.7240917487393332</v>
      </c>
      <c r="O570" s="8" cm="1">
        <f t="array" ref="O570">INDEX($G$3:$G$362,MATCH(MIN(ABS($F$3:$F$362-L570)),ABS($F$3:$F$362-L570),0))</f>
        <v>25.614793646043942</v>
      </c>
      <c r="P570" s="18">
        <f t="shared" si="62"/>
        <v>31.338885394783276</v>
      </c>
    </row>
    <row r="571" spans="1:16" x14ac:dyDescent="0.25">
      <c r="A571" s="2">
        <v>43221</v>
      </c>
      <c r="B571" s="7">
        <v>4.9341473125116231</v>
      </c>
      <c r="C571" s="7">
        <v>10.940316369855115</v>
      </c>
      <c r="D571" s="6">
        <f t="shared" si="59"/>
        <v>5</v>
      </c>
      <c r="I571" s="17">
        <v>569</v>
      </c>
      <c r="J571" s="9">
        <f t="shared" si="63"/>
        <v>0.36450992953235106</v>
      </c>
      <c r="K571" s="8">
        <f t="shared" si="60"/>
        <v>14.198051480241189</v>
      </c>
      <c r="L571" s="9" cm="1">
        <f t="array" ref="L571">INDEX($J$3:$J$1562,MATCH(MIN(ABS($K$3:$K$1562-C571)),ABS($K$3:$K$1562-C571),0))</f>
        <v>0.29596412556053814</v>
      </c>
      <c r="M571" s="8" cm="1">
        <f t="array" ref="M571">INDEX($H$3:$H$362,MATCH(MIN(ABS($F$3:$F$362-L571)),ABS($F$3:$F$362-L571),0))</f>
        <v>11.402600731959692</v>
      </c>
      <c r="N571" s="8">
        <f t="shared" si="61"/>
        <v>-0.4622843621045778</v>
      </c>
      <c r="O571" s="8" cm="1">
        <f t="array" ref="O571">INDEX($G$3:$G$362,MATCH(MIN(ABS($F$3:$F$362-L571)),ABS($F$3:$F$362-L571),0))</f>
        <v>4.4280575693723474</v>
      </c>
      <c r="P571" s="18">
        <f t="shared" si="62"/>
        <v>3.9657732072677696</v>
      </c>
    </row>
    <row r="572" spans="1:16" x14ac:dyDescent="0.25">
      <c r="A572" s="2">
        <v>43252</v>
      </c>
      <c r="B572" s="7">
        <v>2.1985930743230666</v>
      </c>
      <c r="C572" s="7">
        <v>40</v>
      </c>
      <c r="D572" s="6">
        <f t="shared" si="59"/>
        <v>6</v>
      </c>
      <c r="I572" s="17">
        <v>570</v>
      </c>
      <c r="J572" s="9">
        <f t="shared" si="63"/>
        <v>0.36515054452274182</v>
      </c>
      <c r="K572" s="8">
        <f t="shared" si="60"/>
        <v>14.208988919485748</v>
      </c>
      <c r="L572" s="9" cm="1">
        <f t="array" ref="L572">INDEX($J$3:$J$1562,MATCH(MIN(ABS($K$3:$K$1562-C572)),ABS($K$3:$K$1562-C572),0))</f>
        <v>0.71812940422805893</v>
      </c>
      <c r="M572" s="8" cm="1">
        <f t="array" ref="M572">INDEX($H$3:$H$362,MATCH(MIN(ABS($F$3:$F$362-L572)),ABS($F$3:$F$362-L572),0))</f>
        <v>34.275908251260667</v>
      </c>
      <c r="N572" s="8">
        <f t="shared" si="61"/>
        <v>5.7240917487393332</v>
      </c>
      <c r="O572" s="8" cm="1">
        <f t="array" ref="O572">INDEX($G$3:$G$362,MATCH(MIN(ABS($F$3:$F$362-L572)),ABS($F$3:$F$362-L572),0))</f>
        <v>25.614793646043942</v>
      </c>
      <c r="P572" s="18">
        <f t="shared" si="62"/>
        <v>31.338885394783276</v>
      </c>
    </row>
    <row r="573" spans="1:16" x14ac:dyDescent="0.25">
      <c r="A573" s="2">
        <v>43282</v>
      </c>
      <c r="B573" s="7">
        <v>32.455917411374401</v>
      </c>
      <c r="C573" s="7">
        <v>40</v>
      </c>
      <c r="D573" s="6">
        <f t="shared" si="59"/>
        <v>7</v>
      </c>
      <c r="I573" s="17">
        <v>571</v>
      </c>
      <c r="J573" s="9">
        <f t="shared" si="63"/>
        <v>0.36579115951313262</v>
      </c>
      <c r="K573" s="8">
        <f t="shared" si="60"/>
        <v>14.253841761255215</v>
      </c>
      <c r="L573" s="9" cm="1">
        <f t="array" ref="L573">INDEX($J$3:$J$1562,MATCH(MIN(ABS($K$3:$K$1562-C573)),ABS($K$3:$K$1562-C573),0))</f>
        <v>0.71812940422805893</v>
      </c>
      <c r="M573" s="8" cm="1">
        <f t="array" ref="M573">INDEX($H$3:$H$362,MATCH(MIN(ABS($F$3:$F$362-L573)),ABS($F$3:$F$362-L573),0))</f>
        <v>34.275908251260667</v>
      </c>
      <c r="N573" s="8">
        <f t="shared" si="61"/>
        <v>5.7240917487393332</v>
      </c>
      <c r="O573" s="8" cm="1">
        <f t="array" ref="O573">INDEX($G$3:$G$362,MATCH(MIN(ABS($F$3:$F$362-L573)),ABS($F$3:$F$362-L573),0))</f>
        <v>25.614793646043942</v>
      </c>
      <c r="P573" s="18">
        <f t="shared" si="62"/>
        <v>31.338885394783276</v>
      </c>
    </row>
    <row r="574" spans="1:16" x14ac:dyDescent="0.25">
      <c r="A574" s="2">
        <v>43313</v>
      </c>
      <c r="B574" s="7">
        <v>27.081123971304159</v>
      </c>
      <c r="C574" s="7">
        <v>1.9932475749292282</v>
      </c>
      <c r="D574" s="6">
        <f t="shared" si="59"/>
        <v>8</v>
      </c>
      <c r="I574" s="17">
        <v>572</v>
      </c>
      <c r="J574" s="9">
        <f t="shared" si="63"/>
        <v>0.36643177450352338</v>
      </c>
      <c r="K574" s="8">
        <f t="shared" si="60"/>
        <v>14.274697443719047</v>
      </c>
      <c r="L574" s="9" cm="1">
        <f t="array" ref="L574">INDEX($J$3:$J$1562,MATCH(MIN(ABS($K$3:$K$1562-C574)),ABS($K$3:$K$1562-C574),0))</f>
        <v>6.5983344010249842E-2</v>
      </c>
      <c r="M574" s="8" cm="1">
        <f t="array" ref="M574">INDEX($H$3:$H$362,MATCH(MIN(ABS($F$3:$F$362-L574)),ABS($F$3:$F$362-L574),0))</f>
        <v>1.7257336466242217</v>
      </c>
      <c r="N574" s="8">
        <f t="shared" si="61"/>
        <v>0.26751392830500653</v>
      </c>
      <c r="O574" s="8" cm="1">
        <f t="array" ref="O574">INDEX($G$3:$G$362,MATCH(MIN(ABS($F$3:$F$362-L574)),ABS($F$3:$F$362-L574),0))</f>
        <v>0.94955865039374499</v>
      </c>
      <c r="P574" s="18">
        <f t="shared" si="62"/>
        <v>1.2170725786987515</v>
      </c>
    </row>
    <row r="575" spans="1:16" x14ac:dyDescent="0.25">
      <c r="A575" s="2">
        <v>43344</v>
      </c>
      <c r="B575" s="7">
        <v>3.4416560812075732</v>
      </c>
      <c r="C575" s="7">
        <v>40</v>
      </c>
      <c r="D575" s="6">
        <f t="shared" si="59"/>
        <v>9</v>
      </c>
      <c r="I575" s="17">
        <v>573</v>
      </c>
      <c r="J575" s="9">
        <f t="shared" si="63"/>
        <v>0.36707238949391413</v>
      </c>
      <c r="K575" s="8">
        <f t="shared" si="60"/>
        <v>14.310778456508832</v>
      </c>
      <c r="L575" s="9" cm="1">
        <f t="array" ref="L575">INDEX($J$3:$J$1562,MATCH(MIN(ABS($K$3:$K$1562-C575)),ABS($K$3:$K$1562-C575),0))</f>
        <v>0.71812940422805893</v>
      </c>
      <c r="M575" s="8" cm="1">
        <f t="array" ref="M575">INDEX($H$3:$H$362,MATCH(MIN(ABS($F$3:$F$362-L575)),ABS($F$3:$F$362-L575),0))</f>
        <v>34.275908251260667</v>
      </c>
      <c r="N575" s="8">
        <f t="shared" si="61"/>
        <v>5.7240917487393332</v>
      </c>
      <c r="O575" s="8" cm="1">
        <f t="array" ref="O575">INDEX($G$3:$G$362,MATCH(MIN(ABS($F$3:$F$362-L575)),ABS($F$3:$F$362-L575),0))</f>
        <v>25.614793646043942</v>
      </c>
      <c r="P575" s="18">
        <f t="shared" si="62"/>
        <v>31.338885394783276</v>
      </c>
    </row>
    <row r="576" spans="1:16" x14ac:dyDescent="0.25">
      <c r="A576" s="2">
        <v>43374</v>
      </c>
      <c r="B576" s="7">
        <v>30.454703070604527</v>
      </c>
      <c r="C576" s="7">
        <v>23.50521281530947</v>
      </c>
      <c r="D576" s="6">
        <f t="shared" si="59"/>
        <v>10</v>
      </c>
      <c r="I576" s="17">
        <v>574</v>
      </c>
      <c r="J576" s="9">
        <f t="shared" si="63"/>
        <v>0.36771300448430494</v>
      </c>
      <c r="K576" s="8">
        <f t="shared" si="60"/>
        <v>14.357911554359916</v>
      </c>
      <c r="L576" s="9" cm="1">
        <f t="array" ref="L576">INDEX($J$3:$J$1562,MATCH(MIN(ABS($K$3:$K$1562-C576)),ABS($K$3:$K$1562-C576),0))</f>
        <v>0.53747597693786031</v>
      </c>
      <c r="M576" s="8" cm="1">
        <f t="array" ref="M576">INDEX($H$3:$H$362,MATCH(MIN(ABS($F$3:$F$362-L576)),ABS($F$3:$F$362-L576),0))</f>
        <v>20.870677530339265</v>
      </c>
      <c r="N576" s="8">
        <f t="shared" si="61"/>
        <v>2.6345352849702053</v>
      </c>
      <c r="O576" s="8" cm="1">
        <f t="array" ref="O576">INDEX($G$3:$G$362,MATCH(MIN(ABS($F$3:$F$362-L576)),ABS($F$3:$F$362-L576),0))</f>
        <v>13.776646885175417</v>
      </c>
      <c r="P576" s="18">
        <f t="shared" si="62"/>
        <v>16.411182170145622</v>
      </c>
    </row>
    <row r="577" spans="1:16" x14ac:dyDescent="0.25">
      <c r="A577" s="2">
        <v>43405</v>
      </c>
      <c r="B577" s="7">
        <v>32.438150993196032</v>
      </c>
      <c r="C577" s="7">
        <v>17.213161366688581</v>
      </c>
      <c r="D577" s="6">
        <f t="shared" si="59"/>
        <v>11</v>
      </c>
      <c r="I577" s="17">
        <v>575</v>
      </c>
      <c r="J577" s="9">
        <f t="shared" si="63"/>
        <v>0.36835361947469569</v>
      </c>
      <c r="K577" s="8">
        <f t="shared" si="60"/>
        <v>14.439451192286688</v>
      </c>
      <c r="L577" s="9" cm="1">
        <f t="array" ref="L577">INDEX($J$3:$J$1562,MATCH(MIN(ABS($K$3:$K$1562-C577)),ABS($K$3:$K$1562-C577),0))</f>
        <v>0.4336963484945548</v>
      </c>
      <c r="M577" s="8" cm="1">
        <f t="array" ref="M577">INDEX($H$3:$H$362,MATCH(MIN(ABS($F$3:$F$362-L577)),ABS($F$3:$F$362-L577),0))</f>
        <v>16.69958919709099</v>
      </c>
      <c r="N577" s="8">
        <f t="shared" si="61"/>
        <v>0.513572169597591</v>
      </c>
      <c r="O577" s="8" cm="1">
        <f t="array" ref="O577">INDEX($G$3:$G$362,MATCH(MIN(ABS($F$3:$F$362-L577)),ABS($F$3:$F$362-L577),0))</f>
        <v>9.0835475107285877</v>
      </c>
      <c r="P577" s="18">
        <f t="shared" si="62"/>
        <v>9.5971196803261787</v>
      </c>
    </row>
    <row r="578" spans="1:16" x14ac:dyDescent="0.25">
      <c r="A578" s="2">
        <v>43435</v>
      </c>
      <c r="B578" s="15">
        <v>32.264853463097474</v>
      </c>
      <c r="C578" s="7">
        <v>13.074558082517486</v>
      </c>
      <c r="D578" s="6">
        <f t="shared" si="59"/>
        <v>12</v>
      </c>
      <c r="I578" s="17">
        <v>576</v>
      </c>
      <c r="J578" s="9">
        <f t="shared" si="63"/>
        <v>0.3689942344650865</v>
      </c>
      <c r="K578" s="8">
        <f t="shared" si="60"/>
        <v>14.439953299026898</v>
      </c>
      <c r="L578" s="9" cm="1">
        <f t="array" ref="L578">INDEX($J$3:$J$1562,MATCH(MIN(ABS($K$3:$K$1562-C578)),ABS($K$3:$K$1562-C578),0))</f>
        <v>0.34144778987828317</v>
      </c>
      <c r="M578" s="8" cm="1">
        <f t="array" ref="M578">INDEX($H$3:$H$362,MATCH(MIN(ABS($F$3:$F$362-L578)),ABS($F$3:$F$362-L578),0))</f>
        <v>13.509517047322342</v>
      </c>
      <c r="N578" s="8">
        <f t="shared" si="61"/>
        <v>-0.43495896480485641</v>
      </c>
      <c r="O578" s="8" cm="1">
        <f t="array" ref="O578">INDEX($G$3:$G$362,MATCH(MIN(ABS($F$3:$F$362-L578)),ABS($F$3:$F$362-L578),0))</f>
        <v>5.6630867584900093</v>
      </c>
      <c r="P578" s="18">
        <f t="shared" si="62"/>
        <v>5.2281277936851529</v>
      </c>
    </row>
    <row r="579" spans="1:16" x14ac:dyDescent="0.25">
      <c r="A579" s="2">
        <v>43466</v>
      </c>
      <c r="C579" s="7">
        <v>12.625828367315494</v>
      </c>
      <c r="D579" s="6">
        <f t="shared" ref="D579:D642" si="64">MONTH(A579)</f>
        <v>1</v>
      </c>
      <c r="I579" s="17">
        <v>577</v>
      </c>
      <c r="J579" s="9">
        <f t="shared" si="63"/>
        <v>0.36963484945547725</v>
      </c>
      <c r="K579" s="8">
        <f t="shared" si="60"/>
        <v>14.440305076666501</v>
      </c>
      <c r="L579" s="9" cm="1">
        <f t="array" ref="L579">INDEX($J$3:$J$1562,MATCH(MIN(ABS($K$3:$K$1562-C579)),ABS($K$3:$K$1562-C579),0))</f>
        <v>0.33568225496476617</v>
      </c>
      <c r="M579" s="8" cm="1">
        <f t="array" ref="M579">INDEX($H$3:$H$362,MATCH(MIN(ABS($F$3:$F$362-L579)),ABS($F$3:$F$362-L579),0))</f>
        <v>13.271403314988188</v>
      </c>
      <c r="N579" s="8">
        <f t="shared" si="61"/>
        <v>-0.64557494767269397</v>
      </c>
      <c r="O579" s="8" cm="1">
        <f t="array" ref="O579">INDEX($G$3:$G$362,MATCH(MIN(ABS($F$3:$F$362-L579)),ABS($F$3:$F$362-L579),0))</f>
        <v>5.4893824492895744</v>
      </c>
      <c r="P579" s="18">
        <f t="shared" si="62"/>
        <v>4.8438075016168805</v>
      </c>
    </row>
    <row r="580" spans="1:16" x14ac:dyDescent="0.25">
      <c r="A580" s="2">
        <v>43497</v>
      </c>
      <c r="C580" s="7">
        <v>8.2615632595740713</v>
      </c>
      <c r="D580" s="6">
        <f t="shared" si="64"/>
        <v>2</v>
      </c>
      <c r="I580" s="17">
        <v>578</v>
      </c>
      <c r="J580" s="9">
        <f t="shared" si="63"/>
        <v>0.37027546444586801</v>
      </c>
      <c r="K580" s="8">
        <f t="shared" ref="K580:K643" si="65">_xlfn.PERCENTILE.EXC($C$3:$C$1562,J580)</f>
        <v>14.459107812115459</v>
      </c>
      <c r="L580" s="9" cm="1">
        <f t="array" ref="L580">INDEX($J$3:$J$1562,MATCH(MIN(ABS($K$3:$K$1562-C580)),ABS($K$3:$K$1562-C580),0))</f>
        <v>0.24407431133888532</v>
      </c>
      <c r="M580" s="8" cm="1">
        <f t="array" ref="M580">INDEX($H$3:$H$362,MATCH(MIN(ABS($F$3:$F$362-L580)),ABS($F$3:$F$362-L580),0))</f>
        <v>7.7255285862865914</v>
      </c>
      <c r="N580" s="8">
        <f t="shared" ref="N580:N643" si="66">C580-M580</f>
        <v>0.53603467328747989</v>
      </c>
      <c r="O580" s="8" cm="1">
        <f t="array" ref="O580">INDEX($G$3:$G$362,MATCH(MIN(ABS($F$3:$F$362-L580)),ABS($F$3:$F$362-L580),0))</f>
        <v>3.3335256571976717</v>
      </c>
      <c r="P580" s="18">
        <f t="shared" ref="P580:P643" si="67">N580+O580</f>
        <v>3.8695603304851516</v>
      </c>
    </row>
    <row r="581" spans="1:16" x14ac:dyDescent="0.25">
      <c r="A581" s="2">
        <v>43525</v>
      </c>
      <c r="C581" s="7">
        <v>40</v>
      </c>
      <c r="D581" s="6">
        <f t="shared" si="64"/>
        <v>3</v>
      </c>
      <c r="I581" s="17">
        <v>579</v>
      </c>
      <c r="J581" s="9">
        <f t="shared" ref="J581:J644" si="68">I581/($I$1+1)</f>
        <v>0.37091607943625882</v>
      </c>
      <c r="K581" s="8">
        <f t="shared" si="65"/>
        <v>14.464559590609566</v>
      </c>
      <c r="L581" s="9" cm="1">
        <f t="array" ref="L581">INDEX($J$3:$J$1562,MATCH(MIN(ABS($K$3:$K$1562-C581)),ABS($K$3:$K$1562-C581),0))</f>
        <v>0.71812940422805893</v>
      </c>
      <c r="M581" s="8" cm="1">
        <f t="array" ref="M581">INDEX($H$3:$H$362,MATCH(MIN(ABS($F$3:$F$362-L581)),ABS($F$3:$F$362-L581),0))</f>
        <v>34.275908251260667</v>
      </c>
      <c r="N581" s="8">
        <f t="shared" si="66"/>
        <v>5.7240917487393332</v>
      </c>
      <c r="O581" s="8" cm="1">
        <f t="array" ref="O581">INDEX($G$3:$G$362,MATCH(MIN(ABS($F$3:$F$362-L581)),ABS($F$3:$F$362-L581),0))</f>
        <v>25.614793646043942</v>
      </c>
      <c r="P581" s="18">
        <f t="shared" si="67"/>
        <v>31.338885394783276</v>
      </c>
    </row>
    <row r="582" spans="1:16" x14ac:dyDescent="0.25">
      <c r="A582" s="2">
        <v>43556</v>
      </c>
      <c r="C582" s="7">
        <v>1.8972775901146619</v>
      </c>
      <c r="D582" s="6">
        <f t="shared" si="64"/>
        <v>4</v>
      </c>
      <c r="I582" s="17">
        <v>580</v>
      </c>
      <c r="J582" s="9">
        <f t="shared" si="68"/>
        <v>0.37155669442664957</v>
      </c>
      <c r="K582" s="8">
        <f t="shared" si="65"/>
        <v>14.479542563765236</v>
      </c>
      <c r="L582" s="9" cm="1">
        <f t="array" ref="L582">INDEX($J$3:$J$1562,MATCH(MIN(ABS($K$3:$K$1562-C582)),ABS($K$3:$K$1562-C582),0))</f>
        <v>6.4702114029468294E-2</v>
      </c>
      <c r="M582" s="8" cm="1">
        <f t="array" ref="M582">INDEX($H$3:$H$362,MATCH(MIN(ABS($F$3:$F$362-L582)),ABS($F$3:$F$362-L582),0))</f>
        <v>1.7153259645180177</v>
      </c>
      <c r="N582" s="8">
        <f t="shared" si="66"/>
        <v>0.18195162559664424</v>
      </c>
      <c r="O582" s="8" cm="1">
        <f t="array" ref="O582">INDEX($G$3:$G$362,MATCH(MIN(ABS($F$3:$F$362-L582)),ABS($F$3:$F$362-L582),0))</f>
        <v>0.93986684019949518</v>
      </c>
      <c r="P582" s="18">
        <f t="shared" si="67"/>
        <v>1.1218184657961394</v>
      </c>
    </row>
    <row r="583" spans="1:16" x14ac:dyDescent="0.25">
      <c r="A583" s="2">
        <v>43586</v>
      </c>
      <c r="C583" s="7">
        <v>2.6666862156120881</v>
      </c>
      <c r="D583" s="6">
        <f t="shared" si="64"/>
        <v>5</v>
      </c>
      <c r="I583" s="17">
        <v>581</v>
      </c>
      <c r="J583" s="9">
        <f t="shared" si="68"/>
        <v>0.37219730941704038</v>
      </c>
      <c r="K583" s="8">
        <f t="shared" si="65"/>
        <v>14.482117930096557</v>
      </c>
      <c r="L583" s="9" cm="1">
        <f t="array" ref="L583">INDEX($J$3:$J$1562,MATCH(MIN(ABS($K$3:$K$1562-C583)),ABS($K$3:$K$1562-C583),0))</f>
        <v>9.0326713645099296E-2</v>
      </c>
      <c r="M583" s="8" cm="1">
        <f t="array" ref="M583">INDEX($H$3:$H$362,MATCH(MIN(ABS($F$3:$F$362-L583)),ABS($F$3:$F$362-L583),0))</f>
        <v>2.5996936710096885</v>
      </c>
      <c r="N583" s="8">
        <f t="shared" si="66"/>
        <v>6.6992544602399562E-2</v>
      </c>
      <c r="O583" s="8" cm="1">
        <f t="array" ref="O583">INDEX($G$3:$G$362,MATCH(MIN(ABS($F$3:$F$362-L583)),ABS($F$3:$F$362-L583),0))</f>
        <v>1.1854117298028395</v>
      </c>
      <c r="P583" s="18">
        <f t="shared" si="67"/>
        <v>1.252404274405239</v>
      </c>
    </row>
    <row r="584" spans="1:16" x14ac:dyDescent="0.25">
      <c r="A584" s="2">
        <v>43617</v>
      </c>
      <c r="C584" s="7">
        <v>40</v>
      </c>
      <c r="D584" s="6">
        <f t="shared" si="64"/>
        <v>6</v>
      </c>
      <c r="I584" s="17">
        <v>582</v>
      </c>
      <c r="J584" s="9">
        <f t="shared" si="68"/>
        <v>0.37283792440743113</v>
      </c>
      <c r="K584" s="8">
        <f t="shared" si="65"/>
        <v>14.484714777534199</v>
      </c>
      <c r="L584" s="9" cm="1">
        <f t="array" ref="L584">INDEX($J$3:$J$1562,MATCH(MIN(ABS($K$3:$K$1562-C584)),ABS($K$3:$K$1562-C584),0))</f>
        <v>0.71812940422805893</v>
      </c>
      <c r="M584" s="8" cm="1">
        <f t="array" ref="M584">INDEX($H$3:$H$362,MATCH(MIN(ABS($F$3:$F$362-L584)),ABS($F$3:$F$362-L584),0))</f>
        <v>34.275908251260667</v>
      </c>
      <c r="N584" s="8">
        <f t="shared" si="66"/>
        <v>5.7240917487393332</v>
      </c>
      <c r="O584" s="8" cm="1">
        <f t="array" ref="O584">INDEX($G$3:$G$362,MATCH(MIN(ABS($F$3:$F$362-L584)),ABS($F$3:$F$362-L584),0))</f>
        <v>25.614793646043942</v>
      </c>
      <c r="P584" s="18">
        <f t="shared" si="67"/>
        <v>31.338885394783276</v>
      </c>
    </row>
    <row r="585" spans="1:16" x14ac:dyDescent="0.25">
      <c r="A585" s="2">
        <v>43647</v>
      </c>
      <c r="C585" s="7">
        <v>11.312078559393232</v>
      </c>
      <c r="D585" s="6">
        <f t="shared" si="64"/>
        <v>7</v>
      </c>
      <c r="I585" s="17">
        <v>583</v>
      </c>
      <c r="J585" s="9">
        <f t="shared" si="68"/>
        <v>0.37347853939782188</v>
      </c>
      <c r="K585" s="8">
        <f t="shared" si="65"/>
        <v>14.515104060781617</v>
      </c>
      <c r="L585" s="9" cm="1">
        <f t="array" ref="L585">INDEX($J$3:$J$1562,MATCH(MIN(ABS($K$3:$K$1562-C585)),ABS($K$3:$K$1562-C585),0))</f>
        <v>0.30749519538757208</v>
      </c>
      <c r="M585" s="8" cm="1">
        <f t="array" ref="M585">INDEX($H$3:$H$362,MATCH(MIN(ABS($F$3:$F$362-L585)),ABS($F$3:$F$362-L585),0))</f>
        <v>12.121106226015334</v>
      </c>
      <c r="N585" s="8">
        <f t="shared" si="66"/>
        <v>-0.8090276666221019</v>
      </c>
      <c r="O585" s="8" cm="1">
        <f t="array" ref="O585">INDEX($G$3:$G$362,MATCH(MIN(ABS($F$3:$F$362-L585)),ABS($F$3:$F$362-L585),0))</f>
        <v>4.7017955947661729</v>
      </c>
      <c r="P585" s="18">
        <f t="shared" si="67"/>
        <v>3.892767928144071</v>
      </c>
    </row>
    <row r="586" spans="1:16" x14ac:dyDescent="0.25">
      <c r="A586" s="2">
        <v>43678</v>
      </c>
      <c r="C586" s="7">
        <v>40</v>
      </c>
      <c r="D586" s="6">
        <f t="shared" si="64"/>
        <v>8</v>
      </c>
      <c r="I586" s="17">
        <v>584</v>
      </c>
      <c r="J586" s="9">
        <f t="shared" si="68"/>
        <v>0.37411915438821269</v>
      </c>
      <c r="K586" s="8">
        <f t="shared" si="65"/>
        <v>14.528849717974866</v>
      </c>
      <c r="L586" s="9" cm="1">
        <f t="array" ref="L586">INDEX($J$3:$J$1562,MATCH(MIN(ABS($K$3:$K$1562-C586)),ABS($K$3:$K$1562-C586),0))</f>
        <v>0.71812940422805893</v>
      </c>
      <c r="M586" s="8" cm="1">
        <f t="array" ref="M586">INDEX($H$3:$H$362,MATCH(MIN(ABS($F$3:$F$362-L586)),ABS($F$3:$F$362-L586),0))</f>
        <v>34.275908251260667</v>
      </c>
      <c r="N586" s="8">
        <f t="shared" si="66"/>
        <v>5.7240917487393332</v>
      </c>
      <c r="O586" s="8" cm="1">
        <f t="array" ref="O586">INDEX($G$3:$G$362,MATCH(MIN(ABS($F$3:$F$362-L586)),ABS($F$3:$F$362-L586),0))</f>
        <v>25.614793646043942</v>
      </c>
      <c r="P586" s="18">
        <f t="shared" si="67"/>
        <v>31.338885394783276</v>
      </c>
    </row>
    <row r="587" spans="1:16" x14ac:dyDescent="0.25">
      <c r="A587" s="2">
        <v>43709</v>
      </c>
      <c r="C587" s="7">
        <v>40</v>
      </c>
      <c r="D587" s="6">
        <f t="shared" si="64"/>
        <v>9</v>
      </c>
      <c r="I587" s="17">
        <v>585</v>
      </c>
      <c r="J587" s="9">
        <f t="shared" si="68"/>
        <v>0.37475976937860345</v>
      </c>
      <c r="K587" s="8">
        <f t="shared" si="65"/>
        <v>14.576208267146537</v>
      </c>
      <c r="L587" s="9" cm="1">
        <f t="array" ref="L587">INDEX($J$3:$J$1562,MATCH(MIN(ABS($K$3:$K$1562-C587)),ABS($K$3:$K$1562-C587),0))</f>
        <v>0.71812940422805893</v>
      </c>
      <c r="M587" s="8" cm="1">
        <f t="array" ref="M587">INDEX($H$3:$H$362,MATCH(MIN(ABS($F$3:$F$362-L587)),ABS($F$3:$F$362-L587),0))</f>
        <v>34.275908251260667</v>
      </c>
      <c r="N587" s="8">
        <f t="shared" si="66"/>
        <v>5.7240917487393332</v>
      </c>
      <c r="O587" s="8" cm="1">
        <f t="array" ref="O587">INDEX($G$3:$G$362,MATCH(MIN(ABS($F$3:$F$362-L587)),ABS($F$3:$F$362-L587),0))</f>
        <v>25.614793646043942</v>
      </c>
      <c r="P587" s="18">
        <f t="shared" si="67"/>
        <v>31.338885394783276</v>
      </c>
    </row>
    <row r="588" spans="1:16" x14ac:dyDescent="0.25">
      <c r="A588" s="2">
        <v>43739</v>
      </c>
      <c r="C588" s="7">
        <v>11.217643120665661</v>
      </c>
      <c r="D588" s="6">
        <f t="shared" si="64"/>
        <v>10</v>
      </c>
      <c r="I588" s="17">
        <v>586</v>
      </c>
      <c r="J588" s="9">
        <f t="shared" si="68"/>
        <v>0.37540038436899426</v>
      </c>
      <c r="K588" s="8">
        <f t="shared" si="65"/>
        <v>14.581038294784529</v>
      </c>
      <c r="L588" s="9" cm="1">
        <f t="array" ref="L588">INDEX($J$3:$J$1562,MATCH(MIN(ABS($K$3:$K$1562-C588)),ABS($K$3:$K$1562-C588),0))</f>
        <v>0.30429212043561821</v>
      </c>
      <c r="M588" s="8" cm="1">
        <f t="array" ref="M588">INDEX($H$3:$H$362,MATCH(MIN(ABS($F$3:$F$362-L588)),ABS($F$3:$F$362-L588),0))</f>
        <v>12.114731250379014</v>
      </c>
      <c r="N588" s="8">
        <f t="shared" si="66"/>
        <v>-0.89708812971335306</v>
      </c>
      <c r="O588" s="8" cm="1">
        <f t="array" ref="O588">INDEX($G$3:$G$362,MATCH(MIN(ABS($F$3:$F$362-L588)),ABS($F$3:$F$362-L588),0))</f>
        <v>4.6966246766181277</v>
      </c>
      <c r="P588" s="18">
        <f t="shared" si="67"/>
        <v>3.7995365469047746</v>
      </c>
    </row>
    <row r="589" spans="1:16" x14ac:dyDescent="0.25">
      <c r="A589" s="2">
        <v>43770</v>
      </c>
      <c r="C589" s="7">
        <v>40</v>
      </c>
      <c r="D589" s="6">
        <f t="shared" si="64"/>
        <v>11</v>
      </c>
      <c r="I589" s="17">
        <v>587</v>
      </c>
      <c r="J589" s="9">
        <f t="shared" si="68"/>
        <v>0.37604099935938501</v>
      </c>
      <c r="K589" s="8">
        <f t="shared" si="65"/>
        <v>14.609119189597628</v>
      </c>
      <c r="L589" s="9" cm="1">
        <f t="array" ref="L589">INDEX($J$3:$J$1562,MATCH(MIN(ABS($K$3:$K$1562-C589)),ABS($K$3:$K$1562-C589),0))</f>
        <v>0.71812940422805893</v>
      </c>
      <c r="M589" s="8" cm="1">
        <f t="array" ref="M589">INDEX($H$3:$H$362,MATCH(MIN(ABS($F$3:$F$362-L589)),ABS($F$3:$F$362-L589),0))</f>
        <v>34.275908251260667</v>
      </c>
      <c r="N589" s="8">
        <f t="shared" si="66"/>
        <v>5.7240917487393332</v>
      </c>
      <c r="O589" s="8" cm="1">
        <f t="array" ref="O589">INDEX($G$3:$G$362,MATCH(MIN(ABS($F$3:$F$362-L589)),ABS($F$3:$F$362-L589),0))</f>
        <v>25.614793646043942</v>
      </c>
      <c r="P589" s="18">
        <f t="shared" si="67"/>
        <v>31.338885394783276</v>
      </c>
    </row>
    <row r="590" spans="1:16" x14ac:dyDescent="0.25">
      <c r="A590" s="2">
        <v>43800</v>
      </c>
      <c r="C590" s="7">
        <v>25.476499455368739</v>
      </c>
      <c r="D590" s="6">
        <f t="shared" si="64"/>
        <v>12</v>
      </c>
      <c r="I590" s="17">
        <v>588</v>
      </c>
      <c r="J590" s="9">
        <f t="shared" si="68"/>
        <v>0.37668161434977576</v>
      </c>
      <c r="K590" s="8">
        <f t="shared" si="65"/>
        <v>14.687529567621516</v>
      </c>
      <c r="L590" s="9" cm="1">
        <f t="array" ref="L590">INDEX($J$3:$J$1562,MATCH(MIN(ABS($K$3:$K$1562-C590)),ABS($K$3:$K$1562-C590),0))</f>
        <v>0.56566303651505445</v>
      </c>
      <c r="M590" s="8" cm="1">
        <f t="array" ref="M590">INDEX($H$3:$H$362,MATCH(MIN(ABS($F$3:$F$362-L590)),ABS($F$3:$F$362-L590),0))</f>
        <v>23.182287475832041</v>
      </c>
      <c r="N590" s="8">
        <f t="shared" si="66"/>
        <v>2.2942119795366978</v>
      </c>
      <c r="O590" s="8" cm="1">
        <f t="array" ref="O590">INDEX($G$3:$G$362,MATCH(MIN(ABS($F$3:$F$362-L590)),ABS($F$3:$F$362-L590),0))</f>
        <v>14.734795200789119</v>
      </c>
      <c r="P590" s="18">
        <f t="shared" si="67"/>
        <v>17.029007180325817</v>
      </c>
    </row>
    <row r="591" spans="1:16" x14ac:dyDescent="0.25">
      <c r="A591" s="2">
        <v>43831</v>
      </c>
      <c r="C591" s="7">
        <v>5.4595049941795732</v>
      </c>
      <c r="D591" s="6">
        <f t="shared" si="64"/>
        <v>1</v>
      </c>
      <c r="I591" s="17">
        <v>589</v>
      </c>
      <c r="J591" s="9">
        <f t="shared" si="68"/>
        <v>0.37732222934016657</v>
      </c>
      <c r="K591" s="8">
        <f t="shared" si="65"/>
        <v>14.694359829197216</v>
      </c>
      <c r="L591" s="9" cm="1">
        <f t="array" ref="L591">INDEX($J$3:$J$1562,MATCH(MIN(ABS($K$3:$K$1562-C591)),ABS($K$3:$K$1562-C591),0))</f>
        <v>0.16527866752081999</v>
      </c>
      <c r="M591" s="8" cm="1">
        <f t="array" ref="M591">INDEX($H$3:$H$362,MATCH(MIN(ABS($F$3:$F$362-L591)),ABS($F$3:$F$362-L591),0))</f>
        <v>4.9473318327815061</v>
      </c>
      <c r="N591" s="8">
        <f t="shared" si="66"/>
        <v>0.51217316139806712</v>
      </c>
      <c r="O591" s="8" cm="1">
        <f t="array" ref="O591">INDEX($G$3:$G$362,MATCH(MIN(ABS($F$3:$F$362-L591)),ABS($F$3:$F$362-L591),0))</f>
        <v>2.0544425987490076</v>
      </c>
      <c r="P591" s="18">
        <f t="shared" si="67"/>
        <v>2.5666157601470747</v>
      </c>
    </row>
    <row r="592" spans="1:16" x14ac:dyDescent="0.25">
      <c r="A592" s="2">
        <v>43862</v>
      </c>
      <c r="C592" s="7">
        <v>40</v>
      </c>
      <c r="D592" s="6">
        <f t="shared" si="64"/>
        <v>2</v>
      </c>
      <c r="I592" s="17">
        <v>590</v>
      </c>
      <c r="J592" s="9">
        <f t="shared" si="68"/>
        <v>0.37796284433055732</v>
      </c>
      <c r="K592" s="8">
        <f t="shared" si="65"/>
        <v>14.6977812870081</v>
      </c>
      <c r="L592" s="9" cm="1">
        <f t="array" ref="L592">INDEX($J$3:$J$1562,MATCH(MIN(ABS($K$3:$K$1562-C592)),ABS($K$3:$K$1562-C592),0))</f>
        <v>0.71812940422805893</v>
      </c>
      <c r="M592" s="8" cm="1">
        <f t="array" ref="M592">INDEX($H$3:$H$362,MATCH(MIN(ABS($F$3:$F$362-L592)),ABS($F$3:$F$362-L592),0))</f>
        <v>34.275908251260667</v>
      </c>
      <c r="N592" s="8">
        <f t="shared" si="66"/>
        <v>5.7240917487393332</v>
      </c>
      <c r="O592" s="8" cm="1">
        <f t="array" ref="O592">INDEX($G$3:$G$362,MATCH(MIN(ABS($F$3:$F$362-L592)),ABS($F$3:$F$362-L592),0))</f>
        <v>25.614793646043942</v>
      </c>
      <c r="P592" s="18">
        <f t="shared" si="67"/>
        <v>31.338885394783276</v>
      </c>
    </row>
    <row r="593" spans="1:16" x14ac:dyDescent="0.25">
      <c r="A593" s="2">
        <v>43891</v>
      </c>
      <c r="C593" s="7">
        <v>40</v>
      </c>
      <c r="D593" s="6">
        <f t="shared" si="64"/>
        <v>3</v>
      </c>
      <c r="I593" s="17">
        <v>591</v>
      </c>
      <c r="J593" s="9">
        <f t="shared" si="68"/>
        <v>0.37860345932094813</v>
      </c>
      <c r="K593" s="8">
        <f t="shared" si="65"/>
        <v>14.751404432377205</v>
      </c>
      <c r="L593" s="9" cm="1">
        <f t="array" ref="L593">INDEX($J$3:$J$1562,MATCH(MIN(ABS($K$3:$K$1562-C593)),ABS($K$3:$K$1562-C593),0))</f>
        <v>0.71812940422805893</v>
      </c>
      <c r="M593" s="8" cm="1">
        <f t="array" ref="M593">INDEX($H$3:$H$362,MATCH(MIN(ABS($F$3:$F$362-L593)),ABS($F$3:$F$362-L593),0))</f>
        <v>34.275908251260667</v>
      </c>
      <c r="N593" s="8">
        <f t="shared" si="66"/>
        <v>5.7240917487393332</v>
      </c>
      <c r="O593" s="8" cm="1">
        <f t="array" ref="O593">INDEX($G$3:$G$362,MATCH(MIN(ABS($F$3:$F$362-L593)),ABS($F$3:$F$362-L593),0))</f>
        <v>25.614793646043942</v>
      </c>
      <c r="P593" s="18">
        <f t="shared" si="67"/>
        <v>31.338885394783276</v>
      </c>
    </row>
    <row r="594" spans="1:16" x14ac:dyDescent="0.25">
      <c r="A594" s="2">
        <v>43922</v>
      </c>
      <c r="C594" s="7">
        <v>13.864934178149628</v>
      </c>
      <c r="D594" s="6">
        <f t="shared" si="64"/>
        <v>4</v>
      </c>
      <c r="I594" s="17">
        <v>592</v>
      </c>
      <c r="J594" s="9">
        <f t="shared" si="68"/>
        <v>0.37924407431133889</v>
      </c>
      <c r="K594" s="8">
        <f t="shared" si="65"/>
        <v>14.766068841694548</v>
      </c>
      <c r="L594" s="9" cm="1">
        <f t="array" ref="L594">INDEX($J$3:$J$1562,MATCH(MIN(ABS($K$3:$K$1562-C594)),ABS($K$3:$K$1562-C594),0))</f>
        <v>0.35490070467648943</v>
      </c>
      <c r="M594" s="8" cm="1">
        <f t="array" ref="M594">INDEX($H$3:$H$362,MATCH(MIN(ABS($F$3:$F$362-L594)),ABS($F$3:$F$362-L594),0))</f>
        <v>13.738918594212501</v>
      </c>
      <c r="N594" s="8">
        <f t="shared" si="66"/>
        <v>0.12601558393712686</v>
      </c>
      <c r="O594" s="8" cm="1">
        <f t="array" ref="O594">INDEX($G$3:$G$362,MATCH(MIN(ABS($F$3:$F$362-L594)),ABS($F$3:$F$362-L594),0))</f>
        <v>6.2114102013894072</v>
      </c>
      <c r="P594" s="18">
        <f t="shared" si="67"/>
        <v>6.3374257853265341</v>
      </c>
    </row>
    <row r="595" spans="1:16" x14ac:dyDescent="0.25">
      <c r="A595" s="2">
        <v>43952</v>
      </c>
      <c r="C595" s="7">
        <v>25.826406358527851</v>
      </c>
      <c r="D595" s="6">
        <f t="shared" si="64"/>
        <v>5</v>
      </c>
      <c r="I595" s="17">
        <v>593</v>
      </c>
      <c r="J595" s="9">
        <f t="shared" si="68"/>
        <v>0.37988468930172964</v>
      </c>
      <c r="K595" s="8">
        <f t="shared" si="65"/>
        <v>14.777747878003311</v>
      </c>
      <c r="L595" s="9" cm="1">
        <f t="array" ref="L595">INDEX($J$3:$J$1562,MATCH(MIN(ABS($K$3:$K$1562-C595)),ABS($K$3:$K$1562-C595),0))</f>
        <v>0.57527226137091603</v>
      </c>
      <c r="M595" s="8" cm="1">
        <f t="array" ref="M595">INDEX($H$3:$H$362,MATCH(MIN(ABS($F$3:$F$362-L595)),ABS($F$3:$F$362-L595),0))</f>
        <v>23.73684952093625</v>
      </c>
      <c r="N595" s="8">
        <f t="shared" si="66"/>
        <v>2.0895568375916014</v>
      </c>
      <c r="O595" s="8" cm="1">
        <f t="array" ref="O595">INDEX($G$3:$G$362,MATCH(MIN(ABS($F$3:$F$362-L595)),ABS($F$3:$F$362-L595),0))</f>
        <v>15.200990498590674</v>
      </c>
      <c r="P595" s="18">
        <f t="shared" si="67"/>
        <v>17.290547336182275</v>
      </c>
    </row>
    <row r="596" spans="1:16" x14ac:dyDescent="0.25">
      <c r="A596" s="2">
        <v>43983</v>
      </c>
      <c r="C596" s="7">
        <v>35.523021494084716</v>
      </c>
      <c r="D596" s="6">
        <f t="shared" si="64"/>
        <v>6</v>
      </c>
      <c r="I596" s="17">
        <v>594</v>
      </c>
      <c r="J596" s="9">
        <f t="shared" si="68"/>
        <v>0.38052530429212045</v>
      </c>
      <c r="K596" s="8">
        <f t="shared" si="65"/>
        <v>14.814935784566163</v>
      </c>
      <c r="L596" s="9" cm="1">
        <f t="array" ref="L596">INDEX($J$3:$J$1562,MATCH(MIN(ABS($K$3:$K$1562-C596)),ABS($K$3:$K$1562-C596),0))</f>
        <v>0.68161434977578472</v>
      </c>
      <c r="M596" s="8" cm="1">
        <f t="array" ref="M596">INDEX($H$3:$H$362,MATCH(MIN(ABS($F$3:$F$362-L596)),ABS($F$3:$F$362-L596),0))</f>
        <v>29.58962694076914</v>
      </c>
      <c r="N596" s="8">
        <f t="shared" si="66"/>
        <v>5.9333945533155763</v>
      </c>
      <c r="O596" s="8" cm="1">
        <f t="array" ref="O596">INDEX($G$3:$G$362,MATCH(MIN(ABS($F$3:$F$362-L596)),ABS($F$3:$F$362-L596),0))</f>
        <v>22.087209042025197</v>
      </c>
      <c r="P596" s="18">
        <f t="shared" si="67"/>
        <v>28.020603595340773</v>
      </c>
    </row>
    <row r="597" spans="1:16" x14ac:dyDescent="0.25">
      <c r="A597" s="2">
        <v>44013</v>
      </c>
      <c r="C597" s="7">
        <v>32.687722505921286</v>
      </c>
      <c r="D597" s="6">
        <f t="shared" si="64"/>
        <v>7</v>
      </c>
      <c r="I597" s="17">
        <v>595</v>
      </c>
      <c r="J597" s="9">
        <f t="shared" si="68"/>
        <v>0.3811659192825112</v>
      </c>
      <c r="K597" s="8">
        <f t="shared" si="65"/>
        <v>14.830473530018075</v>
      </c>
      <c r="L597" s="9" cm="1">
        <f t="array" ref="L597">INDEX($J$3:$J$1562,MATCH(MIN(ABS($K$3:$K$1562-C597)),ABS($K$3:$K$1562-C597),0))</f>
        <v>0.65214606021780908</v>
      </c>
      <c r="M597" s="8" cm="1">
        <f t="array" ref="M597">INDEX($H$3:$H$362,MATCH(MIN(ABS($F$3:$F$362-L597)),ABS($F$3:$F$362-L597),0))</f>
        <v>27.508160880240979</v>
      </c>
      <c r="N597" s="8">
        <f t="shared" si="66"/>
        <v>5.1795616256803072</v>
      </c>
      <c r="O597" s="8" cm="1">
        <f t="array" ref="O597">INDEX($G$3:$G$362,MATCH(MIN(ABS($F$3:$F$362-L597)),ABS($F$3:$F$362-L597),0))</f>
        <v>19.743484215533851</v>
      </c>
      <c r="P597" s="18">
        <f t="shared" si="67"/>
        <v>24.923045841214158</v>
      </c>
    </row>
    <row r="598" spans="1:16" x14ac:dyDescent="0.25">
      <c r="A598" s="2">
        <v>44044</v>
      </c>
      <c r="C598" s="7">
        <v>40</v>
      </c>
      <c r="D598" s="6">
        <f t="shared" si="64"/>
        <v>8</v>
      </c>
      <c r="I598" s="17">
        <v>596</v>
      </c>
      <c r="J598" s="9">
        <f t="shared" si="68"/>
        <v>0.38180653427290201</v>
      </c>
      <c r="K598" s="8">
        <f t="shared" si="65"/>
        <v>14.854665021380784</v>
      </c>
      <c r="L598" s="9" cm="1">
        <f t="array" ref="L598">INDEX($J$3:$J$1562,MATCH(MIN(ABS($K$3:$K$1562-C598)),ABS($K$3:$K$1562-C598),0))</f>
        <v>0.71812940422805893</v>
      </c>
      <c r="M598" s="8" cm="1">
        <f t="array" ref="M598">INDEX($H$3:$H$362,MATCH(MIN(ABS($F$3:$F$362-L598)),ABS($F$3:$F$362-L598),0))</f>
        <v>34.275908251260667</v>
      </c>
      <c r="N598" s="8">
        <f t="shared" si="66"/>
        <v>5.7240917487393332</v>
      </c>
      <c r="O598" s="8" cm="1">
        <f t="array" ref="O598">INDEX($G$3:$G$362,MATCH(MIN(ABS($F$3:$F$362-L598)),ABS($F$3:$F$362-L598),0))</f>
        <v>25.614793646043942</v>
      </c>
      <c r="P598" s="18">
        <f t="shared" si="67"/>
        <v>31.338885394783276</v>
      </c>
    </row>
    <row r="599" spans="1:16" x14ac:dyDescent="0.25">
      <c r="A599" s="2">
        <v>44075</v>
      </c>
      <c r="C599" s="7">
        <v>12.222426453552462</v>
      </c>
      <c r="D599" s="6">
        <f t="shared" si="64"/>
        <v>9</v>
      </c>
      <c r="I599" s="17">
        <v>597</v>
      </c>
      <c r="J599" s="9">
        <f t="shared" si="68"/>
        <v>0.38244714926329276</v>
      </c>
      <c r="K599" s="8">
        <f t="shared" si="65"/>
        <v>14.866453233395882</v>
      </c>
      <c r="L599" s="9" cm="1">
        <f t="array" ref="L599">INDEX($J$3:$J$1562,MATCH(MIN(ABS($K$3:$K$1562-C599)),ABS($K$3:$K$1562-C599),0))</f>
        <v>0.32671364509929535</v>
      </c>
      <c r="M599" s="8" cm="1">
        <f t="array" ref="M599">INDEX($H$3:$H$362,MATCH(MIN(ABS($F$3:$F$362-L599)),ABS($F$3:$F$362-L599),0))</f>
        <v>12.537341062961998</v>
      </c>
      <c r="N599" s="8">
        <f t="shared" si="66"/>
        <v>-0.31491460940953608</v>
      </c>
      <c r="O599" s="8" cm="1">
        <f t="array" ref="O599">INDEX($G$3:$G$362,MATCH(MIN(ABS($F$3:$F$362-L599)),ABS($F$3:$F$362-L599),0))</f>
        <v>5.3303567434997374</v>
      </c>
      <c r="P599" s="18">
        <f t="shared" si="67"/>
        <v>5.0154421340902013</v>
      </c>
    </row>
    <row r="600" spans="1:16" x14ac:dyDescent="0.25">
      <c r="A600" s="2">
        <v>44105</v>
      </c>
      <c r="C600" s="7">
        <v>40</v>
      </c>
      <c r="D600" s="6">
        <f t="shared" si="64"/>
        <v>10</v>
      </c>
      <c r="I600" s="17">
        <v>598</v>
      </c>
      <c r="J600" s="9">
        <f t="shared" si="68"/>
        <v>0.38308776425368352</v>
      </c>
      <c r="K600" s="8">
        <f t="shared" si="65"/>
        <v>14.882522897597145</v>
      </c>
      <c r="L600" s="9" cm="1">
        <f t="array" ref="L600">INDEX($J$3:$J$1562,MATCH(MIN(ABS($K$3:$K$1562-C600)),ABS($K$3:$K$1562-C600),0))</f>
        <v>0.71812940422805893</v>
      </c>
      <c r="M600" s="8" cm="1">
        <f t="array" ref="M600">INDEX($H$3:$H$362,MATCH(MIN(ABS($F$3:$F$362-L600)),ABS($F$3:$F$362-L600),0))</f>
        <v>34.275908251260667</v>
      </c>
      <c r="N600" s="8">
        <f t="shared" si="66"/>
        <v>5.7240917487393332</v>
      </c>
      <c r="O600" s="8" cm="1">
        <f t="array" ref="O600">INDEX($G$3:$G$362,MATCH(MIN(ABS($F$3:$F$362-L600)),ABS($F$3:$F$362-L600),0))</f>
        <v>25.614793646043942</v>
      </c>
      <c r="P600" s="18">
        <f t="shared" si="67"/>
        <v>31.338885394783276</v>
      </c>
    </row>
    <row r="601" spans="1:16" x14ac:dyDescent="0.25">
      <c r="A601" s="2">
        <v>44136</v>
      </c>
      <c r="C601" s="7">
        <v>40</v>
      </c>
      <c r="D601" s="6">
        <f t="shared" si="64"/>
        <v>11</v>
      </c>
      <c r="I601" s="17">
        <v>599</v>
      </c>
      <c r="J601" s="9">
        <f t="shared" si="68"/>
        <v>0.38372837924407432</v>
      </c>
      <c r="K601" s="8">
        <f t="shared" si="65"/>
        <v>14.903752062990826</v>
      </c>
      <c r="L601" s="9" cm="1">
        <f t="array" ref="L601">INDEX($J$3:$J$1562,MATCH(MIN(ABS($K$3:$K$1562-C601)),ABS($K$3:$K$1562-C601),0))</f>
        <v>0.71812940422805893</v>
      </c>
      <c r="M601" s="8" cm="1">
        <f t="array" ref="M601">INDEX($H$3:$H$362,MATCH(MIN(ABS($F$3:$F$362-L601)),ABS($F$3:$F$362-L601),0))</f>
        <v>34.275908251260667</v>
      </c>
      <c r="N601" s="8">
        <f t="shared" si="66"/>
        <v>5.7240917487393332</v>
      </c>
      <c r="O601" s="8" cm="1">
        <f t="array" ref="O601">INDEX($G$3:$G$362,MATCH(MIN(ABS($F$3:$F$362-L601)),ABS($F$3:$F$362-L601),0))</f>
        <v>25.614793646043942</v>
      </c>
      <c r="P601" s="18">
        <f t="shared" si="67"/>
        <v>31.338885394783276</v>
      </c>
    </row>
    <row r="602" spans="1:16" x14ac:dyDescent="0.25">
      <c r="A602" s="2">
        <v>44166</v>
      </c>
      <c r="C602" s="7">
        <v>40</v>
      </c>
      <c r="D602" s="6">
        <f t="shared" si="64"/>
        <v>12</v>
      </c>
      <c r="I602" s="17">
        <v>600</v>
      </c>
      <c r="J602" s="9">
        <f t="shared" si="68"/>
        <v>0.38436899423446508</v>
      </c>
      <c r="K602" s="8">
        <f t="shared" si="65"/>
        <v>14.947596903860651</v>
      </c>
      <c r="L602" s="9" cm="1">
        <f t="array" ref="L602">INDEX($J$3:$J$1562,MATCH(MIN(ABS($K$3:$K$1562-C602)),ABS($K$3:$K$1562-C602),0))</f>
        <v>0.71812940422805893</v>
      </c>
      <c r="M602" s="8" cm="1">
        <f t="array" ref="M602">INDEX($H$3:$H$362,MATCH(MIN(ABS($F$3:$F$362-L602)),ABS($F$3:$F$362-L602),0))</f>
        <v>34.275908251260667</v>
      </c>
      <c r="N602" s="8">
        <f t="shared" si="66"/>
        <v>5.7240917487393332</v>
      </c>
      <c r="O602" s="8" cm="1">
        <f t="array" ref="O602">INDEX($G$3:$G$362,MATCH(MIN(ABS($F$3:$F$362-L602)),ABS($F$3:$F$362-L602),0))</f>
        <v>25.614793646043942</v>
      </c>
      <c r="P602" s="18">
        <f t="shared" si="67"/>
        <v>31.338885394783276</v>
      </c>
    </row>
    <row r="603" spans="1:16" x14ac:dyDescent="0.25">
      <c r="A603" s="2">
        <v>44197</v>
      </c>
      <c r="C603" s="7">
        <v>7.137738506995002E-2</v>
      </c>
      <c r="D603" s="6">
        <f t="shared" si="64"/>
        <v>1</v>
      </c>
      <c r="I603" s="17">
        <v>601</v>
      </c>
      <c r="J603" s="9">
        <f t="shared" si="68"/>
        <v>0.38500960922485589</v>
      </c>
      <c r="K603" s="8">
        <f t="shared" si="65"/>
        <v>14.963725997722388</v>
      </c>
      <c r="L603" s="9" cm="1">
        <f t="array" ref="L603">INDEX($J$3:$J$1562,MATCH(MIN(ABS($K$3:$K$1562-C603)),ABS($K$3:$K$1562-C603),0))</f>
        <v>4.4843049327354259E-3</v>
      </c>
      <c r="M603" s="8" cm="1">
        <f t="array" ref="M603">INDEX($H$3:$H$362,MATCH(MIN(ABS($F$3:$F$362-L603)),ABS($F$3:$F$362-L603),0))</f>
        <v>0.12445541989485269</v>
      </c>
      <c r="N603" s="8">
        <f t="shared" si="66"/>
        <v>-5.307803482490267E-2</v>
      </c>
      <c r="O603" s="8" cm="1">
        <f t="array" ref="O603">INDEX($G$3:$G$362,MATCH(MIN(ABS($F$3:$F$362-L603)),ABS($F$3:$F$362-L603),0))</f>
        <v>2.8739602258660568E-2</v>
      </c>
      <c r="P603" s="18">
        <f t="shared" si="67"/>
        <v>-2.4338432566242102E-2</v>
      </c>
    </row>
    <row r="604" spans="1:16" x14ac:dyDescent="0.25">
      <c r="A604" s="2">
        <v>44228</v>
      </c>
      <c r="C604" s="7">
        <v>5.8642620368161813</v>
      </c>
      <c r="D604" s="6">
        <f t="shared" si="64"/>
        <v>2</v>
      </c>
      <c r="I604" s="17">
        <v>602</v>
      </c>
      <c r="J604" s="9">
        <f t="shared" si="68"/>
        <v>0.38565022421524664</v>
      </c>
      <c r="K604" s="8">
        <f t="shared" si="65"/>
        <v>14.998357725961435</v>
      </c>
      <c r="L604" s="9" cm="1">
        <f t="array" ref="L604">INDEX($J$3:$J$1562,MATCH(MIN(ABS($K$3:$K$1562-C604)),ABS($K$3:$K$1562-C604),0))</f>
        <v>0.17424727738629084</v>
      </c>
      <c r="M604" s="8" cm="1">
        <f t="array" ref="M604">INDEX($H$3:$H$362,MATCH(MIN(ABS($F$3:$F$362-L604)),ABS($F$3:$F$362-L604),0))</f>
        <v>5.2755563563721974</v>
      </c>
      <c r="N604" s="8">
        <f t="shared" si="66"/>
        <v>0.58870568044398386</v>
      </c>
      <c r="O604" s="8" cm="1">
        <f t="array" ref="O604">INDEX($G$3:$G$362,MATCH(MIN(ABS($F$3:$F$362-L604)),ABS($F$3:$F$362-L604),0))</f>
        <v>2.0993508695770866</v>
      </c>
      <c r="P604" s="18">
        <f t="shared" si="67"/>
        <v>2.6880565500210705</v>
      </c>
    </row>
    <row r="605" spans="1:16" x14ac:dyDescent="0.25">
      <c r="A605" s="2">
        <v>44256</v>
      </c>
      <c r="C605" s="7">
        <v>8.9113867260575148</v>
      </c>
      <c r="D605" s="6">
        <f t="shared" si="64"/>
        <v>3</v>
      </c>
      <c r="I605" s="17">
        <v>603</v>
      </c>
      <c r="J605" s="9">
        <f t="shared" si="68"/>
        <v>0.38629083920563739</v>
      </c>
      <c r="K605" s="8">
        <f t="shared" si="65"/>
        <v>15.012288233510874</v>
      </c>
      <c r="L605" s="9" cm="1">
        <f t="array" ref="L605">INDEX($J$3:$J$1562,MATCH(MIN(ABS($K$3:$K$1562-C605)),ABS($K$3:$K$1562-C605),0))</f>
        <v>0.25880845611787318</v>
      </c>
      <c r="M605" s="8" cm="1">
        <f t="array" ref="M605">INDEX($H$3:$H$362,MATCH(MIN(ABS($F$3:$F$362-L605)),ABS($F$3:$F$362-L605),0))</f>
        <v>9.291077838832198</v>
      </c>
      <c r="N605" s="8">
        <f t="shared" si="66"/>
        <v>-0.37969111277468315</v>
      </c>
      <c r="O605" s="8" cm="1">
        <f t="array" ref="O605">INDEX($G$3:$G$362,MATCH(MIN(ABS($F$3:$F$362-L605)),ABS($F$3:$F$362-L605),0))</f>
        <v>3.5025859010035636</v>
      </c>
      <c r="P605" s="18">
        <f t="shared" si="67"/>
        <v>3.1228947882288804</v>
      </c>
    </row>
    <row r="606" spans="1:16" x14ac:dyDescent="0.25">
      <c r="A606" s="2">
        <v>44287</v>
      </c>
      <c r="C606" s="7">
        <v>40</v>
      </c>
      <c r="D606" s="6">
        <f t="shared" si="64"/>
        <v>4</v>
      </c>
      <c r="I606" s="17">
        <v>604</v>
      </c>
      <c r="J606" s="9">
        <f t="shared" si="68"/>
        <v>0.3869314541960282</v>
      </c>
      <c r="K606" s="8">
        <f t="shared" si="65"/>
        <v>15.034366938495253</v>
      </c>
      <c r="L606" s="9" cm="1">
        <f t="array" ref="L606">INDEX($J$3:$J$1562,MATCH(MIN(ABS($K$3:$K$1562-C606)),ABS($K$3:$K$1562-C606),0))</f>
        <v>0.71812940422805893</v>
      </c>
      <c r="M606" s="8" cm="1">
        <f t="array" ref="M606">INDEX($H$3:$H$362,MATCH(MIN(ABS($F$3:$F$362-L606)),ABS($F$3:$F$362-L606),0))</f>
        <v>34.275908251260667</v>
      </c>
      <c r="N606" s="8">
        <f t="shared" si="66"/>
        <v>5.7240917487393332</v>
      </c>
      <c r="O606" s="8" cm="1">
        <f t="array" ref="O606">INDEX($G$3:$G$362,MATCH(MIN(ABS($F$3:$F$362-L606)),ABS($F$3:$F$362-L606),0))</f>
        <v>25.614793646043942</v>
      </c>
      <c r="P606" s="18">
        <f t="shared" si="67"/>
        <v>31.338885394783276</v>
      </c>
    </row>
    <row r="607" spans="1:16" x14ac:dyDescent="0.25">
      <c r="A607" s="2">
        <v>44317</v>
      </c>
      <c r="C607" s="7">
        <v>17.593089139937256</v>
      </c>
      <c r="D607" s="6">
        <f t="shared" si="64"/>
        <v>5</v>
      </c>
      <c r="I607" s="17">
        <v>605</v>
      </c>
      <c r="J607" s="9">
        <f t="shared" si="68"/>
        <v>0.38757206918641895</v>
      </c>
      <c r="K607" s="8">
        <f t="shared" si="65"/>
        <v>15.042721501523671</v>
      </c>
      <c r="L607" s="9" cm="1">
        <f t="array" ref="L607">INDEX($J$3:$J$1562,MATCH(MIN(ABS($K$3:$K$1562-C607)),ABS($K$3:$K$1562-C607),0))</f>
        <v>0.44010249839846255</v>
      </c>
      <c r="M607" s="8" cm="1">
        <f t="array" ref="M607">INDEX($H$3:$H$362,MATCH(MIN(ABS($F$3:$F$362-L607)),ABS($F$3:$F$362-L607),0))</f>
        <v>16.776317634169803</v>
      </c>
      <c r="N607" s="8">
        <f t="shared" si="66"/>
        <v>0.81677150576745206</v>
      </c>
      <c r="O607" s="8" cm="1">
        <f t="array" ref="O607">INDEX($G$3:$G$362,MATCH(MIN(ABS($F$3:$F$362-L607)),ABS($F$3:$F$362-L607),0))</f>
        <v>9.3151925264009687</v>
      </c>
      <c r="P607" s="18">
        <f t="shared" si="67"/>
        <v>10.131964032168421</v>
      </c>
    </row>
    <row r="608" spans="1:16" x14ac:dyDescent="0.25">
      <c r="A608" s="2">
        <v>44348</v>
      </c>
      <c r="C608" s="7">
        <v>40</v>
      </c>
      <c r="D608" s="6">
        <f t="shared" si="64"/>
        <v>6</v>
      </c>
      <c r="I608" s="17">
        <v>606</v>
      </c>
      <c r="J608" s="9">
        <f t="shared" si="68"/>
        <v>0.38821268417680976</v>
      </c>
      <c r="K608" s="8">
        <f t="shared" si="65"/>
        <v>15.053465330888324</v>
      </c>
      <c r="L608" s="9" cm="1">
        <f t="array" ref="L608">INDEX($J$3:$J$1562,MATCH(MIN(ABS($K$3:$K$1562-C608)),ABS($K$3:$K$1562-C608),0))</f>
        <v>0.71812940422805893</v>
      </c>
      <c r="M608" s="8" cm="1">
        <f t="array" ref="M608">INDEX($H$3:$H$362,MATCH(MIN(ABS($F$3:$F$362-L608)),ABS($F$3:$F$362-L608),0))</f>
        <v>34.275908251260667</v>
      </c>
      <c r="N608" s="8">
        <f t="shared" si="66"/>
        <v>5.7240917487393332</v>
      </c>
      <c r="O608" s="8" cm="1">
        <f t="array" ref="O608">INDEX($G$3:$G$362,MATCH(MIN(ABS($F$3:$F$362-L608)),ABS($F$3:$F$362-L608),0))</f>
        <v>25.614793646043942</v>
      </c>
      <c r="P608" s="18">
        <f t="shared" si="67"/>
        <v>31.338885394783276</v>
      </c>
    </row>
    <row r="609" spans="1:16" x14ac:dyDescent="0.25">
      <c r="A609" s="2">
        <v>44378</v>
      </c>
      <c r="C609" s="7">
        <v>40</v>
      </c>
      <c r="D609" s="6">
        <f t="shared" si="64"/>
        <v>7</v>
      </c>
      <c r="I609" s="17">
        <v>607</v>
      </c>
      <c r="J609" s="9">
        <f t="shared" si="68"/>
        <v>0.38885329916720052</v>
      </c>
      <c r="K609" s="8">
        <f t="shared" si="65"/>
        <v>15.101280295832966</v>
      </c>
      <c r="L609" s="9" cm="1">
        <f t="array" ref="L609">INDEX($J$3:$J$1562,MATCH(MIN(ABS($K$3:$K$1562-C609)),ABS($K$3:$K$1562-C609),0))</f>
        <v>0.71812940422805893</v>
      </c>
      <c r="M609" s="8" cm="1">
        <f t="array" ref="M609">INDEX($H$3:$H$362,MATCH(MIN(ABS($F$3:$F$362-L609)),ABS($F$3:$F$362-L609),0))</f>
        <v>34.275908251260667</v>
      </c>
      <c r="N609" s="8">
        <f t="shared" si="66"/>
        <v>5.7240917487393332</v>
      </c>
      <c r="O609" s="8" cm="1">
        <f t="array" ref="O609">INDEX($G$3:$G$362,MATCH(MIN(ABS($F$3:$F$362-L609)),ABS($F$3:$F$362-L609),0))</f>
        <v>25.614793646043942</v>
      </c>
      <c r="P609" s="18">
        <f t="shared" si="67"/>
        <v>31.338885394783276</v>
      </c>
    </row>
    <row r="610" spans="1:16" x14ac:dyDescent="0.25">
      <c r="A610" s="2">
        <v>44409</v>
      </c>
      <c r="C610" s="7">
        <v>7.4839593396061037</v>
      </c>
      <c r="D610" s="6">
        <f t="shared" si="64"/>
        <v>8</v>
      </c>
      <c r="I610" s="17">
        <v>608</v>
      </c>
      <c r="J610" s="9">
        <f t="shared" si="68"/>
        <v>0.38949391415759127</v>
      </c>
      <c r="K610" s="8">
        <f t="shared" si="65"/>
        <v>15.132565990405945</v>
      </c>
      <c r="L610" s="9" cm="1">
        <f t="array" ref="L610">INDEX($J$3:$J$1562,MATCH(MIN(ABS($K$3:$K$1562-C610)),ABS($K$3:$K$1562-C610),0))</f>
        <v>0.22229340166559897</v>
      </c>
      <c r="M610" s="8" cm="1">
        <f t="array" ref="M610">INDEX($H$3:$H$362,MATCH(MIN(ABS($F$3:$F$362-L610)),ABS($F$3:$F$362-L610),0))</f>
        <v>7.1220837691045142</v>
      </c>
      <c r="N610" s="8">
        <f t="shared" si="66"/>
        <v>0.36187557050158947</v>
      </c>
      <c r="O610" s="8" cm="1">
        <f t="array" ref="O610">INDEX($G$3:$G$362,MATCH(MIN(ABS($F$3:$F$362-L610)),ABS($F$3:$F$362-L610),0))</f>
        <v>2.9321591351710494</v>
      </c>
      <c r="P610" s="18">
        <f t="shared" si="67"/>
        <v>3.2940347056726389</v>
      </c>
    </row>
    <row r="611" spans="1:16" x14ac:dyDescent="0.25">
      <c r="A611" s="2">
        <v>44440</v>
      </c>
      <c r="C611" s="7">
        <v>1.4222605092486891</v>
      </c>
      <c r="D611" s="6">
        <f t="shared" si="64"/>
        <v>9</v>
      </c>
      <c r="I611" s="17">
        <v>609</v>
      </c>
      <c r="J611" s="9">
        <f t="shared" si="68"/>
        <v>0.39013452914798208</v>
      </c>
      <c r="K611" s="8">
        <f t="shared" si="65"/>
        <v>15.137990343795327</v>
      </c>
      <c r="L611" s="9" cm="1">
        <f t="array" ref="L611">INDEX($J$3:$J$1562,MATCH(MIN(ABS($K$3:$K$1562-C611)),ABS($K$3:$K$1562-C611),0))</f>
        <v>4.8046124279308135E-2</v>
      </c>
      <c r="M611" s="8" cm="1">
        <f t="array" ref="M611">INDEX($H$3:$H$362,MATCH(MIN(ABS($F$3:$F$362-L611)),ABS($F$3:$F$362-L611),0))</f>
        <v>1.1408037331938321</v>
      </c>
      <c r="N611" s="8">
        <f t="shared" si="66"/>
        <v>0.28145677605485697</v>
      </c>
      <c r="O611" s="8" cm="1">
        <f t="array" ref="O611">INDEX($G$3:$G$362,MATCH(MIN(ABS($F$3:$F$362-L611)),ABS($F$3:$F$362-L611),0))</f>
        <v>0.60694617503460591</v>
      </c>
      <c r="P611" s="18">
        <f t="shared" si="67"/>
        <v>0.88840295108946288</v>
      </c>
    </row>
    <row r="612" spans="1:16" x14ac:dyDescent="0.25">
      <c r="A612" s="2">
        <v>44470</v>
      </c>
      <c r="C612" s="7">
        <v>40</v>
      </c>
      <c r="D612" s="6">
        <f t="shared" si="64"/>
        <v>10</v>
      </c>
      <c r="I612" s="17">
        <v>610</v>
      </c>
      <c r="J612" s="9">
        <f t="shared" si="68"/>
        <v>0.39077514413837283</v>
      </c>
      <c r="K612" s="8">
        <f t="shared" si="65"/>
        <v>15.259994456362239</v>
      </c>
      <c r="L612" s="9" cm="1">
        <f t="array" ref="L612">INDEX($J$3:$J$1562,MATCH(MIN(ABS($K$3:$K$1562-C612)),ABS($K$3:$K$1562-C612),0))</f>
        <v>0.71812940422805893</v>
      </c>
      <c r="M612" s="8" cm="1">
        <f t="array" ref="M612">INDEX($H$3:$H$362,MATCH(MIN(ABS($F$3:$F$362-L612)),ABS($F$3:$F$362-L612),0))</f>
        <v>34.275908251260667</v>
      </c>
      <c r="N612" s="8">
        <f t="shared" si="66"/>
        <v>5.7240917487393332</v>
      </c>
      <c r="O612" s="8" cm="1">
        <f t="array" ref="O612">INDEX($G$3:$G$362,MATCH(MIN(ABS($F$3:$F$362-L612)),ABS($F$3:$F$362-L612),0))</f>
        <v>25.614793646043942</v>
      </c>
      <c r="P612" s="18">
        <f t="shared" si="67"/>
        <v>31.338885394783276</v>
      </c>
    </row>
    <row r="613" spans="1:16" x14ac:dyDescent="0.25">
      <c r="A613" s="2">
        <v>44501</v>
      </c>
      <c r="C613" s="7">
        <v>36.878621689034574</v>
      </c>
      <c r="D613" s="6">
        <f t="shared" si="64"/>
        <v>11</v>
      </c>
      <c r="I613" s="17">
        <v>611</v>
      </c>
      <c r="J613" s="9">
        <f t="shared" si="68"/>
        <v>0.39141575912876364</v>
      </c>
      <c r="K613" s="8">
        <f t="shared" si="65"/>
        <v>15.292596765628577</v>
      </c>
      <c r="L613" s="9" cm="1">
        <f t="array" ref="L613">INDEX($J$3:$J$1562,MATCH(MIN(ABS($K$3:$K$1562-C613)),ABS($K$3:$K$1562-C613),0))</f>
        <v>0.69634849455477255</v>
      </c>
      <c r="M613" s="8" cm="1">
        <f t="array" ref="M613">INDEX($H$3:$H$362,MATCH(MIN(ABS($F$3:$F$362-L613)),ABS($F$3:$F$362-L613),0))</f>
        <v>30.197145644488646</v>
      </c>
      <c r="N613" s="8">
        <f t="shared" si="66"/>
        <v>6.6814760445459278</v>
      </c>
      <c r="O613" s="8" cm="1">
        <f t="array" ref="O613">INDEX($G$3:$G$362,MATCH(MIN(ABS($F$3:$F$362-L613)),ABS($F$3:$F$362-L613),0))</f>
        <v>22.812913256667208</v>
      </c>
      <c r="P613" s="18">
        <f t="shared" si="67"/>
        <v>29.494389301213136</v>
      </c>
    </row>
    <row r="614" spans="1:16" x14ac:dyDescent="0.25">
      <c r="A614" s="2">
        <v>44531</v>
      </c>
      <c r="C614" s="7">
        <v>18.524519784355402</v>
      </c>
      <c r="D614" s="6">
        <f t="shared" si="64"/>
        <v>12</v>
      </c>
      <c r="I614" s="17">
        <v>612</v>
      </c>
      <c r="J614" s="9">
        <f t="shared" si="68"/>
        <v>0.39205637411915439</v>
      </c>
      <c r="K614" s="8">
        <f t="shared" si="65"/>
        <v>15.306977139414897</v>
      </c>
      <c r="L614" s="9" cm="1">
        <f t="array" ref="L614">INDEX($J$3:$J$1562,MATCH(MIN(ABS($K$3:$K$1562-C614)),ABS($K$3:$K$1562-C614),0))</f>
        <v>0.45996156310057656</v>
      </c>
      <c r="M614" s="8" cm="1">
        <f t="array" ref="M614">INDEX($H$3:$H$362,MATCH(MIN(ABS($F$3:$F$362-L614)),ABS($F$3:$F$362-L614),0))</f>
        <v>17.820672015089993</v>
      </c>
      <c r="N614" s="8">
        <f t="shared" si="66"/>
        <v>0.70384776926540837</v>
      </c>
      <c r="O614" s="8" cm="1">
        <f t="array" ref="O614">INDEX($G$3:$G$362,MATCH(MIN(ABS($F$3:$F$362-L614)),ABS($F$3:$F$362-L614),0))</f>
        <v>10.382649790101464</v>
      </c>
      <c r="P614" s="18">
        <f t="shared" si="67"/>
        <v>11.086497559366872</v>
      </c>
    </row>
    <row r="615" spans="1:16" x14ac:dyDescent="0.25">
      <c r="A615" s="2">
        <v>44562</v>
      </c>
      <c r="C615" s="7">
        <v>15.985441943598039</v>
      </c>
      <c r="D615" s="6">
        <f t="shared" si="64"/>
        <v>1</v>
      </c>
      <c r="I615" s="17">
        <v>613</v>
      </c>
      <c r="J615" s="9">
        <f t="shared" si="68"/>
        <v>0.39269698910954515</v>
      </c>
      <c r="K615" s="8">
        <f t="shared" si="65"/>
        <v>15.316302828519747</v>
      </c>
      <c r="L615" s="9" cm="1">
        <f t="array" ref="L615">INDEX($J$3:$J$1562,MATCH(MIN(ABS($K$3:$K$1562-C615)),ABS($K$3:$K$1562-C615),0))</f>
        <v>0.40294682895579759</v>
      </c>
      <c r="M615" s="8" cm="1">
        <f t="array" ref="M615">INDEX($H$3:$H$362,MATCH(MIN(ABS($F$3:$F$362-L615)),ABS($F$3:$F$362-L615),0))</f>
        <v>15.996605912537978</v>
      </c>
      <c r="N615" s="8">
        <f t="shared" si="66"/>
        <v>-1.116396893993965E-2</v>
      </c>
      <c r="O615" s="8" cm="1">
        <f t="array" ref="O615">INDEX($G$3:$G$362,MATCH(MIN(ABS($F$3:$F$362-L615)),ABS($F$3:$F$362-L615),0))</f>
        <v>7.8443635327236141</v>
      </c>
      <c r="P615" s="18">
        <f t="shared" si="67"/>
        <v>7.8331995637836744</v>
      </c>
    </row>
    <row r="616" spans="1:16" x14ac:dyDescent="0.25">
      <c r="A616" s="2">
        <v>44593</v>
      </c>
      <c r="C616" s="7">
        <v>23.269892782949075</v>
      </c>
      <c r="D616" s="6">
        <f t="shared" si="64"/>
        <v>2</v>
      </c>
      <c r="I616" s="17">
        <v>614</v>
      </c>
      <c r="J616" s="9">
        <f t="shared" si="68"/>
        <v>0.39333760409993596</v>
      </c>
      <c r="K616" s="8">
        <f t="shared" si="65"/>
        <v>15.32215725459899</v>
      </c>
      <c r="L616" s="9" cm="1">
        <f t="array" ref="L616">INDEX($J$3:$J$1562,MATCH(MIN(ABS($K$3:$K$1562-C616)),ABS($K$3:$K$1562-C616),0))</f>
        <v>0.53171044202434337</v>
      </c>
      <c r="M616" s="8" cm="1">
        <f t="array" ref="M616">INDEX($H$3:$H$362,MATCH(MIN(ABS($F$3:$F$362-L616)),ABS($F$3:$F$362-L616),0))</f>
        <v>20.827084255392908</v>
      </c>
      <c r="N616" s="8">
        <f t="shared" si="66"/>
        <v>2.4428085275561671</v>
      </c>
      <c r="O616" s="8" cm="1">
        <f t="array" ref="O616">INDEX($G$3:$G$362,MATCH(MIN(ABS($F$3:$F$362-L616)),ABS($F$3:$F$362-L616),0))</f>
        <v>13.608362013894553</v>
      </c>
      <c r="P616" s="18">
        <f t="shared" si="67"/>
        <v>16.05117054145072</v>
      </c>
    </row>
    <row r="617" spans="1:16" x14ac:dyDescent="0.25">
      <c r="A617" s="2">
        <v>44621</v>
      </c>
      <c r="C617" s="7">
        <v>4.4978021358899491</v>
      </c>
      <c r="D617" s="6">
        <f t="shared" si="64"/>
        <v>3</v>
      </c>
      <c r="I617" s="17">
        <v>615</v>
      </c>
      <c r="J617" s="9">
        <f t="shared" si="68"/>
        <v>0.39397821909032671</v>
      </c>
      <c r="K617" s="8">
        <f t="shared" si="65"/>
        <v>15.33409351917954</v>
      </c>
      <c r="L617" s="9" cm="1">
        <f t="array" ref="L617">INDEX($J$3:$J$1562,MATCH(MIN(ABS($K$3:$K$1562-C617)),ABS($K$3:$K$1562-C617),0))</f>
        <v>0.13581037796284434</v>
      </c>
      <c r="M617" s="8" cm="1">
        <f t="array" ref="M617">INDEX($H$3:$H$362,MATCH(MIN(ABS($F$3:$F$362-L617)),ABS($F$3:$F$362-L617),0))</f>
        <v>3.8169150602358153</v>
      </c>
      <c r="N617" s="8">
        <f t="shared" si="66"/>
        <v>0.68088707565413387</v>
      </c>
      <c r="O617" s="8" cm="1">
        <f t="array" ref="O617">INDEX($G$3:$G$362,MATCH(MIN(ABS($F$3:$F$362-L617)),ABS($F$3:$F$362-L617),0))</f>
        <v>1.6041271218456905</v>
      </c>
      <c r="P617" s="18">
        <f t="shared" si="67"/>
        <v>2.2850141974998244</v>
      </c>
    </row>
    <row r="618" spans="1:16" x14ac:dyDescent="0.25">
      <c r="A618" s="2">
        <v>44652</v>
      </c>
      <c r="C618" s="7">
        <v>7.5201828755816518</v>
      </c>
      <c r="D618" s="6">
        <f t="shared" si="64"/>
        <v>4</v>
      </c>
      <c r="I618" s="17">
        <v>616</v>
      </c>
      <c r="J618" s="9">
        <f t="shared" si="68"/>
        <v>0.39461883408071746</v>
      </c>
      <c r="K618" s="8">
        <f t="shared" si="65"/>
        <v>15.385805716543167</v>
      </c>
      <c r="L618" s="9" cm="1">
        <f t="array" ref="L618">INDEX($J$3:$J$1562,MATCH(MIN(ABS($K$3:$K$1562-C618)),ABS($K$3:$K$1562-C618),0))</f>
        <v>0.22549647661755284</v>
      </c>
      <c r="M618" s="8" cm="1">
        <f t="array" ref="M618">INDEX($H$3:$H$362,MATCH(MIN(ABS($F$3:$F$362-L618)),ABS($F$3:$F$362-L618),0))</f>
        <v>7.126672950030839</v>
      </c>
      <c r="N618" s="8">
        <f t="shared" si="66"/>
        <v>0.39350992555081277</v>
      </c>
      <c r="O618" s="8" cm="1">
        <f t="array" ref="O618">INDEX($G$3:$G$362,MATCH(MIN(ABS($F$3:$F$362-L618)),ABS($F$3:$F$362-L618),0))</f>
        <v>3.0686818093178165</v>
      </c>
      <c r="P618" s="18">
        <f t="shared" si="67"/>
        <v>3.4621917348686293</v>
      </c>
    </row>
    <row r="619" spans="1:16" x14ac:dyDescent="0.25">
      <c r="A619" s="2">
        <v>44682</v>
      </c>
      <c r="C619" s="7">
        <v>4.4995303121943531</v>
      </c>
      <c r="D619" s="6">
        <f t="shared" si="64"/>
        <v>5</v>
      </c>
      <c r="I619" s="17">
        <v>617</v>
      </c>
      <c r="J619" s="9">
        <f t="shared" si="68"/>
        <v>0.39525944907110827</v>
      </c>
      <c r="K619" s="8">
        <f t="shared" si="65"/>
        <v>15.410809443688498</v>
      </c>
      <c r="L619" s="9" cm="1">
        <f t="array" ref="L619">INDEX($J$3:$J$1562,MATCH(MIN(ABS($K$3:$K$1562-C619)),ABS($K$3:$K$1562-C619),0))</f>
        <v>0.1364509929532351</v>
      </c>
      <c r="M619" s="8" cm="1">
        <f t="array" ref="M619">INDEX($H$3:$H$362,MATCH(MIN(ABS($F$3:$F$362-L619)),ABS($F$3:$F$362-L619),0))</f>
        <v>3.8169150602358153</v>
      </c>
      <c r="N619" s="8">
        <f t="shared" si="66"/>
        <v>0.68261525195853778</v>
      </c>
      <c r="O619" s="8" cm="1">
        <f t="array" ref="O619">INDEX($G$3:$G$362,MATCH(MIN(ABS($F$3:$F$362-L619)),ABS($F$3:$F$362-L619),0))</f>
        <v>1.6041271218456905</v>
      </c>
      <c r="P619" s="18">
        <f t="shared" si="67"/>
        <v>2.2867423738042283</v>
      </c>
    </row>
    <row r="620" spans="1:16" x14ac:dyDescent="0.25">
      <c r="A620" s="2">
        <v>44713</v>
      </c>
      <c r="C620" s="7">
        <v>40</v>
      </c>
      <c r="D620" s="6">
        <f t="shared" si="64"/>
        <v>6</v>
      </c>
      <c r="I620" s="17">
        <v>618</v>
      </c>
      <c r="J620" s="9">
        <f t="shared" si="68"/>
        <v>0.39590006406149902</v>
      </c>
      <c r="K620" s="8">
        <f t="shared" si="65"/>
        <v>15.461022872065447</v>
      </c>
      <c r="L620" s="9" cm="1">
        <f t="array" ref="L620">INDEX($J$3:$J$1562,MATCH(MIN(ABS($K$3:$K$1562-C620)),ABS($K$3:$K$1562-C620),0))</f>
        <v>0.71812940422805893</v>
      </c>
      <c r="M620" s="8" cm="1">
        <f t="array" ref="M620">INDEX($H$3:$H$362,MATCH(MIN(ABS($F$3:$F$362-L620)),ABS($F$3:$F$362-L620),0))</f>
        <v>34.275908251260667</v>
      </c>
      <c r="N620" s="8">
        <f t="shared" si="66"/>
        <v>5.7240917487393332</v>
      </c>
      <c r="O620" s="8" cm="1">
        <f t="array" ref="O620">INDEX($G$3:$G$362,MATCH(MIN(ABS($F$3:$F$362-L620)),ABS($F$3:$F$362-L620),0))</f>
        <v>25.614793646043942</v>
      </c>
      <c r="P620" s="18">
        <f t="shared" si="67"/>
        <v>31.338885394783276</v>
      </c>
    </row>
    <row r="621" spans="1:16" x14ac:dyDescent="0.25">
      <c r="A621" s="2">
        <v>44743</v>
      </c>
      <c r="C621" s="7">
        <v>40</v>
      </c>
      <c r="D621" s="6">
        <f t="shared" si="64"/>
        <v>7</v>
      </c>
      <c r="I621" s="17">
        <v>619</v>
      </c>
      <c r="J621" s="9">
        <f t="shared" si="68"/>
        <v>0.39654067905188983</v>
      </c>
      <c r="K621" s="8">
        <f t="shared" si="65"/>
        <v>15.484058755373093</v>
      </c>
      <c r="L621" s="9" cm="1">
        <f t="array" ref="L621">INDEX($J$3:$J$1562,MATCH(MIN(ABS($K$3:$K$1562-C621)),ABS($K$3:$K$1562-C621),0))</f>
        <v>0.71812940422805893</v>
      </c>
      <c r="M621" s="8" cm="1">
        <f t="array" ref="M621">INDEX($H$3:$H$362,MATCH(MIN(ABS($F$3:$F$362-L621)),ABS($F$3:$F$362-L621),0))</f>
        <v>34.275908251260667</v>
      </c>
      <c r="N621" s="8">
        <f t="shared" si="66"/>
        <v>5.7240917487393332</v>
      </c>
      <c r="O621" s="8" cm="1">
        <f t="array" ref="O621">INDEX($G$3:$G$362,MATCH(MIN(ABS($F$3:$F$362-L621)),ABS($F$3:$F$362-L621),0))</f>
        <v>25.614793646043942</v>
      </c>
      <c r="P621" s="18">
        <f t="shared" si="67"/>
        <v>31.338885394783276</v>
      </c>
    </row>
    <row r="622" spans="1:16" x14ac:dyDescent="0.25">
      <c r="A622" s="2">
        <v>44774</v>
      </c>
      <c r="C622" s="7">
        <v>40</v>
      </c>
      <c r="D622" s="6">
        <f t="shared" si="64"/>
        <v>8</v>
      </c>
      <c r="I622" s="17">
        <v>620</v>
      </c>
      <c r="J622" s="9">
        <f t="shared" si="68"/>
        <v>0.39718129404228059</v>
      </c>
      <c r="K622" s="8">
        <f t="shared" si="65"/>
        <v>15.624976471915486</v>
      </c>
      <c r="L622" s="9" cm="1">
        <f t="array" ref="L622">INDEX($J$3:$J$1562,MATCH(MIN(ABS($K$3:$K$1562-C622)),ABS($K$3:$K$1562-C622),0))</f>
        <v>0.71812940422805893</v>
      </c>
      <c r="M622" s="8" cm="1">
        <f t="array" ref="M622">INDEX($H$3:$H$362,MATCH(MIN(ABS($F$3:$F$362-L622)),ABS($F$3:$F$362-L622),0))</f>
        <v>34.275908251260667</v>
      </c>
      <c r="N622" s="8">
        <f t="shared" si="66"/>
        <v>5.7240917487393332</v>
      </c>
      <c r="O622" s="8" cm="1">
        <f t="array" ref="O622">INDEX($G$3:$G$362,MATCH(MIN(ABS($F$3:$F$362-L622)),ABS($F$3:$F$362-L622),0))</f>
        <v>25.614793646043942</v>
      </c>
      <c r="P622" s="18">
        <f t="shared" si="67"/>
        <v>31.338885394783276</v>
      </c>
    </row>
    <row r="623" spans="1:16" x14ac:dyDescent="0.25">
      <c r="A623" s="2">
        <v>44805</v>
      </c>
      <c r="C623" s="7">
        <v>12.441468923885402</v>
      </c>
      <c r="D623" s="6">
        <f t="shared" si="64"/>
        <v>9</v>
      </c>
      <c r="I623" s="17">
        <v>621</v>
      </c>
      <c r="J623" s="9">
        <f t="shared" si="68"/>
        <v>0.39782190903267134</v>
      </c>
      <c r="K623" s="8">
        <f t="shared" si="65"/>
        <v>15.640953812241923</v>
      </c>
      <c r="L623" s="9" cm="1">
        <f t="array" ref="L623">INDEX($J$3:$J$1562,MATCH(MIN(ABS($K$3:$K$1562-C623)),ABS($K$3:$K$1562-C623),0))</f>
        <v>0.33183856502242154</v>
      </c>
      <c r="M623" s="8" cm="1">
        <f t="array" ref="M623">INDEX($H$3:$H$362,MATCH(MIN(ABS($F$3:$F$362-L623)),ABS($F$3:$F$362-L623),0))</f>
        <v>13.271400695558638</v>
      </c>
      <c r="N623" s="8">
        <f t="shared" si="66"/>
        <v>-0.82993177167323573</v>
      </c>
      <c r="O623" s="8" cm="1">
        <f t="array" ref="O623">INDEX($G$3:$G$362,MATCH(MIN(ABS($F$3:$F$362-L623)),ABS($F$3:$F$362-L623),0))</f>
        <v>5.4322088940410351</v>
      </c>
      <c r="P623" s="18">
        <f t="shared" si="67"/>
        <v>4.6022771223677994</v>
      </c>
    </row>
    <row r="624" spans="1:16" x14ac:dyDescent="0.25">
      <c r="A624" s="2">
        <v>44835</v>
      </c>
      <c r="C624" s="7">
        <v>7.9386855272041332</v>
      </c>
      <c r="D624" s="6">
        <f t="shared" si="64"/>
        <v>10</v>
      </c>
      <c r="I624" s="17">
        <v>622</v>
      </c>
      <c r="J624" s="9">
        <f t="shared" si="68"/>
        <v>0.39846252402306215</v>
      </c>
      <c r="K624" s="8">
        <f t="shared" si="65"/>
        <v>15.726174450209825</v>
      </c>
      <c r="L624" s="9" cm="1">
        <f t="array" ref="L624">INDEX($J$3:$J$1562,MATCH(MIN(ABS($K$3:$K$1562-C624)),ABS($K$3:$K$1562-C624),0))</f>
        <v>0.23510570147341447</v>
      </c>
      <c r="M624" s="8" cm="1">
        <f t="array" ref="M624">INDEX($H$3:$H$362,MATCH(MIN(ABS($F$3:$F$362-L624)),ABS($F$3:$F$362-L624),0))</f>
        <v>7.4613024662819196</v>
      </c>
      <c r="N624" s="8">
        <f t="shared" si="66"/>
        <v>0.47738306092221361</v>
      </c>
      <c r="O624" s="8" cm="1">
        <f t="array" ref="O624">INDEX($G$3:$G$362,MATCH(MIN(ABS($F$3:$F$362-L624)),ABS($F$3:$F$362-L624),0))</f>
        <v>3.2762328849396707</v>
      </c>
      <c r="P624" s="18">
        <f t="shared" si="67"/>
        <v>3.7536159458618843</v>
      </c>
    </row>
    <row r="625" spans="1:16" x14ac:dyDescent="0.25">
      <c r="A625" s="2">
        <v>44866</v>
      </c>
      <c r="C625" s="7">
        <v>40</v>
      </c>
      <c r="D625" s="6">
        <f t="shared" si="64"/>
        <v>11</v>
      </c>
      <c r="I625" s="17">
        <v>623</v>
      </c>
      <c r="J625" s="9">
        <f t="shared" si="68"/>
        <v>0.3991031390134529</v>
      </c>
      <c r="K625" s="8">
        <f t="shared" si="65"/>
        <v>15.769281194948489</v>
      </c>
      <c r="L625" s="9" cm="1">
        <f t="array" ref="L625">INDEX($J$3:$J$1562,MATCH(MIN(ABS($K$3:$K$1562-C625)),ABS($K$3:$K$1562-C625),0))</f>
        <v>0.71812940422805893</v>
      </c>
      <c r="M625" s="8" cm="1">
        <f t="array" ref="M625">INDEX($H$3:$H$362,MATCH(MIN(ABS($F$3:$F$362-L625)),ABS($F$3:$F$362-L625),0))</f>
        <v>34.275908251260667</v>
      </c>
      <c r="N625" s="8">
        <f t="shared" si="66"/>
        <v>5.7240917487393332</v>
      </c>
      <c r="O625" s="8" cm="1">
        <f t="array" ref="O625">INDEX($G$3:$G$362,MATCH(MIN(ABS($F$3:$F$362-L625)),ABS($F$3:$F$362-L625),0))</f>
        <v>25.614793646043942</v>
      </c>
      <c r="P625" s="18">
        <f t="shared" si="67"/>
        <v>31.338885394783276</v>
      </c>
    </row>
    <row r="626" spans="1:16" x14ac:dyDescent="0.25">
      <c r="A626" s="2">
        <v>44896</v>
      </c>
      <c r="C626" s="7">
        <v>6.5254416322597342</v>
      </c>
      <c r="D626" s="6">
        <f t="shared" si="64"/>
        <v>12</v>
      </c>
      <c r="I626" s="17">
        <v>624</v>
      </c>
      <c r="J626" s="9">
        <f t="shared" si="68"/>
        <v>0.39974375400384371</v>
      </c>
      <c r="K626" s="8">
        <f t="shared" si="65"/>
        <v>15.824602788804555</v>
      </c>
      <c r="L626" s="9" cm="1">
        <f t="array" ref="L626">INDEX($J$3:$J$1562,MATCH(MIN(ABS($K$3:$K$1562-C626)),ABS($K$3:$K$1562-C626),0))</f>
        <v>0.19282511210762332</v>
      </c>
      <c r="M626" s="8" cm="1">
        <f t="array" ref="M626">INDEX($H$3:$H$362,MATCH(MIN(ABS($F$3:$F$362-L626)),ABS($F$3:$F$362-L626),0))</f>
        <v>6.0644963446640103</v>
      </c>
      <c r="N626" s="8">
        <f t="shared" si="66"/>
        <v>0.46094528759572384</v>
      </c>
      <c r="O626" s="8" cm="1">
        <f t="array" ref="O626">INDEX($G$3:$G$362,MATCH(MIN(ABS($F$3:$F$362-L626)),ABS($F$3:$F$362-L626),0))</f>
        <v>2.2636432273096636</v>
      </c>
      <c r="P626" s="18">
        <f t="shared" si="67"/>
        <v>2.7245885149053874</v>
      </c>
    </row>
    <row r="627" spans="1:16" x14ac:dyDescent="0.25">
      <c r="A627" s="2">
        <v>44927</v>
      </c>
      <c r="C627" s="7">
        <v>40</v>
      </c>
      <c r="D627" s="6">
        <f t="shared" si="64"/>
        <v>1</v>
      </c>
      <c r="I627" s="17">
        <v>625</v>
      </c>
      <c r="J627" s="9">
        <f t="shared" si="68"/>
        <v>0.40038436899423446</v>
      </c>
      <c r="K627" s="8">
        <f t="shared" si="65"/>
        <v>15.921000233285547</v>
      </c>
      <c r="L627" s="9" cm="1">
        <f t="array" ref="L627">INDEX($J$3:$J$1562,MATCH(MIN(ABS($K$3:$K$1562-C627)),ABS($K$3:$K$1562-C627),0))</f>
        <v>0.71812940422805893</v>
      </c>
      <c r="M627" s="8" cm="1">
        <f t="array" ref="M627">INDEX($H$3:$H$362,MATCH(MIN(ABS($F$3:$F$362-L627)),ABS($F$3:$F$362-L627),0))</f>
        <v>34.275908251260667</v>
      </c>
      <c r="N627" s="8">
        <f t="shared" si="66"/>
        <v>5.7240917487393332</v>
      </c>
      <c r="O627" s="8" cm="1">
        <f t="array" ref="O627">INDEX($G$3:$G$362,MATCH(MIN(ABS($F$3:$F$362-L627)),ABS($F$3:$F$362-L627),0))</f>
        <v>25.614793646043942</v>
      </c>
      <c r="P627" s="18">
        <f t="shared" si="67"/>
        <v>31.338885394783276</v>
      </c>
    </row>
    <row r="628" spans="1:16" x14ac:dyDescent="0.25">
      <c r="A628" s="2">
        <v>44958</v>
      </c>
      <c r="C628" s="7">
        <v>5.9970954242940293E-2</v>
      </c>
      <c r="D628" s="6">
        <f t="shared" si="64"/>
        <v>2</v>
      </c>
      <c r="I628" s="17">
        <v>626</v>
      </c>
      <c r="J628" s="9">
        <f t="shared" si="68"/>
        <v>0.40102498398462522</v>
      </c>
      <c r="K628" s="8">
        <f t="shared" si="65"/>
        <v>15.967509789114885</v>
      </c>
      <c r="L628" s="9" cm="1">
        <f t="array" ref="L628">INDEX($J$3:$J$1562,MATCH(MIN(ABS($K$3:$K$1562-C628)),ABS($K$3:$K$1562-C628),0))</f>
        <v>3.2030749519538757E-3</v>
      </c>
      <c r="M628" s="8" cm="1">
        <f t="array" ref="M628">INDEX($H$3:$H$362,MATCH(MIN(ABS($F$3:$F$362-L628)),ABS($F$3:$F$362-L628),0))</f>
        <v>2.0675292177371293E-2</v>
      </c>
      <c r="N628" s="8">
        <f t="shared" si="66"/>
        <v>3.9295662065569004E-2</v>
      </c>
      <c r="O628" s="8" cm="1">
        <f t="array" ref="O628">INDEX($G$3:$G$362,MATCH(MIN(ABS($F$3:$F$362-L628)),ABS($F$3:$F$362-L628),0))</f>
        <v>8.0599739669938945E-3</v>
      </c>
      <c r="P628" s="18">
        <f t="shared" si="67"/>
        <v>4.7355636032562896E-2</v>
      </c>
    </row>
    <row r="629" spans="1:16" x14ac:dyDescent="0.25">
      <c r="A629" s="2">
        <v>44986</v>
      </c>
      <c r="C629" s="7">
        <v>21.229711498022731</v>
      </c>
      <c r="D629" s="6">
        <f t="shared" si="64"/>
        <v>3</v>
      </c>
      <c r="I629" s="17">
        <v>627</v>
      </c>
      <c r="J629" s="9">
        <f t="shared" si="68"/>
        <v>0.40166559897501602</v>
      </c>
      <c r="K629" s="8">
        <f t="shared" si="65"/>
        <v>15.974116834415058</v>
      </c>
      <c r="L629" s="9" cm="1">
        <f t="array" ref="L629">INDEX($J$3:$J$1562,MATCH(MIN(ABS($K$3:$K$1562-C629)),ABS($K$3:$K$1562-C629),0))</f>
        <v>0.51057014734144779</v>
      </c>
      <c r="M629" s="8" cm="1">
        <f t="array" ref="M629">INDEX($H$3:$H$362,MATCH(MIN(ABS($F$3:$F$362-L629)),ABS($F$3:$F$362-L629),0))</f>
        <v>19.683745225492125</v>
      </c>
      <c r="N629" s="8">
        <f t="shared" si="66"/>
        <v>1.545966272530606</v>
      </c>
      <c r="O629" s="8" cm="1">
        <f t="array" ref="O629">INDEX($G$3:$G$362,MATCH(MIN(ABS($F$3:$F$362-L629)),ABS($F$3:$F$362-L629),0))</f>
        <v>12.44891006122131</v>
      </c>
      <c r="P629" s="18">
        <f t="shared" si="67"/>
        <v>13.994876333751916</v>
      </c>
    </row>
    <row r="630" spans="1:16" x14ac:dyDescent="0.25">
      <c r="A630" s="2">
        <v>45017</v>
      </c>
      <c r="C630" s="7">
        <v>18.110551408977461</v>
      </c>
      <c r="D630" s="6">
        <f t="shared" si="64"/>
        <v>4</v>
      </c>
      <c r="I630" s="17">
        <v>628</v>
      </c>
      <c r="J630" s="9">
        <f t="shared" si="68"/>
        <v>0.40230621396540678</v>
      </c>
      <c r="K630" s="8">
        <f t="shared" si="65"/>
        <v>15.984367650942866</v>
      </c>
      <c r="L630" s="9" cm="1">
        <f t="array" ref="L630">INDEX($J$3:$J$1562,MATCH(MIN(ABS($K$3:$K$1562-C630)),ABS($K$3:$K$1562-C630),0))</f>
        <v>0.45035233824471493</v>
      </c>
      <c r="M630" s="8" cm="1">
        <f t="array" ref="M630">INDEX($H$3:$H$362,MATCH(MIN(ABS($F$3:$F$362-L630)),ABS($F$3:$F$362-L630),0))</f>
        <v>17.478608552722992</v>
      </c>
      <c r="N630" s="8">
        <f t="shared" si="66"/>
        <v>0.63194285625446867</v>
      </c>
      <c r="O630" s="8" cm="1">
        <f t="array" ref="O630">INDEX($G$3:$G$362,MATCH(MIN(ABS($F$3:$F$362-L630)),ABS($F$3:$F$362-L630),0))</f>
        <v>10.057175867714705</v>
      </c>
      <c r="P630" s="18">
        <f t="shared" si="67"/>
        <v>10.689118723969173</v>
      </c>
    </row>
    <row r="631" spans="1:16" x14ac:dyDescent="0.25">
      <c r="A631" s="2">
        <v>45047</v>
      </c>
      <c r="C631" s="7">
        <v>34.463372942585174</v>
      </c>
      <c r="D631" s="6">
        <f t="shared" si="64"/>
        <v>5</v>
      </c>
      <c r="I631" s="17">
        <v>629</v>
      </c>
      <c r="J631" s="9">
        <f t="shared" si="68"/>
        <v>0.40294682895579759</v>
      </c>
      <c r="K631" s="8">
        <f t="shared" si="65"/>
        <v>15.985441943598039</v>
      </c>
      <c r="L631" s="9" cm="1">
        <f t="array" ref="L631">INDEX($J$3:$J$1562,MATCH(MIN(ABS($K$3:$K$1562-C631)),ABS($K$3:$K$1562-C631),0))</f>
        <v>0.67328635490070465</v>
      </c>
      <c r="M631" s="8" cm="1">
        <f t="array" ref="M631">INDEX($H$3:$H$362,MATCH(MIN(ABS($F$3:$F$362-L631)),ABS($F$3:$F$362-L631),0))</f>
        <v>29.094825329859454</v>
      </c>
      <c r="N631" s="8">
        <f t="shared" si="66"/>
        <v>5.3685476127257203</v>
      </c>
      <c r="O631" s="8" cm="1">
        <f t="array" ref="O631">INDEX($G$3:$G$362,MATCH(MIN(ABS($F$3:$F$362-L631)),ABS($F$3:$F$362-L631),0))</f>
        <v>21.712107964758594</v>
      </c>
      <c r="P631" s="18">
        <f t="shared" si="67"/>
        <v>27.080655577484315</v>
      </c>
    </row>
    <row r="632" spans="1:16" x14ac:dyDescent="0.25">
      <c r="A632" s="2">
        <v>45078</v>
      </c>
      <c r="C632" s="7">
        <v>40</v>
      </c>
      <c r="D632" s="6">
        <f t="shared" si="64"/>
        <v>6</v>
      </c>
      <c r="I632" s="17">
        <v>630</v>
      </c>
      <c r="J632" s="9">
        <f t="shared" si="68"/>
        <v>0.40358744394618834</v>
      </c>
      <c r="K632" s="8">
        <f t="shared" si="65"/>
        <v>15.996605912537978</v>
      </c>
      <c r="L632" s="9" cm="1">
        <f t="array" ref="L632">INDEX($J$3:$J$1562,MATCH(MIN(ABS($K$3:$K$1562-C632)),ABS($K$3:$K$1562-C632),0))</f>
        <v>0.71812940422805893</v>
      </c>
      <c r="M632" s="8" cm="1">
        <f t="array" ref="M632">INDEX($H$3:$H$362,MATCH(MIN(ABS($F$3:$F$362-L632)),ABS($F$3:$F$362-L632),0))</f>
        <v>34.275908251260667</v>
      </c>
      <c r="N632" s="8">
        <f t="shared" si="66"/>
        <v>5.7240917487393332</v>
      </c>
      <c r="O632" s="8" cm="1">
        <f t="array" ref="O632">INDEX($G$3:$G$362,MATCH(MIN(ABS($F$3:$F$362-L632)),ABS($F$3:$F$362-L632),0))</f>
        <v>25.614793646043942</v>
      </c>
      <c r="P632" s="18">
        <f t="shared" si="67"/>
        <v>31.338885394783276</v>
      </c>
    </row>
    <row r="633" spans="1:16" x14ac:dyDescent="0.25">
      <c r="A633" s="2">
        <v>45108</v>
      </c>
      <c r="C633" s="7">
        <v>40</v>
      </c>
      <c r="D633" s="6">
        <f t="shared" si="64"/>
        <v>7</v>
      </c>
      <c r="I633" s="17">
        <v>631</v>
      </c>
      <c r="J633" s="9">
        <f t="shared" si="68"/>
        <v>0.40422805893657909</v>
      </c>
      <c r="K633" s="8">
        <f t="shared" si="65"/>
        <v>16.064452675369505</v>
      </c>
      <c r="L633" s="9" cm="1">
        <f t="array" ref="L633">INDEX($J$3:$J$1562,MATCH(MIN(ABS($K$3:$K$1562-C633)),ABS($K$3:$K$1562-C633),0))</f>
        <v>0.71812940422805893</v>
      </c>
      <c r="M633" s="8" cm="1">
        <f t="array" ref="M633">INDEX($H$3:$H$362,MATCH(MIN(ABS($F$3:$F$362-L633)),ABS($F$3:$F$362-L633),0))</f>
        <v>34.275908251260667</v>
      </c>
      <c r="N633" s="8">
        <f t="shared" si="66"/>
        <v>5.7240917487393332</v>
      </c>
      <c r="O633" s="8" cm="1">
        <f t="array" ref="O633">INDEX($G$3:$G$362,MATCH(MIN(ABS($F$3:$F$362-L633)),ABS($F$3:$F$362-L633),0))</f>
        <v>25.614793646043942</v>
      </c>
      <c r="P633" s="18">
        <f t="shared" si="67"/>
        <v>31.338885394783276</v>
      </c>
    </row>
    <row r="634" spans="1:16" x14ac:dyDescent="0.25">
      <c r="A634" s="2">
        <v>45139</v>
      </c>
      <c r="C634" s="7">
        <v>25.173669304389271</v>
      </c>
      <c r="D634" s="6">
        <f t="shared" si="64"/>
        <v>8</v>
      </c>
      <c r="I634" s="17">
        <v>632</v>
      </c>
      <c r="J634" s="9">
        <f t="shared" si="68"/>
        <v>0.4048686739269699</v>
      </c>
      <c r="K634" s="8">
        <f t="shared" si="65"/>
        <v>16.076178822773056</v>
      </c>
      <c r="L634" s="9" cm="1">
        <f t="array" ref="L634">INDEX($J$3:$J$1562,MATCH(MIN(ABS($K$3:$K$1562-C634)),ABS($K$3:$K$1562-C634),0))</f>
        <v>0.56245996156310063</v>
      </c>
      <c r="M634" s="8" cm="1">
        <f t="array" ref="M634">INDEX($H$3:$H$362,MATCH(MIN(ABS($F$3:$F$362-L634)),ABS($F$3:$F$362-L634),0))</f>
        <v>22.89736284611212</v>
      </c>
      <c r="N634" s="8">
        <f t="shared" si="66"/>
        <v>2.2763064582771513</v>
      </c>
      <c r="O634" s="8" cm="1">
        <f t="array" ref="O634">INDEX($G$3:$G$362,MATCH(MIN(ABS($F$3:$F$362-L634)),ABS($F$3:$F$362-L634),0))</f>
        <v>14.715111406221993</v>
      </c>
      <c r="P634" s="18">
        <f t="shared" si="67"/>
        <v>16.991417864499144</v>
      </c>
    </row>
    <row r="635" spans="1:16" x14ac:dyDescent="0.25">
      <c r="A635" s="2">
        <v>45170</v>
      </c>
      <c r="C635" s="7">
        <v>21.673872907249869</v>
      </c>
      <c r="D635" s="6">
        <f t="shared" si="64"/>
        <v>9</v>
      </c>
      <c r="I635" s="17">
        <v>633</v>
      </c>
      <c r="J635" s="9">
        <f t="shared" si="68"/>
        <v>0.40550928891736066</v>
      </c>
      <c r="K635" s="8">
        <f t="shared" si="65"/>
        <v>16.102308208179476</v>
      </c>
      <c r="L635" s="9" cm="1">
        <f t="array" ref="L635">INDEX($J$3:$J$1562,MATCH(MIN(ABS($K$3:$K$1562-C635)),ABS($K$3:$K$1562-C635),0))</f>
        <v>0.51505445227418323</v>
      </c>
      <c r="M635" s="8" cm="1">
        <f t="array" ref="M635">INDEX($H$3:$H$362,MATCH(MIN(ABS($F$3:$F$362-L635)),ABS($F$3:$F$362-L635),0))</f>
        <v>19.771552401386462</v>
      </c>
      <c r="N635" s="8">
        <f t="shared" si="66"/>
        <v>1.9023205058634076</v>
      </c>
      <c r="O635" s="8" cm="1">
        <f t="array" ref="O635">INDEX($G$3:$G$362,MATCH(MIN(ABS($F$3:$F$362-L635)),ABS($F$3:$F$362-L635),0))</f>
        <v>12.617324259402508</v>
      </c>
      <c r="P635" s="18">
        <f t="shared" si="67"/>
        <v>14.519644765265916</v>
      </c>
    </row>
    <row r="636" spans="1:16" x14ac:dyDescent="0.25">
      <c r="A636" s="2">
        <v>45200</v>
      </c>
      <c r="C636" s="7">
        <v>27.973631542091432</v>
      </c>
      <c r="D636" s="6">
        <f t="shared" si="64"/>
        <v>10</v>
      </c>
      <c r="I636" s="17">
        <v>634</v>
      </c>
      <c r="J636" s="9">
        <f t="shared" si="68"/>
        <v>0.40614990390775146</v>
      </c>
      <c r="K636" s="8">
        <f t="shared" si="65"/>
        <v>16.151420100445275</v>
      </c>
      <c r="L636" s="9" cm="1">
        <f t="array" ref="L636">INDEX($J$3:$J$1562,MATCH(MIN(ABS($K$3:$K$1562-C636)),ABS($K$3:$K$1562-C636),0))</f>
        <v>0.59769378603459322</v>
      </c>
      <c r="M636" s="8" cm="1">
        <f t="array" ref="M636">INDEX($H$3:$H$362,MATCH(MIN(ABS($F$3:$F$362-L636)),ABS($F$3:$F$362-L636),0))</f>
        <v>24.690814598019731</v>
      </c>
      <c r="N636" s="8">
        <f t="shared" si="66"/>
        <v>3.2828169440717012</v>
      </c>
      <c r="O636" s="8" cm="1">
        <f t="array" ref="O636">INDEX($G$3:$G$362,MATCH(MIN(ABS($F$3:$F$362-L636)),ABS($F$3:$F$362-L636),0))</f>
        <v>16.889914214532876</v>
      </c>
      <c r="P636" s="18">
        <f t="shared" si="67"/>
        <v>20.172731158604577</v>
      </c>
    </row>
    <row r="637" spans="1:16" x14ac:dyDescent="0.25">
      <c r="A637" s="2">
        <v>45231</v>
      </c>
      <c r="C637" s="7">
        <v>1.6980229731612138</v>
      </c>
      <c r="D637" s="6">
        <f t="shared" si="64"/>
        <v>11</v>
      </c>
      <c r="I637" s="17">
        <v>635</v>
      </c>
      <c r="J637" s="9">
        <f t="shared" si="68"/>
        <v>0.40679051889814222</v>
      </c>
      <c r="K637" s="8">
        <f t="shared" si="65"/>
        <v>16.174190082122902</v>
      </c>
      <c r="L637" s="9" cm="1">
        <f t="array" ref="L637">INDEX($J$3:$J$1562,MATCH(MIN(ABS($K$3:$K$1562-C637)),ABS($K$3:$K$1562-C637),0))</f>
        <v>5.4452274183215889E-2</v>
      </c>
      <c r="M637" s="8" cm="1">
        <f t="array" ref="M637">INDEX($H$3:$H$362,MATCH(MIN(ABS($F$3:$F$362-L637)),ABS($F$3:$F$362-L637),0))</f>
        <v>1.435405762693561</v>
      </c>
      <c r="N637" s="8">
        <f t="shared" si="66"/>
        <v>0.26261721046765274</v>
      </c>
      <c r="O637" s="8" cm="1">
        <f t="array" ref="O637">INDEX($G$3:$G$362,MATCH(MIN(ABS($F$3:$F$362-L637)),ABS($F$3:$F$362-L637),0))</f>
        <v>0.74003341986399751</v>
      </c>
      <c r="P637" s="18">
        <f t="shared" si="67"/>
        <v>1.0026506303316502</v>
      </c>
    </row>
    <row r="638" spans="1:16" x14ac:dyDescent="0.25">
      <c r="A638" s="2">
        <v>45261</v>
      </c>
      <c r="C638" s="7">
        <v>40</v>
      </c>
      <c r="D638" s="6">
        <f t="shared" si="64"/>
        <v>12</v>
      </c>
      <c r="I638" s="17">
        <v>636</v>
      </c>
      <c r="J638" s="9">
        <f t="shared" si="68"/>
        <v>0.40743113388853297</v>
      </c>
      <c r="K638" s="8">
        <f t="shared" si="65"/>
        <v>16.180188792029899</v>
      </c>
      <c r="L638" s="9" cm="1">
        <f t="array" ref="L638">INDEX($J$3:$J$1562,MATCH(MIN(ABS($K$3:$K$1562-C638)),ABS($K$3:$K$1562-C638),0))</f>
        <v>0.71812940422805893</v>
      </c>
      <c r="M638" s="8" cm="1">
        <f t="array" ref="M638">INDEX($H$3:$H$362,MATCH(MIN(ABS($F$3:$F$362-L638)),ABS($F$3:$F$362-L638),0))</f>
        <v>34.275908251260667</v>
      </c>
      <c r="N638" s="8">
        <f t="shared" si="66"/>
        <v>5.7240917487393332</v>
      </c>
      <c r="O638" s="8" cm="1">
        <f t="array" ref="O638">INDEX($G$3:$G$362,MATCH(MIN(ABS($F$3:$F$362-L638)),ABS($F$3:$F$362-L638),0))</f>
        <v>25.614793646043942</v>
      </c>
      <c r="P638" s="18">
        <f t="shared" si="67"/>
        <v>31.338885394783276</v>
      </c>
    </row>
    <row r="639" spans="1:16" x14ac:dyDescent="0.25">
      <c r="A639" s="2">
        <v>45292</v>
      </c>
      <c r="C639" s="7">
        <v>14.963725997722388</v>
      </c>
      <c r="D639" s="6">
        <f t="shared" si="64"/>
        <v>1</v>
      </c>
      <c r="I639" s="17">
        <v>637</v>
      </c>
      <c r="J639" s="9">
        <f t="shared" si="68"/>
        <v>0.40807174887892378</v>
      </c>
      <c r="K639" s="8">
        <f t="shared" si="65"/>
        <v>16.182848624318623</v>
      </c>
      <c r="L639" s="9" cm="1">
        <f t="array" ref="L639">INDEX($J$3:$J$1562,MATCH(MIN(ABS($K$3:$K$1562-C639)),ABS($K$3:$K$1562-C639),0))</f>
        <v>0.38500960922485589</v>
      </c>
      <c r="M639" s="8" cm="1">
        <f t="array" ref="M639">INDEX($H$3:$H$362,MATCH(MIN(ABS($F$3:$F$362-L639)),ABS($F$3:$F$362-L639),0))</f>
        <v>14.766068841694548</v>
      </c>
      <c r="N639" s="8">
        <f t="shared" si="66"/>
        <v>0.19765715602784084</v>
      </c>
      <c r="O639" s="8" cm="1">
        <f t="array" ref="O639">INDEX($G$3:$G$362,MATCH(MIN(ABS($F$3:$F$362-L639)),ABS($F$3:$F$362-L639),0))</f>
        <v>7.1276747968949747</v>
      </c>
      <c r="P639" s="18">
        <f t="shared" si="67"/>
        <v>7.3253319529228156</v>
      </c>
    </row>
    <row r="640" spans="1:16" x14ac:dyDescent="0.25">
      <c r="A640" s="2">
        <v>45323</v>
      </c>
      <c r="C640" s="7">
        <v>36.131046377100304</v>
      </c>
      <c r="D640" s="6">
        <f t="shared" si="64"/>
        <v>2</v>
      </c>
      <c r="I640" s="17">
        <v>638</v>
      </c>
      <c r="J640" s="9">
        <f t="shared" si="68"/>
        <v>0.40871236386931453</v>
      </c>
      <c r="K640" s="8">
        <f t="shared" si="65"/>
        <v>16.231044147568294</v>
      </c>
      <c r="L640" s="9" cm="1">
        <f t="array" ref="L640">INDEX($J$3:$J$1562,MATCH(MIN(ABS($K$3:$K$1562-C640)),ABS($K$3:$K$1562-C640),0))</f>
        <v>0.68994234465086479</v>
      </c>
      <c r="M640" s="8" cm="1">
        <f t="array" ref="M640">INDEX($H$3:$H$362,MATCH(MIN(ABS($F$3:$F$362-L640)),ABS($F$3:$F$362-L640),0))</f>
        <v>29.85148591451054</v>
      </c>
      <c r="N640" s="8">
        <f t="shared" si="66"/>
        <v>6.2795604625897639</v>
      </c>
      <c r="O640" s="8" cm="1">
        <f t="array" ref="O640">INDEX($G$3:$G$362,MATCH(MIN(ABS($F$3:$F$362-L640)),ABS($F$3:$F$362-L640),0))</f>
        <v>22.465695489861304</v>
      </c>
      <c r="P640" s="18">
        <f t="shared" si="67"/>
        <v>28.745255952451068</v>
      </c>
    </row>
    <row r="641" spans="1:16" x14ac:dyDescent="0.25">
      <c r="A641" s="2">
        <v>45352</v>
      </c>
      <c r="C641" s="7">
        <v>24.430175710233335</v>
      </c>
      <c r="D641" s="6">
        <f t="shared" si="64"/>
        <v>3</v>
      </c>
      <c r="I641" s="17">
        <v>639</v>
      </c>
      <c r="J641" s="9">
        <f t="shared" si="68"/>
        <v>0.40935297885970534</v>
      </c>
      <c r="K641" s="8">
        <f t="shared" si="65"/>
        <v>16.23787869650814</v>
      </c>
      <c r="L641" s="9" cm="1">
        <f t="array" ref="L641">INDEX($J$3:$J$1562,MATCH(MIN(ABS($K$3:$K$1562-C641)),ABS($K$3:$K$1562-C641),0))</f>
        <v>0.55028827674567582</v>
      </c>
      <c r="M641" s="8" cm="1">
        <f t="array" ref="M641">INDEX($H$3:$H$362,MATCH(MIN(ABS($F$3:$F$362-L641)),ABS($F$3:$F$362-L641),0))</f>
        <v>22.084168346267546</v>
      </c>
      <c r="N641" s="8">
        <f t="shared" si="66"/>
        <v>2.3460073639657892</v>
      </c>
      <c r="O641" s="8" cm="1">
        <f t="array" ref="O641">INDEX($G$3:$G$362,MATCH(MIN(ABS($F$3:$F$362-L641)),ABS($F$3:$F$362-L641),0))</f>
        <v>14.301635547784395</v>
      </c>
      <c r="P641" s="18">
        <f t="shared" si="67"/>
        <v>16.647642911750182</v>
      </c>
    </row>
    <row r="642" spans="1:16" x14ac:dyDescent="0.25">
      <c r="A642" s="2">
        <v>45383</v>
      </c>
      <c r="C642" s="7">
        <v>36.007414791959569</v>
      </c>
      <c r="D642" s="6">
        <f t="shared" si="64"/>
        <v>4</v>
      </c>
      <c r="I642" s="17">
        <v>640</v>
      </c>
      <c r="J642" s="9">
        <f t="shared" si="68"/>
        <v>0.40999359385009609</v>
      </c>
      <c r="K642" s="8">
        <f t="shared" si="65"/>
        <v>16.263855929785091</v>
      </c>
      <c r="L642" s="9" cm="1">
        <f t="array" ref="L642">INDEX($J$3:$J$1562,MATCH(MIN(ABS($K$3:$K$1562-C642)),ABS($K$3:$K$1562-C642),0))</f>
        <v>0.68737988468930178</v>
      </c>
      <c r="M642" s="8" cm="1">
        <f t="array" ref="M642">INDEX($H$3:$H$362,MATCH(MIN(ABS($F$3:$F$362-L642)),ABS($F$3:$F$362-L642),0))</f>
        <v>29.82800779432765</v>
      </c>
      <c r="N642" s="8">
        <f t="shared" si="66"/>
        <v>6.1794069976319186</v>
      </c>
      <c r="O642" s="8" cm="1">
        <f t="array" ref="O642">INDEX($G$3:$G$362,MATCH(MIN(ABS($F$3:$F$362-L642)),ABS($F$3:$F$362-L642),0))</f>
        <v>22.420388969980056</v>
      </c>
      <c r="P642" s="18">
        <f t="shared" si="67"/>
        <v>28.599795967611975</v>
      </c>
    </row>
    <row r="643" spans="1:16" x14ac:dyDescent="0.25">
      <c r="A643" s="2">
        <v>45413</v>
      </c>
      <c r="C643" s="7">
        <v>36.884496404347495</v>
      </c>
      <c r="D643" s="6">
        <f t="shared" ref="D643:D706" si="69">MONTH(A643)</f>
        <v>5</v>
      </c>
      <c r="I643" s="17">
        <v>641</v>
      </c>
      <c r="J643" s="9">
        <f t="shared" si="68"/>
        <v>0.41063420884048685</v>
      </c>
      <c r="K643" s="8">
        <f t="shared" si="65"/>
        <v>16.279618851300249</v>
      </c>
      <c r="L643" s="9" cm="1">
        <f t="array" ref="L643">INDEX($J$3:$J$1562,MATCH(MIN(ABS($K$3:$K$1562-C643)),ABS($K$3:$K$1562-C643),0))</f>
        <v>0.69698910954516335</v>
      </c>
      <c r="M643" s="8" cm="1">
        <f t="array" ref="M643">INDEX($H$3:$H$362,MATCH(MIN(ABS($F$3:$F$362-L643)),ABS($F$3:$F$362-L643),0))</f>
        <v>30.760304292206182</v>
      </c>
      <c r="N643" s="8">
        <f t="shared" si="66"/>
        <v>6.1241921121413121</v>
      </c>
      <c r="O643" s="8" cm="1">
        <f t="array" ref="O643">INDEX($G$3:$G$362,MATCH(MIN(ABS($F$3:$F$362-L643)),ABS($F$3:$F$362-L643),0))</f>
        <v>22.954765630458674</v>
      </c>
      <c r="P643" s="18">
        <f t="shared" si="67"/>
        <v>29.078957742599986</v>
      </c>
    </row>
    <row r="644" spans="1:16" x14ac:dyDescent="0.25">
      <c r="A644" s="2">
        <v>45444</v>
      </c>
      <c r="C644" s="7">
        <v>40</v>
      </c>
      <c r="D644" s="6">
        <f t="shared" si="69"/>
        <v>6</v>
      </c>
      <c r="I644" s="17">
        <v>642</v>
      </c>
      <c r="J644" s="9">
        <f t="shared" si="68"/>
        <v>0.41127482383087766</v>
      </c>
      <c r="K644" s="8">
        <f t="shared" ref="K644:K707" si="70">_xlfn.PERCENTILE.EXC($C$3:$C$1562,J644)</f>
        <v>16.293413498476752</v>
      </c>
      <c r="L644" s="9" cm="1">
        <f t="array" ref="L644">INDEX($J$3:$J$1562,MATCH(MIN(ABS($K$3:$K$1562-C644)),ABS($K$3:$K$1562-C644),0))</f>
        <v>0.71812940422805893</v>
      </c>
      <c r="M644" s="8" cm="1">
        <f t="array" ref="M644">INDEX($H$3:$H$362,MATCH(MIN(ABS($F$3:$F$362-L644)),ABS($F$3:$F$362-L644),0))</f>
        <v>34.275908251260667</v>
      </c>
      <c r="N644" s="8">
        <f t="shared" ref="N644:N707" si="71">C644-M644</f>
        <v>5.7240917487393332</v>
      </c>
      <c r="O644" s="8" cm="1">
        <f t="array" ref="O644">INDEX($G$3:$G$362,MATCH(MIN(ABS($F$3:$F$362-L644)),ABS($F$3:$F$362-L644),0))</f>
        <v>25.614793646043942</v>
      </c>
      <c r="P644" s="18">
        <f t="shared" ref="P644:P707" si="72">N644+O644</f>
        <v>31.338885394783276</v>
      </c>
    </row>
    <row r="645" spans="1:16" x14ac:dyDescent="0.25">
      <c r="A645" s="2">
        <v>45474</v>
      </c>
      <c r="C645" s="7">
        <v>18.69990985609315</v>
      </c>
      <c r="D645" s="6">
        <f t="shared" si="69"/>
        <v>7</v>
      </c>
      <c r="I645" s="17">
        <v>643</v>
      </c>
      <c r="J645" s="9">
        <f t="shared" ref="J645:J708" si="73">I645/($I$1+1)</f>
        <v>0.41191543882126841</v>
      </c>
      <c r="K645" s="8">
        <f t="shared" si="70"/>
        <v>16.3010043563539</v>
      </c>
      <c r="L645" s="9" cm="1">
        <f t="array" ref="L645">INDEX($J$3:$J$1562,MATCH(MIN(ABS($K$3:$K$1562-C645)),ABS($K$3:$K$1562-C645),0))</f>
        <v>0.464445868033312</v>
      </c>
      <c r="M645" s="8" cm="1">
        <f t="array" ref="M645">INDEX($H$3:$H$362,MATCH(MIN(ABS($F$3:$F$362-L645)),ABS($F$3:$F$362-L645),0))</f>
        <v>17.845047811504703</v>
      </c>
      <c r="N645" s="8">
        <f t="shared" si="71"/>
        <v>0.85486204458844739</v>
      </c>
      <c r="O645" s="8" cm="1">
        <f t="array" ref="O645">INDEX($G$3:$G$362,MATCH(MIN(ABS($F$3:$F$362-L645)),ABS($F$3:$F$362-L645),0))</f>
        <v>10.663485140150476</v>
      </c>
      <c r="P645" s="18">
        <f t="shared" si="72"/>
        <v>11.518347184738923</v>
      </c>
    </row>
    <row r="646" spans="1:16" x14ac:dyDescent="0.25">
      <c r="A646" s="2">
        <v>45505</v>
      </c>
      <c r="C646" s="7">
        <v>4.3963772647337187</v>
      </c>
      <c r="D646" s="6">
        <f t="shared" si="69"/>
        <v>8</v>
      </c>
      <c r="I646" s="17">
        <v>644</v>
      </c>
      <c r="J646" s="9">
        <f t="shared" si="73"/>
        <v>0.41255605381165922</v>
      </c>
      <c r="K646" s="8">
        <f t="shared" si="70"/>
        <v>16.355367017782292</v>
      </c>
      <c r="L646" s="9" cm="1">
        <f t="array" ref="L646">INDEX($J$3:$J$1562,MATCH(MIN(ABS($K$3:$K$1562-C646)),ABS($K$3:$K$1562-C646),0))</f>
        <v>0.13324791800128122</v>
      </c>
      <c r="M646" s="8" cm="1">
        <f t="array" ref="M646">INDEX($H$3:$H$362,MATCH(MIN(ABS($F$3:$F$362-L646)),ABS($F$3:$F$362-L646),0))</f>
        <v>3.7395572045500911</v>
      </c>
      <c r="N646" s="8">
        <f t="shared" si="71"/>
        <v>0.6568200601836276</v>
      </c>
      <c r="O646" s="8" cm="1">
        <f t="array" ref="O646">INDEX($G$3:$G$362,MATCH(MIN(ABS($F$3:$F$362-L646)),ABS($F$3:$F$362-L646),0))</f>
        <v>1.5949677138207221</v>
      </c>
      <c r="P646" s="18">
        <f t="shared" si="72"/>
        <v>2.2517877740043497</v>
      </c>
    </row>
    <row r="647" spans="1:16" x14ac:dyDescent="0.25">
      <c r="A647" s="2">
        <v>45536</v>
      </c>
      <c r="C647" s="7">
        <v>8.3896293605956558</v>
      </c>
      <c r="D647" s="6">
        <f t="shared" si="69"/>
        <v>9</v>
      </c>
      <c r="I647" s="17">
        <v>645</v>
      </c>
      <c r="J647" s="9">
        <f t="shared" si="73"/>
        <v>0.41319666880204997</v>
      </c>
      <c r="K647" s="8">
        <f t="shared" si="70"/>
        <v>16.401947653493497</v>
      </c>
      <c r="L647" s="9" cm="1">
        <f t="array" ref="L647">INDEX($J$3:$J$1562,MATCH(MIN(ABS($K$3:$K$1562-C647)),ABS($K$3:$K$1562-C647),0))</f>
        <v>0.24791800128122998</v>
      </c>
      <c r="M647" s="8" cm="1">
        <f t="array" ref="M647">INDEX($H$3:$H$362,MATCH(MIN(ABS($F$3:$F$362-L647)),ABS($F$3:$F$362-L647),0))</f>
        <v>7.9341070347907428</v>
      </c>
      <c r="N647" s="8">
        <f t="shared" si="71"/>
        <v>0.45552232580491303</v>
      </c>
      <c r="O647" s="8" cm="1">
        <f t="array" ref="O647">INDEX($G$3:$G$362,MATCH(MIN(ABS($F$3:$F$362-L647)),ABS($F$3:$F$362-L647),0))</f>
        <v>3.3340634974936081</v>
      </c>
      <c r="P647" s="18">
        <f t="shared" si="72"/>
        <v>3.7895858232985211</v>
      </c>
    </row>
    <row r="648" spans="1:16" x14ac:dyDescent="0.25">
      <c r="A648" s="2">
        <v>45566</v>
      </c>
      <c r="C648" s="7">
        <v>40</v>
      </c>
      <c r="D648" s="6">
        <f t="shared" si="69"/>
        <v>10</v>
      </c>
      <c r="I648" s="17">
        <v>646</v>
      </c>
      <c r="J648" s="9">
        <f t="shared" si="73"/>
        <v>0.41383728379244072</v>
      </c>
      <c r="K648" s="8">
        <f t="shared" si="70"/>
        <v>16.420459794123129</v>
      </c>
      <c r="L648" s="9" cm="1">
        <f t="array" ref="L648">INDEX($J$3:$J$1562,MATCH(MIN(ABS($K$3:$K$1562-C648)),ABS($K$3:$K$1562-C648),0))</f>
        <v>0.71812940422805893</v>
      </c>
      <c r="M648" s="8" cm="1">
        <f t="array" ref="M648">INDEX($H$3:$H$362,MATCH(MIN(ABS($F$3:$F$362-L648)),ABS($F$3:$F$362-L648),0))</f>
        <v>34.275908251260667</v>
      </c>
      <c r="N648" s="8">
        <f t="shared" si="71"/>
        <v>5.7240917487393332</v>
      </c>
      <c r="O648" s="8" cm="1">
        <f t="array" ref="O648">INDEX($G$3:$G$362,MATCH(MIN(ABS($F$3:$F$362-L648)),ABS($F$3:$F$362-L648),0))</f>
        <v>25.614793646043942</v>
      </c>
      <c r="P648" s="18">
        <f t="shared" si="72"/>
        <v>31.338885394783276</v>
      </c>
    </row>
    <row r="649" spans="1:16" x14ac:dyDescent="0.25">
      <c r="A649" s="2">
        <v>45597</v>
      </c>
      <c r="C649" s="7">
        <v>7.2916350084006663</v>
      </c>
      <c r="D649" s="6">
        <f t="shared" si="69"/>
        <v>11</v>
      </c>
      <c r="I649" s="17">
        <v>647</v>
      </c>
      <c r="J649" s="9">
        <f t="shared" si="73"/>
        <v>0.41447789878283153</v>
      </c>
      <c r="K649" s="8">
        <f t="shared" si="70"/>
        <v>16.496557258521168</v>
      </c>
      <c r="L649" s="9" cm="1">
        <f t="array" ref="L649">INDEX($J$3:$J$1562,MATCH(MIN(ABS($K$3:$K$1562-C649)),ABS($K$3:$K$1562-C649),0))</f>
        <v>0.21652786675208199</v>
      </c>
      <c r="M649" s="8" cm="1">
        <f t="array" ref="M649">INDEX($H$3:$H$362,MATCH(MIN(ABS($F$3:$F$362-L649)),ABS($F$3:$F$362-L649),0))</f>
        <v>6.7402929992719658</v>
      </c>
      <c r="N649" s="8">
        <f t="shared" si="71"/>
        <v>0.55134200912870046</v>
      </c>
      <c r="O649" s="8" cm="1">
        <f t="array" ref="O649">INDEX($G$3:$G$362,MATCH(MIN(ABS($F$3:$F$362-L649)),ABS($F$3:$F$362-L649),0))</f>
        <v>2.8480498960954446</v>
      </c>
      <c r="P649" s="18">
        <f t="shared" si="72"/>
        <v>3.399391905224145</v>
      </c>
    </row>
    <row r="650" spans="1:16" x14ac:dyDescent="0.25">
      <c r="A650" s="2">
        <v>45627</v>
      </c>
      <c r="C650" s="7">
        <v>1.4656579013837976</v>
      </c>
      <c r="D650" s="6">
        <f t="shared" si="69"/>
        <v>12</v>
      </c>
      <c r="I650" s="17">
        <v>648</v>
      </c>
      <c r="J650" s="9">
        <f t="shared" si="73"/>
        <v>0.41511851377322229</v>
      </c>
      <c r="K650" s="8">
        <f t="shared" si="70"/>
        <v>16.522399694326857</v>
      </c>
      <c r="L650" s="9" cm="1">
        <f t="array" ref="L650">INDEX($J$3:$J$1562,MATCH(MIN(ABS($K$3:$K$1562-C650)),ABS($K$3:$K$1562-C650),0))</f>
        <v>4.9967969250480464E-2</v>
      </c>
      <c r="M650" s="8" cm="1">
        <f t="array" ref="M650">INDEX($H$3:$H$362,MATCH(MIN(ABS($F$3:$F$362-L650)),ABS($F$3:$F$362-L650),0))</f>
        <v>1.1644748238020601</v>
      </c>
      <c r="N650" s="8">
        <f t="shared" si="71"/>
        <v>0.30118307758173746</v>
      </c>
      <c r="O650" s="8" cm="1">
        <f t="array" ref="O650">INDEX($G$3:$G$362,MATCH(MIN(ABS($F$3:$F$362-L650)),ABS($F$3:$F$362-L650),0))</f>
        <v>0.64081587889982883</v>
      </c>
      <c r="P650" s="18">
        <f t="shared" si="72"/>
        <v>0.94199895648156629</v>
      </c>
    </row>
    <row r="651" spans="1:16" x14ac:dyDescent="0.25">
      <c r="A651" s="2">
        <v>45658</v>
      </c>
      <c r="C651" s="7">
        <v>5.8061133810334296</v>
      </c>
      <c r="D651" s="6">
        <f t="shared" si="69"/>
        <v>1</v>
      </c>
      <c r="I651" s="17">
        <v>649</v>
      </c>
      <c r="J651" s="9">
        <f t="shared" si="73"/>
        <v>0.4157591287636131</v>
      </c>
      <c r="K651" s="8">
        <f t="shared" si="70"/>
        <v>16.529535593291989</v>
      </c>
      <c r="L651" s="9" cm="1">
        <f t="array" ref="L651">INDEX($J$3:$J$1562,MATCH(MIN(ABS($K$3:$K$1562-C651)),ABS($K$3:$K$1562-C651),0))</f>
        <v>0.17232543241511852</v>
      </c>
      <c r="M651" s="8" cm="1">
        <f t="array" ref="M651">INDEX($H$3:$H$362,MATCH(MIN(ABS($F$3:$F$362-L651)),ABS($F$3:$F$362-L651),0))</f>
        <v>5.2042341903532439</v>
      </c>
      <c r="N651" s="8">
        <f t="shared" si="71"/>
        <v>0.60187919068018569</v>
      </c>
      <c r="O651" s="8" cm="1">
        <f t="array" ref="O651">INDEX($G$3:$G$362,MATCH(MIN(ABS($F$3:$F$362-L651)),ABS($F$3:$F$362-L651),0))</f>
        <v>2.0964448283366797</v>
      </c>
      <c r="P651" s="18">
        <f t="shared" si="72"/>
        <v>2.6983240190168654</v>
      </c>
    </row>
    <row r="652" spans="1:16" x14ac:dyDescent="0.25">
      <c r="A652" s="2">
        <v>45689</v>
      </c>
      <c r="C652" s="7">
        <v>13.993765647918003</v>
      </c>
      <c r="D652" s="6">
        <f t="shared" si="69"/>
        <v>2</v>
      </c>
      <c r="I652" s="17">
        <v>650</v>
      </c>
      <c r="J652" s="9">
        <f t="shared" si="73"/>
        <v>0.41639974375400385</v>
      </c>
      <c r="K652" s="8">
        <f t="shared" si="70"/>
        <v>16.54183237815937</v>
      </c>
      <c r="L652" s="9" cm="1">
        <f t="array" ref="L652">INDEX($J$3:$J$1562,MATCH(MIN(ABS($K$3:$K$1562-C652)),ABS($K$3:$K$1562-C652),0))</f>
        <v>0.35938500960922487</v>
      </c>
      <c r="M652" s="8" cm="1">
        <f t="array" ref="M652">INDEX($H$3:$H$362,MATCH(MIN(ABS($F$3:$F$362-L652)),ABS($F$3:$F$362-L652),0))</f>
        <v>13.889280198453093</v>
      </c>
      <c r="N652" s="8">
        <f t="shared" si="71"/>
        <v>0.10448544946491012</v>
      </c>
      <c r="O652" s="8" cm="1">
        <f t="array" ref="O652">INDEX($G$3:$G$362,MATCH(MIN(ABS($F$3:$F$362-L652)),ABS($F$3:$F$362-L652),0))</f>
        <v>6.2684204040810192</v>
      </c>
      <c r="P652" s="18">
        <f t="shared" si="72"/>
        <v>6.3729058535459293</v>
      </c>
    </row>
    <row r="653" spans="1:16" x14ac:dyDescent="0.25">
      <c r="A653" s="2">
        <v>45717</v>
      </c>
      <c r="C653" s="7">
        <v>0.23738856453145976</v>
      </c>
      <c r="D653" s="6">
        <f t="shared" si="69"/>
        <v>3</v>
      </c>
      <c r="I653" s="17">
        <v>651</v>
      </c>
      <c r="J653" s="9">
        <f t="shared" si="73"/>
        <v>0.4170403587443946</v>
      </c>
      <c r="K653" s="8">
        <f t="shared" si="70"/>
        <v>16.574940891708518</v>
      </c>
      <c r="L653" s="9" cm="1">
        <f t="array" ref="L653">INDEX($J$3:$J$1562,MATCH(MIN(ABS($K$3:$K$1562-C653)),ABS($K$3:$K$1562-C653),0))</f>
        <v>1.1531069827033953E-2</v>
      </c>
      <c r="M653" s="8" cm="1">
        <f t="array" ref="M653">INDEX($H$3:$H$362,MATCH(MIN(ABS($F$3:$F$362-L653)),ABS($F$3:$F$362-L653),0))</f>
        <v>0.21678980718955909</v>
      </c>
      <c r="N653" s="8">
        <f t="shared" si="71"/>
        <v>2.059875734190067E-2</v>
      </c>
      <c r="O653" s="8" cm="1">
        <f t="array" ref="O653">INDEX($G$3:$G$362,MATCH(MIN(ABS($F$3:$F$362-L653)),ABS($F$3:$F$362-L653),0))</f>
        <v>6.2602580847925957E-2</v>
      </c>
      <c r="P653" s="18">
        <f t="shared" si="72"/>
        <v>8.3201338189826626E-2</v>
      </c>
    </row>
    <row r="654" spans="1:16" x14ac:dyDescent="0.25">
      <c r="A654" s="2">
        <v>45748</v>
      </c>
      <c r="C654" s="7">
        <v>40</v>
      </c>
      <c r="D654" s="6">
        <f t="shared" si="69"/>
        <v>4</v>
      </c>
      <c r="I654" s="17">
        <v>652</v>
      </c>
      <c r="J654" s="9">
        <f t="shared" si="73"/>
        <v>0.41768097373478541</v>
      </c>
      <c r="K654" s="8">
        <f t="shared" si="70"/>
        <v>16.599550743503151</v>
      </c>
      <c r="L654" s="9" cm="1">
        <f t="array" ref="L654">INDEX($J$3:$J$1562,MATCH(MIN(ABS($K$3:$K$1562-C654)),ABS($K$3:$K$1562-C654),0))</f>
        <v>0.71812940422805893</v>
      </c>
      <c r="M654" s="8" cm="1">
        <f t="array" ref="M654">INDEX($H$3:$H$362,MATCH(MIN(ABS($F$3:$F$362-L654)),ABS($F$3:$F$362-L654),0))</f>
        <v>34.275908251260667</v>
      </c>
      <c r="N654" s="8">
        <f t="shared" si="71"/>
        <v>5.7240917487393332</v>
      </c>
      <c r="O654" s="8" cm="1">
        <f t="array" ref="O654">INDEX($G$3:$G$362,MATCH(MIN(ABS($F$3:$F$362-L654)),ABS($F$3:$F$362-L654),0))</f>
        <v>25.614793646043942</v>
      </c>
      <c r="P654" s="18">
        <f t="shared" si="72"/>
        <v>31.338885394783276</v>
      </c>
    </row>
    <row r="655" spans="1:16" x14ac:dyDescent="0.25">
      <c r="A655" s="2">
        <v>45778</v>
      </c>
      <c r="C655" s="7">
        <v>40</v>
      </c>
      <c r="D655" s="6">
        <f t="shared" si="69"/>
        <v>5</v>
      </c>
      <c r="I655" s="17">
        <v>653</v>
      </c>
      <c r="J655" s="9">
        <f t="shared" si="73"/>
        <v>0.41832158872517616</v>
      </c>
      <c r="K655" s="8">
        <f t="shared" si="70"/>
        <v>16.638895290586984</v>
      </c>
      <c r="L655" s="9" cm="1">
        <f t="array" ref="L655">INDEX($J$3:$J$1562,MATCH(MIN(ABS($K$3:$K$1562-C655)),ABS($K$3:$K$1562-C655),0))</f>
        <v>0.71812940422805893</v>
      </c>
      <c r="M655" s="8" cm="1">
        <f t="array" ref="M655">INDEX($H$3:$H$362,MATCH(MIN(ABS($F$3:$F$362-L655)),ABS($F$3:$F$362-L655),0))</f>
        <v>34.275908251260667</v>
      </c>
      <c r="N655" s="8">
        <f t="shared" si="71"/>
        <v>5.7240917487393332</v>
      </c>
      <c r="O655" s="8" cm="1">
        <f t="array" ref="O655">INDEX($G$3:$G$362,MATCH(MIN(ABS($F$3:$F$362-L655)),ABS($F$3:$F$362-L655),0))</f>
        <v>25.614793646043942</v>
      </c>
      <c r="P655" s="18">
        <f t="shared" si="72"/>
        <v>31.338885394783276</v>
      </c>
    </row>
    <row r="656" spans="1:16" x14ac:dyDescent="0.25">
      <c r="A656" s="2">
        <v>45809</v>
      </c>
      <c r="C656" s="7">
        <v>40</v>
      </c>
      <c r="D656" s="6">
        <f t="shared" si="69"/>
        <v>6</v>
      </c>
      <c r="I656" s="17">
        <v>654</v>
      </c>
      <c r="J656" s="9">
        <f t="shared" si="73"/>
        <v>0.41896220371556692</v>
      </c>
      <c r="K656" s="8">
        <f t="shared" si="70"/>
        <v>16.652231772561006</v>
      </c>
      <c r="L656" s="9" cm="1">
        <f t="array" ref="L656">INDEX($J$3:$J$1562,MATCH(MIN(ABS($K$3:$K$1562-C656)),ABS($K$3:$K$1562-C656),0))</f>
        <v>0.71812940422805893</v>
      </c>
      <c r="M656" s="8" cm="1">
        <f t="array" ref="M656">INDEX($H$3:$H$362,MATCH(MIN(ABS($F$3:$F$362-L656)),ABS($F$3:$F$362-L656),0))</f>
        <v>34.275908251260667</v>
      </c>
      <c r="N656" s="8">
        <f t="shared" si="71"/>
        <v>5.7240917487393332</v>
      </c>
      <c r="O656" s="8" cm="1">
        <f t="array" ref="O656">INDEX($G$3:$G$362,MATCH(MIN(ABS($F$3:$F$362-L656)),ABS($F$3:$F$362-L656),0))</f>
        <v>25.614793646043942</v>
      </c>
      <c r="P656" s="18">
        <f t="shared" si="72"/>
        <v>31.338885394783276</v>
      </c>
    </row>
    <row r="657" spans="1:16" x14ac:dyDescent="0.25">
      <c r="A657" s="2">
        <v>45839</v>
      </c>
      <c r="C657" s="7">
        <v>40</v>
      </c>
      <c r="D657" s="6">
        <f t="shared" si="69"/>
        <v>7</v>
      </c>
      <c r="I657" s="17">
        <v>655</v>
      </c>
      <c r="J657" s="9">
        <f t="shared" si="73"/>
        <v>0.41960281870595773</v>
      </c>
      <c r="K657" s="8">
        <f t="shared" si="70"/>
        <v>16.693275434555044</v>
      </c>
      <c r="L657" s="9" cm="1">
        <f t="array" ref="L657">INDEX($J$3:$J$1562,MATCH(MIN(ABS($K$3:$K$1562-C657)),ABS($K$3:$K$1562-C657),0))</f>
        <v>0.71812940422805893</v>
      </c>
      <c r="M657" s="8" cm="1">
        <f t="array" ref="M657">INDEX($H$3:$H$362,MATCH(MIN(ABS($F$3:$F$362-L657)),ABS($F$3:$F$362-L657),0))</f>
        <v>34.275908251260667</v>
      </c>
      <c r="N657" s="8">
        <f t="shared" si="71"/>
        <v>5.7240917487393332</v>
      </c>
      <c r="O657" s="8" cm="1">
        <f t="array" ref="O657">INDEX($G$3:$G$362,MATCH(MIN(ABS($F$3:$F$362-L657)),ABS($F$3:$F$362-L657),0))</f>
        <v>25.614793646043942</v>
      </c>
      <c r="P657" s="18">
        <f t="shared" si="72"/>
        <v>31.338885394783276</v>
      </c>
    </row>
    <row r="658" spans="1:16" x14ac:dyDescent="0.25">
      <c r="A658" s="2">
        <v>45870</v>
      </c>
      <c r="C658" s="7">
        <v>22.71047640966778</v>
      </c>
      <c r="D658" s="6">
        <f t="shared" si="69"/>
        <v>8</v>
      </c>
      <c r="I658" s="17">
        <v>656</v>
      </c>
      <c r="J658" s="9">
        <f t="shared" si="73"/>
        <v>0.42024343369634848</v>
      </c>
      <c r="K658" s="8">
        <f t="shared" si="70"/>
        <v>16.69958919709099</v>
      </c>
      <c r="L658" s="9" cm="1">
        <f t="array" ref="L658">INDEX($J$3:$J$1562,MATCH(MIN(ABS($K$3:$K$1562-C658)),ABS($K$3:$K$1562-C658),0))</f>
        <v>0.52530429212043561</v>
      </c>
      <c r="M658" s="8" cm="1">
        <f t="array" ref="M658">INDEX($H$3:$H$362,MATCH(MIN(ABS($F$3:$F$362-L658)),ABS($F$3:$F$362-L658),0))</f>
        <v>20.613666276313655</v>
      </c>
      <c r="N658" s="8">
        <f t="shared" si="71"/>
        <v>2.0968101333541256</v>
      </c>
      <c r="O658" s="8" cm="1">
        <f t="array" ref="O658">INDEX($G$3:$G$362,MATCH(MIN(ABS($F$3:$F$362-L658)),ABS($F$3:$F$362-L658),0))</f>
        <v>13.217134748051638</v>
      </c>
      <c r="P658" s="18">
        <f t="shared" si="72"/>
        <v>15.313944881405764</v>
      </c>
    </row>
    <row r="659" spans="1:16" x14ac:dyDescent="0.25">
      <c r="A659" s="2">
        <v>45901</v>
      </c>
      <c r="C659" s="7">
        <v>4.7596177416216188</v>
      </c>
      <c r="D659" s="6">
        <f t="shared" si="69"/>
        <v>9</v>
      </c>
      <c r="I659" s="17">
        <v>657</v>
      </c>
      <c r="J659" s="9">
        <f t="shared" si="73"/>
        <v>0.42088404868673929</v>
      </c>
      <c r="K659" s="8">
        <f t="shared" si="70"/>
        <v>16.724439209349391</v>
      </c>
      <c r="L659" s="9" cm="1">
        <f t="array" ref="L659">INDEX($J$3:$J$1562,MATCH(MIN(ABS($K$3:$K$1562-C659)),ABS($K$3:$K$1562-C659),0))</f>
        <v>0.14093529788597053</v>
      </c>
      <c r="M659" s="8" cm="1">
        <f t="array" ref="M659">INDEX($H$3:$H$362,MATCH(MIN(ABS($F$3:$F$362-L659)),ABS($F$3:$F$362-L659),0))</f>
        <v>3.9622721892881048</v>
      </c>
      <c r="N659" s="8">
        <f t="shared" si="71"/>
        <v>0.79734555233351401</v>
      </c>
      <c r="O659" s="8" cm="1">
        <f t="array" ref="O659">INDEX($G$3:$G$362,MATCH(MIN(ABS($F$3:$F$362-L659)),ABS($F$3:$F$362-L659),0))</f>
        <v>1.6507937037460201</v>
      </c>
      <c r="P659" s="18">
        <f t="shared" si="72"/>
        <v>2.4481392560795339</v>
      </c>
    </row>
    <row r="660" spans="1:16" x14ac:dyDescent="0.25">
      <c r="A660" s="2">
        <v>45931</v>
      </c>
      <c r="C660" s="7">
        <v>29.757970979062403</v>
      </c>
      <c r="D660" s="6">
        <f t="shared" si="69"/>
        <v>10</v>
      </c>
      <c r="I660" s="17">
        <v>658</v>
      </c>
      <c r="J660" s="9">
        <f t="shared" si="73"/>
        <v>0.42152466367713004</v>
      </c>
      <c r="K660" s="8">
        <f t="shared" si="70"/>
        <v>16.732780158942955</v>
      </c>
      <c r="L660" s="9" cm="1">
        <f t="array" ref="L660">INDEX($J$3:$J$1562,MATCH(MIN(ABS($K$3:$K$1562-C660)),ABS($K$3:$K$1562-C660),0))</f>
        <v>0.62331838565022424</v>
      </c>
      <c r="M660" s="8" cm="1">
        <f t="array" ref="M660">INDEX($H$3:$H$362,MATCH(MIN(ABS($F$3:$F$362-L660)),ABS($F$3:$F$362-L660),0))</f>
        <v>26.129606240396352</v>
      </c>
      <c r="N660" s="8">
        <f t="shared" si="71"/>
        <v>3.6283647386660505</v>
      </c>
      <c r="O660" s="8" cm="1">
        <f t="array" ref="O660">INDEX($G$3:$G$362,MATCH(MIN(ABS($F$3:$F$362-L660)),ABS($F$3:$F$362-L660),0))</f>
        <v>18.07987794606106</v>
      </c>
      <c r="P660" s="18">
        <f t="shared" si="72"/>
        <v>21.708242684727111</v>
      </c>
    </row>
    <row r="661" spans="1:16" x14ac:dyDescent="0.25">
      <c r="A661" s="2">
        <v>45962</v>
      </c>
      <c r="C661" s="7">
        <v>40</v>
      </c>
      <c r="D661" s="6">
        <f t="shared" si="69"/>
        <v>11</v>
      </c>
      <c r="I661" s="17">
        <v>659</v>
      </c>
      <c r="J661" s="9">
        <f t="shared" si="73"/>
        <v>0.42216527866752079</v>
      </c>
      <c r="K661" s="8">
        <f t="shared" si="70"/>
        <v>16.776317634169803</v>
      </c>
      <c r="L661" s="9" cm="1">
        <f t="array" ref="L661">INDEX($J$3:$J$1562,MATCH(MIN(ABS($K$3:$K$1562-C661)),ABS($K$3:$K$1562-C661),0))</f>
        <v>0.71812940422805893</v>
      </c>
      <c r="M661" s="8" cm="1">
        <f t="array" ref="M661">INDEX($H$3:$H$362,MATCH(MIN(ABS($F$3:$F$362-L661)),ABS($F$3:$F$362-L661),0))</f>
        <v>34.275908251260667</v>
      </c>
      <c r="N661" s="8">
        <f t="shared" si="71"/>
        <v>5.7240917487393332</v>
      </c>
      <c r="O661" s="8" cm="1">
        <f t="array" ref="O661">INDEX($G$3:$G$362,MATCH(MIN(ABS($F$3:$F$362-L661)),ABS($F$3:$F$362-L661),0))</f>
        <v>25.614793646043942</v>
      </c>
      <c r="P661" s="18">
        <f t="shared" si="72"/>
        <v>31.338885394783276</v>
      </c>
    </row>
    <row r="662" spans="1:16" x14ac:dyDescent="0.25">
      <c r="A662" s="2">
        <v>45992</v>
      </c>
      <c r="C662" s="7">
        <v>24.446771534567514</v>
      </c>
      <c r="D662" s="6">
        <f t="shared" si="69"/>
        <v>12</v>
      </c>
      <c r="I662" s="17">
        <v>660</v>
      </c>
      <c r="J662" s="9">
        <f t="shared" si="73"/>
        <v>0.4228058936579116</v>
      </c>
      <c r="K662" s="8">
        <f t="shared" si="70"/>
        <v>16.798579874619744</v>
      </c>
      <c r="L662" s="9" cm="1">
        <f t="array" ref="L662">INDEX($J$3:$J$1562,MATCH(MIN(ABS($K$3:$K$1562-C662)),ABS($K$3:$K$1562-C662),0))</f>
        <v>0.55156950672645744</v>
      </c>
      <c r="M662" s="8" cm="1">
        <f t="array" ref="M662">INDEX($H$3:$H$362,MATCH(MIN(ABS($F$3:$F$362-L662)),ABS($F$3:$F$362-L662),0))</f>
        <v>22.084168346267546</v>
      </c>
      <c r="N662" s="8">
        <f t="shared" si="71"/>
        <v>2.3626031882999676</v>
      </c>
      <c r="O662" s="8" cm="1">
        <f t="array" ref="O662">INDEX($G$3:$G$362,MATCH(MIN(ABS($F$3:$F$362-L662)),ABS($F$3:$F$362-L662),0))</f>
        <v>14.301635547784395</v>
      </c>
      <c r="P662" s="18">
        <f t="shared" si="72"/>
        <v>16.664238736084364</v>
      </c>
    </row>
    <row r="663" spans="1:16" x14ac:dyDescent="0.25">
      <c r="A663" s="2">
        <v>46023</v>
      </c>
      <c r="C663" s="7">
        <v>28.320120449037486</v>
      </c>
      <c r="D663" s="6">
        <f t="shared" si="69"/>
        <v>1</v>
      </c>
      <c r="I663" s="17">
        <v>661</v>
      </c>
      <c r="J663" s="9">
        <f t="shared" si="73"/>
        <v>0.42344650864830236</v>
      </c>
      <c r="K663" s="8">
        <f t="shared" si="70"/>
        <v>16.824432005874186</v>
      </c>
      <c r="L663" s="9" cm="1">
        <f t="array" ref="L663">INDEX($J$3:$J$1562,MATCH(MIN(ABS($K$3:$K$1562-C663)),ABS($K$3:$K$1562-C663),0))</f>
        <v>0.60281870595771936</v>
      </c>
      <c r="M663" s="8" cm="1">
        <f t="array" ref="M663">INDEX($H$3:$H$362,MATCH(MIN(ABS($F$3:$F$362-L663)),ABS($F$3:$F$362-L663),0))</f>
        <v>25.26008254434258</v>
      </c>
      <c r="N663" s="8">
        <f t="shared" si="71"/>
        <v>3.0600379046949051</v>
      </c>
      <c r="O663" s="8" cm="1">
        <f t="array" ref="O663">INDEX($G$3:$G$362,MATCH(MIN(ABS($F$3:$F$362-L663)),ABS($F$3:$F$362-L663),0))</f>
        <v>17.376480685776716</v>
      </c>
      <c r="P663" s="18">
        <f t="shared" si="72"/>
        <v>20.436518590471621</v>
      </c>
    </row>
    <row r="664" spans="1:16" x14ac:dyDescent="0.25">
      <c r="A664" s="2">
        <v>46054</v>
      </c>
      <c r="C664" s="7">
        <v>40</v>
      </c>
      <c r="D664" s="6">
        <f t="shared" si="69"/>
        <v>2</v>
      </c>
      <c r="I664" s="17">
        <v>662</v>
      </c>
      <c r="J664" s="9">
        <f t="shared" si="73"/>
        <v>0.42408712363869316</v>
      </c>
      <c r="K664" s="8">
        <f t="shared" si="70"/>
        <v>16.842078215339036</v>
      </c>
      <c r="L664" s="9" cm="1">
        <f t="array" ref="L664">INDEX($J$3:$J$1562,MATCH(MIN(ABS($K$3:$K$1562-C664)),ABS($K$3:$K$1562-C664),0))</f>
        <v>0.71812940422805893</v>
      </c>
      <c r="M664" s="8" cm="1">
        <f t="array" ref="M664">INDEX($H$3:$H$362,MATCH(MIN(ABS($F$3:$F$362-L664)),ABS($F$3:$F$362-L664),0))</f>
        <v>34.275908251260667</v>
      </c>
      <c r="N664" s="8">
        <f t="shared" si="71"/>
        <v>5.7240917487393332</v>
      </c>
      <c r="O664" s="8" cm="1">
        <f t="array" ref="O664">INDEX($G$3:$G$362,MATCH(MIN(ABS($F$3:$F$362-L664)),ABS($F$3:$F$362-L664),0))</f>
        <v>25.614793646043942</v>
      </c>
      <c r="P664" s="18">
        <f t="shared" si="72"/>
        <v>31.338885394783276</v>
      </c>
    </row>
    <row r="665" spans="1:16" x14ac:dyDescent="0.25">
      <c r="A665" s="2">
        <v>46082</v>
      </c>
      <c r="C665" s="7">
        <v>20.625422257342109</v>
      </c>
      <c r="D665" s="6">
        <f t="shared" si="69"/>
        <v>3</v>
      </c>
      <c r="I665" s="17">
        <v>663</v>
      </c>
      <c r="J665" s="9">
        <f t="shared" si="73"/>
        <v>0.42472773862908392</v>
      </c>
      <c r="K665" s="8">
        <f t="shared" si="70"/>
        <v>16.845852850092204</v>
      </c>
      <c r="L665" s="9" cm="1">
        <f t="array" ref="L665">INDEX($J$3:$J$1562,MATCH(MIN(ABS($K$3:$K$1562-C665)),ABS($K$3:$K$1562-C665),0))</f>
        <v>0.4996796925048046</v>
      </c>
      <c r="M665" s="8" cm="1">
        <f t="array" ref="M665">INDEX($H$3:$H$362,MATCH(MIN(ABS($F$3:$F$362-L665)),ABS($F$3:$F$362-L665),0))</f>
        <v>19.040456733460061</v>
      </c>
      <c r="N665" s="8">
        <f t="shared" si="71"/>
        <v>1.5849655238820475</v>
      </c>
      <c r="O665" s="8" cm="1">
        <f t="array" ref="O665">INDEX($G$3:$G$362,MATCH(MIN(ABS($F$3:$F$362-L665)),ABS($F$3:$F$362-L665),0))</f>
        <v>12.091595392485354</v>
      </c>
      <c r="P665" s="18">
        <f t="shared" si="72"/>
        <v>13.676560916367402</v>
      </c>
    </row>
    <row r="666" spans="1:16" x14ac:dyDescent="0.25">
      <c r="A666" s="2">
        <v>46113</v>
      </c>
      <c r="C666" s="7">
        <v>8.9972340351164046</v>
      </c>
      <c r="D666" s="6">
        <f t="shared" si="69"/>
        <v>4</v>
      </c>
      <c r="I666" s="17">
        <v>664</v>
      </c>
      <c r="J666" s="9">
        <f t="shared" si="73"/>
        <v>0.42536835361947467</v>
      </c>
      <c r="K666" s="8">
        <f t="shared" si="70"/>
        <v>16.896460303850702</v>
      </c>
      <c r="L666" s="9" cm="1">
        <f t="array" ref="L666">INDEX($J$3:$J$1562,MATCH(MIN(ABS($K$3:$K$1562-C666)),ABS($K$3:$K$1562-C666),0))</f>
        <v>0.26073030108904549</v>
      </c>
      <c r="M666" s="8" cm="1">
        <f t="array" ref="M666">INDEX($H$3:$H$362,MATCH(MIN(ABS($F$3:$F$362-L666)),ABS($F$3:$F$362-L666),0))</f>
        <v>9.5717071303893348</v>
      </c>
      <c r="N666" s="8">
        <f t="shared" si="71"/>
        <v>-0.57447309527293022</v>
      </c>
      <c r="O666" s="8" cm="1">
        <f t="array" ref="O666">INDEX($G$3:$G$362,MATCH(MIN(ABS($F$3:$F$362-L666)),ABS($F$3:$F$362-L666),0))</f>
        <v>3.5227161627451609</v>
      </c>
      <c r="P666" s="18">
        <f t="shared" si="72"/>
        <v>2.9482430674722306</v>
      </c>
    </row>
    <row r="667" spans="1:16" x14ac:dyDescent="0.25">
      <c r="A667" s="2">
        <v>46143</v>
      </c>
      <c r="C667" s="7">
        <v>9.8086498648314429</v>
      </c>
      <c r="D667" s="6">
        <f t="shared" si="69"/>
        <v>5</v>
      </c>
      <c r="I667" s="17">
        <v>665</v>
      </c>
      <c r="J667" s="9">
        <f t="shared" si="73"/>
        <v>0.42600896860986548</v>
      </c>
      <c r="K667" s="8">
        <f t="shared" si="70"/>
        <v>16.909921596184503</v>
      </c>
      <c r="L667" s="9" cm="1">
        <f t="array" ref="L667">INDEX($J$3:$J$1562,MATCH(MIN(ABS($K$3:$K$1562-C667)),ABS($K$3:$K$1562-C667),0))</f>
        <v>0.27546444586803331</v>
      </c>
      <c r="M667" s="8" cm="1">
        <f t="array" ref="M667">INDEX($H$3:$H$362,MATCH(MIN(ABS($F$3:$F$362-L667)),ABS($F$3:$F$362-L667),0))</f>
        <v>10.381040448817689</v>
      </c>
      <c r="N667" s="8">
        <f t="shared" si="71"/>
        <v>-0.57239058398624643</v>
      </c>
      <c r="O667" s="8" cm="1">
        <f t="array" ref="O667">INDEX($G$3:$G$362,MATCH(MIN(ABS($F$3:$F$362-L667)),ABS($F$3:$F$362-L667),0))</f>
        <v>3.6546572253042338</v>
      </c>
      <c r="P667" s="18">
        <f t="shared" si="72"/>
        <v>3.0822666413179873</v>
      </c>
    </row>
    <row r="668" spans="1:16" x14ac:dyDescent="0.25">
      <c r="A668" s="2">
        <v>46174</v>
      </c>
      <c r="C668" s="7">
        <v>19.482822876006679</v>
      </c>
      <c r="D668" s="6">
        <f t="shared" si="69"/>
        <v>6</v>
      </c>
      <c r="I668" s="17">
        <v>666</v>
      </c>
      <c r="J668" s="9">
        <f t="shared" si="73"/>
        <v>0.42664958360025623</v>
      </c>
      <c r="K668" s="8">
        <f t="shared" si="70"/>
        <v>16.983749183823175</v>
      </c>
      <c r="L668" s="9" cm="1">
        <f t="array" ref="L668">INDEX($J$3:$J$1562,MATCH(MIN(ABS($K$3:$K$1562-C668)),ABS($K$3:$K$1562-C668),0))</f>
        <v>0.47982062780269058</v>
      </c>
      <c r="M668" s="8" cm="1">
        <f t="array" ref="M668">INDEX($H$3:$H$362,MATCH(MIN(ABS($F$3:$F$362-L668)),ABS($F$3:$F$362-L668),0))</f>
        <v>18.264426954659662</v>
      </c>
      <c r="N668" s="8">
        <f t="shared" si="71"/>
        <v>1.2183959213470175</v>
      </c>
      <c r="O668" s="8" cm="1">
        <f t="array" ref="O668">INDEX($G$3:$G$362,MATCH(MIN(ABS($F$3:$F$362-L668)),ABS($F$3:$F$362-L668),0))</f>
        <v>10.969914369354562</v>
      </c>
      <c r="P668" s="18">
        <f t="shared" si="72"/>
        <v>12.18831029070158</v>
      </c>
    </row>
    <row r="669" spans="1:16" x14ac:dyDescent="0.25">
      <c r="A669" s="2">
        <v>46204</v>
      </c>
      <c r="C669" s="7">
        <v>10.010736464952521</v>
      </c>
      <c r="D669" s="6">
        <f t="shared" si="69"/>
        <v>7</v>
      </c>
      <c r="I669" s="17">
        <v>667</v>
      </c>
      <c r="J669" s="9">
        <f t="shared" si="73"/>
        <v>0.42729019859064704</v>
      </c>
      <c r="K669" s="8">
        <f t="shared" si="70"/>
        <v>16.995547832110102</v>
      </c>
      <c r="L669" s="9" cm="1">
        <f t="array" ref="L669">INDEX($J$3:$J$1562,MATCH(MIN(ABS($K$3:$K$1562-C669)),ABS($K$3:$K$1562-C669),0))</f>
        <v>0.28058936579115951</v>
      </c>
      <c r="M669" s="8" cm="1">
        <f t="array" ref="M669">INDEX($H$3:$H$362,MATCH(MIN(ABS($F$3:$F$362-L669)),ABS($F$3:$F$362-L669),0))</f>
        <v>10.443917055431843</v>
      </c>
      <c r="N669" s="8">
        <f t="shared" si="71"/>
        <v>-0.43318059047932245</v>
      </c>
      <c r="O669" s="8" cm="1">
        <f t="array" ref="O669">INDEX($G$3:$G$362,MATCH(MIN(ABS($F$3:$F$362-L669)),ABS($F$3:$F$362-L669),0))</f>
        <v>3.7512191322400117</v>
      </c>
      <c r="P669" s="18">
        <f t="shared" si="72"/>
        <v>3.3180385417606892</v>
      </c>
    </row>
    <row r="670" spans="1:16" x14ac:dyDescent="0.25">
      <c r="A670" s="2">
        <v>46235</v>
      </c>
      <c r="C670" s="7">
        <v>14.024446075546088</v>
      </c>
      <c r="D670" s="6">
        <f t="shared" si="69"/>
        <v>8</v>
      </c>
      <c r="I670" s="17">
        <v>668</v>
      </c>
      <c r="J670" s="9">
        <f t="shared" si="73"/>
        <v>0.42793081358103779</v>
      </c>
      <c r="K670" s="8">
        <f t="shared" si="70"/>
        <v>17.055158094180904</v>
      </c>
      <c r="L670" s="9" cm="1">
        <f t="array" ref="L670">INDEX($J$3:$J$1562,MATCH(MIN(ABS($K$3:$K$1562-C670)),ABS($K$3:$K$1562-C670),0))</f>
        <v>0.36002562459961562</v>
      </c>
      <c r="M670" s="8" cm="1">
        <f t="array" ref="M670">INDEX($H$3:$H$362,MATCH(MIN(ABS($F$3:$F$362-L670)),ABS($F$3:$F$362-L670),0))</f>
        <v>13.889280198453093</v>
      </c>
      <c r="N670" s="8">
        <f t="shared" si="71"/>
        <v>0.13516587709299444</v>
      </c>
      <c r="O670" s="8" cm="1">
        <f t="array" ref="O670">INDEX($G$3:$G$362,MATCH(MIN(ABS($F$3:$F$362-L670)),ABS($F$3:$F$362-L670),0))</f>
        <v>6.2684204040810192</v>
      </c>
      <c r="P670" s="18">
        <f t="shared" si="72"/>
        <v>6.4035862811740136</v>
      </c>
    </row>
    <row r="671" spans="1:16" x14ac:dyDescent="0.25">
      <c r="A671" s="2">
        <v>46266</v>
      </c>
      <c r="C671" s="7">
        <v>40</v>
      </c>
      <c r="D671" s="6">
        <f t="shared" si="69"/>
        <v>9</v>
      </c>
      <c r="I671" s="17">
        <v>669</v>
      </c>
      <c r="J671" s="9">
        <f t="shared" si="73"/>
        <v>0.42857142857142855</v>
      </c>
      <c r="K671" s="8">
        <f t="shared" si="70"/>
        <v>17.068792921895085</v>
      </c>
      <c r="L671" s="9" cm="1">
        <f t="array" ref="L671">INDEX($J$3:$J$1562,MATCH(MIN(ABS($K$3:$K$1562-C671)),ABS($K$3:$K$1562-C671),0))</f>
        <v>0.71812940422805893</v>
      </c>
      <c r="M671" s="8" cm="1">
        <f t="array" ref="M671">INDEX($H$3:$H$362,MATCH(MIN(ABS($F$3:$F$362-L671)),ABS($F$3:$F$362-L671),0))</f>
        <v>34.275908251260667</v>
      </c>
      <c r="N671" s="8">
        <f t="shared" si="71"/>
        <v>5.7240917487393332</v>
      </c>
      <c r="O671" s="8" cm="1">
        <f t="array" ref="O671">INDEX($G$3:$G$362,MATCH(MIN(ABS($F$3:$F$362-L671)),ABS($F$3:$F$362-L671),0))</f>
        <v>25.614793646043942</v>
      </c>
      <c r="P671" s="18">
        <f t="shared" si="72"/>
        <v>31.338885394783276</v>
      </c>
    </row>
    <row r="672" spans="1:16" x14ac:dyDescent="0.25">
      <c r="A672" s="2">
        <v>46296</v>
      </c>
      <c r="C672" s="7">
        <v>40</v>
      </c>
      <c r="D672" s="6">
        <f t="shared" si="69"/>
        <v>10</v>
      </c>
      <c r="I672" s="17">
        <v>670</v>
      </c>
      <c r="J672" s="9">
        <f t="shared" si="73"/>
        <v>0.42921204356181936</v>
      </c>
      <c r="K672" s="8">
        <f t="shared" si="70"/>
        <v>17.089058847098897</v>
      </c>
      <c r="L672" s="9" cm="1">
        <f t="array" ref="L672">INDEX($J$3:$J$1562,MATCH(MIN(ABS($K$3:$K$1562-C672)),ABS($K$3:$K$1562-C672),0))</f>
        <v>0.71812940422805893</v>
      </c>
      <c r="M672" s="8" cm="1">
        <f t="array" ref="M672">INDEX($H$3:$H$362,MATCH(MIN(ABS($F$3:$F$362-L672)),ABS($F$3:$F$362-L672),0))</f>
        <v>34.275908251260667</v>
      </c>
      <c r="N672" s="8">
        <f t="shared" si="71"/>
        <v>5.7240917487393332</v>
      </c>
      <c r="O672" s="8" cm="1">
        <f t="array" ref="O672">INDEX($G$3:$G$362,MATCH(MIN(ABS($F$3:$F$362-L672)),ABS($F$3:$F$362-L672),0))</f>
        <v>25.614793646043942</v>
      </c>
      <c r="P672" s="18">
        <f t="shared" si="72"/>
        <v>31.338885394783276</v>
      </c>
    </row>
    <row r="673" spans="1:16" x14ac:dyDescent="0.25">
      <c r="A673" s="2">
        <v>46327</v>
      </c>
      <c r="C673" s="7">
        <v>20.028388620797003</v>
      </c>
      <c r="D673" s="6">
        <f t="shared" si="69"/>
        <v>11</v>
      </c>
      <c r="I673" s="17">
        <v>671</v>
      </c>
      <c r="J673" s="9">
        <f t="shared" si="73"/>
        <v>0.42985265855221011</v>
      </c>
      <c r="K673" s="8">
        <f t="shared" si="70"/>
        <v>17.095156690240152</v>
      </c>
      <c r="L673" s="9" cm="1">
        <f t="array" ref="L673">INDEX($J$3:$J$1562,MATCH(MIN(ABS($K$3:$K$1562-C673)),ABS($K$3:$K$1562-C673),0))</f>
        <v>0.49071108263933377</v>
      </c>
      <c r="M673" s="8" cm="1">
        <f t="array" ref="M673">INDEX($H$3:$H$362,MATCH(MIN(ABS($F$3:$F$362-L673)),ABS($F$3:$F$362-L673),0))</f>
        <v>18.744074792494931</v>
      </c>
      <c r="N673" s="8">
        <f t="shared" si="71"/>
        <v>1.2843138283020714</v>
      </c>
      <c r="O673" s="8" cm="1">
        <f t="array" ref="O673">INDEX($G$3:$G$362,MATCH(MIN(ABS($F$3:$F$362-L673)),ABS($F$3:$F$362-L673),0))</f>
        <v>11.714097098963624</v>
      </c>
      <c r="P673" s="18">
        <f t="shared" si="72"/>
        <v>12.998410927265695</v>
      </c>
    </row>
    <row r="674" spans="1:16" x14ac:dyDescent="0.25">
      <c r="A674" s="2">
        <v>46357</v>
      </c>
      <c r="C674" s="7">
        <v>2.3795563503794046</v>
      </c>
      <c r="D674" s="6">
        <f t="shared" si="69"/>
        <v>12</v>
      </c>
      <c r="I674" s="17">
        <v>672</v>
      </c>
      <c r="J674" s="9">
        <f t="shared" si="73"/>
        <v>0.43049327354260092</v>
      </c>
      <c r="K674" s="8">
        <f t="shared" si="70"/>
        <v>17.110508611682491</v>
      </c>
      <c r="L674" s="9" cm="1">
        <f t="array" ref="L674">INDEX($J$3:$J$1562,MATCH(MIN(ABS($K$3:$K$1562-C674)),ABS($K$3:$K$1562-C674),0))</f>
        <v>7.8155028827674569E-2</v>
      </c>
      <c r="M674" s="8" cm="1">
        <f t="array" ref="M674">INDEX($H$3:$H$362,MATCH(MIN(ABS($F$3:$F$362-L674)),ABS($F$3:$F$362-L674),0))</f>
        <v>2.3294792052344016</v>
      </c>
      <c r="N674" s="8">
        <f t="shared" si="71"/>
        <v>5.0077145145003055E-2</v>
      </c>
      <c r="O674" s="8" cm="1">
        <f t="array" ref="O674">INDEX($G$3:$G$362,MATCH(MIN(ABS($F$3:$F$362-L674)),ABS($F$3:$F$362-L674),0))</f>
        <v>1.0270017899446511</v>
      </c>
      <c r="P674" s="18">
        <f t="shared" si="72"/>
        <v>1.0770789350896541</v>
      </c>
    </row>
    <row r="675" spans="1:16" x14ac:dyDescent="0.25">
      <c r="A675" s="2">
        <v>46388</v>
      </c>
      <c r="C675" s="7">
        <v>5.308341126186785</v>
      </c>
      <c r="D675" s="6">
        <f t="shared" si="69"/>
        <v>1</v>
      </c>
      <c r="I675" s="17">
        <v>673</v>
      </c>
      <c r="J675" s="9">
        <f t="shared" si="73"/>
        <v>0.43113388853299167</v>
      </c>
      <c r="K675" s="8">
        <f t="shared" si="70"/>
        <v>17.201173281902477</v>
      </c>
      <c r="L675" s="9" cm="1">
        <f t="array" ref="L675">INDEX($J$3:$J$1562,MATCH(MIN(ABS($K$3:$K$1562-C675)),ABS($K$3:$K$1562-C675),0))</f>
        <v>0.16079436258808455</v>
      </c>
      <c r="M675" s="8" cm="1">
        <f t="array" ref="M675">INDEX($H$3:$H$362,MATCH(MIN(ABS($F$3:$F$362-L675)),ABS($F$3:$F$362-L675),0))</f>
        <v>4.7070696595971784</v>
      </c>
      <c r="N675" s="8">
        <f t="shared" si="71"/>
        <v>0.60127146658960662</v>
      </c>
      <c r="O675" s="8" cm="1">
        <f t="array" ref="O675">INDEX($G$3:$G$362,MATCH(MIN(ABS($F$3:$F$362-L675)),ABS($F$3:$F$362-L675),0))</f>
        <v>1.9517522748328595</v>
      </c>
      <c r="P675" s="18">
        <f t="shared" si="72"/>
        <v>2.5530237414224661</v>
      </c>
    </row>
    <row r="676" spans="1:16" x14ac:dyDescent="0.25">
      <c r="A676" s="2">
        <v>46419</v>
      </c>
      <c r="C676" s="7">
        <v>25.712677206464271</v>
      </c>
      <c r="D676" s="6">
        <f t="shared" si="69"/>
        <v>2</v>
      </c>
      <c r="I676" s="17">
        <v>674</v>
      </c>
      <c r="J676" s="9">
        <f t="shared" si="73"/>
        <v>0.43177450352338242</v>
      </c>
      <c r="K676" s="8">
        <f t="shared" si="70"/>
        <v>17.201733618949092</v>
      </c>
      <c r="L676" s="9" cm="1">
        <f t="array" ref="L676">INDEX($J$3:$J$1562,MATCH(MIN(ABS($K$3:$K$1562-C676)),ABS($K$3:$K$1562-C676),0))</f>
        <v>0.57206918641896221</v>
      </c>
      <c r="M676" s="8" cm="1">
        <f t="array" ref="M676">INDEX($H$3:$H$362,MATCH(MIN(ABS($F$3:$F$362-L676)),ABS($F$3:$F$362-L676),0))</f>
        <v>23.449762943157452</v>
      </c>
      <c r="N676" s="8">
        <f t="shared" si="71"/>
        <v>2.2629142633068184</v>
      </c>
      <c r="O676" s="8" cm="1">
        <f t="array" ref="O676">INDEX($G$3:$G$362,MATCH(MIN(ABS($F$3:$F$362-L676)),ABS($F$3:$F$362-L676),0))</f>
        <v>15.161702649149026</v>
      </c>
      <c r="P676" s="18">
        <f t="shared" si="72"/>
        <v>17.424616912455846</v>
      </c>
    </row>
    <row r="677" spans="1:16" x14ac:dyDescent="0.25">
      <c r="A677" s="2">
        <v>46447</v>
      </c>
      <c r="C677" s="7">
        <v>13.015650611949539</v>
      </c>
      <c r="D677" s="6">
        <f t="shared" si="69"/>
        <v>3</v>
      </c>
      <c r="I677" s="17">
        <v>675</v>
      </c>
      <c r="J677" s="9">
        <f t="shared" si="73"/>
        <v>0.43241511851377323</v>
      </c>
      <c r="K677" s="8">
        <f t="shared" si="70"/>
        <v>17.208167894495791</v>
      </c>
      <c r="L677" s="9" cm="1">
        <f t="array" ref="L677">INDEX($J$3:$J$1562,MATCH(MIN(ABS($K$3:$K$1562-C677)),ABS($K$3:$K$1562-C677),0))</f>
        <v>0.34016655989750161</v>
      </c>
      <c r="M677" s="8" cm="1">
        <f t="array" ref="M677">INDEX($H$3:$H$362,MATCH(MIN(ABS($F$3:$F$362-L677)),ABS($F$3:$F$362-L677),0))</f>
        <v>13.509517047322342</v>
      </c>
      <c r="N677" s="8">
        <f t="shared" si="71"/>
        <v>-0.49386643537280328</v>
      </c>
      <c r="O677" s="8" cm="1">
        <f t="array" ref="O677">INDEX($G$3:$G$362,MATCH(MIN(ABS($F$3:$F$362-L677)),ABS($F$3:$F$362-L677),0))</f>
        <v>5.6630867584900093</v>
      </c>
      <c r="P677" s="18">
        <f t="shared" si="72"/>
        <v>5.169220323117206</v>
      </c>
    </row>
    <row r="678" spans="1:16" x14ac:dyDescent="0.25">
      <c r="A678" s="2">
        <v>46478</v>
      </c>
      <c r="C678" s="7">
        <v>8.3475447744829552</v>
      </c>
      <c r="D678" s="6">
        <f t="shared" si="69"/>
        <v>4</v>
      </c>
      <c r="I678" s="17">
        <v>676</v>
      </c>
      <c r="J678" s="9">
        <f t="shared" si="73"/>
        <v>0.43305573350416399</v>
      </c>
      <c r="K678" s="8">
        <f t="shared" si="70"/>
        <v>17.208777488946723</v>
      </c>
      <c r="L678" s="9" cm="1">
        <f t="array" ref="L678">INDEX($J$3:$J$1562,MATCH(MIN(ABS($K$3:$K$1562-C678)),ABS($K$3:$K$1562-C678),0))</f>
        <v>0.2472773862908392</v>
      </c>
      <c r="M678" s="8" cm="1">
        <f t="array" ref="M678">INDEX($H$3:$H$362,MATCH(MIN(ABS($F$3:$F$362-L678)),ABS($F$3:$F$362-L678),0))</f>
        <v>7.9341070347907428</v>
      </c>
      <c r="N678" s="8">
        <f t="shared" si="71"/>
        <v>0.41343773969221242</v>
      </c>
      <c r="O678" s="8" cm="1">
        <f t="array" ref="O678">INDEX($G$3:$G$362,MATCH(MIN(ABS($F$3:$F$362-L678)),ABS($F$3:$F$362-L678),0))</f>
        <v>3.3340634974936081</v>
      </c>
      <c r="P678" s="18">
        <f t="shared" si="72"/>
        <v>3.7475012371858205</v>
      </c>
    </row>
    <row r="679" spans="1:16" x14ac:dyDescent="0.25">
      <c r="A679" s="2">
        <v>46508</v>
      </c>
      <c r="C679" s="7">
        <v>17.201733618949092</v>
      </c>
      <c r="D679" s="6">
        <f t="shared" si="69"/>
        <v>5</v>
      </c>
      <c r="I679" s="17">
        <v>677</v>
      </c>
      <c r="J679" s="9">
        <f t="shared" si="73"/>
        <v>0.4336963484945548</v>
      </c>
      <c r="K679" s="8">
        <f t="shared" si="70"/>
        <v>17.213161366688581</v>
      </c>
      <c r="L679" s="9" cm="1">
        <f t="array" ref="L679">INDEX($J$3:$J$1562,MATCH(MIN(ABS($K$3:$K$1562-C679)),ABS($K$3:$K$1562-C679),0))</f>
        <v>0.43177450352338242</v>
      </c>
      <c r="M679" s="8" cm="1">
        <f t="array" ref="M679">INDEX($H$3:$H$362,MATCH(MIN(ABS($F$3:$F$362-L679)),ABS($F$3:$F$362-L679),0))</f>
        <v>16.652231772561006</v>
      </c>
      <c r="N679" s="8">
        <f t="shared" si="71"/>
        <v>0.54950184638808608</v>
      </c>
      <c r="O679" s="8" cm="1">
        <f t="array" ref="O679">INDEX($G$3:$G$362,MATCH(MIN(ABS($F$3:$F$362-L679)),ABS($F$3:$F$362-L679),0))</f>
        <v>9.0825561212291603</v>
      </c>
      <c r="P679" s="18">
        <f t="shared" si="72"/>
        <v>9.6320579676172464</v>
      </c>
    </row>
    <row r="680" spans="1:16" x14ac:dyDescent="0.25">
      <c r="A680" s="2">
        <v>46539</v>
      </c>
      <c r="C680" s="7">
        <v>6.1809238309984265</v>
      </c>
      <c r="D680" s="6">
        <f t="shared" si="69"/>
        <v>6</v>
      </c>
      <c r="I680" s="17">
        <v>678</v>
      </c>
      <c r="J680" s="9">
        <f t="shared" si="73"/>
        <v>0.43433696348494555</v>
      </c>
      <c r="K680" s="8">
        <f t="shared" si="70"/>
        <v>17.242772400947214</v>
      </c>
      <c r="L680" s="9" cm="1">
        <f t="array" ref="L680">INDEX($J$3:$J$1562,MATCH(MIN(ABS($K$3:$K$1562-C680)),ABS($K$3:$K$1562-C680),0))</f>
        <v>0.18193465727098015</v>
      </c>
      <c r="M680" s="8" cm="1">
        <f t="array" ref="M680">INDEX($H$3:$H$362,MATCH(MIN(ABS($F$3:$F$362-L680)),ABS($F$3:$F$362-L680),0))</f>
        <v>5.700452563304462</v>
      </c>
      <c r="N680" s="8">
        <f t="shared" si="71"/>
        <v>0.48047126769396442</v>
      </c>
      <c r="O680" s="8" cm="1">
        <f t="array" ref="O680">INDEX($G$3:$G$362,MATCH(MIN(ABS($F$3:$F$362-L680)),ABS($F$3:$F$362-L680),0))</f>
        <v>2.1985930743230666</v>
      </c>
      <c r="P680" s="18">
        <f t="shared" si="72"/>
        <v>2.679064342017031</v>
      </c>
    </row>
    <row r="681" spans="1:16" x14ac:dyDescent="0.25">
      <c r="A681" s="2">
        <v>46569</v>
      </c>
      <c r="C681" s="7">
        <v>20.9646350022254</v>
      </c>
      <c r="D681" s="6">
        <f t="shared" si="69"/>
        <v>7</v>
      </c>
      <c r="I681" s="17">
        <v>679</v>
      </c>
      <c r="J681" s="9">
        <f t="shared" si="73"/>
        <v>0.4349775784753363</v>
      </c>
      <c r="K681" s="8">
        <f t="shared" si="70"/>
        <v>17.24914917111278</v>
      </c>
      <c r="L681" s="9" cm="1">
        <f t="array" ref="L681">INDEX($J$3:$J$1562,MATCH(MIN(ABS($K$3:$K$1562-C681)),ABS($K$3:$K$1562-C681),0))</f>
        <v>0.50544522741832154</v>
      </c>
      <c r="M681" s="8" cm="1">
        <f t="array" ref="M681">INDEX($H$3:$H$362,MATCH(MIN(ABS($F$3:$F$362-L681)),ABS($F$3:$F$362-L681),0))</f>
        <v>19.423676058232271</v>
      </c>
      <c r="N681" s="8">
        <f t="shared" si="71"/>
        <v>1.5409589439931288</v>
      </c>
      <c r="O681" s="8" cm="1">
        <f t="array" ref="O681">INDEX($G$3:$G$362,MATCH(MIN(ABS($F$3:$F$362-L681)),ABS($F$3:$F$362-L681),0))</f>
        <v>12.174154270000868</v>
      </c>
      <c r="P681" s="18">
        <f t="shared" si="72"/>
        <v>13.715113213993996</v>
      </c>
    </row>
    <row r="682" spans="1:16" x14ac:dyDescent="0.25">
      <c r="A682" s="2">
        <v>46600</v>
      </c>
      <c r="C682" s="7">
        <v>18.565509127031699</v>
      </c>
      <c r="D682" s="6">
        <f t="shared" si="69"/>
        <v>8</v>
      </c>
      <c r="I682" s="17">
        <v>680</v>
      </c>
      <c r="J682" s="9">
        <f t="shared" si="73"/>
        <v>0.43561819346572711</v>
      </c>
      <c r="K682" s="8">
        <f t="shared" si="70"/>
        <v>17.368232389897642</v>
      </c>
      <c r="L682" s="9" cm="1">
        <f t="array" ref="L682">INDEX($J$3:$J$1562,MATCH(MIN(ABS($K$3:$K$1562-C682)),ABS($K$3:$K$1562-C682),0))</f>
        <v>0.46124279308135813</v>
      </c>
      <c r="M682" s="8" cm="1">
        <f t="array" ref="M682">INDEX($H$3:$H$362,MATCH(MIN(ABS($F$3:$F$362-L682)),ABS($F$3:$F$362-L682),0))</f>
        <v>17.82993500779202</v>
      </c>
      <c r="N682" s="8">
        <f t="shared" si="71"/>
        <v>0.73557411923967919</v>
      </c>
      <c r="O682" s="8" cm="1">
        <f t="array" ref="O682">INDEX($G$3:$G$362,MATCH(MIN(ABS($F$3:$F$362-L682)),ABS($F$3:$F$362-L682),0))</f>
        <v>10.459704925572067</v>
      </c>
      <c r="P682" s="18">
        <f t="shared" si="72"/>
        <v>11.195279044811747</v>
      </c>
    </row>
    <row r="683" spans="1:16" x14ac:dyDescent="0.25">
      <c r="A683" s="2">
        <v>46631</v>
      </c>
      <c r="C683" s="7">
        <v>15.316302828519747</v>
      </c>
      <c r="D683" s="6">
        <f t="shared" si="69"/>
        <v>9</v>
      </c>
      <c r="I683" s="17">
        <v>681</v>
      </c>
      <c r="J683" s="9">
        <f t="shared" si="73"/>
        <v>0.43625880845611786</v>
      </c>
      <c r="K683" s="8">
        <f t="shared" si="70"/>
        <v>17.420011207552278</v>
      </c>
      <c r="L683" s="9" cm="1">
        <f t="array" ref="L683">INDEX($J$3:$J$1562,MATCH(MIN(ABS($K$3:$K$1562-C683)),ABS($K$3:$K$1562-C683),0))</f>
        <v>0.39269698910954515</v>
      </c>
      <c r="M683" s="8" cm="1">
        <f t="array" ref="M683">INDEX($H$3:$H$362,MATCH(MIN(ABS($F$3:$F$362-L683)),ABS($F$3:$F$362-L683),0))</f>
        <v>15.053465330888324</v>
      </c>
      <c r="N683" s="8">
        <f t="shared" si="71"/>
        <v>0.26283749763142339</v>
      </c>
      <c r="O683" s="8" cm="1">
        <f t="array" ref="O683">INDEX($G$3:$G$362,MATCH(MIN(ABS($F$3:$F$362-L683)),ABS($F$3:$F$362-L683),0))</f>
        <v>7.2832809072089644</v>
      </c>
      <c r="P683" s="18">
        <f t="shared" si="72"/>
        <v>7.5461184048403878</v>
      </c>
    </row>
    <row r="684" spans="1:16" x14ac:dyDescent="0.25">
      <c r="A684" s="2">
        <v>46661</v>
      </c>
      <c r="C684" s="7">
        <v>15.385805716543167</v>
      </c>
      <c r="D684" s="6">
        <f t="shared" si="69"/>
        <v>10</v>
      </c>
      <c r="I684" s="17">
        <v>682</v>
      </c>
      <c r="J684" s="9">
        <f t="shared" si="73"/>
        <v>0.43689942344650867</v>
      </c>
      <c r="K684" s="8">
        <f t="shared" si="70"/>
        <v>17.478608552722992</v>
      </c>
      <c r="L684" s="9" cm="1">
        <f t="array" ref="L684">INDEX($J$3:$J$1562,MATCH(MIN(ABS($K$3:$K$1562-C684)),ABS($K$3:$K$1562-C684),0))</f>
        <v>0.39461883408071746</v>
      </c>
      <c r="M684" s="8" cm="1">
        <f t="array" ref="M684">INDEX($H$3:$H$362,MATCH(MIN(ABS($F$3:$F$362-L684)),ABS($F$3:$F$362-L684),0))</f>
        <v>15.053465330888324</v>
      </c>
      <c r="N684" s="8">
        <f t="shared" si="71"/>
        <v>0.33234038565484347</v>
      </c>
      <c r="O684" s="8" cm="1">
        <f t="array" ref="O684">INDEX($G$3:$G$362,MATCH(MIN(ABS($F$3:$F$362-L684)),ABS($F$3:$F$362-L684),0))</f>
        <v>7.2832809072089644</v>
      </c>
      <c r="P684" s="18">
        <f t="shared" si="72"/>
        <v>7.6156212928638078</v>
      </c>
    </row>
    <row r="685" spans="1:16" x14ac:dyDescent="0.25">
      <c r="A685" s="2">
        <v>46692</v>
      </c>
      <c r="C685" s="7">
        <v>4.1221223311949142</v>
      </c>
      <c r="D685" s="6">
        <f t="shared" si="69"/>
        <v>11</v>
      </c>
      <c r="I685" s="17">
        <v>683</v>
      </c>
      <c r="J685" s="9">
        <f t="shared" si="73"/>
        <v>0.43754003843689943</v>
      </c>
      <c r="K685" s="8">
        <f t="shared" si="70"/>
        <v>17.484122831085369</v>
      </c>
      <c r="L685" s="9" cm="1">
        <f t="array" ref="L685">INDEX($J$3:$J$1562,MATCH(MIN(ABS($K$3:$K$1562-C685)),ABS($K$3:$K$1562-C685),0))</f>
        <v>0.12748238308776424</v>
      </c>
      <c r="M685" s="8" cm="1">
        <f t="array" ref="M685">INDEX($H$3:$H$362,MATCH(MIN(ABS($F$3:$F$362-L685)),ABS($F$3:$F$362-L685),0))</f>
        <v>3.5036941082031419</v>
      </c>
      <c r="N685" s="8">
        <f t="shared" si="71"/>
        <v>0.61842822299177236</v>
      </c>
      <c r="O685" s="8" cm="1">
        <f t="array" ref="O685">INDEX($G$3:$G$362,MATCH(MIN(ABS($F$3:$F$362-L685)),ABS($F$3:$F$362-L685),0))</f>
        <v>1.5549833127668655</v>
      </c>
      <c r="P685" s="18">
        <f t="shared" si="72"/>
        <v>2.1734115357586381</v>
      </c>
    </row>
    <row r="686" spans="1:16" x14ac:dyDescent="0.25">
      <c r="A686" s="2">
        <v>46722</v>
      </c>
      <c r="C686" s="7">
        <v>3.5951562808462785</v>
      </c>
      <c r="D686" s="6">
        <f t="shared" si="69"/>
        <v>12</v>
      </c>
      <c r="I686" s="17">
        <v>684</v>
      </c>
      <c r="J686" s="9">
        <f t="shared" si="73"/>
        <v>0.43818065342729018</v>
      </c>
      <c r="K686" s="8">
        <f t="shared" si="70"/>
        <v>17.484926236854733</v>
      </c>
      <c r="L686" s="9" cm="1">
        <f t="array" ref="L686">INDEX($J$3:$J$1562,MATCH(MIN(ABS($K$3:$K$1562-C686)),ABS($K$3:$K$1562-C686),0))</f>
        <v>0.1133888532991672</v>
      </c>
      <c r="M686" s="8" cm="1">
        <f t="array" ref="M686">INDEX($H$3:$H$362,MATCH(MIN(ABS($F$3:$F$362-L686)),ABS($F$3:$F$362-L686),0))</f>
        <v>3.0936068999421402</v>
      </c>
      <c r="N686" s="8">
        <f t="shared" si="71"/>
        <v>0.50154938090413825</v>
      </c>
      <c r="O686" s="8" cm="1">
        <f t="array" ref="O686">INDEX($G$3:$G$362,MATCH(MIN(ABS($F$3:$F$362-L686)),ABS($F$3:$F$362-L686),0))</f>
        <v>1.3774577531801064</v>
      </c>
      <c r="P686" s="18">
        <f t="shared" si="72"/>
        <v>1.8790071340842447</v>
      </c>
    </row>
    <row r="687" spans="1:16" x14ac:dyDescent="0.25">
      <c r="A687" s="2">
        <v>46753</v>
      </c>
      <c r="C687" s="7">
        <v>20.976259589801959</v>
      </c>
      <c r="D687" s="6">
        <f t="shared" si="69"/>
        <v>1</v>
      </c>
      <c r="I687" s="17">
        <v>685</v>
      </c>
      <c r="J687" s="9">
        <f t="shared" si="73"/>
        <v>0.43882126841768099</v>
      </c>
      <c r="K687" s="8">
        <f t="shared" si="70"/>
        <v>17.528248416286374</v>
      </c>
      <c r="L687" s="9" cm="1">
        <f t="array" ref="L687">INDEX($J$3:$J$1562,MATCH(MIN(ABS($K$3:$K$1562-C687)),ABS($K$3:$K$1562-C687),0))</f>
        <v>0.50672645739910316</v>
      </c>
      <c r="M687" s="8" cm="1">
        <f t="array" ref="M687">INDEX($H$3:$H$362,MATCH(MIN(ABS($F$3:$F$362-L687)),ABS($F$3:$F$362-L687),0))</f>
        <v>19.664920460314015</v>
      </c>
      <c r="N687" s="8">
        <f t="shared" si="71"/>
        <v>1.3113391294879442</v>
      </c>
      <c r="O687" s="8" cm="1">
        <f t="array" ref="O687">INDEX($G$3:$G$362,MATCH(MIN(ABS($F$3:$F$362-L687)),ABS($F$3:$F$362-L687),0))</f>
        <v>12.191169283881806</v>
      </c>
      <c r="P687" s="18">
        <f t="shared" si="72"/>
        <v>13.50250841336975</v>
      </c>
    </row>
    <row r="688" spans="1:16" x14ac:dyDescent="0.25">
      <c r="A688" s="2">
        <v>46784</v>
      </c>
      <c r="C688" s="7">
        <v>9.7723339667755571</v>
      </c>
      <c r="D688" s="6">
        <f t="shared" si="69"/>
        <v>2</v>
      </c>
      <c r="I688" s="17">
        <v>686</v>
      </c>
      <c r="J688" s="9">
        <f t="shared" si="73"/>
        <v>0.43946188340807174</v>
      </c>
      <c r="K688" s="8">
        <f t="shared" si="70"/>
        <v>17.569326407836019</v>
      </c>
      <c r="L688" s="9" cm="1">
        <f t="array" ref="L688">INDEX($J$3:$J$1562,MATCH(MIN(ABS($K$3:$K$1562-C688)),ABS($K$3:$K$1562-C688),0))</f>
        <v>0.27482383087764256</v>
      </c>
      <c r="M688" s="8" cm="1">
        <f t="array" ref="M688">INDEX($H$3:$H$362,MATCH(MIN(ABS($F$3:$F$362-L688)),ABS($F$3:$F$362-L688),0))</f>
        <v>10.381040448817689</v>
      </c>
      <c r="N688" s="8">
        <f t="shared" si="71"/>
        <v>-0.60870648204213218</v>
      </c>
      <c r="O688" s="8" cm="1">
        <f t="array" ref="O688">INDEX($G$3:$G$362,MATCH(MIN(ABS($F$3:$F$362-L688)),ABS($F$3:$F$362-L688),0))</f>
        <v>3.6546572253042338</v>
      </c>
      <c r="P688" s="18">
        <f t="shared" si="72"/>
        <v>3.0459507432621016</v>
      </c>
    </row>
    <row r="689" spans="1:16" x14ac:dyDescent="0.25">
      <c r="A689" s="2">
        <v>46813</v>
      </c>
      <c r="C689" s="7">
        <v>17.886928128509666</v>
      </c>
      <c r="D689" s="6">
        <f t="shared" si="69"/>
        <v>3</v>
      </c>
      <c r="I689" s="17">
        <v>687</v>
      </c>
      <c r="J689" s="9">
        <f t="shared" si="73"/>
        <v>0.44010249839846255</v>
      </c>
      <c r="K689" s="8">
        <f t="shared" si="70"/>
        <v>17.593089139937256</v>
      </c>
      <c r="L689" s="9" cm="1">
        <f t="array" ref="L689">INDEX($J$3:$J$1562,MATCH(MIN(ABS($K$3:$K$1562-C689)),ABS($K$3:$K$1562-C689),0))</f>
        <v>0.44650864830237025</v>
      </c>
      <c r="M689" s="8" cm="1">
        <f t="array" ref="M689">INDEX($H$3:$H$362,MATCH(MIN(ABS($F$3:$F$362-L689)),ABS($F$3:$F$362-L689),0))</f>
        <v>17.068792921895085</v>
      </c>
      <c r="N689" s="8">
        <f t="shared" si="71"/>
        <v>0.81813520661458128</v>
      </c>
      <c r="O689" s="8" cm="1">
        <f t="array" ref="O689">INDEX($G$3:$G$362,MATCH(MIN(ABS($F$3:$F$362-L689)),ABS($F$3:$F$362-L689),0))</f>
        <v>9.5883445930632334</v>
      </c>
      <c r="P689" s="18">
        <f t="shared" si="72"/>
        <v>10.406479799677815</v>
      </c>
    </row>
    <row r="690" spans="1:16" x14ac:dyDescent="0.25">
      <c r="A690" s="2">
        <v>46844</v>
      </c>
      <c r="C690" s="7">
        <v>21.679896824312124</v>
      </c>
      <c r="D690" s="6">
        <f t="shared" si="69"/>
        <v>4</v>
      </c>
      <c r="I690" s="17">
        <v>688</v>
      </c>
      <c r="J690" s="9">
        <f t="shared" si="73"/>
        <v>0.4407431133888533</v>
      </c>
      <c r="K690" s="8">
        <f t="shared" si="70"/>
        <v>17.61568792685032</v>
      </c>
      <c r="L690" s="9" cm="1">
        <f t="array" ref="L690">INDEX($J$3:$J$1562,MATCH(MIN(ABS($K$3:$K$1562-C690)),ABS($K$3:$K$1562-C690),0))</f>
        <v>0.51569506726457404</v>
      </c>
      <c r="M690" s="8" cm="1">
        <f t="array" ref="M690">INDEX($H$3:$H$362,MATCH(MIN(ABS($F$3:$F$362-L690)),ABS($F$3:$F$362-L690),0))</f>
        <v>19.771552401386462</v>
      </c>
      <c r="N690" s="8">
        <f t="shared" si="71"/>
        <v>1.9083444229256621</v>
      </c>
      <c r="O690" s="8" cm="1">
        <f t="array" ref="O690">INDEX($G$3:$G$362,MATCH(MIN(ABS($F$3:$F$362-L690)),ABS($F$3:$F$362-L690),0))</f>
        <v>12.617324259402508</v>
      </c>
      <c r="P690" s="18">
        <f t="shared" si="72"/>
        <v>14.52566868232817</v>
      </c>
    </row>
    <row r="691" spans="1:16" x14ac:dyDescent="0.25">
      <c r="A691" s="2">
        <v>46874</v>
      </c>
      <c r="C691" s="7">
        <v>13.465779985863913</v>
      </c>
      <c r="D691" s="6">
        <f t="shared" si="69"/>
        <v>5</v>
      </c>
      <c r="I691" s="17">
        <v>689</v>
      </c>
      <c r="J691" s="9">
        <f t="shared" si="73"/>
        <v>0.44138372837924406</v>
      </c>
      <c r="K691" s="8">
        <f t="shared" si="70"/>
        <v>17.629825901505473</v>
      </c>
      <c r="L691" s="9" cm="1">
        <f t="array" ref="L691">INDEX($J$3:$J$1562,MATCH(MIN(ABS($K$3:$K$1562-C691)),ABS($K$3:$K$1562-C691),0))</f>
        <v>0.34785393978219092</v>
      </c>
      <c r="M691" s="8" cm="1">
        <f t="array" ref="M691">INDEX($H$3:$H$362,MATCH(MIN(ABS($F$3:$F$362-L691)),ABS($F$3:$F$362-L691),0))</f>
        <v>13.681139783697287</v>
      </c>
      <c r="N691" s="8">
        <f t="shared" si="71"/>
        <v>-0.21535979783337389</v>
      </c>
      <c r="O691" s="8" cm="1">
        <f t="array" ref="O691">INDEX($G$3:$G$362,MATCH(MIN(ABS($F$3:$F$362-L691)),ABS($F$3:$F$362-L691),0))</f>
        <v>5.9833735399377002</v>
      </c>
      <c r="P691" s="18">
        <f t="shared" si="72"/>
        <v>5.7680137421043263</v>
      </c>
    </row>
    <row r="692" spans="1:16" x14ac:dyDescent="0.25">
      <c r="A692" s="2">
        <v>46905</v>
      </c>
      <c r="C692" s="7">
        <v>23.582732890823959</v>
      </c>
      <c r="D692" s="6">
        <f t="shared" si="69"/>
        <v>6</v>
      </c>
      <c r="I692" s="17">
        <v>690</v>
      </c>
      <c r="J692" s="9">
        <f t="shared" si="73"/>
        <v>0.44202434336963486</v>
      </c>
      <c r="K692" s="8">
        <f t="shared" si="70"/>
        <v>17.667581381972536</v>
      </c>
      <c r="L692" s="9" cm="1">
        <f t="array" ref="L692">INDEX($J$3:$J$1562,MATCH(MIN(ABS($K$3:$K$1562-C692)),ABS($K$3:$K$1562-C692),0))</f>
        <v>0.53939782190903263</v>
      </c>
      <c r="M692" s="8" cm="1">
        <f t="array" ref="M692">INDEX($H$3:$H$362,MATCH(MIN(ABS($F$3:$F$362-L692)),ABS($F$3:$F$362-L692),0))</f>
        <v>20.974881788016749</v>
      </c>
      <c r="N692" s="8">
        <f t="shared" si="71"/>
        <v>2.60785110280721</v>
      </c>
      <c r="O692" s="8" cm="1">
        <f t="array" ref="O692">INDEX($G$3:$G$362,MATCH(MIN(ABS($F$3:$F$362-L692)),ABS($F$3:$F$362-L692),0))</f>
        <v>13.785662111162397</v>
      </c>
      <c r="P692" s="18">
        <f t="shared" si="72"/>
        <v>16.393513213969605</v>
      </c>
    </row>
    <row r="693" spans="1:16" x14ac:dyDescent="0.25">
      <c r="A693" s="2">
        <v>46935</v>
      </c>
      <c r="C693" s="7">
        <v>40</v>
      </c>
      <c r="D693" s="6">
        <f t="shared" si="69"/>
        <v>7</v>
      </c>
      <c r="I693" s="17">
        <v>691</v>
      </c>
      <c r="J693" s="9">
        <f t="shared" si="73"/>
        <v>0.44266495836002562</v>
      </c>
      <c r="K693" s="8">
        <f t="shared" si="70"/>
        <v>17.700979280123349</v>
      </c>
      <c r="L693" s="9" cm="1">
        <f t="array" ref="L693">INDEX($J$3:$J$1562,MATCH(MIN(ABS($K$3:$K$1562-C693)),ABS($K$3:$K$1562-C693),0))</f>
        <v>0.71812940422805893</v>
      </c>
      <c r="M693" s="8" cm="1">
        <f t="array" ref="M693">INDEX($H$3:$H$362,MATCH(MIN(ABS($F$3:$F$362-L693)),ABS($F$3:$F$362-L693),0))</f>
        <v>34.275908251260667</v>
      </c>
      <c r="N693" s="8">
        <f t="shared" si="71"/>
        <v>5.7240917487393332</v>
      </c>
      <c r="O693" s="8" cm="1">
        <f t="array" ref="O693">INDEX($G$3:$G$362,MATCH(MIN(ABS($F$3:$F$362-L693)),ABS($F$3:$F$362-L693),0))</f>
        <v>25.614793646043942</v>
      </c>
      <c r="P693" s="18">
        <f t="shared" si="72"/>
        <v>31.338885394783276</v>
      </c>
    </row>
    <row r="694" spans="1:16" x14ac:dyDescent="0.25">
      <c r="A694" s="2">
        <v>46966</v>
      </c>
      <c r="C694" s="7">
        <v>40</v>
      </c>
      <c r="D694" s="6">
        <f t="shared" si="69"/>
        <v>8</v>
      </c>
      <c r="I694" s="17">
        <v>692</v>
      </c>
      <c r="J694" s="9">
        <f t="shared" si="73"/>
        <v>0.44330557335041643</v>
      </c>
      <c r="K694" s="8">
        <f t="shared" si="70"/>
        <v>17.707106598027625</v>
      </c>
      <c r="L694" s="9" cm="1">
        <f t="array" ref="L694">INDEX($J$3:$J$1562,MATCH(MIN(ABS($K$3:$K$1562-C694)),ABS($K$3:$K$1562-C694),0))</f>
        <v>0.71812940422805893</v>
      </c>
      <c r="M694" s="8" cm="1">
        <f t="array" ref="M694">INDEX($H$3:$H$362,MATCH(MIN(ABS($F$3:$F$362-L694)),ABS($F$3:$F$362-L694),0))</f>
        <v>34.275908251260667</v>
      </c>
      <c r="N694" s="8">
        <f t="shared" si="71"/>
        <v>5.7240917487393332</v>
      </c>
      <c r="O694" s="8" cm="1">
        <f t="array" ref="O694">INDEX($G$3:$G$362,MATCH(MIN(ABS($F$3:$F$362-L694)),ABS($F$3:$F$362-L694),0))</f>
        <v>25.614793646043942</v>
      </c>
      <c r="P694" s="18">
        <f t="shared" si="72"/>
        <v>31.338885394783276</v>
      </c>
    </row>
    <row r="695" spans="1:16" x14ac:dyDescent="0.25">
      <c r="A695" s="2">
        <v>46997</v>
      </c>
      <c r="C695" s="7">
        <v>40</v>
      </c>
      <c r="D695" s="6">
        <f t="shared" si="69"/>
        <v>9</v>
      </c>
      <c r="I695" s="17">
        <v>693</v>
      </c>
      <c r="J695" s="9">
        <f t="shared" si="73"/>
        <v>0.44394618834080718</v>
      </c>
      <c r="K695" s="8">
        <f t="shared" si="70"/>
        <v>17.820672015089993</v>
      </c>
      <c r="L695" s="9" cm="1">
        <f t="array" ref="L695">INDEX($J$3:$J$1562,MATCH(MIN(ABS($K$3:$K$1562-C695)),ABS($K$3:$K$1562-C695),0))</f>
        <v>0.71812940422805893</v>
      </c>
      <c r="M695" s="8" cm="1">
        <f t="array" ref="M695">INDEX($H$3:$H$362,MATCH(MIN(ABS($F$3:$F$362-L695)),ABS($F$3:$F$362-L695),0))</f>
        <v>34.275908251260667</v>
      </c>
      <c r="N695" s="8">
        <f t="shared" si="71"/>
        <v>5.7240917487393332</v>
      </c>
      <c r="O695" s="8" cm="1">
        <f t="array" ref="O695">INDEX($G$3:$G$362,MATCH(MIN(ABS($F$3:$F$362-L695)),ABS($F$3:$F$362-L695),0))</f>
        <v>25.614793646043942</v>
      </c>
      <c r="P695" s="18">
        <f t="shared" si="72"/>
        <v>31.338885394783276</v>
      </c>
    </row>
    <row r="696" spans="1:16" x14ac:dyDescent="0.25">
      <c r="A696" s="2">
        <v>47027</v>
      </c>
      <c r="C696" s="7">
        <v>24.088751164532056</v>
      </c>
      <c r="D696" s="6">
        <f t="shared" si="69"/>
        <v>10</v>
      </c>
      <c r="I696" s="17">
        <v>694</v>
      </c>
      <c r="J696" s="9">
        <f t="shared" si="73"/>
        <v>0.44458680333119793</v>
      </c>
      <c r="K696" s="8">
        <f t="shared" si="70"/>
        <v>17.82993500779202</v>
      </c>
      <c r="L696" s="9" cm="1">
        <f t="array" ref="L696">INDEX($J$3:$J$1562,MATCH(MIN(ABS($K$3:$K$1562-C696)),ABS($K$3:$K$1562-C696),0))</f>
        <v>0.547085201793722</v>
      </c>
      <c r="M696" s="8" cm="1">
        <f t="array" ref="M696">INDEX($H$3:$H$362,MATCH(MIN(ABS($F$3:$F$362-L696)),ABS($F$3:$F$362-L696),0))</f>
        <v>21.133142281921806</v>
      </c>
      <c r="N696" s="8">
        <f t="shared" si="71"/>
        <v>2.9556088826102496</v>
      </c>
      <c r="O696" s="8" cm="1">
        <f t="array" ref="O696">INDEX($G$3:$G$362,MATCH(MIN(ABS($F$3:$F$362-L696)),ABS($F$3:$F$362-L696),0))</f>
        <v>14.233695127170819</v>
      </c>
      <c r="P696" s="18">
        <f t="shared" si="72"/>
        <v>17.189304009781068</v>
      </c>
    </row>
    <row r="697" spans="1:16" x14ac:dyDescent="0.25">
      <c r="A697" s="2">
        <v>47058</v>
      </c>
      <c r="C697" s="7">
        <v>14.464559590609566</v>
      </c>
      <c r="D697" s="6">
        <f t="shared" si="69"/>
        <v>11</v>
      </c>
      <c r="I697" s="17">
        <v>695</v>
      </c>
      <c r="J697" s="9">
        <f t="shared" si="73"/>
        <v>0.44522741832158874</v>
      </c>
      <c r="K697" s="8">
        <f t="shared" si="70"/>
        <v>17.845047811504703</v>
      </c>
      <c r="L697" s="9" cm="1">
        <f t="array" ref="L697">INDEX($J$3:$J$1562,MATCH(MIN(ABS($K$3:$K$1562-C697)),ABS($K$3:$K$1562-C697),0))</f>
        <v>0.37091607943625882</v>
      </c>
      <c r="M697" s="8" cm="1">
        <f t="array" ref="M697">INDEX($H$3:$H$362,MATCH(MIN(ABS($F$3:$F$362-L697)),ABS($F$3:$F$362-L697),0))</f>
        <v>14.440305076666501</v>
      </c>
      <c r="N697" s="8">
        <f t="shared" si="71"/>
        <v>2.4254513943064993E-2</v>
      </c>
      <c r="O697" s="8" cm="1">
        <f t="array" ref="O697">INDEX($G$3:$G$362,MATCH(MIN(ABS($F$3:$F$362-L697)),ABS($F$3:$F$362-L697),0))</f>
        <v>6.4113999444079752</v>
      </c>
      <c r="P697" s="18">
        <f t="shared" si="72"/>
        <v>6.4356544583510402</v>
      </c>
    </row>
    <row r="698" spans="1:16" x14ac:dyDescent="0.25">
      <c r="A698" s="2">
        <v>47088</v>
      </c>
      <c r="C698" s="7">
        <v>28.450564096082363</v>
      </c>
      <c r="D698" s="6">
        <f t="shared" si="69"/>
        <v>12</v>
      </c>
      <c r="I698" s="17">
        <v>696</v>
      </c>
      <c r="J698" s="9">
        <f t="shared" si="73"/>
        <v>0.44586803331197949</v>
      </c>
      <c r="K698" s="8">
        <f t="shared" si="70"/>
        <v>17.84671291534773</v>
      </c>
      <c r="L698" s="9" cm="1">
        <f t="array" ref="L698">INDEX($J$3:$J$1562,MATCH(MIN(ABS($K$3:$K$1562-C698)),ABS($K$3:$K$1562-C698),0))</f>
        <v>0.60474055092889178</v>
      </c>
      <c r="M698" s="8" cm="1">
        <f t="array" ref="M698">INDEX($H$3:$H$362,MATCH(MIN(ABS($F$3:$F$362-L698)),ABS($F$3:$F$362-L698),0))</f>
        <v>25.26008254434258</v>
      </c>
      <c r="N698" s="8">
        <f t="shared" si="71"/>
        <v>3.1904815517397829</v>
      </c>
      <c r="O698" s="8" cm="1">
        <f t="array" ref="O698">INDEX($G$3:$G$362,MATCH(MIN(ABS($F$3:$F$362-L698)),ABS($F$3:$F$362-L698),0))</f>
        <v>17.376480685776716</v>
      </c>
      <c r="P698" s="18">
        <f t="shared" si="72"/>
        <v>20.566962237516499</v>
      </c>
    </row>
    <row r="699" spans="1:16" x14ac:dyDescent="0.25">
      <c r="A699" s="2">
        <v>47119</v>
      </c>
      <c r="C699" s="7">
        <v>0.37152721791679105</v>
      </c>
      <c r="D699" s="6">
        <f t="shared" si="69"/>
        <v>1</v>
      </c>
      <c r="I699" s="17">
        <v>697</v>
      </c>
      <c r="J699" s="9">
        <f t="shared" si="73"/>
        <v>0.44650864830237025</v>
      </c>
      <c r="K699" s="8">
        <f t="shared" si="70"/>
        <v>17.886928128509666</v>
      </c>
      <c r="L699" s="9" cm="1">
        <f t="array" ref="L699">INDEX($J$3:$J$1562,MATCH(MIN(ABS($K$3:$K$1562-C699)),ABS($K$3:$K$1562-C699),0))</f>
        <v>1.729660474055093E-2</v>
      </c>
      <c r="M699" s="8" cm="1">
        <f t="array" ref="M699">INDEX($H$3:$H$362,MATCH(MIN(ABS($F$3:$F$362-L699)),ABS($F$3:$F$362-L699),0))</f>
        <v>0.43353844494202987</v>
      </c>
      <c r="N699" s="8">
        <f t="shared" si="71"/>
        <v>-6.2011227025238813E-2</v>
      </c>
      <c r="O699" s="8" cm="1">
        <f t="array" ref="O699">INDEX($G$3:$G$362,MATCH(MIN(ABS($F$3:$F$362-L699)),ABS($F$3:$F$362-L699),0))</f>
        <v>0.17893382693136875</v>
      </c>
      <c r="P699" s="18">
        <f t="shared" si="72"/>
        <v>0.11692259990612994</v>
      </c>
    </row>
    <row r="700" spans="1:16" x14ac:dyDescent="0.25">
      <c r="A700" s="2">
        <v>47150</v>
      </c>
      <c r="C700" s="7">
        <v>17.110508611682491</v>
      </c>
      <c r="D700" s="6">
        <f t="shared" si="69"/>
        <v>2</v>
      </c>
      <c r="I700" s="17">
        <v>698</v>
      </c>
      <c r="J700" s="9">
        <f t="shared" si="73"/>
        <v>0.44714926329276106</v>
      </c>
      <c r="K700" s="8">
        <f t="shared" si="70"/>
        <v>17.895265327411646</v>
      </c>
      <c r="L700" s="9" cm="1">
        <f t="array" ref="L700">INDEX($J$3:$J$1562,MATCH(MIN(ABS($K$3:$K$1562-C700)),ABS($K$3:$K$1562-C700),0))</f>
        <v>0.43049327354260092</v>
      </c>
      <c r="M700" s="8" cm="1">
        <f t="array" ref="M700">INDEX($H$3:$H$362,MATCH(MIN(ABS($F$3:$F$362-L700)),ABS($F$3:$F$362-L700),0))</f>
        <v>16.54183237815937</v>
      </c>
      <c r="N700" s="8">
        <f t="shared" si="71"/>
        <v>0.5686762335231208</v>
      </c>
      <c r="O700" s="8" cm="1">
        <f t="array" ref="O700">INDEX($G$3:$G$362,MATCH(MIN(ABS($F$3:$F$362-L700)),ABS($F$3:$F$362-L700),0))</f>
        <v>8.7041870327793998</v>
      </c>
      <c r="P700" s="18">
        <f t="shared" si="72"/>
        <v>9.2728632663025206</v>
      </c>
    </row>
    <row r="701" spans="1:16" x14ac:dyDescent="0.25">
      <c r="A701" s="2">
        <v>47178</v>
      </c>
      <c r="C701" s="7">
        <v>38.406842789072478</v>
      </c>
      <c r="D701" s="6">
        <f t="shared" si="69"/>
        <v>3</v>
      </c>
      <c r="I701" s="17">
        <v>699</v>
      </c>
      <c r="J701" s="9">
        <f t="shared" si="73"/>
        <v>0.44778987828315181</v>
      </c>
      <c r="K701" s="8">
        <f t="shared" si="70"/>
        <v>17.961644124641495</v>
      </c>
      <c r="L701" s="9" cm="1">
        <f t="array" ref="L701">INDEX($J$3:$J$1562,MATCH(MIN(ABS($K$3:$K$1562-C701)),ABS($K$3:$K$1562-C701),0))</f>
        <v>0.70787956438180655</v>
      </c>
      <c r="M701" s="8" cm="1">
        <f t="array" ref="M701">INDEX($H$3:$H$362,MATCH(MIN(ABS($F$3:$F$362-L701)),ABS($F$3:$F$362-L701),0))</f>
        <v>33.332738857965332</v>
      </c>
      <c r="N701" s="8">
        <f t="shared" si="71"/>
        <v>5.0741039311071461</v>
      </c>
      <c r="O701" s="8" cm="1">
        <f t="array" ref="O701">INDEX($G$3:$G$362,MATCH(MIN(ABS($F$3:$F$362-L701)),ABS($F$3:$F$362-L701),0))</f>
        <v>24.454499441724007</v>
      </c>
      <c r="P701" s="18">
        <f t="shared" si="72"/>
        <v>29.528603372831153</v>
      </c>
    </row>
    <row r="702" spans="1:16" x14ac:dyDescent="0.25">
      <c r="A702" s="2">
        <v>47209</v>
      </c>
      <c r="C702" s="7">
        <v>28.171483171909237</v>
      </c>
      <c r="D702" s="6">
        <f t="shared" si="69"/>
        <v>4</v>
      </c>
      <c r="I702" s="17">
        <v>700</v>
      </c>
      <c r="J702" s="9">
        <f t="shared" si="73"/>
        <v>0.44843049327354262</v>
      </c>
      <c r="K702" s="8">
        <f t="shared" si="70"/>
        <v>18.042049032786817</v>
      </c>
      <c r="L702" s="9" cm="1">
        <f t="array" ref="L702">INDEX($J$3:$J$1562,MATCH(MIN(ABS($K$3:$K$1562-C702)),ABS($K$3:$K$1562-C702),0))</f>
        <v>0.60025624599615635</v>
      </c>
      <c r="M702" s="8" cm="1">
        <f t="array" ref="M702">INDEX($H$3:$H$362,MATCH(MIN(ABS($F$3:$F$362-L702)),ABS($F$3:$F$362-L702),0))</f>
        <v>24.836369032613906</v>
      </c>
      <c r="N702" s="8">
        <f t="shared" si="71"/>
        <v>3.3351141392953316</v>
      </c>
      <c r="O702" s="8" cm="1">
        <f t="array" ref="O702">INDEX($G$3:$G$362,MATCH(MIN(ABS($F$3:$F$362-L702)),ABS($F$3:$F$362-L702),0))</f>
        <v>17.094878005506615</v>
      </c>
      <c r="P702" s="18">
        <f t="shared" si="72"/>
        <v>20.429992144801947</v>
      </c>
    </row>
    <row r="703" spans="1:16" x14ac:dyDescent="0.25">
      <c r="A703" s="2">
        <v>47239</v>
      </c>
      <c r="C703" s="7">
        <v>13.865237197417729</v>
      </c>
      <c r="D703" s="6">
        <f t="shared" si="69"/>
        <v>5</v>
      </c>
      <c r="I703" s="17">
        <v>701</v>
      </c>
      <c r="J703" s="9">
        <f t="shared" si="73"/>
        <v>0.44907110826393337</v>
      </c>
      <c r="K703" s="8">
        <f t="shared" si="70"/>
        <v>18.045912640502333</v>
      </c>
      <c r="L703" s="9" cm="1">
        <f t="array" ref="L703">INDEX($J$3:$J$1562,MATCH(MIN(ABS($K$3:$K$1562-C703)),ABS($K$3:$K$1562-C703),0))</f>
        <v>0.35554131966688018</v>
      </c>
      <c r="M703" s="8" cm="1">
        <f t="array" ref="M703">INDEX($H$3:$H$362,MATCH(MIN(ABS($F$3:$F$362-L703)),ABS($F$3:$F$362-L703),0))</f>
        <v>13.738918594212501</v>
      </c>
      <c r="N703" s="8">
        <f t="shared" si="71"/>
        <v>0.12631860320522748</v>
      </c>
      <c r="O703" s="8" cm="1">
        <f t="array" ref="O703">INDEX($G$3:$G$362,MATCH(MIN(ABS($F$3:$F$362-L703)),ABS($F$3:$F$362-L703),0))</f>
        <v>6.2114102013894072</v>
      </c>
      <c r="P703" s="18">
        <f t="shared" si="72"/>
        <v>6.3377288045946347</v>
      </c>
    </row>
    <row r="704" spans="1:16" x14ac:dyDescent="0.25">
      <c r="A704" s="2">
        <v>47270</v>
      </c>
      <c r="C704" s="7">
        <v>40</v>
      </c>
      <c r="D704" s="6">
        <f t="shared" si="69"/>
        <v>6</v>
      </c>
      <c r="I704" s="17">
        <v>702</v>
      </c>
      <c r="J704" s="9">
        <f t="shared" si="73"/>
        <v>0.44971172325432412</v>
      </c>
      <c r="K704" s="8">
        <f t="shared" si="70"/>
        <v>18.063506496891666</v>
      </c>
      <c r="L704" s="9" cm="1">
        <f t="array" ref="L704">INDEX($J$3:$J$1562,MATCH(MIN(ABS($K$3:$K$1562-C704)),ABS($K$3:$K$1562-C704),0))</f>
        <v>0.71812940422805893</v>
      </c>
      <c r="M704" s="8" cm="1">
        <f t="array" ref="M704">INDEX($H$3:$H$362,MATCH(MIN(ABS($F$3:$F$362-L704)),ABS($F$3:$F$362-L704),0))</f>
        <v>34.275908251260667</v>
      </c>
      <c r="N704" s="8">
        <f t="shared" si="71"/>
        <v>5.7240917487393332</v>
      </c>
      <c r="O704" s="8" cm="1">
        <f t="array" ref="O704">INDEX($G$3:$G$362,MATCH(MIN(ABS($F$3:$F$362-L704)),ABS($F$3:$F$362-L704),0))</f>
        <v>25.614793646043942</v>
      </c>
      <c r="P704" s="18">
        <f t="shared" si="72"/>
        <v>31.338885394783276</v>
      </c>
    </row>
    <row r="705" spans="1:16" x14ac:dyDescent="0.25">
      <c r="A705" s="2">
        <v>47300</v>
      </c>
      <c r="C705" s="7">
        <v>15.984367650942866</v>
      </c>
      <c r="D705" s="6">
        <f t="shared" si="69"/>
        <v>7</v>
      </c>
      <c r="I705" s="17">
        <v>703</v>
      </c>
      <c r="J705" s="9">
        <f t="shared" si="73"/>
        <v>0.45035233824471493</v>
      </c>
      <c r="K705" s="8">
        <f t="shared" si="70"/>
        <v>18.110551408977461</v>
      </c>
      <c r="L705" s="9" cm="1">
        <f t="array" ref="L705">INDEX($J$3:$J$1562,MATCH(MIN(ABS($K$3:$K$1562-C705)),ABS($K$3:$K$1562-C705),0))</f>
        <v>0.40230621396540678</v>
      </c>
      <c r="M705" s="8" cm="1">
        <f t="array" ref="M705">INDEX($H$3:$H$362,MATCH(MIN(ABS($F$3:$F$362-L705)),ABS($F$3:$F$362-L705),0))</f>
        <v>15.996605912537978</v>
      </c>
      <c r="N705" s="8">
        <f t="shared" si="71"/>
        <v>-1.2238261595111766E-2</v>
      </c>
      <c r="O705" s="8" cm="1">
        <f t="array" ref="O705">INDEX($G$3:$G$362,MATCH(MIN(ABS($F$3:$F$362-L705)),ABS($F$3:$F$362-L705),0))</f>
        <v>7.8443635327236141</v>
      </c>
      <c r="P705" s="18">
        <f t="shared" si="72"/>
        <v>7.8321252711285023</v>
      </c>
    </row>
    <row r="706" spans="1:16" x14ac:dyDescent="0.25">
      <c r="A706" s="2">
        <v>47331</v>
      </c>
      <c r="C706" s="7">
        <v>40</v>
      </c>
      <c r="D706" s="6">
        <f t="shared" si="69"/>
        <v>8</v>
      </c>
      <c r="I706" s="17">
        <v>704</v>
      </c>
      <c r="J706" s="9">
        <f t="shared" si="73"/>
        <v>0.45099295323510569</v>
      </c>
      <c r="K706" s="8">
        <f t="shared" si="70"/>
        <v>18.134037866714628</v>
      </c>
      <c r="L706" s="9" cm="1">
        <f t="array" ref="L706">INDEX($J$3:$J$1562,MATCH(MIN(ABS($K$3:$K$1562-C706)),ABS($K$3:$K$1562-C706),0))</f>
        <v>0.71812940422805893</v>
      </c>
      <c r="M706" s="8" cm="1">
        <f t="array" ref="M706">INDEX($H$3:$H$362,MATCH(MIN(ABS($F$3:$F$362-L706)),ABS($F$3:$F$362-L706),0))</f>
        <v>34.275908251260667</v>
      </c>
      <c r="N706" s="8">
        <f t="shared" si="71"/>
        <v>5.7240917487393332</v>
      </c>
      <c r="O706" s="8" cm="1">
        <f t="array" ref="O706">INDEX($G$3:$G$362,MATCH(MIN(ABS($F$3:$F$362-L706)),ABS($F$3:$F$362-L706),0))</f>
        <v>25.614793646043942</v>
      </c>
      <c r="P706" s="18">
        <f t="shared" si="72"/>
        <v>31.338885394783276</v>
      </c>
    </row>
    <row r="707" spans="1:16" x14ac:dyDescent="0.25">
      <c r="A707" s="2">
        <v>47362</v>
      </c>
      <c r="C707" s="7">
        <v>40</v>
      </c>
      <c r="D707" s="6">
        <f t="shared" ref="D707:D770" si="74">MONTH(A707)</f>
        <v>9</v>
      </c>
      <c r="I707" s="17">
        <v>705</v>
      </c>
      <c r="J707" s="9">
        <f t="shared" si="73"/>
        <v>0.4516335682254965</v>
      </c>
      <c r="K707" s="8">
        <f t="shared" si="70"/>
        <v>18.141373823468779</v>
      </c>
      <c r="L707" s="9" cm="1">
        <f t="array" ref="L707">INDEX($J$3:$J$1562,MATCH(MIN(ABS($K$3:$K$1562-C707)),ABS($K$3:$K$1562-C707),0))</f>
        <v>0.71812940422805893</v>
      </c>
      <c r="M707" s="8" cm="1">
        <f t="array" ref="M707">INDEX($H$3:$H$362,MATCH(MIN(ABS($F$3:$F$362-L707)),ABS($F$3:$F$362-L707),0))</f>
        <v>34.275908251260667</v>
      </c>
      <c r="N707" s="8">
        <f t="shared" si="71"/>
        <v>5.7240917487393332</v>
      </c>
      <c r="O707" s="8" cm="1">
        <f t="array" ref="O707">INDEX($G$3:$G$362,MATCH(MIN(ABS($F$3:$F$362-L707)),ABS($F$3:$F$362-L707),0))</f>
        <v>25.614793646043942</v>
      </c>
      <c r="P707" s="18">
        <f t="shared" si="72"/>
        <v>31.338885394783276</v>
      </c>
    </row>
    <row r="708" spans="1:16" x14ac:dyDescent="0.25">
      <c r="A708" s="2">
        <v>47392</v>
      </c>
      <c r="C708" s="7">
        <v>16.231044147568294</v>
      </c>
      <c r="D708" s="6">
        <f t="shared" si="74"/>
        <v>10</v>
      </c>
      <c r="I708" s="17">
        <v>706</v>
      </c>
      <c r="J708" s="9">
        <f t="shared" si="73"/>
        <v>0.45227418321588725</v>
      </c>
      <c r="K708" s="8">
        <f t="shared" ref="K708:K771" si="75">_xlfn.PERCENTILE.EXC($C$3:$C$1562,J708)</f>
        <v>18.16258076152949</v>
      </c>
      <c r="L708" s="9" cm="1">
        <f t="array" ref="L708">INDEX($J$3:$J$1562,MATCH(MIN(ABS($K$3:$K$1562-C708)),ABS($K$3:$K$1562-C708),0))</f>
        <v>0.40871236386931453</v>
      </c>
      <c r="M708" s="8" cm="1">
        <f t="array" ref="M708">INDEX($H$3:$H$362,MATCH(MIN(ABS($F$3:$F$362-L708)),ABS($F$3:$F$362-L708),0))</f>
        <v>16.182848624318623</v>
      </c>
      <c r="N708" s="8">
        <f t="shared" ref="N708:N771" si="76">C708-M708</f>
        <v>4.8195523249670913E-2</v>
      </c>
      <c r="O708" s="8" cm="1">
        <f t="array" ref="O708">INDEX($G$3:$G$362,MATCH(MIN(ABS($F$3:$F$362-L708)),ABS($F$3:$F$362-L708),0))</f>
        <v>8.0914284853817637</v>
      </c>
      <c r="P708" s="18">
        <f t="shared" ref="P708:P771" si="77">N708+O708</f>
        <v>8.1396240086314346</v>
      </c>
    </row>
    <row r="709" spans="1:16" x14ac:dyDescent="0.25">
      <c r="A709" s="2">
        <v>47423</v>
      </c>
      <c r="C709" s="7">
        <v>40</v>
      </c>
      <c r="D709" s="6">
        <f t="shared" si="74"/>
        <v>11</v>
      </c>
      <c r="I709" s="17">
        <v>707</v>
      </c>
      <c r="J709" s="9">
        <f t="shared" ref="J709:J772" si="78">I709/($I$1+1)</f>
        <v>0.452914798206278</v>
      </c>
      <c r="K709" s="8">
        <f t="shared" si="75"/>
        <v>18.243437745197589</v>
      </c>
      <c r="L709" s="9" cm="1">
        <f t="array" ref="L709">INDEX($J$3:$J$1562,MATCH(MIN(ABS($K$3:$K$1562-C709)),ABS($K$3:$K$1562-C709),0))</f>
        <v>0.71812940422805893</v>
      </c>
      <c r="M709" s="8" cm="1">
        <f t="array" ref="M709">INDEX($H$3:$H$362,MATCH(MIN(ABS($F$3:$F$362-L709)),ABS($F$3:$F$362-L709),0))</f>
        <v>34.275908251260667</v>
      </c>
      <c r="N709" s="8">
        <f t="shared" si="76"/>
        <v>5.7240917487393332</v>
      </c>
      <c r="O709" s="8" cm="1">
        <f t="array" ref="O709">INDEX($G$3:$G$362,MATCH(MIN(ABS($F$3:$F$362-L709)),ABS($F$3:$F$362-L709),0))</f>
        <v>25.614793646043942</v>
      </c>
      <c r="P709" s="18">
        <f t="shared" si="77"/>
        <v>31.338885394783276</v>
      </c>
    </row>
    <row r="710" spans="1:16" x14ac:dyDescent="0.25">
      <c r="A710" s="2">
        <v>47453</v>
      </c>
      <c r="C710" s="7">
        <v>2.7705079055144899</v>
      </c>
      <c r="D710" s="6">
        <f t="shared" si="74"/>
        <v>12</v>
      </c>
      <c r="I710" s="17">
        <v>708</v>
      </c>
      <c r="J710" s="9">
        <f t="shared" si="78"/>
        <v>0.45355541319666881</v>
      </c>
      <c r="K710" s="8">
        <f t="shared" si="75"/>
        <v>18.247209367715737</v>
      </c>
      <c r="L710" s="9" cm="1">
        <f t="array" ref="L710">INDEX($J$3:$J$1562,MATCH(MIN(ABS($K$3:$K$1562-C710)),ABS($K$3:$K$1562-C710),0))</f>
        <v>9.3529788597053173E-2</v>
      </c>
      <c r="M710" s="8" cm="1">
        <f t="array" ref="M710">INDEX($H$3:$H$362,MATCH(MIN(ABS($F$3:$F$362-L710)),ABS($F$3:$F$362-L710),0))</f>
        <v>2.7072737822849255</v>
      </c>
      <c r="N710" s="8">
        <f t="shared" si="76"/>
        <v>6.3234123229564343E-2</v>
      </c>
      <c r="O710" s="8" cm="1">
        <f t="array" ref="O710">INDEX($G$3:$G$362,MATCH(MIN(ABS($F$3:$F$362-L710)),ABS($F$3:$F$362-L710),0))</f>
        <v>1.2225330676139157</v>
      </c>
      <c r="P710" s="18">
        <f t="shared" si="77"/>
        <v>1.28576719084348</v>
      </c>
    </row>
    <row r="711" spans="1:16" x14ac:dyDescent="0.25">
      <c r="A711" s="2">
        <v>47484</v>
      </c>
      <c r="C711" s="7">
        <v>18.443761067716853</v>
      </c>
      <c r="D711" s="6">
        <f t="shared" si="74"/>
        <v>1</v>
      </c>
      <c r="I711" s="17">
        <v>709</v>
      </c>
      <c r="J711" s="9">
        <f t="shared" si="78"/>
        <v>0.45419602818705956</v>
      </c>
      <c r="K711" s="8">
        <f t="shared" si="75"/>
        <v>18.264426954659662</v>
      </c>
      <c r="L711" s="9" cm="1">
        <f t="array" ref="L711">INDEX($J$3:$J$1562,MATCH(MIN(ABS($K$3:$K$1562-C711)),ABS($K$3:$K$1562-C711),0))</f>
        <v>0.45803971812940425</v>
      </c>
      <c r="M711" s="8" cm="1">
        <f t="array" ref="M711">INDEX($H$3:$H$362,MATCH(MIN(ABS($F$3:$F$362-L711)),ABS($F$3:$F$362-L711),0))</f>
        <v>17.700979280123349</v>
      </c>
      <c r="N711" s="8">
        <f t="shared" si="76"/>
        <v>0.74278178759350411</v>
      </c>
      <c r="O711" s="8" cm="1">
        <f t="array" ref="O711">INDEX($G$3:$G$362,MATCH(MIN(ABS($F$3:$F$362-L711)),ABS($F$3:$F$362-L711),0))</f>
        <v>10.363824694099574</v>
      </c>
      <c r="P711" s="18">
        <f t="shared" si="77"/>
        <v>11.106606481693078</v>
      </c>
    </row>
    <row r="712" spans="1:16" x14ac:dyDescent="0.25">
      <c r="A712" s="2">
        <v>47515</v>
      </c>
      <c r="C712" s="7">
        <v>18.987291710942369</v>
      </c>
      <c r="D712" s="6">
        <f t="shared" si="74"/>
        <v>2</v>
      </c>
      <c r="I712" s="17">
        <v>710</v>
      </c>
      <c r="J712" s="9">
        <f t="shared" si="78"/>
        <v>0.45483664317745037</v>
      </c>
      <c r="K712" s="8">
        <f t="shared" si="75"/>
        <v>18.282373850117882</v>
      </c>
      <c r="L712" s="9" cm="1">
        <f t="array" ref="L712">INDEX($J$3:$J$1562,MATCH(MIN(ABS($K$3:$K$1562-C712)),ABS($K$3:$K$1562-C712),0))</f>
        <v>0.4695707879564382</v>
      </c>
      <c r="M712" s="8" cm="1">
        <f t="array" ref="M712">INDEX($H$3:$H$362,MATCH(MIN(ABS($F$3:$F$362-L712)),ABS($F$3:$F$362-L712),0))</f>
        <v>18.063506496891666</v>
      </c>
      <c r="N712" s="8">
        <f t="shared" si="76"/>
        <v>0.92378521405070302</v>
      </c>
      <c r="O712" s="8" cm="1">
        <f t="array" ref="O712">INDEX($G$3:$G$362,MATCH(MIN(ABS($F$3:$F$362-L712)),ABS($F$3:$F$362-L712),0))</f>
        <v>10.775915844807804</v>
      </c>
      <c r="P712" s="18">
        <f t="shared" si="77"/>
        <v>11.699701058858507</v>
      </c>
    </row>
    <row r="713" spans="1:16" x14ac:dyDescent="0.25">
      <c r="A713" s="2">
        <v>47543</v>
      </c>
      <c r="C713" s="7">
        <v>11.396895125958759</v>
      </c>
      <c r="D713" s="6">
        <f t="shared" si="74"/>
        <v>3</v>
      </c>
      <c r="I713" s="17">
        <v>711</v>
      </c>
      <c r="J713" s="9">
        <f t="shared" si="78"/>
        <v>0.45547725816784113</v>
      </c>
      <c r="K713" s="8">
        <f t="shared" si="75"/>
        <v>18.30143947633761</v>
      </c>
      <c r="L713" s="9" cm="1">
        <f t="array" ref="L713">INDEX($J$3:$J$1562,MATCH(MIN(ABS($K$3:$K$1562-C713)),ABS($K$3:$K$1562-C713),0))</f>
        <v>0.31005765534913515</v>
      </c>
      <c r="M713" s="8" cm="1">
        <f t="array" ref="M713">INDEX($H$3:$H$362,MATCH(MIN(ABS($F$3:$F$362-L713)),ABS($F$3:$F$362-L713),0))</f>
        <v>12.210235860799376</v>
      </c>
      <c r="N713" s="8">
        <f t="shared" si="76"/>
        <v>-0.81334073484061697</v>
      </c>
      <c r="O713" s="8" cm="1">
        <f t="array" ref="O713">INDEX($G$3:$G$362,MATCH(MIN(ABS($F$3:$F$362-L713)),ABS($F$3:$F$362-L713),0))</f>
        <v>4.763717457992616</v>
      </c>
      <c r="P713" s="18">
        <f t="shared" si="77"/>
        <v>3.9503767231519991</v>
      </c>
    </row>
    <row r="714" spans="1:16" x14ac:dyDescent="0.25">
      <c r="A714" s="2">
        <v>47574</v>
      </c>
      <c r="C714" s="7">
        <v>37.541727706660808</v>
      </c>
      <c r="D714" s="6">
        <f t="shared" si="74"/>
        <v>4</v>
      </c>
      <c r="I714" s="17">
        <v>712</v>
      </c>
      <c r="J714" s="9">
        <f t="shared" si="78"/>
        <v>0.45611787315823188</v>
      </c>
      <c r="K714" s="8">
        <f t="shared" si="75"/>
        <v>18.319038384340875</v>
      </c>
      <c r="L714" s="9" cm="1">
        <f t="array" ref="L714">INDEX($J$3:$J$1562,MATCH(MIN(ABS($K$3:$K$1562-C714)),ABS($K$3:$K$1562-C714),0))</f>
        <v>0.70083279948750798</v>
      </c>
      <c r="M714" s="8" cm="1">
        <f t="array" ref="M714">INDEX($H$3:$H$362,MATCH(MIN(ABS($F$3:$F$362-L714)),ABS($F$3:$F$362-L714),0))</f>
        <v>30.765365841394996</v>
      </c>
      <c r="N714" s="8">
        <f t="shared" si="76"/>
        <v>6.7763618652658124</v>
      </c>
      <c r="O714" s="8" cm="1">
        <f t="array" ref="O714">INDEX($G$3:$G$362,MATCH(MIN(ABS($F$3:$F$362-L714)),ABS($F$3:$F$362-L714),0))</f>
        <v>23.064813967734956</v>
      </c>
      <c r="P714" s="18">
        <f t="shared" si="77"/>
        <v>29.841175833000769</v>
      </c>
    </row>
    <row r="715" spans="1:16" x14ac:dyDescent="0.25">
      <c r="A715" s="2">
        <v>47604</v>
      </c>
      <c r="C715" s="7">
        <v>6.7509752951195594</v>
      </c>
      <c r="D715" s="6">
        <f t="shared" si="74"/>
        <v>5</v>
      </c>
      <c r="I715" s="17">
        <v>713</v>
      </c>
      <c r="J715" s="9">
        <f t="shared" si="78"/>
        <v>0.45675848814862269</v>
      </c>
      <c r="K715" s="8">
        <f t="shared" si="75"/>
        <v>18.319547084175568</v>
      </c>
      <c r="L715" s="9" cm="1">
        <f t="array" ref="L715">INDEX($J$3:$J$1562,MATCH(MIN(ABS($K$3:$K$1562-C715)),ABS($K$3:$K$1562-C715),0))</f>
        <v>0.19795003203074951</v>
      </c>
      <c r="M715" s="8" cm="1">
        <f t="array" ref="M715">INDEX($H$3:$H$362,MATCH(MIN(ABS($F$3:$F$362-L715)),ABS($F$3:$F$362-L715),0))</f>
        <v>6.068600093989148</v>
      </c>
      <c r="N715" s="8">
        <f t="shared" si="76"/>
        <v>0.68237520113041139</v>
      </c>
      <c r="O715" s="8" cm="1">
        <f t="array" ref="O715">INDEX($G$3:$G$362,MATCH(MIN(ABS($F$3:$F$362-L715)),ABS($F$3:$F$362-L715),0))</f>
        <v>2.3254195202086696</v>
      </c>
      <c r="P715" s="18">
        <f t="shared" si="77"/>
        <v>3.007794721339081</v>
      </c>
    </row>
    <row r="716" spans="1:16" x14ac:dyDescent="0.25">
      <c r="A716" s="2">
        <v>47635</v>
      </c>
      <c r="C716" s="7">
        <v>19.020899297893518</v>
      </c>
      <c r="D716" s="6">
        <f t="shared" si="74"/>
        <v>6</v>
      </c>
      <c r="I716" s="17">
        <v>714</v>
      </c>
      <c r="J716" s="9">
        <f t="shared" si="78"/>
        <v>0.45739910313901344</v>
      </c>
      <c r="K716" s="8">
        <f t="shared" si="75"/>
        <v>18.411298227960355</v>
      </c>
      <c r="L716" s="9" cm="1">
        <f t="array" ref="L716">INDEX($J$3:$J$1562,MATCH(MIN(ABS($K$3:$K$1562-C716)),ABS($K$3:$K$1562-C716),0))</f>
        <v>0.47085201793721976</v>
      </c>
      <c r="M716" s="8" cm="1">
        <f t="array" ref="M716">INDEX($H$3:$H$362,MATCH(MIN(ABS($F$3:$F$362-L716)),ABS($F$3:$F$362-L716),0))</f>
        <v>18.063506496891666</v>
      </c>
      <c r="N716" s="8">
        <f t="shared" si="76"/>
        <v>0.95739280100185198</v>
      </c>
      <c r="O716" s="8" cm="1">
        <f t="array" ref="O716">INDEX($G$3:$G$362,MATCH(MIN(ABS($F$3:$F$362-L716)),ABS($F$3:$F$362-L716),0))</f>
        <v>10.775915844807804</v>
      </c>
      <c r="P716" s="18">
        <f t="shared" si="77"/>
        <v>11.733308645809656</v>
      </c>
    </row>
    <row r="717" spans="1:16" x14ac:dyDescent="0.25">
      <c r="A717" s="2">
        <v>47665</v>
      </c>
      <c r="C717" s="7">
        <v>0.52364889891216659</v>
      </c>
      <c r="D717" s="6">
        <f t="shared" si="74"/>
        <v>7</v>
      </c>
      <c r="I717" s="17">
        <v>715</v>
      </c>
      <c r="J717" s="9">
        <f t="shared" si="78"/>
        <v>0.45803971812940425</v>
      </c>
      <c r="K717" s="8">
        <f t="shared" si="75"/>
        <v>18.443761067716853</v>
      </c>
      <c r="L717" s="9" cm="1">
        <f t="array" ref="L717">INDEX($J$3:$J$1562,MATCH(MIN(ABS($K$3:$K$1562-C717)),ABS($K$3:$K$1562-C717),0))</f>
        <v>2.3062139654067906E-2</v>
      </c>
      <c r="M717" s="8" cm="1">
        <f t="array" ref="M717">INDEX($H$3:$H$362,MATCH(MIN(ABS($F$3:$F$362-L717)),ABS($F$3:$F$362-L717),0))</f>
        <v>0.61017336182544679</v>
      </c>
      <c r="N717" s="8">
        <f t="shared" si="76"/>
        <v>-8.6524462913280198E-2</v>
      </c>
      <c r="O717" s="8" cm="1">
        <f t="array" ref="O717">INDEX($G$3:$G$362,MATCH(MIN(ABS($F$3:$F$362-L717)),ABS($F$3:$F$362-L717),0))</f>
        <v>0.39365858525395375</v>
      </c>
      <c r="P717" s="18">
        <f t="shared" si="77"/>
        <v>0.30713412234067355</v>
      </c>
    </row>
    <row r="718" spans="1:16" x14ac:dyDescent="0.25">
      <c r="A718" s="2">
        <v>47696</v>
      </c>
      <c r="C718" s="7">
        <v>7.3639258213358101</v>
      </c>
      <c r="D718" s="6">
        <f t="shared" si="74"/>
        <v>8</v>
      </c>
      <c r="I718" s="17">
        <v>716</v>
      </c>
      <c r="J718" s="9">
        <f t="shared" si="78"/>
        <v>0.458680333119795</v>
      </c>
      <c r="K718" s="8">
        <f t="shared" si="75"/>
        <v>18.498900742909765</v>
      </c>
      <c r="L718" s="9" cm="1">
        <f t="array" ref="L718">INDEX($J$3:$J$1562,MATCH(MIN(ABS($K$3:$K$1562-C718)),ABS($K$3:$K$1562-C718),0))</f>
        <v>0.21844971172325434</v>
      </c>
      <c r="M718" s="8" cm="1">
        <f t="array" ref="M718">INDEX($H$3:$H$362,MATCH(MIN(ABS($F$3:$F$362-L718)),ABS($F$3:$F$362-L718),0))</f>
        <v>7.0551332628524923</v>
      </c>
      <c r="N718" s="8">
        <f t="shared" si="76"/>
        <v>0.30879255848331777</v>
      </c>
      <c r="O718" s="8" cm="1">
        <f t="array" ref="O718">INDEX($G$3:$G$362,MATCH(MIN(ABS($F$3:$F$362-L718)),ABS($F$3:$F$362-L718),0))</f>
        <v>2.8643198121006388</v>
      </c>
      <c r="P718" s="18">
        <f t="shared" si="77"/>
        <v>3.1731123705839566</v>
      </c>
    </row>
    <row r="719" spans="1:16" x14ac:dyDescent="0.25">
      <c r="A719" s="2">
        <v>47727</v>
      </c>
      <c r="C719" s="7">
        <v>36.485116732783993</v>
      </c>
      <c r="D719" s="6">
        <f t="shared" si="74"/>
        <v>9</v>
      </c>
      <c r="I719" s="17">
        <v>717</v>
      </c>
      <c r="J719" s="9">
        <f t="shared" si="78"/>
        <v>0.45932094811018576</v>
      </c>
      <c r="K719" s="8">
        <f t="shared" si="75"/>
        <v>18.500030706268547</v>
      </c>
      <c r="L719" s="9" cm="1">
        <f t="array" ref="L719">INDEX($J$3:$J$1562,MATCH(MIN(ABS($K$3:$K$1562-C719)),ABS($K$3:$K$1562-C719),0))</f>
        <v>0.69314541960281872</v>
      </c>
      <c r="M719" s="8" cm="1">
        <f t="array" ref="M719">INDEX($H$3:$H$362,MATCH(MIN(ABS($F$3:$F$362-L719)),ABS($F$3:$F$362-L719),0))</f>
        <v>30.162074555995744</v>
      </c>
      <c r="N719" s="8">
        <f t="shared" si="76"/>
        <v>6.323042176788249</v>
      </c>
      <c r="O719" s="8" cm="1">
        <f t="array" ref="O719">INDEX($G$3:$G$362,MATCH(MIN(ABS($F$3:$F$362-L719)),ABS($F$3:$F$362-L719),0))</f>
        <v>22.569256687663859</v>
      </c>
      <c r="P719" s="18">
        <f t="shared" si="77"/>
        <v>28.892298864452108</v>
      </c>
    </row>
    <row r="720" spans="1:16" x14ac:dyDescent="0.25">
      <c r="A720" s="2">
        <v>47757</v>
      </c>
      <c r="C720" s="7">
        <v>29.486958351819737</v>
      </c>
      <c r="D720" s="6">
        <f t="shared" si="74"/>
        <v>10</v>
      </c>
      <c r="I720" s="17">
        <v>718</v>
      </c>
      <c r="J720" s="9">
        <f t="shared" si="78"/>
        <v>0.45996156310057656</v>
      </c>
      <c r="K720" s="8">
        <f t="shared" si="75"/>
        <v>18.524519784355402</v>
      </c>
      <c r="L720" s="9" cm="1">
        <f t="array" ref="L720">INDEX($J$3:$J$1562,MATCH(MIN(ABS($K$3:$K$1562-C720)),ABS($K$3:$K$1562-C720),0))</f>
        <v>0.62011531069827031</v>
      </c>
      <c r="M720" s="8" cm="1">
        <f t="array" ref="M720">INDEX($H$3:$H$362,MATCH(MIN(ABS($F$3:$F$362-L720)),ABS($F$3:$F$362-L720),0))</f>
        <v>26.072507390574039</v>
      </c>
      <c r="N720" s="8">
        <f t="shared" si="76"/>
        <v>3.4144509612456986</v>
      </c>
      <c r="O720" s="8" cm="1">
        <f t="array" ref="O720">INDEX($G$3:$G$362,MATCH(MIN(ABS($F$3:$F$362-L720)),ABS($F$3:$F$362-L720),0))</f>
        <v>18.025530211675974</v>
      </c>
      <c r="P720" s="18">
        <f t="shared" si="77"/>
        <v>21.439981172921673</v>
      </c>
    </row>
    <row r="721" spans="1:16" x14ac:dyDescent="0.25">
      <c r="A721" s="2">
        <v>47788</v>
      </c>
      <c r="C721" s="7">
        <v>40</v>
      </c>
      <c r="D721" s="6">
        <f t="shared" si="74"/>
        <v>11</v>
      </c>
      <c r="I721" s="17">
        <v>719</v>
      </c>
      <c r="J721" s="9">
        <f t="shared" si="78"/>
        <v>0.46060217809096732</v>
      </c>
      <c r="K721" s="8">
        <f t="shared" si="75"/>
        <v>18.561669925740301</v>
      </c>
      <c r="L721" s="9" cm="1">
        <f t="array" ref="L721">INDEX($J$3:$J$1562,MATCH(MIN(ABS($K$3:$K$1562-C721)),ABS($K$3:$K$1562-C721),0))</f>
        <v>0.71812940422805893</v>
      </c>
      <c r="M721" s="8" cm="1">
        <f t="array" ref="M721">INDEX($H$3:$H$362,MATCH(MIN(ABS($F$3:$F$362-L721)),ABS($F$3:$F$362-L721),0))</f>
        <v>34.275908251260667</v>
      </c>
      <c r="N721" s="8">
        <f t="shared" si="76"/>
        <v>5.7240917487393332</v>
      </c>
      <c r="O721" s="8" cm="1">
        <f t="array" ref="O721">INDEX($G$3:$G$362,MATCH(MIN(ABS($F$3:$F$362-L721)),ABS($F$3:$F$362-L721),0))</f>
        <v>25.614793646043942</v>
      </c>
      <c r="P721" s="18">
        <f t="shared" si="77"/>
        <v>31.338885394783276</v>
      </c>
    </row>
    <row r="722" spans="1:16" x14ac:dyDescent="0.25">
      <c r="A722" s="2">
        <v>47818</v>
      </c>
      <c r="C722" s="7">
        <v>0.72550456336779712</v>
      </c>
      <c r="D722" s="6">
        <f t="shared" si="74"/>
        <v>12</v>
      </c>
      <c r="I722" s="17">
        <v>720</v>
      </c>
      <c r="J722" s="9">
        <f t="shared" si="78"/>
        <v>0.46124279308135813</v>
      </c>
      <c r="K722" s="8">
        <f t="shared" si="75"/>
        <v>18.565509127031699</v>
      </c>
      <c r="L722" s="9" cm="1">
        <f t="array" ref="L722">INDEX($J$3:$J$1562,MATCH(MIN(ABS($K$3:$K$1562-C722)),ABS($K$3:$K$1562-C722),0))</f>
        <v>2.6905829596412557E-2</v>
      </c>
      <c r="M722" s="8" cm="1">
        <f t="array" ref="M722">INDEX($H$3:$H$362,MATCH(MIN(ABS($F$3:$F$362-L722)),ABS($F$3:$F$362-L722),0))</f>
        <v>0.92880459409680605</v>
      </c>
      <c r="N722" s="8">
        <f t="shared" si="76"/>
        <v>-0.20330003072900893</v>
      </c>
      <c r="O722" s="8" cm="1">
        <f t="array" ref="O722">INDEX($G$3:$G$362,MATCH(MIN(ABS($F$3:$F$362-L722)),ABS($F$3:$F$362-L722),0))</f>
        <v>0.51224347403159209</v>
      </c>
      <c r="P722" s="18">
        <f t="shared" si="77"/>
        <v>0.30894344330258316</v>
      </c>
    </row>
    <row r="723" spans="1:16" x14ac:dyDescent="0.25">
      <c r="A723" s="2">
        <v>47849</v>
      </c>
      <c r="C723" s="7">
        <v>4.0633255881401187</v>
      </c>
      <c r="D723" s="6">
        <f t="shared" si="74"/>
        <v>1</v>
      </c>
      <c r="I723" s="17">
        <v>721</v>
      </c>
      <c r="J723" s="9">
        <f t="shared" si="78"/>
        <v>0.46188340807174888</v>
      </c>
      <c r="K723" s="8">
        <f t="shared" si="75"/>
        <v>18.595297148822887</v>
      </c>
      <c r="L723" s="9" cm="1">
        <f t="array" ref="L723">INDEX($J$3:$J$1562,MATCH(MIN(ABS($K$3:$K$1562-C723)),ABS($K$3:$K$1562-C723),0))</f>
        <v>0.12491992312620115</v>
      </c>
      <c r="M723" s="8" cm="1">
        <f t="array" ref="M723">INDEX($H$3:$H$362,MATCH(MIN(ABS($F$3:$F$362-L723)),ABS($F$3:$F$362-L723),0))</f>
        <v>3.2587579825794148</v>
      </c>
      <c r="N723" s="8">
        <f t="shared" si="76"/>
        <v>0.80456760556070384</v>
      </c>
      <c r="O723" s="8" cm="1">
        <f t="array" ref="O723">INDEX($G$3:$G$362,MATCH(MIN(ABS($F$3:$F$362-L723)),ABS($F$3:$F$362-L723),0))</f>
        <v>1.5436230531064421</v>
      </c>
      <c r="P723" s="18">
        <f t="shared" si="77"/>
        <v>2.3481906586671459</v>
      </c>
    </row>
    <row r="724" spans="1:16" x14ac:dyDescent="0.25">
      <c r="A724" s="2">
        <v>47880</v>
      </c>
      <c r="C724" s="7">
        <v>27.582714701386763</v>
      </c>
      <c r="D724" s="6">
        <f t="shared" si="74"/>
        <v>2</v>
      </c>
      <c r="I724" s="17">
        <v>722</v>
      </c>
      <c r="J724" s="9">
        <f t="shared" si="78"/>
        <v>0.46252402306213963</v>
      </c>
      <c r="K724" s="8">
        <f t="shared" si="75"/>
        <v>18.608865082711581</v>
      </c>
      <c r="L724" s="9" cm="1">
        <f t="array" ref="L724">INDEX($J$3:$J$1562,MATCH(MIN(ABS($K$3:$K$1562-C724)),ABS($K$3:$K$1562-C724),0))</f>
        <v>0.5951313260730301</v>
      </c>
      <c r="M724" s="8" cm="1">
        <f t="array" ref="M724">INDEX($H$3:$H$362,MATCH(MIN(ABS($F$3:$F$362-L724)),ABS($F$3:$F$362-L724),0))</f>
        <v>24.578829792610854</v>
      </c>
      <c r="N724" s="8">
        <f t="shared" si="76"/>
        <v>3.003884908775909</v>
      </c>
      <c r="O724" s="8" cm="1">
        <f t="array" ref="O724">INDEX($G$3:$G$362,MATCH(MIN(ABS($F$3:$F$362-L724)),ABS($F$3:$F$362-L724),0))</f>
        <v>16.526783518170451</v>
      </c>
      <c r="P724" s="18">
        <f t="shared" si="77"/>
        <v>19.53066842694636</v>
      </c>
    </row>
    <row r="725" spans="1:16" x14ac:dyDescent="0.25">
      <c r="A725" s="2">
        <v>47908</v>
      </c>
      <c r="C725" s="7">
        <v>14.208988919485748</v>
      </c>
      <c r="D725" s="6">
        <f t="shared" si="74"/>
        <v>3</v>
      </c>
      <c r="I725" s="17">
        <v>723</v>
      </c>
      <c r="J725" s="9">
        <f t="shared" si="78"/>
        <v>0.46316463805253044</v>
      </c>
      <c r="K725" s="8">
        <f t="shared" si="75"/>
        <v>18.614251543647086</v>
      </c>
      <c r="L725" s="9" cm="1">
        <f t="array" ref="L725">INDEX($J$3:$J$1562,MATCH(MIN(ABS($K$3:$K$1562-C725)),ABS($K$3:$K$1562-C725),0))</f>
        <v>0.36515054452274182</v>
      </c>
      <c r="M725" s="8" cm="1">
        <f t="array" ref="M725">INDEX($H$3:$H$362,MATCH(MIN(ABS($F$3:$F$362-L725)),ABS($F$3:$F$362-L725),0))</f>
        <v>14.198051480241189</v>
      </c>
      <c r="N725" s="8">
        <f t="shared" si="76"/>
        <v>1.0937439244559144E-2</v>
      </c>
      <c r="O725" s="8" cm="1">
        <f t="array" ref="O725">INDEX($G$3:$G$362,MATCH(MIN(ABS($F$3:$F$362-L725)),ABS($F$3:$F$362-L725),0))</f>
        <v>6.3024032742906462</v>
      </c>
      <c r="P725" s="18">
        <f t="shared" si="77"/>
        <v>6.3133407135352053</v>
      </c>
    </row>
    <row r="726" spans="1:16" x14ac:dyDescent="0.25">
      <c r="A726" s="2">
        <v>47939</v>
      </c>
      <c r="C726" s="7">
        <v>18.903899801479405</v>
      </c>
      <c r="D726" s="6">
        <f t="shared" si="74"/>
        <v>4</v>
      </c>
      <c r="I726" s="17">
        <v>724</v>
      </c>
      <c r="J726" s="9">
        <f t="shared" si="78"/>
        <v>0.4638052530429212</v>
      </c>
      <c r="K726" s="8">
        <f t="shared" si="75"/>
        <v>18.688622098698843</v>
      </c>
      <c r="L726" s="9" cm="1">
        <f t="array" ref="L726">INDEX($J$3:$J$1562,MATCH(MIN(ABS($K$3:$K$1562-C726)),ABS($K$3:$K$1562-C726),0))</f>
        <v>0.46764894298526588</v>
      </c>
      <c r="M726" s="8" cm="1">
        <f t="array" ref="M726">INDEX($H$3:$H$362,MATCH(MIN(ABS($F$3:$F$362-L726)),ABS($F$3:$F$362-L726),0))</f>
        <v>18.042049032786817</v>
      </c>
      <c r="N726" s="8">
        <f t="shared" si="76"/>
        <v>0.86185076869258737</v>
      </c>
      <c r="O726" s="8" cm="1">
        <f t="array" ref="O726">INDEX($G$3:$G$362,MATCH(MIN(ABS($F$3:$F$362-L726)),ABS($F$3:$F$362-L726),0))</f>
        <v>10.719747746120509</v>
      </c>
      <c r="P726" s="18">
        <f t="shared" si="77"/>
        <v>11.581598514813097</v>
      </c>
    </row>
    <row r="727" spans="1:16" x14ac:dyDescent="0.25">
      <c r="A727" s="2">
        <v>47969</v>
      </c>
      <c r="C727" s="7">
        <v>40</v>
      </c>
      <c r="D727" s="6">
        <f t="shared" si="74"/>
        <v>5</v>
      </c>
      <c r="I727" s="17">
        <v>725</v>
      </c>
      <c r="J727" s="9">
        <f t="shared" si="78"/>
        <v>0.464445868033312</v>
      </c>
      <c r="K727" s="8">
        <f t="shared" si="75"/>
        <v>18.69990985609315</v>
      </c>
      <c r="L727" s="9" cm="1">
        <f t="array" ref="L727">INDEX($J$3:$J$1562,MATCH(MIN(ABS($K$3:$K$1562-C727)),ABS($K$3:$K$1562-C727),0))</f>
        <v>0.71812940422805893</v>
      </c>
      <c r="M727" s="8" cm="1">
        <f t="array" ref="M727">INDEX($H$3:$H$362,MATCH(MIN(ABS($F$3:$F$362-L727)),ABS($F$3:$F$362-L727),0))</f>
        <v>34.275908251260667</v>
      </c>
      <c r="N727" s="8">
        <f t="shared" si="76"/>
        <v>5.7240917487393332</v>
      </c>
      <c r="O727" s="8" cm="1">
        <f t="array" ref="O727">INDEX($G$3:$G$362,MATCH(MIN(ABS($F$3:$F$362-L727)),ABS($F$3:$F$362-L727),0))</f>
        <v>25.614793646043942</v>
      </c>
      <c r="P727" s="18">
        <f t="shared" si="77"/>
        <v>31.338885394783276</v>
      </c>
    </row>
    <row r="728" spans="1:16" x14ac:dyDescent="0.25">
      <c r="A728" s="2">
        <v>48000</v>
      </c>
      <c r="C728" s="7">
        <v>4.0392370787766652</v>
      </c>
      <c r="D728" s="6">
        <f t="shared" si="74"/>
        <v>6</v>
      </c>
      <c r="I728" s="17">
        <v>726</v>
      </c>
      <c r="J728" s="9">
        <f t="shared" si="78"/>
        <v>0.46508648302370276</v>
      </c>
      <c r="K728" s="8">
        <f t="shared" si="75"/>
        <v>18.700159433589963</v>
      </c>
      <c r="L728" s="9" cm="1">
        <f t="array" ref="L728">INDEX($J$3:$J$1562,MATCH(MIN(ABS($K$3:$K$1562-C728)),ABS($K$3:$K$1562-C728),0))</f>
        <v>0.12427930813581038</v>
      </c>
      <c r="M728" s="8" cm="1">
        <f t="array" ref="M728">INDEX($H$3:$H$362,MATCH(MIN(ABS($F$3:$F$362-L728)),ABS($F$3:$F$362-L728),0))</f>
        <v>3.2587579825794148</v>
      </c>
      <c r="N728" s="8">
        <f t="shared" si="76"/>
        <v>0.78047909619725031</v>
      </c>
      <c r="O728" s="8" cm="1">
        <f t="array" ref="O728">INDEX($G$3:$G$362,MATCH(MIN(ABS($F$3:$F$362-L728)),ABS($F$3:$F$362-L728),0))</f>
        <v>1.5436230531064421</v>
      </c>
      <c r="P728" s="18">
        <f t="shared" si="77"/>
        <v>2.3241021493036924</v>
      </c>
    </row>
    <row r="729" spans="1:16" x14ac:dyDescent="0.25">
      <c r="A729" s="2">
        <v>48030</v>
      </c>
      <c r="C729" s="7">
        <v>28.232185347158385</v>
      </c>
      <c r="D729" s="6">
        <f t="shared" si="74"/>
        <v>7</v>
      </c>
      <c r="I729" s="17">
        <v>727</v>
      </c>
      <c r="J729" s="9">
        <f t="shared" si="78"/>
        <v>0.46572709801409351</v>
      </c>
      <c r="K729" s="8">
        <f t="shared" si="75"/>
        <v>18.744074792494931</v>
      </c>
      <c r="L729" s="9" cm="1">
        <f t="array" ref="L729">INDEX($J$3:$J$1562,MATCH(MIN(ABS($K$3:$K$1562-C729)),ABS($K$3:$K$1562-C729),0))</f>
        <v>0.60153747597693785</v>
      </c>
      <c r="M729" s="8" cm="1">
        <f t="array" ref="M729">INDEX($H$3:$H$362,MATCH(MIN(ABS($F$3:$F$362-L729)),ABS($F$3:$F$362-L729),0))</f>
        <v>24.836369032613906</v>
      </c>
      <c r="N729" s="8">
        <f t="shared" si="76"/>
        <v>3.3958163145444793</v>
      </c>
      <c r="O729" s="8" cm="1">
        <f t="array" ref="O729">INDEX($G$3:$G$362,MATCH(MIN(ABS($F$3:$F$362-L729)),ABS($F$3:$F$362-L729),0))</f>
        <v>17.094878005506615</v>
      </c>
      <c r="P729" s="18">
        <f t="shared" si="77"/>
        <v>20.490694320051094</v>
      </c>
    </row>
    <row r="730" spans="1:16" x14ac:dyDescent="0.25">
      <c r="A730" s="2">
        <v>48061</v>
      </c>
      <c r="C730" s="7">
        <v>40</v>
      </c>
      <c r="D730" s="6">
        <f t="shared" si="74"/>
        <v>8</v>
      </c>
      <c r="I730" s="17">
        <v>728</v>
      </c>
      <c r="J730" s="9">
        <f t="shared" si="78"/>
        <v>0.46636771300448432</v>
      </c>
      <c r="K730" s="8">
        <f t="shared" si="75"/>
        <v>18.798803101672359</v>
      </c>
      <c r="L730" s="9" cm="1">
        <f t="array" ref="L730">INDEX($J$3:$J$1562,MATCH(MIN(ABS($K$3:$K$1562-C730)),ABS($K$3:$K$1562-C730),0))</f>
        <v>0.71812940422805893</v>
      </c>
      <c r="M730" s="8" cm="1">
        <f t="array" ref="M730">INDEX($H$3:$H$362,MATCH(MIN(ABS($F$3:$F$362-L730)),ABS($F$3:$F$362-L730),0))</f>
        <v>34.275908251260667</v>
      </c>
      <c r="N730" s="8">
        <f t="shared" si="76"/>
        <v>5.7240917487393332</v>
      </c>
      <c r="O730" s="8" cm="1">
        <f t="array" ref="O730">INDEX($G$3:$G$362,MATCH(MIN(ABS($F$3:$F$362-L730)),ABS($F$3:$F$362-L730),0))</f>
        <v>25.614793646043942</v>
      </c>
      <c r="P730" s="18">
        <f t="shared" si="77"/>
        <v>31.338885394783276</v>
      </c>
    </row>
    <row r="731" spans="1:16" x14ac:dyDescent="0.25">
      <c r="A731" s="2">
        <v>48092</v>
      </c>
      <c r="C731" s="7">
        <v>26.722008717776642</v>
      </c>
      <c r="D731" s="6">
        <f t="shared" si="74"/>
        <v>9</v>
      </c>
      <c r="I731" s="17">
        <v>729</v>
      </c>
      <c r="J731" s="9">
        <f t="shared" si="78"/>
        <v>0.46700832799487507</v>
      </c>
      <c r="K731" s="8">
        <f t="shared" si="75"/>
        <v>18.871229325029727</v>
      </c>
      <c r="L731" s="9" cm="1">
        <f t="array" ref="L731">INDEX($J$3:$J$1562,MATCH(MIN(ABS($K$3:$K$1562-C731)),ABS($K$3:$K$1562-C731),0))</f>
        <v>0.58680333119795003</v>
      </c>
      <c r="M731" s="8" cm="1">
        <f t="array" ref="M731">INDEX($H$3:$H$362,MATCH(MIN(ABS($F$3:$F$362-L731)),ABS($F$3:$F$362-L731),0))</f>
        <v>24.351032644998707</v>
      </c>
      <c r="N731" s="8">
        <f t="shared" si="76"/>
        <v>2.3709760727779354</v>
      </c>
      <c r="O731" s="8" cm="1">
        <f t="array" ref="O731">INDEX($G$3:$G$362,MATCH(MIN(ABS($F$3:$F$362-L731)),ABS($F$3:$F$362-L731),0))</f>
        <v>16.022683472343754</v>
      </c>
      <c r="P731" s="18">
        <f t="shared" si="77"/>
        <v>18.39365954512169</v>
      </c>
    </row>
    <row r="732" spans="1:16" x14ac:dyDescent="0.25">
      <c r="A732" s="2">
        <v>48122</v>
      </c>
      <c r="C732" s="7">
        <v>4.8460819879533394</v>
      </c>
      <c r="D732" s="6">
        <f t="shared" si="74"/>
        <v>10</v>
      </c>
      <c r="I732" s="17">
        <v>730</v>
      </c>
      <c r="J732" s="9">
        <f t="shared" si="78"/>
        <v>0.46764894298526588</v>
      </c>
      <c r="K732" s="8">
        <f t="shared" si="75"/>
        <v>18.903899801479405</v>
      </c>
      <c r="L732" s="9" cm="1">
        <f t="array" ref="L732">INDEX($J$3:$J$1562,MATCH(MIN(ABS($K$3:$K$1562-C732)),ABS($K$3:$K$1562-C732),0))</f>
        <v>0.14606021780909673</v>
      </c>
      <c r="M732" s="8" cm="1">
        <f t="array" ref="M732">INDEX($H$3:$H$362,MATCH(MIN(ABS($F$3:$F$362-L732)),ABS($F$3:$F$362-L732),0))</f>
        <v>4.0836386837744296</v>
      </c>
      <c r="N732" s="8">
        <f t="shared" si="76"/>
        <v>0.76244330417890982</v>
      </c>
      <c r="O732" s="8" cm="1">
        <f t="array" ref="O732">INDEX($G$3:$G$362,MATCH(MIN(ABS($F$3:$F$362-L732)),ABS($F$3:$F$362-L732),0))</f>
        <v>1.7591198847701144</v>
      </c>
      <c r="P732" s="18">
        <f t="shared" si="77"/>
        <v>2.521563188949024</v>
      </c>
    </row>
    <row r="733" spans="1:16" x14ac:dyDescent="0.25">
      <c r="A733" s="2">
        <v>48153</v>
      </c>
      <c r="C733" s="7">
        <v>14.121215904333159</v>
      </c>
      <c r="D733" s="6">
        <f t="shared" si="74"/>
        <v>11</v>
      </c>
      <c r="I733" s="17">
        <v>731</v>
      </c>
      <c r="J733" s="9">
        <f t="shared" si="78"/>
        <v>0.46828955797565663</v>
      </c>
      <c r="K733" s="8">
        <f t="shared" si="75"/>
        <v>18.916960203055844</v>
      </c>
      <c r="L733" s="9" cm="1">
        <f t="array" ref="L733">INDEX($J$3:$J$1562,MATCH(MIN(ABS($K$3:$K$1562-C733)),ABS($K$3:$K$1562-C733),0))</f>
        <v>0.36258808456117875</v>
      </c>
      <c r="M733" s="8" cm="1">
        <f t="array" ref="M733">INDEX($H$3:$H$362,MATCH(MIN(ABS($F$3:$F$362-L733)),ABS($F$3:$F$362-L733),0))</f>
        <v>14.176114170478504</v>
      </c>
      <c r="N733" s="8">
        <f t="shared" si="76"/>
        <v>-5.4898266145345431E-2</v>
      </c>
      <c r="O733" s="8" cm="1">
        <f t="array" ref="O733">INDEX($G$3:$G$362,MATCH(MIN(ABS($F$3:$F$362-L733)),ABS($F$3:$F$362-L733),0))</f>
        <v>6.2734083212416838</v>
      </c>
      <c r="P733" s="18">
        <f t="shared" si="77"/>
        <v>6.2185100550963384</v>
      </c>
    </row>
    <row r="734" spans="1:16" x14ac:dyDescent="0.25">
      <c r="A734" s="2">
        <v>48183</v>
      </c>
      <c r="C734" s="7">
        <v>16.845852850092204</v>
      </c>
      <c r="D734" s="6">
        <f t="shared" si="74"/>
        <v>12</v>
      </c>
      <c r="I734" s="17">
        <v>732</v>
      </c>
      <c r="J734" s="9">
        <f t="shared" si="78"/>
        <v>0.46893017296604739</v>
      </c>
      <c r="K734" s="8">
        <f t="shared" si="75"/>
        <v>18.961850497394508</v>
      </c>
      <c r="L734" s="9" cm="1">
        <f t="array" ref="L734">INDEX($J$3:$J$1562,MATCH(MIN(ABS($K$3:$K$1562-C734)),ABS($K$3:$K$1562-C734),0))</f>
        <v>0.42472773862908392</v>
      </c>
      <c r="M734" s="8" cm="1">
        <f t="array" ref="M734">INDEX($H$3:$H$362,MATCH(MIN(ABS($F$3:$F$362-L734)),ABS($F$3:$F$362-L734),0))</f>
        <v>16.401947653493497</v>
      </c>
      <c r="N734" s="8">
        <f t="shared" si="76"/>
        <v>0.4439051965987062</v>
      </c>
      <c r="O734" s="8" cm="1">
        <f t="array" ref="O734">INDEX($G$3:$G$362,MATCH(MIN(ABS($F$3:$F$362-L734)),ABS($F$3:$F$362-L734),0))</f>
        <v>8.3663477740518655</v>
      </c>
      <c r="P734" s="18">
        <f t="shared" si="77"/>
        <v>8.8102529706505717</v>
      </c>
    </row>
    <row r="735" spans="1:16" x14ac:dyDescent="0.25">
      <c r="A735" s="2">
        <v>48214</v>
      </c>
      <c r="C735" s="7">
        <v>8.4365823100009685</v>
      </c>
      <c r="D735" s="6">
        <f t="shared" si="74"/>
        <v>1</v>
      </c>
      <c r="I735" s="17">
        <v>733</v>
      </c>
      <c r="J735" s="9">
        <f t="shared" si="78"/>
        <v>0.4695707879564382</v>
      </c>
      <c r="K735" s="8">
        <f t="shared" si="75"/>
        <v>18.987291710942369</v>
      </c>
      <c r="L735" s="9" cm="1">
        <f t="array" ref="L735">INDEX($J$3:$J$1562,MATCH(MIN(ABS($K$3:$K$1562-C735)),ABS($K$3:$K$1562-C735),0))</f>
        <v>0.24855861627162076</v>
      </c>
      <c r="M735" s="8" cm="1">
        <f t="array" ref="M735">INDEX($H$3:$H$362,MATCH(MIN(ABS($F$3:$F$362-L735)),ABS($F$3:$F$362-L735),0))</f>
        <v>7.9999969114744118</v>
      </c>
      <c r="N735" s="8">
        <f t="shared" si="76"/>
        <v>0.43658539852655665</v>
      </c>
      <c r="O735" s="8" cm="1">
        <f t="array" ref="O735">INDEX($G$3:$G$362,MATCH(MIN(ABS($F$3:$F$362-L735)),ABS($F$3:$F$362-L735),0))</f>
        <v>3.4050955534645291</v>
      </c>
      <c r="P735" s="18">
        <f t="shared" si="77"/>
        <v>3.8416809519910857</v>
      </c>
    </row>
    <row r="736" spans="1:16" x14ac:dyDescent="0.25">
      <c r="A736" s="2">
        <v>48245</v>
      </c>
      <c r="C736" s="7">
        <v>40</v>
      </c>
      <c r="D736" s="6">
        <f t="shared" si="74"/>
        <v>2</v>
      </c>
      <c r="I736" s="17">
        <v>734</v>
      </c>
      <c r="J736" s="9">
        <f t="shared" si="78"/>
        <v>0.47021140294682895</v>
      </c>
      <c r="K736" s="8">
        <f t="shared" si="75"/>
        <v>19.014276868866666</v>
      </c>
      <c r="L736" s="9" cm="1">
        <f t="array" ref="L736">INDEX($J$3:$J$1562,MATCH(MIN(ABS($K$3:$K$1562-C736)),ABS($K$3:$K$1562-C736),0))</f>
        <v>0.71812940422805893</v>
      </c>
      <c r="M736" s="8" cm="1">
        <f t="array" ref="M736">INDEX($H$3:$H$362,MATCH(MIN(ABS($F$3:$F$362-L736)),ABS($F$3:$F$362-L736),0))</f>
        <v>34.275908251260667</v>
      </c>
      <c r="N736" s="8">
        <f t="shared" si="76"/>
        <v>5.7240917487393332</v>
      </c>
      <c r="O736" s="8" cm="1">
        <f t="array" ref="O736">INDEX($G$3:$G$362,MATCH(MIN(ABS($F$3:$F$362-L736)),ABS($F$3:$F$362-L736),0))</f>
        <v>25.614793646043942</v>
      </c>
      <c r="P736" s="18">
        <f t="shared" si="77"/>
        <v>31.338885394783276</v>
      </c>
    </row>
    <row r="737" spans="1:16" x14ac:dyDescent="0.25">
      <c r="A737" s="2">
        <v>48274</v>
      </c>
      <c r="C737" s="7">
        <v>7.5935125344212251</v>
      </c>
      <c r="D737" s="6">
        <f t="shared" si="74"/>
        <v>3</v>
      </c>
      <c r="I737" s="17">
        <v>735</v>
      </c>
      <c r="J737" s="9">
        <f t="shared" si="78"/>
        <v>0.47085201793721976</v>
      </c>
      <c r="K737" s="8">
        <f t="shared" si="75"/>
        <v>19.020899297893518</v>
      </c>
      <c r="L737" s="9" cm="1">
        <f t="array" ref="L737">INDEX($J$3:$J$1562,MATCH(MIN(ABS($K$3:$K$1562-C737)),ABS($K$3:$K$1562-C737),0))</f>
        <v>0.22805893657911594</v>
      </c>
      <c r="M737" s="8" cm="1">
        <f t="array" ref="M737">INDEX($H$3:$H$362,MATCH(MIN(ABS($F$3:$F$362-L737)),ABS($F$3:$F$362-L737),0))</f>
        <v>7.1422628580178076</v>
      </c>
      <c r="N737" s="8">
        <f t="shared" si="76"/>
        <v>0.45124967640341751</v>
      </c>
      <c r="O737" s="8" cm="1">
        <f t="array" ref="O737">INDEX($G$3:$G$362,MATCH(MIN(ABS($F$3:$F$362-L737)),ABS($F$3:$F$362-L737),0))</f>
        <v>3.1554437431199789</v>
      </c>
      <c r="P737" s="18">
        <f t="shared" si="77"/>
        <v>3.6066934195233964</v>
      </c>
    </row>
    <row r="738" spans="1:16" x14ac:dyDescent="0.25">
      <c r="A738" s="2">
        <v>48305</v>
      </c>
      <c r="C738" s="7">
        <v>28.836485143357898</v>
      </c>
      <c r="D738" s="6">
        <f t="shared" si="74"/>
        <v>4</v>
      </c>
      <c r="I738" s="17">
        <v>736</v>
      </c>
      <c r="J738" s="9">
        <f t="shared" si="78"/>
        <v>0.47149263292761051</v>
      </c>
      <c r="K738" s="8">
        <f t="shared" si="75"/>
        <v>19.036101377320826</v>
      </c>
      <c r="L738" s="9" cm="1">
        <f t="array" ref="L738">INDEX($J$3:$J$1562,MATCH(MIN(ABS($K$3:$K$1562-C738)),ABS($K$3:$K$1562-C738),0))</f>
        <v>0.61050608584240873</v>
      </c>
      <c r="M738" s="8" cm="1">
        <f t="array" ref="M738">INDEX($H$3:$H$362,MATCH(MIN(ABS($F$3:$F$362-L738)),ABS($F$3:$F$362-L738),0))</f>
        <v>25.567960238792633</v>
      </c>
      <c r="N738" s="8">
        <f t="shared" si="76"/>
        <v>3.2685249045652647</v>
      </c>
      <c r="O738" s="8" cm="1">
        <f t="array" ref="O738">INDEX($G$3:$G$362,MATCH(MIN(ABS($F$3:$F$362-L738)),ABS($F$3:$F$362-L738),0))</f>
        <v>17.612794862014233</v>
      </c>
      <c r="P738" s="18">
        <f t="shared" si="77"/>
        <v>20.881319766579498</v>
      </c>
    </row>
    <row r="739" spans="1:16" x14ac:dyDescent="0.25">
      <c r="A739" s="2">
        <v>48335</v>
      </c>
      <c r="C739" s="7">
        <v>25.66565764828303</v>
      </c>
      <c r="D739" s="6">
        <f t="shared" si="74"/>
        <v>5</v>
      </c>
      <c r="I739" s="17">
        <v>737</v>
      </c>
      <c r="J739" s="9">
        <f t="shared" si="78"/>
        <v>0.47213324791800126</v>
      </c>
      <c r="K739" s="8">
        <f t="shared" si="75"/>
        <v>19.040456733460061</v>
      </c>
      <c r="L739" s="9" cm="1">
        <f t="array" ref="L739">INDEX($J$3:$J$1562,MATCH(MIN(ABS($K$3:$K$1562-C739)),ABS($K$3:$K$1562-C739),0))</f>
        <v>0.5707879564381807</v>
      </c>
      <c r="M739" s="8" cm="1">
        <f t="array" ref="M739">INDEX($H$3:$H$362,MATCH(MIN(ABS($F$3:$F$362-L739)),ABS($F$3:$F$362-L739),0))</f>
        <v>23.409792724356567</v>
      </c>
      <c r="N739" s="8">
        <f t="shared" si="76"/>
        <v>2.2558649239264632</v>
      </c>
      <c r="O739" s="8" cm="1">
        <f t="array" ref="O739">INDEX($G$3:$G$362,MATCH(MIN(ABS($F$3:$F$362-L739)),ABS($F$3:$F$362-L739),0))</f>
        <v>15.118089928792671</v>
      </c>
      <c r="P739" s="18">
        <f t="shared" si="77"/>
        <v>17.373954852719134</v>
      </c>
    </row>
    <row r="740" spans="1:16" x14ac:dyDescent="0.25">
      <c r="A740" s="2">
        <v>48366</v>
      </c>
      <c r="C740" s="7">
        <v>21.724888107692031</v>
      </c>
      <c r="D740" s="6">
        <f t="shared" si="74"/>
        <v>6</v>
      </c>
      <c r="I740" s="17">
        <v>738</v>
      </c>
      <c r="J740" s="9">
        <f t="shared" si="78"/>
        <v>0.47277386290839207</v>
      </c>
      <c r="K740" s="8">
        <f t="shared" si="75"/>
        <v>19.109005287371481</v>
      </c>
      <c r="L740" s="9" cm="1">
        <f t="array" ref="L740">INDEX($J$3:$J$1562,MATCH(MIN(ABS($K$3:$K$1562-C740)),ABS($K$3:$K$1562-C740),0))</f>
        <v>0.51633568225496473</v>
      </c>
      <c r="M740" s="8" cm="1">
        <f t="array" ref="M740">INDEX($H$3:$H$362,MATCH(MIN(ABS($F$3:$F$362-L740)),ABS($F$3:$F$362-L740),0))</f>
        <v>19.771552401386462</v>
      </c>
      <c r="N740" s="8">
        <f t="shared" si="76"/>
        <v>1.9533357063055696</v>
      </c>
      <c r="O740" s="8" cm="1">
        <f t="array" ref="O740">INDEX($G$3:$G$362,MATCH(MIN(ABS($F$3:$F$362-L740)),ABS($F$3:$F$362-L740),0))</f>
        <v>12.617324259402508</v>
      </c>
      <c r="P740" s="18">
        <f t="shared" si="77"/>
        <v>14.570659965708078</v>
      </c>
    </row>
    <row r="741" spans="1:16" x14ac:dyDescent="0.25">
      <c r="A741" s="2">
        <v>48396</v>
      </c>
      <c r="C741" s="7">
        <v>14.439451192286688</v>
      </c>
      <c r="D741" s="6">
        <f t="shared" si="74"/>
        <v>7</v>
      </c>
      <c r="I741" s="17">
        <v>739</v>
      </c>
      <c r="J741" s="9">
        <f t="shared" si="78"/>
        <v>0.47341447789878283</v>
      </c>
      <c r="K741" s="8">
        <f t="shared" si="75"/>
        <v>19.134599179801722</v>
      </c>
      <c r="L741" s="9" cm="1">
        <f t="array" ref="L741">INDEX($J$3:$J$1562,MATCH(MIN(ABS($K$3:$K$1562-C741)),ABS($K$3:$K$1562-C741),0))</f>
        <v>0.36835361947469569</v>
      </c>
      <c r="M741" s="8" cm="1">
        <f t="array" ref="M741">INDEX($H$3:$H$362,MATCH(MIN(ABS($F$3:$F$362-L741)),ABS($F$3:$F$362-L741),0))</f>
        <v>14.310778456508832</v>
      </c>
      <c r="N741" s="8">
        <f t="shared" si="76"/>
        <v>0.12867273577785632</v>
      </c>
      <c r="O741" s="8" cm="1">
        <f t="array" ref="O741">INDEX($G$3:$G$362,MATCH(MIN(ABS($F$3:$F$362-L741)),ABS($F$3:$F$362-L741),0))</f>
        <v>6.3552421045161882</v>
      </c>
      <c r="P741" s="18">
        <f t="shared" si="77"/>
        <v>6.4839148402940445</v>
      </c>
    </row>
    <row r="742" spans="1:16" x14ac:dyDescent="0.25">
      <c r="A742" s="2">
        <v>48427</v>
      </c>
      <c r="C742" s="7">
        <v>25.890979582697781</v>
      </c>
      <c r="D742" s="6">
        <f t="shared" si="74"/>
        <v>8</v>
      </c>
      <c r="I742" s="17">
        <v>740</v>
      </c>
      <c r="J742" s="9">
        <f t="shared" si="78"/>
        <v>0.47405509288917358</v>
      </c>
      <c r="K742" s="8">
        <f t="shared" si="75"/>
        <v>19.159372501657035</v>
      </c>
      <c r="L742" s="9" cm="1">
        <f t="array" ref="L742">INDEX($J$3:$J$1562,MATCH(MIN(ABS($K$3:$K$1562-C742)),ABS($K$3:$K$1562-C742),0))</f>
        <v>0.57655349135169764</v>
      </c>
      <c r="M742" s="8" cm="1">
        <f t="array" ref="M742">INDEX($H$3:$H$362,MATCH(MIN(ABS($F$3:$F$362-L742)),ABS($F$3:$F$362-L742),0))</f>
        <v>23.73684952093625</v>
      </c>
      <c r="N742" s="8">
        <f t="shared" si="76"/>
        <v>2.1541300617615313</v>
      </c>
      <c r="O742" s="8" cm="1">
        <f t="array" ref="O742">INDEX($G$3:$G$362,MATCH(MIN(ABS($F$3:$F$362-L742)),ABS($F$3:$F$362-L742),0))</f>
        <v>15.200990498590674</v>
      </c>
      <c r="P742" s="18">
        <f t="shared" si="77"/>
        <v>17.355120560352205</v>
      </c>
    </row>
    <row r="743" spans="1:16" x14ac:dyDescent="0.25">
      <c r="A743" s="2">
        <v>48458</v>
      </c>
      <c r="C743" s="7">
        <v>0.36092288303488484</v>
      </c>
      <c r="D743" s="6">
        <f t="shared" si="74"/>
        <v>9</v>
      </c>
      <c r="I743" s="17">
        <v>741</v>
      </c>
      <c r="J743" s="9">
        <f t="shared" si="78"/>
        <v>0.47469570787956439</v>
      </c>
      <c r="K743" s="8">
        <f t="shared" si="75"/>
        <v>19.221135290400248</v>
      </c>
      <c r="L743" s="9" cm="1">
        <f t="array" ref="L743">INDEX($J$3:$J$1562,MATCH(MIN(ABS($K$3:$K$1562-C743)),ABS($K$3:$K$1562-C743),0))</f>
        <v>1.6655989750160152E-2</v>
      </c>
      <c r="M743" s="8" cm="1">
        <f t="array" ref="M743">INDEX($H$3:$H$362,MATCH(MIN(ABS($F$3:$F$362-L743)),ABS($F$3:$F$362-L743),0))</f>
        <v>0.43353844494202987</v>
      </c>
      <c r="N743" s="8">
        <f t="shared" si="76"/>
        <v>-7.2615561907145021E-2</v>
      </c>
      <c r="O743" s="8" cm="1">
        <f t="array" ref="O743">INDEX($G$3:$G$362,MATCH(MIN(ABS($F$3:$F$362-L743)),ABS($F$3:$F$362-L743),0))</f>
        <v>0.17893382693136875</v>
      </c>
      <c r="P743" s="18">
        <f t="shared" si="77"/>
        <v>0.10631826502422373</v>
      </c>
    </row>
    <row r="744" spans="1:16" x14ac:dyDescent="0.25">
      <c r="A744" s="2">
        <v>48488</v>
      </c>
      <c r="C744" s="7">
        <v>8.4739264869989661</v>
      </c>
      <c r="D744" s="6">
        <f t="shared" si="74"/>
        <v>10</v>
      </c>
      <c r="I744" s="17">
        <v>742</v>
      </c>
      <c r="J744" s="9">
        <f t="shared" si="78"/>
        <v>0.47533632286995514</v>
      </c>
      <c r="K744" s="8">
        <f t="shared" si="75"/>
        <v>19.237947224833466</v>
      </c>
      <c r="L744" s="9" cm="1">
        <f t="array" ref="L744">INDEX($J$3:$J$1562,MATCH(MIN(ABS($K$3:$K$1562-C744)),ABS($K$3:$K$1562-C744),0))</f>
        <v>0.2498398462524023</v>
      </c>
      <c r="M744" s="8" cm="1">
        <f t="array" ref="M744">INDEX($H$3:$H$362,MATCH(MIN(ABS($F$3:$F$362-L744)),ABS($F$3:$F$362-L744),0))</f>
        <v>7.9999969114744118</v>
      </c>
      <c r="N744" s="8">
        <f t="shared" si="76"/>
        <v>0.47392957552455428</v>
      </c>
      <c r="O744" s="8" cm="1">
        <f t="array" ref="O744">INDEX($G$3:$G$362,MATCH(MIN(ABS($F$3:$F$362-L744)),ABS($F$3:$F$362-L744),0))</f>
        <v>3.4050955534645291</v>
      </c>
      <c r="P744" s="18">
        <f t="shared" si="77"/>
        <v>3.8790251289890834</v>
      </c>
    </row>
    <row r="745" spans="1:16" x14ac:dyDescent="0.25">
      <c r="A745" s="2">
        <v>48519</v>
      </c>
      <c r="C745" s="7">
        <v>8.0957566989957375</v>
      </c>
      <c r="D745" s="6">
        <f t="shared" si="74"/>
        <v>11</v>
      </c>
      <c r="I745" s="17">
        <v>743</v>
      </c>
      <c r="J745" s="9">
        <f t="shared" si="78"/>
        <v>0.47597693786034595</v>
      </c>
      <c r="K745" s="8">
        <f t="shared" si="75"/>
        <v>19.260291855968564</v>
      </c>
      <c r="L745" s="9" cm="1">
        <f t="array" ref="L745">INDEX($J$3:$J$1562,MATCH(MIN(ABS($K$3:$K$1562-C745)),ABS($K$3:$K$1562-C745),0))</f>
        <v>0.23830877642536835</v>
      </c>
      <c r="M745" s="8" cm="1">
        <f t="array" ref="M745">INDEX($H$3:$H$362,MATCH(MIN(ABS($F$3:$F$362-L745)),ABS($F$3:$F$362-L745),0))</f>
        <v>7.5794724310359616</v>
      </c>
      <c r="N745" s="8">
        <f t="shared" si="76"/>
        <v>0.51628426795977589</v>
      </c>
      <c r="O745" s="8" cm="1">
        <f t="array" ref="O745">INDEX($G$3:$G$362,MATCH(MIN(ABS($F$3:$F$362-L745)),ABS($F$3:$F$362-L745),0))</f>
        <v>3.288214679301217</v>
      </c>
      <c r="P745" s="18">
        <f t="shared" si="77"/>
        <v>3.8044989472609929</v>
      </c>
    </row>
    <row r="746" spans="1:16" x14ac:dyDescent="0.25">
      <c r="A746" s="2">
        <v>48549</v>
      </c>
      <c r="C746" s="7">
        <v>10.413366146338619</v>
      </c>
      <c r="D746" s="6">
        <f t="shared" si="74"/>
        <v>12</v>
      </c>
      <c r="I746" s="17">
        <v>744</v>
      </c>
      <c r="J746" s="9">
        <f t="shared" si="78"/>
        <v>0.4766175528507367</v>
      </c>
      <c r="K746" s="8">
        <f t="shared" si="75"/>
        <v>19.350662200373986</v>
      </c>
      <c r="L746" s="9" cm="1">
        <f t="array" ref="L746">INDEX($J$3:$J$1562,MATCH(MIN(ABS($K$3:$K$1562-C746)),ABS($K$3:$K$1562-C746),0))</f>
        <v>0.28827674567584882</v>
      </c>
      <c r="M746" s="8" cm="1">
        <f t="array" ref="M746">INDEX($H$3:$H$362,MATCH(MIN(ABS($F$3:$F$362-L746)),ABS($F$3:$F$362-L746),0))</f>
        <v>11.26356668135319</v>
      </c>
      <c r="N746" s="8">
        <f t="shared" si="76"/>
        <v>-0.85020053501457049</v>
      </c>
      <c r="O746" s="8" cm="1">
        <f t="array" ref="O746">INDEX($G$3:$G$362,MATCH(MIN(ABS($F$3:$F$362-L746)),ABS($F$3:$F$362-L746),0))</f>
        <v>4.3921823082451645</v>
      </c>
      <c r="P746" s="18">
        <f t="shared" si="77"/>
        <v>3.541981773230594</v>
      </c>
    </row>
    <row r="747" spans="1:16" x14ac:dyDescent="0.25">
      <c r="A747" s="2">
        <v>48580</v>
      </c>
      <c r="C747" s="7">
        <v>23.965654128261171</v>
      </c>
      <c r="D747" s="6">
        <f t="shared" si="74"/>
        <v>1</v>
      </c>
      <c r="I747" s="17">
        <v>745</v>
      </c>
      <c r="J747" s="9">
        <f t="shared" si="78"/>
        <v>0.47725816784112746</v>
      </c>
      <c r="K747" s="8">
        <f t="shared" si="75"/>
        <v>19.353326244646912</v>
      </c>
      <c r="L747" s="9" cm="1">
        <f t="array" ref="L747">INDEX($J$3:$J$1562,MATCH(MIN(ABS($K$3:$K$1562-C747)),ABS($K$3:$K$1562-C747),0))</f>
        <v>0.54452274183215887</v>
      </c>
      <c r="M747" s="8" cm="1">
        <f t="array" ref="M747">INDEX($H$3:$H$362,MATCH(MIN(ABS($F$3:$F$362-L747)),ABS($F$3:$F$362-L747),0))</f>
        <v>21.133142281921806</v>
      </c>
      <c r="N747" s="8">
        <f t="shared" si="76"/>
        <v>2.832511846339365</v>
      </c>
      <c r="O747" s="8" cm="1">
        <f t="array" ref="O747">INDEX($G$3:$G$362,MATCH(MIN(ABS($F$3:$F$362-L747)),ABS($F$3:$F$362-L747),0))</f>
        <v>14.233695127170819</v>
      </c>
      <c r="P747" s="18">
        <f t="shared" si="77"/>
        <v>17.066206973510184</v>
      </c>
    </row>
    <row r="748" spans="1:16" x14ac:dyDescent="0.25">
      <c r="A748" s="2">
        <v>48611</v>
      </c>
      <c r="C748" s="7">
        <v>10.52438329483215</v>
      </c>
      <c r="D748" s="6">
        <f t="shared" si="74"/>
        <v>2</v>
      </c>
      <c r="I748" s="17">
        <v>746</v>
      </c>
      <c r="J748" s="9">
        <f t="shared" si="78"/>
        <v>0.47789878283151827</v>
      </c>
      <c r="K748" s="8">
        <f t="shared" si="75"/>
        <v>19.387293112995863</v>
      </c>
      <c r="L748" s="9" cm="1">
        <f t="array" ref="L748">INDEX($J$3:$J$1562,MATCH(MIN(ABS($K$3:$K$1562-C748)),ABS($K$3:$K$1562-C748),0))</f>
        <v>0.2914798206278027</v>
      </c>
      <c r="M748" s="8" cm="1">
        <f t="array" ref="M748">INDEX($H$3:$H$362,MATCH(MIN(ABS($F$3:$F$362-L748)),ABS($F$3:$F$362-L748),0))</f>
        <v>11.305321680464957</v>
      </c>
      <c r="N748" s="8">
        <f t="shared" si="76"/>
        <v>-0.78093838563280649</v>
      </c>
      <c r="O748" s="8" cm="1">
        <f t="array" ref="O748">INDEX($G$3:$G$362,MATCH(MIN(ABS($F$3:$F$362-L748)),ABS($F$3:$F$362-L748),0))</f>
        <v>4.3974094129076127</v>
      </c>
      <c r="P748" s="18">
        <f t="shared" si="77"/>
        <v>3.6164710272748062</v>
      </c>
    </row>
    <row r="749" spans="1:16" x14ac:dyDescent="0.25">
      <c r="A749" s="2">
        <v>48639</v>
      </c>
      <c r="C749" s="7">
        <v>1.6283995126469708</v>
      </c>
      <c r="D749" s="6">
        <f t="shared" si="74"/>
        <v>3</v>
      </c>
      <c r="I749" s="17">
        <v>747</v>
      </c>
      <c r="J749" s="9">
        <f t="shared" si="78"/>
        <v>0.47853939782190902</v>
      </c>
      <c r="K749" s="8">
        <f t="shared" si="75"/>
        <v>19.423676058232274</v>
      </c>
      <c r="L749" s="9" cm="1">
        <f t="array" ref="L749">INDEX($J$3:$J$1562,MATCH(MIN(ABS($K$3:$K$1562-C749)),ABS($K$3:$K$1562-C749),0))</f>
        <v>5.3171044202434334E-2</v>
      </c>
      <c r="M749" s="8" cm="1">
        <f t="array" ref="M749">INDEX($H$3:$H$362,MATCH(MIN(ABS($F$3:$F$362-L749)),ABS($F$3:$F$362-L749),0))</f>
        <v>1.1712218055068941</v>
      </c>
      <c r="N749" s="8">
        <f t="shared" si="76"/>
        <v>0.45717770714007666</v>
      </c>
      <c r="O749" s="8" cm="1">
        <f t="array" ref="O749">INDEX($G$3:$G$362,MATCH(MIN(ABS($F$3:$F$362-L749)),ABS($F$3:$F$362-L749),0))</f>
        <v>0.65039248423906637</v>
      </c>
      <c r="P749" s="18">
        <f t="shared" si="77"/>
        <v>1.1075701913791431</v>
      </c>
    </row>
    <row r="750" spans="1:16" x14ac:dyDescent="0.25">
      <c r="A750" s="2">
        <v>48670</v>
      </c>
      <c r="C750" s="7">
        <v>0.31884467236522596</v>
      </c>
      <c r="D750" s="6">
        <f t="shared" si="74"/>
        <v>4</v>
      </c>
      <c r="I750" s="17">
        <v>748</v>
      </c>
      <c r="J750" s="9">
        <f t="shared" si="78"/>
        <v>0.47918001281229983</v>
      </c>
      <c r="K750" s="8">
        <f t="shared" si="75"/>
        <v>19.450399031030781</v>
      </c>
      <c r="L750" s="9" cm="1">
        <f t="array" ref="L750">INDEX($J$3:$J$1562,MATCH(MIN(ABS($K$3:$K$1562-C750)),ABS($K$3:$K$1562-C750),0))</f>
        <v>1.4093529788597053E-2</v>
      </c>
      <c r="M750" s="8" cm="1">
        <f t="array" ref="M750">INDEX($H$3:$H$362,MATCH(MIN(ABS($F$3:$F$362-L750)),ABS($F$3:$F$362-L750),0))</f>
        <v>0.3580031354006708</v>
      </c>
      <c r="N750" s="8">
        <f t="shared" si="76"/>
        <v>-3.9158463035444846E-2</v>
      </c>
      <c r="O750" s="8" cm="1">
        <f t="array" ref="O750">INDEX($G$3:$G$362,MATCH(MIN(ABS($F$3:$F$362-L750)),ABS($F$3:$F$362-L750),0))</f>
        <v>0.13134337202983098</v>
      </c>
      <c r="P750" s="18">
        <f t="shared" si="77"/>
        <v>9.2184908994386139E-2</v>
      </c>
    </row>
    <row r="751" spans="1:16" x14ac:dyDescent="0.25">
      <c r="A751" s="2">
        <v>48700</v>
      </c>
      <c r="C751" s="7">
        <v>11.237968166894083</v>
      </c>
      <c r="D751" s="6">
        <f t="shared" si="74"/>
        <v>5</v>
      </c>
      <c r="I751" s="17">
        <v>749</v>
      </c>
      <c r="J751" s="9">
        <f t="shared" si="78"/>
        <v>0.47982062780269058</v>
      </c>
      <c r="K751" s="8">
        <f t="shared" si="75"/>
        <v>19.482822876006679</v>
      </c>
      <c r="L751" s="9" cm="1">
        <f t="array" ref="L751">INDEX($J$3:$J$1562,MATCH(MIN(ABS($K$3:$K$1562-C751)),ABS($K$3:$K$1562-C751),0))</f>
        <v>0.30493273542600896</v>
      </c>
      <c r="M751" s="8" cm="1">
        <f t="array" ref="M751">INDEX($H$3:$H$362,MATCH(MIN(ABS($F$3:$F$362-L751)),ABS($F$3:$F$362-L751),0))</f>
        <v>12.114731250379014</v>
      </c>
      <c r="N751" s="8">
        <f t="shared" si="76"/>
        <v>-0.87676308348493137</v>
      </c>
      <c r="O751" s="8" cm="1">
        <f t="array" ref="O751">INDEX($G$3:$G$362,MATCH(MIN(ABS($F$3:$F$362-L751)),ABS($F$3:$F$362-L751),0))</f>
        <v>4.6966246766181277</v>
      </c>
      <c r="P751" s="18">
        <f t="shared" si="77"/>
        <v>3.8198615931331963</v>
      </c>
    </row>
    <row r="752" spans="1:16" x14ac:dyDescent="0.25">
      <c r="A752" s="2">
        <v>48731</v>
      </c>
      <c r="C752" s="7">
        <v>5.3851695325210613</v>
      </c>
      <c r="D752" s="6">
        <f t="shared" si="74"/>
        <v>6</v>
      </c>
      <c r="I752" s="17">
        <v>750</v>
      </c>
      <c r="J752" s="9">
        <f t="shared" si="78"/>
        <v>0.48046124279308133</v>
      </c>
      <c r="K752" s="8">
        <f t="shared" si="75"/>
        <v>19.642950707615402</v>
      </c>
      <c r="L752" s="9" cm="1">
        <f t="array" ref="L752">INDEX($J$3:$J$1562,MATCH(MIN(ABS($K$3:$K$1562-C752)),ABS($K$3:$K$1562-C752),0))</f>
        <v>0.16207559256886611</v>
      </c>
      <c r="M752" s="8" cm="1">
        <f t="array" ref="M752">INDEX($H$3:$H$362,MATCH(MIN(ABS($F$3:$F$362-L752)),ABS($F$3:$F$362-L752),0))</f>
        <v>4.8870819320459447</v>
      </c>
      <c r="N752" s="8">
        <f t="shared" si="76"/>
        <v>0.49808760047511669</v>
      </c>
      <c r="O752" s="8" cm="1">
        <f t="array" ref="O752">INDEX($G$3:$G$362,MATCH(MIN(ABS($F$3:$F$362-L752)),ABS($F$3:$F$362-L752),0))</f>
        <v>1.9801176576027026</v>
      </c>
      <c r="P752" s="18">
        <f t="shared" si="77"/>
        <v>2.4782052580778196</v>
      </c>
    </row>
    <row r="753" spans="1:16" x14ac:dyDescent="0.25">
      <c r="A753" s="2">
        <v>48761</v>
      </c>
      <c r="C753" s="7">
        <v>40</v>
      </c>
      <c r="D753" s="6">
        <f t="shared" si="74"/>
        <v>7</v>
      </c>
      <c r="I753" s="17">
        <v>751</v>
      </c>
      <c r="J753" s="9">
        <f t="shared" si="78"/>
        <v>0.48110185778347214</v>
      </c>
      <c r="K753" s="8">
        <f t="shared" si="75"/>
        <v>19.647747364455661</v>
      </c>
      <c r="L753" s="9" cm="1">
        <f t="array" ref="L753">INDEX($J$3:$J$1562,MATCH(MIN(ABS($K$3:$K$1562-C753)),ABS($K$3:$K$1562-C753),0))</f>
        <v>0.71812940422805893</v>
      </c>
      <c r="M753" s="8" cm="1">
        <f t="array" ref="M753">INDEX($H$3:$H$362,MATCH(MIN(ABS($F$3:$F$362-L753)),ABS($F$3:$F$362-L753),0))</f>
        <v>34.275908251260667</v>
      </c>
      <c r="N753" s="8">
        <f t="shared" si="76"/>
        <v>5.7240917487393332</v>
      </c>
      <c r="O753" s="8" cm="1">
        <f t="array" ref="O753">INDEX($G$3:$G$362,MATCH(MIN(ABS($F$3:$F$362-L753)),ABS($F$3:$F$362-L753),0))</f>
        <v>25.614793646043942</v>
      </c>
      <c r="P753" s="18">
        <f t="shared" si="77"/>
        <v>31.338885394783276</v>
      </c>
    </row>
    <row r="754" spans="1:16" x14ac:dyDescent="0.25">
      <c r="A754" s="2">
        <v>48792</v>
      </c>
      <c r="C754" s="7">
        <v>12.837530765819761</v>
      </c>
      <c r="D754" s="6">
        <f t="shared" si="74"/>
        <v>8</v>
      </c>
      <c r="I754" s="17">
        <v>752</v>
      </c>
      <c r="J754" s="9">
        <f t="shared" si="78"/>
        <v>0.4817424727738629</v>
      </c>
      <c r="K754" s="8">
        <f t="shared" si="75"/>
        <v>19.664920460314015</v>
      </c>
      <c r="L754" s="9" cm="1">
        <f t="array" ref="L754">INDEX($J$3:$J$1562,MATCH(MIN(ABS($K$3:$K$1562-C754)),ABS($K$3:$K$1562-C754),0))</f>
        <v>0.3395259449071108</v>
      </c>
      <c r="M754" s="8" cm="1">
        <f t="array" ref="M754">INDEX($H$3:$H$362,MATCH(MIN(ABS($F$3:$F$362-L754)),ABS($F$3:$F$362-L754),0))</f>
        <v>13.509517047322342</v>
      </c>
      <c r="N754" s="8">
        <f t="shared" si="76"/>
        <v>-0.67198628150258166</v>
      </c>
      <c r="O754" s="8" cm="1">
        <f t="array" ref="O754">INDEX($G$3:$G$362,MATCH(MIN(ABS($F$3:$F$362-L754)),ABS($F$3:$F$362-L754),0))</f>
        <v>5.6630867584900093</v>
      </c>
      <c r="P754" s="18">
        <f t="shared" si="77"/>
        <v>4.9911004769874276</v>
      </c>
    </row>
    <row r="755" spans="1:16" x14ac:dyDescent="0.25">
      <c r="A755" s="2">
        <v>48823</v>
      </c>
      <c r="C755" s="7">
        <v>24.606514077932278</v>
      </c>
      <c r="D755" s="6">
        <f t="shared" si="74"/>
        <v>9</v>
      </c>
      <c r="I755" s="17">
        <v>753</v>
      </c>
      <c r="J755" s="9">
        <f t="shared" si="78"/>
        <v>0.4823830877642537</v>
      </c>
      <c r="K755" s="8">
        <f t="shared" si="75"/>
        <v>19.683745225492125</v>
      </c>
      <c r="L755" s="9" cm="1">
        <f t="array" ref="L755">INDEX($J$3:$J$1562,MATCH(MIN(ABS($K$3:$K$1562-C755)),ABS($K$3:$K$1562-C755),0))</f>
        <v>0.55477258167841126</v>
      </c>
      <c r="M755" s="8" cm="1">
        <f t="array" ref="M755">INDEX($H$3:$H$362,MATCH(MIN(ABS($F$3:$F$362-L755)),ABS($F$3:$F$362-L755),0))</f>
        <v>22.104154137109273</v>
      </c>
      <c r="N755" s="8">
        <f t="shared" si="76"/>
        <v>2.5023599408230055</v>
      </c>
      <c r="O755" s="8" cm="1">
        <f t="array" ref="O755">INDEX($G$3:$G$362,MATCH(MIN(ABS($F$3:$F$362-L755)),ABS($F$3:$F$362-L755),0))</f>
        <v>14.315070802378051</v>
      </c>
      <c r="P755" s="18">
        <f t="shared" si="77"/>
        <v>16.817430743201058</v>
      </c>
    </row>
    <row r="756" spans="1:16" x14ac:dyDescent="0.25">
      <c r="A756" s="2">
        <v>48853</v>
      </c>
      <c r="C756" s="7">
        <v>22.841038381991968</v>
      </c>
      <c r="D756" s="6">
        <f t="shared" si="74"/>
        <v>10</v>
      </c>
      <c r="I756" s="17">
        <v>754</v>
      </c>
      <c r="J756" s="9">
        <f t="shared" si="78"/>
        <v>0.48302370275464446</v>
      </c>
      <c r="K756" s="8">
        <f t="shared" si="75"/>
        <v>19.722409879431567</v>
      </c>
      <c r="L756" s="9" cm="1">
        <f t="array" ref="L756">INDEX($J$3:$J$1562,MATCH(MIN(ABS($K$3:$K$1562-C756)),ABS($K$3:$K$1562-C756),0))</f>
        <v>0.52786675208199874</v>
      </c>
      <c r="M756" s="8" cm="1">
        <f t="array" ref="M756">INDEX($H$3:$H$362,MATCH(MIN(ABS($F$3:$F$362-L756)),ABS($F$3:$F$362-L756),0))</f>
        <v>20.824924253601321</v>
      </c>
      <c r="N756" s="8">
        <f t="shared" si="76"/>
        <v>2.0161141283906474</v>
      </c>
      <c r="O756" s="8" cm="1">
        <f t="array" ref="O756">INDEX($G$3:$G$362,MATCH(MIN(ABS($F$3:$F$362-L756)),ABS($F$3:$F$362-L756),0))</f>
        <v>13.586982674796754</v>
      </c>
      <c r="P756" s="18">
        <f t="shared" si="77"/>
        <v>15.603096803187402</v>
      </c>
    </row>
    <row r="757" spans="1:16" x14ac:dyDescent="0.25">
      <c r="A757" s="2">
        <v>48884</v>
      </c>
      <c r="C757" s="7">
        <v>40</v>
      </c>
      <c r="D757" s="6">
        <f t="shared" si="74"/>
        <v>11</v>
      </c>
      <c r="I757" s="17">
        <v>755</v>
      </c>
      <c r="J757" s="9">
        <f t="shared" si="78"/>
        <v>0.48366431774503521</v>
      </c>
      <c r="K757" s="8">
        <f t="shared" si="75"/>
        <v>19.759300601592305</v>
      </c>
      <c r="L757" s="9" cm="1">
        <f t="array" ref="L757">INDEX($J$3:$J$1562,MATCH(MIN(ABS($K$3:$K$1562-C757)),ABS($K$3:$K$1562-C757),0))</f>
        <v>0.71812940422805893</v>
      </c>
      <c r="M757" s="8" cm="1">
        <f t="array" ref="M757">INDEX($H$3:$H$362,MATCH(MIN(ABS($F$3:$F$362-L757)),ABS($F$3:$F$362-L757),0))</f>
        <v>34.275908251260667</v>
      </c>
      <c r="N757" s="8">
        <f t="shared" si="76"/>
        <v>5.7240917487393332</v>
      </c>
      <c r="O757" s="8" cm="1">
        <f t="array" ref="O757">INDEX($G$3:$G$362,MATCH(MIN(ABS($F$3:$F$362-L757)),ABS($F$3:$F$362-L757),0))</f>
        <v>25.614793646043942</v>
      </c>
      <c r="P757" s="18">
        <f t="shared" si="77"/>
        <v>31.338885394783276</v>
      </c>
    </row>
    <row r="758" spans="1:16" x14ac:dyDescent="0.25">
      <c r="A758" s="2">
        <v>48914</v>
      </c>
      <c r="C758" s="7">
        <v>0.97737261199881598</v>
      </c>
      <c r="D758" s="6">
        <f t="shared" si="74"/>
        <v>12</v>
      </c>
      <c r="I758" s="17">
        <v>756</v>
      </c>
      <c r="J758" s="9">
        <f t="shared" si="78"/>
        <v>0.48430493273542602</v>
      </c>
      <c r="K758" s="8">
        <f t="shared" si="75"/>
        <v>19.771552401386462</v>
      </c>
      <c r="L758" s="9" cm="1">
        <f t="array" ref="L758">INDEX($J$3:$J$1562,MATCH(MIN(ABS($K$3:$K$1562-C758)),ABS($K$3:$K$1562-C758),0))</f>
        <v>3.2030749519538756E-2</v>
      </c>
      <c r="M758" s="8" cm="1">
        <f t="array" ref="M758">INDEX($H$3:$H$362,MATCH(MIN(ABS($F$3:$F$362-L758)),ABS($F$3:$F$362-L758),0))</f>
        <v>0.97774830288323766</v>
      </c>
      <c r="N758" s="8">
        <f t="shared" si="76"/>
        <v>-3.7569088442168663E-4</v>
      </c>
      <c r="O758" s="8" cm="1">
        <f t="array" ref="O758">INDEX($G$3:$G$362,MATCH(MIN(ABS($F$3:$F$362-L758)),ABS($F$3:$F$362-L758),0))</f>
        <v>0.52395768148549593</v>
      </c>
      <c r="P758" s="18">
        <f t="shared" si="77"/>
        <v>0.52358199060107424</v>
      </c>
    </row>
    <row r="759" spans="1:16" x14ac:dyDescent="0.25">
      <c r="A759" s="2">
        <v>48945</v>
      </c>
      <c r="C759" s="7">
        <v>20.419994482948301</v>
      </c>
      <c r="D759" s="6">
        <f t="shared" si="74"/>
        <v>1</v>
      </c>
      <c r="I759" s="17">
        <v>757</v>
      </c>
      <c r="J759" s="9">
        <f t="shared" si="78"/>
        <v>0.48494554772581677</v>
      </c>
      <c r="K759" s="8">
        <f t="shared" si="75"/>
        <v>19.791331663932194</v>
      </c>
      <c r="L759" s="9" cm="1">
        <f t="array" ref="L759">INDEX($J$3:$J$1562,MATCH(MIN(ABS($K$3:$K$1562-C759)),ABS($K$3:$K$1562-C759),0))</f>
        <v>0.49647661755285072</v>
      </c>
      <c r="M759" s="8" cm="1">
        <f t="array" ref="M759">INDEX($H$3:$H$362,MATCH(MIN(ABS($F$3:$F$362-L759)),ABS($F$3:$F$362-L759),0))</f>
        <v>19.036101377320826</v>
      </c>
      <c r="N759" s="8">
        <f t="shared" si="76"/>
        <v>1.3838931056274753</v>
      </c>
      <c r="O759" s="8" cm="1">
        <f t="array" ref="O759">INDEX($G$3:$G$362,MATCH(MIN(ABS($F$3:$F$362-L759)),ABS($F$3:$F$362-L759),0))</f>
        <v>11.822362127352164</v>
      </c>
      <c r="P759" s="18">
        <f t="shared" si="77"/>
        <v>13.20625523297964</v>
      </c>
    </row>
    <row r="760" spans="1:16" x14ac:dyDescent="0.25">
      <c r="A760" s="2">
        <v>48976</v>
      </c>
      <c r="C760" s="7">
        <v>18.961850497394508</v>
      </c>
      <c r="D760" s="6">
        <f t="shared" si="74"/>
        <v>2</v>
      </c>
      <c r="I760" s="17">
        <v>758</v>
      </c>
      <c r="J760" s="9">
        <f t="shared" si="78"/>
        <v>0.48558616271620758</v>
      </c>
      <c r="K760" s="8">
        <f t="shared" si="75"/>
        <v>19.791604536994907</v>
      </c>
      <c r="L760" s="9" cm="1">
        <f t="array" ref="L760">INDEX($J$3:$J$1562,MATCH(MIN(ABS($K$3:$K$1562-C760)),ABS($K$3:$K$1562-C760),0))</f>
        <v>0.46893017296604739</v>
      </c>
      <c r="M760" s="8" cm="1">
        <f t="array" ref="M760">INDEX($H$3:$H$362,MATCH(MIN(ABS($F$3:$F$362-L760)),ABS($F$3:$F$362-L760),0))</f>
        <v>18.042049032786817</v>
      </c>
      <c r="N760" s="8">
        <f t="shared" si="76"/>
        <v>0.91980146460769063</v>
      </c>
      <c r="O760" s="8" cm="1">
        <f t="array" ref="O760">INDEX($G$3:$G$362,MATCH(MIN(ABS($F$3:$F$362-L760)),ABS($F$3:$F$362-L760),0))</f>
        <v>10.719747746120509</v>
      </c>
      <c r="P760" s="18">
        <f t="shared" si="77"/>
        <v>11.6395492107282</v>
      </c>
    </row>
    <row r="761" spans="1:16" x14ac:dyDescent="0.25">
      <c r="A761" s="2">
        <v>49004</v>
      </c>
      <c r="C761" s="7">
        <v>8.5425258477533053</v>
      </c>
      <c r="D761" s="6">
        <f t="shared" si="74"/>
        <v>3</v>
      </c>
      <c r="I761" s="17">
        <v>759</v>
      </c>
      <c r="J761" s="9">
        <f t="shared" si="78"/>
        <v>0.48622677770659833</v>
      </c>
      <c r="K761" s="8">
        <f t="shared" si="75"/>
        <v>19.815272460410178</v>
      </c>
      <c r="L761" s="9" cm="1">
        <f t="array" ref="L761">INDEX($J$3:$J$1562,MATCH(MIN(ABS($K$3:$K$1562-C761)),ABS($K$3:$K$1562-C761),0))</f>
        <v>0.25176169122357461</v>
      </c>
      <c r="M761" s="8" cm="1">
        <f t="array" ref="M761">INDEX($H$3:$H$362,MATCH(MIN(ABS($F$3:$F$362-L761)),ABS($F$3:$F$362-L761),0))</f>
        <v>8.5168984626902962</v>
      </c>
      <c r="N761" s="8">
        <f t="shared" si="76"/>
        <v>2.56273850630091E-2</v>
      </c>
      <c r="O761" s="8" cm="1">
        <f t="array" ref="O761">INDEX($G$3:$G$362,MATCH(MIN(ABS($F$3:$F$362-L761)),ABS($F$3:$F$362-L761),0))</f>
        <v>3.4416560812075727</v>
      </c>
      <c r="P761" s="18">
        <f t="shared" si="77"/>
        <v>3.4672834662705818</v>
      </c>
    </row>
    <row r="762" spans="1:16" x14ac:dyDescent="0.25">
      <c r="A762" s="2">
        <v>49035</v>
      </c>
      <c r="C762" s="7">
        <v>40</v>
      </c>
      <c r="D762" s="6">
        <f t="shared" si="74"/>
        <v>4</v>
      </c>
      <c r="I762" s="17">
        <v>760</v>
      </c>
      <c r="J762" s="9">
        <f t="shared" si="78"/>
        <v>0.48686739269698909</v>
      </c>
      <c r="K762" s="8">
        <f t="shared" si="75"/>
        <v>19.850015857459777</v>
      </c>
      <c r="L762" s="9" cm="1">
        <f t="array" ref="L762">INDEX($J$3:$J$1562,MATCH(MIN(ABS($K$3:$K$1562-C762)),ABS($K$3:$K$1562-C762),0))</f>
        <v>0.71812940422805893</v>
      </c>
      <c r="M762" s="8" cm="1">
        <f t="array" ref="M762">INDEX($H$3:$H$362,MATCH(MIN(ABS($F$3:$F$362-L762)),ABS($F$3:$F$362-L762),0))</f>
        <v>34.275908251260667</v>
      </c>
      <c r="N762" s="8">
        <f t="shared" si="76"/>
        <v>5.7240917487393332</v>
      </c>
      <c r="O762" s="8" cm="1">
        <f t="array" ref="O762">INDEX($G$3:$G$362,MATCH(MIN(ABS($F$3:$F$362-L762)),ABS($F$3:$F$362-L762),0))</f>
        <v>25.614793646043942</v>
      </c>
      <c r="P762" s="18">
        <f t="shared" si="77"/>
        <v>31.338885394783276</v>
      </c>
    </row>
    <row r="763" spans="1:16" x14ac:dyDescent="0.25">
      <c r="A763" s="2">
        <v>49065</v>
      </c>
      <c r="C763" s="7">
        <v>7.4893453601087563</v>
      </c>
      <c r="D763" s="6">
        <f t="shared" si="74"/>
        <v>5</v>
      </c>
      <c r="I763" s="17">
        <v>761</v>
      </c>
      <c r="J763" s="9">
        <f t="shared" si="78"/>
        <v>0.4875080076873799</v>
      </c>
      <c r="K763" s="8">
        <f t="shared" si="75"/>
        <v>19.904244588590103</v>
      </c>
      <c r="L763" s="9" cm="1">
        <f t="array" ref="L763">INDEX($J$3:$J$1562,MATCH(MIN(ABS($K$3:$K$1562-C763)),ABS($K$3:$K$1562-C763),0))</f>
        <v>0.22293401665598975</v>
      </c>
      <c r="M763" s="8" cm="1">
        <f t="array" ref="M763">INDEX($H$3:$H$362,MATCH(MIN(ABS($F$3:$F$362-L763)),ABS($F$3:$F$362-L763),0))</f>
        <v>7.1220837691045142</v>
      </c>
      <c r="N763" s="8">
        <f t="shared" si="76"/>
        <v>0.36726159100424205</v>
      </c>
      <c r="O763" s="8" cm="1">
        <f t="array" ref="O763">INDEX($G$3:$G$362,MATCH(MIN(ABS($F$3:$F$362-L763)),ABS($F$3:$F$362-L763),0))</f>
        <v>2.9321591351710494</v>
      </c>
      <c r="P763" s="18">
        <f t="shared" si="77"/>
        <v>3.2994207261752915</v>
      </c>
    </row>
    <row r="764" spans="1:16" x14ac:dyDescent="0.25">
      <c r="A764" s="2">
        <v>49096</v>
      </c>
      <c r="C764" s="7">
        <v>35.931305546433407</v>
      </c>
      <c r="D764" s="6">
        <f t="shared" si="74"/>
        <v>6</v>
      </c>
      <c r="I764" s="17">
        <v>762</v>
      </c>
      <c r="J764" s="9">
        <f t="shared" si="78"/>
        <v>0.48814862267777065</v>
      </c>
      <c r="K764" s="8">
        <f t="shared" si="75"/>
        <v>19.921450680175205</v>
      </c>
      <c r="L764" s="9" cm="1">
        <f t="array" ref="L764">INDEX($J$3:$J$1562,MATCH(MIN(ABS($K$3:$K$1562-C764)),ABS($K$3:$K$1562-C764),0))</f>
        <v>0.68545803971812935</v>
      </c>
      <c r="M764" s="8" cm="1">
        <f t="array" ref="M764">INDEX($H$3:$H$362,MATCH(MIN(ABS($F$3:$F$362-L764)),ABS($F$3:$F$362-L764),0))</f>
        <v>29.597765616739458</v>
      </c>
      <c r="N764" s="8">
        <f t="shared" si="76"/>
        <v>6.3335399296939485</v>
      </c>
      <c r="O764" s="8" cm="1">
        <f t="array" ref="O764">INDEX($G$3:$G$362,MATCH(MIN(ABS($F$3:$F$362-L764)),ABS($F$3:$F$362-L764),0))</f>
        <v>22.326756222743899</v>
      </c>
      <c r="P764" s="18">
        <f t="shared" si="77"/>
        <v>28.660296152437848</v>
      </c>
    </row>
    <row r="765" spans="1:16" x14ac:dyDescent="0.25">
      <c r="A765" s="2">
        <v>49126</v>
      </c>
      <c r="C765" s="7">
        <v>21.302874530587875</v>
      </c>
      <c r="D765" s="6">
        <f t="shared" si="74"/>
        <v>7</v>
      </c>
      <c r="I765" s="17">
        <v>763</v>
      </c>
      <c r="J765" s="9">
        <f t="shared" si="78"/>
        <v>0.48878923766816146</v>
      </c>
      <c r="K765" s="8">
        <f t="shared" si="75"/>
        <v>19.954990985421944</v>
      </c>
      <c r="L765" s="9" cm="1">
        <f t="array" ref="L765">INDEX($J$3:$J$1562,MATCH(MIN(ABS($K$3:$K$1562-C765)),ABS($K$3:$K$1562-C765),0))</f>
        <v>0.5112107623318386</v>
      </c>
      <c r="M765" s="8" cm="1">
        <f t="array" ref="M765">INDEX($H$3:$H$362,MATCH(MIN(ABS($F$3:$F$362-L765)),ABS($F$3:$F$362-L765),0))</f>
        <v>19.759300601592305</v>
      </c>
      <c r="N765" s="8">
        <f t="shared" si="76"/>
        <v>1.5435739289955706</v>
      </c>
      <c r="O765" s="8" cm="1">
        <f t="array" ref="O765">INDEX($G$3:$G$362,MATCH(MIN(ABS($F$3:$F$362-L765)),ABS($F$3:$F$362-L765),0))</f>
        <v>12.454588278655519</v>
      </c>
      <c r="P765" s="18">
        <f t="shared" si="77"/>
        <v>13.99816220765109</v>
      </c>
    </row>
    <row r="766" spans="1:16" x14ac:dyDescent="0.25">
      <c r="A766" s="2">
        <v>49157</v>
      </c>
      <c r="C766" s="7">
        <v>5.213515092869546</v>
      </c>
      <c r="D766" s="6">
        <f t="shared" si="74"/>
        <v>8</v>
      </c>
      <c r="I766" s="17">
        <v>764</v>
      </c>
      <c r="J766" s="9">
        <f t="shared" si="78"/>
        <v>0.48942985265855221</v>
      </c>
      <c r="K766" s="8">
        <f t="shared" si="75"/>
        <v>19.996886196639785</v>
      </c>
      <c r="L766" s="9" cm="1">
        <f t="array" ref="L766">INDEX($J$3:$J$1562,MATCH(MIN(ABS($K$3:$K$1562-C766)),ABS($K$3:$K$1562-C766),0))</f>
        <v>0.15631005765534914</v>
      </c>
      <c r="M766" s="8" cm="1">
        <f t="array" ref="M766">INDEX($H$3:$H$362,MATCH(MIN(ABS($F$3:$F$362-L766)),ABS($F$3:$F$362-L766),0))</f>
        <v>4.2969534586609628</v>
      </c>
      <c r="N766" s="8">
        <f t="shared" si="76"/>
        <v>0.91656163420858316</v>
      </c>
      <c r="O766" s="8" cm="1">
        <f t="array" ref="O766">INDEX($G$3:$G$362,MATCH(MIN(ABS($F$3:$F$362-L766)),ABS($F$3:$F$362-L766),0))</f>
        <v>1.8780522531533057</v>
      </c>
      <c r="P766" s="18">
        <f t="shared" si="77"/>
        <v>2.7946138873618889</v>
      </c>
    </row>
    <row r="767" spans="1:16" x14ac:dyDescent="0.25">
      <c r="A767" s="2">
        <v>49188</v>
      </c>
      <c r="C767" s="7">
        <v>24.296707372293149</v>
      </c>
      <c r="D767" s="6">
        <f t="shared" si="74"/>
        <v>9</v>
      </c>
      <c r="I767" s="17">
        <v>765</v>
      </c>
      <c r="J767" s="9">
        <f t="shared" si="78"/>
        <v>0.49007046764894296</v>
      </c>
      <c r="K767" s="8">
        <f t="shared" si="75"/>
        <v>20.028000633360733</v>
      </c>
      <c r="L767" s="9" cm="1">
        <f t="array" ref="L767">INDEX($J$3:$J$1562,MATCH(MIN(ABS($K$3:$K$1562-C767)),ABS($K$3:$K$1562-C767),0))</f>
        <v>0.54900704676489431</v>
      </c>
      <c r="M767" s="8" cm="1">
        <f t="array" ref="M767">INDEX($H$3:$H$362,MATCH(MIN(ABS($F$3:$F$362-L767)),ABS($F$3:$F$362-L767),0))</f>
        <v>21.646338373148275</v>
      </c>
      <c r="N767" s="8">
        <f t="shared" si="76"/>
        <v>2.6503689991448738</v>
      </c>
      <c r="O767" s="8" cm="1">
        <f t="array" ref="O767">INDEX($G$3:$G$362,MATCH(MIN(ABS($F$3:$F$362-L767)),ABS($F$3:$F$362-L767),0))</f>
        <v>14.290898261811188</v>
      </c>
      <c r="P767" s="18">
        <f t="shared" si="77"/>
        <v>16.94126726095606</v>
      </c>
    </row>
    <row r="768" spans="1:16" x14ac:dyDescent="0.25">
      <c r="A768" s="2">
        <v>49218</v>
      </c>
      <c r="C768" s="7">
        <v>4.432461922314034</v>
      </c>
      <c r="D768" s="6">
        <f t="shared" si="74"/>
        <v>10</v>
      </c>
      <c r="I768" s="17">
        <v>766</v>
      </c>
      <c r="J768" s="9">
        <f t="shared" si="78"/>
        <v>0.49071108263933377</v>
      </c>
      <c r="K768" s="8">
        <f t="shared" si="75"/>
        <v>20.028388620797003</v>
      </c>
      <c r="L768" s="9" cm="1">
        <f t="array" ref="L768">INDEX($J$3:$J$1562,MATCH(MIN(ABS($K$3:$K$1562-C768)),ABS($K$3:$K$1562-C768),0))</f>
        <v>0.133888532991672</v>
      </c>
      <c r="M768" s="8" cm="1">
        <f t="array" ref="M768">INDEX($H$3:$H$362,MATCH(MIN(ABS($F$3:$F$362-L768)),ABS($F$3:$F$362-L768),0))</f>
        <v>3.7395572045500911</v>
      </c>
      <c r="N768" s="8">
        <f t="shared" si="76"/>
        <v>0.69290471776394291</v>
      </c>
      <c r="O768" s="8" cm="1">
        <f t="array" ref="O768">INDEX($G$3:$G$362,MATCH(MIN(ABS($F$3:$F$362-L768)),ABS($F$3:$F$362-L768),0))</f>
        <v>1.5949677138207221</v>
      </c>
      <c r="P768" s="18">
        <f t="shared" si="77"/>
        <v>2.287872431584665</v>
      </c>
    </row>
    <row r="769" spans="1:16" x14ac:dyDescent="0.25">
      <c r="A769" s="2">
        <v>49249</v>
      </c>
      <c r="C769" s="7">
        <v>40</v>
      </c>
      <c r="D769" s="6">
        <f t="shared" si="74"/>
        <v>11</v>
      </c>
      <c r="I769" s="17">
        <v>767</v>
      </c>
      <c r="J769" s="9">
        <f t="shared" si="78"/>
        <v>0.49135169762972453</v>
      </c>
      <c r="K769" s="8">
        <f t="shared" si="75"/>
        <v>20.069005128938624</v>
      </c>
      <c r="L769" s="9" cm="1">
        <f t="array" ref="L769">INDEX($J$3:$J$1562,MATCH(MIN(ABS($K$3:$K$1562-C769)),ABS($K$3:$K$1562-C769),0))</f>
        <v>0.71812940422805893</v>
      </c>
      <c r="M769" s="8" cm="1">
        <f t="array" ref="M769">INDEX($H$3:$H$362,MATCH(MIN(ABS($F$3:$F$362-L769)),ABS($F$3:$F$362-L769),0))</f>
        <v>34.275908251260667</v>
      </c>
      <c r="N769" s="8">
        <f t="shared" si="76"/>
        <v>5.7240917487393332</v>
      </c>
      <c r="O769" s="8" cm="1">
        <f t="array" ref="O769">INDEX($G$3:$G$362,MATCH(MIN(ABS($F$3:$F$362-L769)),ABS($F$3:$F$362-L769),0))</f>
        <v>25.614793646043942</v>
      </c>
      <c r="P769" s="18">
        <f t="shared" si="77"/>
        <v>31.338885394783276</v>
      </c>
    </row>
    <row r="770" spans="1:16" x14ac:dyDescent="0.25">
      <c r="A770" s="2">
        <v>49279</v>
      </c>
      <c r="C770" s="7">
        <v>15.824602788804555</v>
      </c>
      <c r="D770" s="6">
        <f t="shared" si="74"/>
        <v>12</v>
      </c>
      <c r="I770" s="17">
        <v>768</v>
      </c>
      <c r="J770" s="9">
        <f t="shared" si="78"/>
        <v>0.49199231262011534</v>
      </c>
      <c r="K770" s="8">
        <f t="shared" si="75"/>
        <v>20.070254486913559</v>
      </c>
      <c r="L770" s="9" cm="1">
        <f t="array" ref="L770">INDEX($J$3:$J$1562,MATCH(MIN(ABS($K$3:$K$1562-C770)),ABS($K$3:$K$1562-C770),0))</f>
        <v>0.39974375400384371</v>
      </c>
      <c r="M770" s="8" cm="1">
        <f t="array" ref="M770">INDEX($H$3:$H$362,MATCH(MIN(ABS($F$3:$F$362-L770)),ABS($F$3:$F$362-L770),0))</f>
        <v>15.726174450209825</v>
      </c>
      <c r="N770" s="8">
        <f t="shared" si="76"/>
        <v>9.8428338594729325E-2</v>
      </c>
      <c r="O770" s="8" cm="1">
        <f t="array" ref="O770">INDEX($G$3:$G$362,MATCH(MIN(ABS($F$3:$F$362-L770)),ABS($F$3:$F$362-L770),0))</f>
        <v>7.6633241414857336</v>
      </c>
      <c r="P770" s="18">
        <f t="shared" si="77"/>
        <v>7.7617524800804629</v>
      </c>
    </row>
    <row r="771" spans="1:16" x14ac:dyDescent="0.25">
      <c r="A771" s="2">
        <v>49310</v>
      </c>
      <c r="C771" s="7">
        <v>28.68851903963078</v>
      </c>
      <c r="D771" s="6">
        <f t="shared" ref="D771:D834" si="79">MONTH(A771)</f>
        <v>1</v>
      </c>
      <c r="I771" s="17">
        <v>769</v>
      </c>
      <c r="J771" s="9">
        <f t="shared" si="78"/>
        <v>0.49263292761050609</v>
      </c>
      <c r="K771" s="8">
        <f t="shared" si="75"/>
        <v>20.083214828767371</v>
      </c>
      <c r="L771" s="9" cm="1">
        <f t="array" ref="L771">INDEX($J$3:$J$1562,MATCH(MIN(ABS($K$3:$K$1562-C771)),ABS($K$3:$K$1562-C771),0))</f>
        <v>0.60858424087123641</v>
      </c>
      <c r="M771" s="8" cm="1">
        <f t="array" ref="M771">INDEX($H$3:$H$362,MATCH(MIN(ABS($F$3:$F$362-L771)),ABS($F$3:$F$362-L771),0))</f>
        <v>25.567960238792633</v>
      </c>
      <c r="N771" s="8">
        <f t="shared" si="76"/>
        <v>3.1205588008381469</v>
      </c>
      <c r="O771" s="8" cm="1">
        <f t="array" ref="O771">INDEX($G$3:$G$362,MATCH(MIN(ABS($F$3:$F$362-L771)),ABS($F$3:$F$362-L771),0))</f>
        <v>17.612794862014233</v>
      </c>
      <c r="P771" s="18">
        <f t="shared" si="77"/>
        <v>20.73335366285238</v>
      </c>
    </row>
    <row r="772" spans="1:16" x14ac:dyDescent="0.25">
      <c r="A772" s="2">
        <v>49341</v>
      </c>
      <c r="C772" s="7">
        <v>11.011240003485605</v>
      </c>
      <c r="D772" s="6">
        <f t="shared" si="79"/>
        <v>2</v>
      </c>
      <c r="I772" s="17">
        <v>770</v>
      </c>
      <c r="J772" s="9">
        <f t="shared" si="78"/>
        <v>0.49327354260089684</v>
      </c>
      <c r="K772" s="8">
        <f t="shared" ref="K772:K835" si="80">_xlfn.PERCENTILE.EXC($C$3:$C$1562,J772)</f>
        <v>20.100065823848816</v>
      </c>
      <c r="L772" s="9" cm="1">
        <f t="array" ref="L772">INDEX($J$3:$J$1562,MATCH(MIN(ABS($K$3:$K$1562-C772)),ABS($K$3:$K$1562-C772),0))</f>
        <v>0.29852658552210121</v>
      </c>
      <c r="M772" s="8" cm="1">
        <f t="array" ref="M772">INDEX($H$3:$H$362,MATCH(MIN(ABS($F$3:$F$362-L772)),ABS($F$3:$F$362-L772),0))</f>
        <v>11.714506559488665</v>
      </c>
      <c r="N772" s="8">
        <f t="shared" ref="N772:N835" si="81">C772-M772</f>
        <v>-0.70326655600305976</v>
      </c>
      <c r="O772" s="8" cm="1">
        <f t="array" ref="O772">INDEX($G$3:$G$362,MATCH(MIN(ABS($F$3:$F$362-L772)),ABS($F$3:$F$362-L772),0))</f>
        <v>4.5672338807611847</v>
      </c>
      <c r="P772" s="18">
        <f t="shared" ref="P772:P835" si="82">N772+O772</f>
        <v>3.863967324758125</v>
      </c>
    </row>
    <row r="773" spans="1:16" x14ac:dyDescent="0.25">
      <c r="A773" s="2">
        <v>49369</v>
      </c>
      <c r="C773" s="7">
        <v>4.8854879850566473</v>
      </c>
      <c r="D773" s="6">
        <f t="shared" si="79"/>
        <v>3</v>
      </c>
      <c r="I773" s="17">
        <v>771</v>
      </c>
      <c r="J773" s="9">
        <f t="shared" ref="J773:J836" si="83">I773/($I$1+1)</f>
        <v>0.49391415759128765</v>
      </c>
      <c r="K773" s="8">
        <f t="shared" si="80"/>
        <v>20.123034992190568</v>
      </c>
      <c r="L773" s="9" cm="1">
        <f t="array" ref="L773">INDEX($J$3:$J$1562,MATCH(MIN(ABS($K$3:$K$1562-C773)),ABS($K$3:$K$1562-C773),0))</f>
        <v>0.14798206278026907</v>
      </c>
      <c r="M773" s="8" cm="1">
        <f t="array" ref="M773">INDEX($H$3:$H$362,MATCH(MIN(ABS($F$3:$F$362-L773)),ABS($F$3:$F$362-L773),0))</f>
        <v>4.0836386837744296</v>
      </c>
      <c r="N773" s="8">
        <f t="shared" si="81"/>
        <v>0.80184930128221765</v>
      </c>
      <c r="O773" s="8" cm="1">
        <f t="array" ref="O773">INDEX($G$3:$G$362,MATCH(MIN(ABS($F$3:$F$362-L773)),ABS($F$3:$F$362-L773),0))</f>
        <v>1.7591198847701144</v>
      </c>
      <c r="P773" s="18">
        <f t="shared" si="82"/>
        <v>2.5609691860523318</v>
      </c>
    </row>
    <row r="774" spans="1:16" x14ac:dyDescent="0.25">
      <c r="A774" s="2">
        <v>49400</v>
      </c>
      <c r="C774" s="7">
        <v>23.516090273986528</v>
      </c>
      <c r="D774" s="6">
        <f t="shared" si="79"/>
        <v>4</v>
      </c>
      <c r="I774" s="17">
        <v>772</v>
      </c>
      <c r="J774" s="9">
        <f t="shared" si="83"/>
        <v>0.4945547725816784</v>
      </c>
      <c r="K774" s="8">
        <f t="shared" si="80"/>
        <v>20.14707382494797</v>
      </c>
      <c r="L774" s="9" cm="1">
        <f t="array" ref="L774">INDEX($J$3:$J$1562,MATCH(MIN(ABS($K$3:$K$1562-C774)),ABS($K$3:$K$1562-C774),0))</f>
        <v>0.53811659192825112</v>
      </c>
      <c r="M774" s="8" cm="1">
        <f t="array" ref="M774">INDEX($H$3:$H$362,MATCH(MIN(ABS($F$3:$F$362-L774)),ABS($F$3:$F$362-L774),0))</f>
        <v>20.870677530339265</v>
      </c>
      <c r="N774" s="8">
        <f t="shared" si="81"/>
        <v>2.6454127436472632</v>
      </c>
      <c r="O774" s="8" cm="1">
        <f t="array" ref="O774">INDEX($G$3:$G$362,MATCH(MIN(ABS($F$3:$F$362-L774)),ABS($F$3:$F$362-L774),0))</f>
        <v>13.776646885175417</v>
      </c>
      <c r="P774" s="18">
        <f t="shared" si="82"/>
        <v>16.42205962882268</v>
      </c>
    </row>
    <row r="775" spans="1:16" x14ac:dyDescent="0.25">
      <c r="A775" s="2">
        <v>49430</v>
      </c>
      <c r="C775" s="7">
        <v>4.6180176089373335</v>
      </c>
      <c r="D775" s="6">
        <f t="shared" si="79"/>
        <v>5</v>
      </c>
      <c r="I775" s="17">
        <v>773</v>
      </c>
      <c r="J775" s="9">
        <f t="shared" si="83"/>
        <v>0.49519538757206921</v>
      </c>
      <c r="K775" s="8">
        <f t="shared" si="80"/>
        <v>20.170412198934681</v>
      </c>
      <c r="L775" s="9" cm="1">
        <f t="array" ref="L775">INDEX($J$3:$J$1562,MATCH(MIN(ABS($K$3:$K$1562-C775)),ABS($K$3:$K$1562-C775),0))</f>
        <v>0.13773222293401666</v>
      </c>
      <c r="M775" s="8" cm="1">
        <f t="array" ref="M775">INDEX($H$3:$H$362,MATCH(MIN(ABS($F$3:$F$362-L775)),ABS($F$3:$F$362-L775),0))</f>
        <v>3.832801944845786</v>
      </c>
      <c r="N775" s="8">
        <f t="shared" si="81"/>
        <v>0.78521566409154753</v>
      </c>
      <c r="O775" s="8" cm="1">
        <f t="array" ref="O775">INDEX($G$3:$G$362,MATCH(MIN(ABS($F$3:$F$362-L775)),ABS($F$3:$F$362-L775),0))</f>
        <v>1.6153856539066647</v>
      </c>
      <c r="P775" s="18">
        <f t="shared" si="82"/>
        <v>2.4006013179982122</v>
      </c>
    </row>
    <row r="776" spans="1:16" x14ac:dyDescent="0.25">
      <c r="A776" s="2">
        <v>49461</v>
      </c>
      <c r="C776" s="7">
        <v>40</v>
      </c>
      <c r="D776" s="6">
        <f t="shared" si="79"/>
        <v>6</v>
      </c>
      <c r="I776" s="17">
        <v>774</v>
      </c>
      <c r="J776" s="9">
        <f t="shared" si="83"/>
        <v>0.49583600256245997</v>
      </c>
      <c r="K776" s="8">
        <f t="shared" si="80"/>
        <v>20.411803545449029</v>
      </c>
      <c r="L776" s="9" cm="1">
        <f t="array" ref="L776">INDEX($J$3:$J$1562,MATCH(MIN(ABS($K$3:$K$1562-C776)),ABS($K$3:$K$1562-C776),0))</f>
        <v>0.71812940422805893</v>
      </c>
      <c r="M776" s="8" cm="1">
        <f t="array" ref="M776">INDEX($H$3:$H$362,MATCH(MIN(ABS($F$3:$F$362-L776)),ABS($F$3:$F$362-L776),0))</f>
        <v>34.275908251260667</v>
      </c>
      <c r="N776" s="8">
        <f t="shared" si="81"/>
        <v>5.7240917487393332</v>
      </c>
      <c r="O776" s="8" cm="1">
        <f t="array" ref="O776">INDEX($G$3:$G$362,MATCH(MIN(ABS($F$3:$F$362-L776)),ABS($F$3:$F$362-L776),0))</f>
        <v>25.614793646043942</v>
      </c>
      <c r="P776" s="18">
        <f t="shared" si="82"/>
        <v>31.338885394783276</v>
      </c>
    </row>
    <row r="777" spans="1:16" x14ac:dyDescent="0.25">
      <c r="A777" s="2">
        <v>49491</v>
      </c>
      <c r="C777" s="7">
        <v>40</v>
      </c>
      <c r="D777" s="6">
        <f t="shared" si="79"/>
        <v>7</v>
      </c>
      <c r="I777" s="17">
        <v>775</v>
      </c>
      <c r="J777" s="9">
        <f t="shared" si="83"/>
        <v>0.49647661755285072</v>
      </c>
      <c r="K777" s="8">
        <f t="shared" si="80"/>
        <v>20.419994482948301</v>
      </c>
      <c r="L777" s="9" cm="1">
        <f t="array" ref="L777">INDEX($J$3:$J$1562,MATCH(MIN(ABS($K$3:$K$1562-C777)),ABS($K$3:$K$1562-C777),0))</f>
        <v>0.71812940422805893</v>
      </c>
      <c r="M777" s="8" cm="1">
        <f t="array" ref="M777">INDEX($H$3:$H$362,MATCH(MIN(ABS($F$3:$F$362-L777)),ABS($F$3:$F$362-L777),0))</f>
        <v>34.275908251260667</v>
      </c>
      <c r="N777" s="8">
        <f t="shared" si="81"/>
        <v>5.7240917487393332</v>
      </c>
      <c r="O777" s="8" cm="1">
        <f t="array" ref="O777">INDEX($G$3:$G$362,MATCH(MIN(ABS($F$3:$F$362-L777)),ABS($F$3:$F$362-L777),0))</f>
        <v>25.614793646043942</v>
      </c>
      <c r="P777" s="18">
        <f t="shared" si="82"/>
        <v>31.338885394783276</v>
      </c>
    </row>
    <row r="778" spans="1:16" x14ac:dyDescent="0.25">
      <c r="A778" s="2">
        <v>49522</v>
      </c>
      <c r="C778" s="7">
        <v>33.301440535694411</v>
      </c>
      <c r="D778" s="6">
        <f t="shared" si="79"/>
        <v>8</v>
      </c>
      <c r="I778" s="17">
        <v>776</v>
      </c>
      <c r="J778" s="9">
        <f t="shared" si="83"/>
        <v>0.49711723254324153</v>
      </c>
      <c r="K778" s="8">
        <f t="shared" si="80"/>
        <v>20.473081667406344</v>
      </c>
      <c r="L778" s="9" cm="1">
        <f t="array" ref="L778">INDEX($J$3:$J$1562,MATCH(MIN(ABS($K$3:$K$1562-C778)),ABS($K$3:$K$1562-C778),0))</f>
        <v>0.65983344010249845</v>
      </c>
      <c r="M778" s="8" cm="1">
        <f t="array" ref="M778">INDEX($H$3:$H$362,MATCH(MIN(ABS($F$3:$F$362-L778)),ABS($F$3:$F$362-L778),0))</f>
        <v>28.01366306889053</v>
      </c>
      <c r="N778" s="8">
        <f t="shared" si="81"/>
        <v>5.2877774668038811</v>
      </c>
      <c r="O778" s="8" cm="1">
        <f t="array" ref="O778">INDEX($G$3:$G$362,MATCH(MIN(ABS($F$3:$F$362-L778)),ABS($F$3:$F$362-L778),0))</f>
        <v>20.636945304220294</v>
      </c>
      <c r="P778" s="18">
        <f t="shared" si="82"/>
        <v>25.924722771024175</v>
      </c>
    </row>
    <row r="779" spans="1:16" x14ac:dyDescent="0.25">
      <c r="A779" s="2">
        <v>49553</v>
      </c>
      <c r="C779" s="7">
        <v>2.4481177691617311</v>
      </c>
      <c r="D779" s="6">
        <f t="shared" si="79"/>
        <v>9</v>
      </c>
      <c r="I779" s="17">
        <v>777</v>
      </c>
      <c r="J779" s="9">
        <f t="shared" si="83"/>
        <v>0.49775784753363228</v>
      </c>
      <c r="K779" s="8">
        <f t="shared" si="80"/>
        <v>20.485761726302734</v>
      </c>
      <c r="L779" s="9" cm="1">
        <f t="array" ref="L779">INDEX($J$3:$J$1562,MATCH(MIN(ABS($K$3:$K$1562-C779)),ABS($K$3:$K$1562-C779),0))</f>
        <v>8.0717488789237665E-2</v>
      </c>
      <c r="M779" s="8" cm="1">
        <f t="array" ref="M779">INDEX($H$3:$H$362,MATCH(MIN(ABS($F$3:$F$362-L779)),ABS($F$3:$F$362-L779),0))</f>
        <v>2.4949112208156432</v>
      </c>
      <c r="N779" s="8">
        <f t="shared" si="81"/>
        <v>-4.6793451653912133E-2</v>
      </c>
      <c r="O779" s="8" cm="1">
        <f t="array" ref="O779">INDEX($G$3:$G$362,MATCH(MIN(ABS($F$3:$F$362-L779)),ABS($F$3:$F$362-L779),0))</f>
        <v>1.0430498029202124</v>
      </c>
      <c r="P779" s="18">
        <f t="shared" si="82"/>
        <v>0.9962563512663003</v>
      </c>
    </row>
    <row r="780" spans="1:16" x14ac:dyDescent="0.25">
      <c r="A780" s="2">
        <v>49583</v>
      </c>
      <c r="C780" s="7">
        <v>33.276147078593475</v>
      </c>
      <c r="D780" s="6">
        <f t="shared" si="79"/>
        <v>10</v>
      </c>
      <c r="I780" s="17">
        <v>778</v>
      </c>
      <c r="J780" s="9">
        <f t="shared" si="83"/>
        <v>0.49839846252402309</v>
      </c>
      <c r="K780" s="8">
        <f t="shared" si="80"/>
        <v>20.511980358708556</v>
      </c>
      <c r="L780" s="9" cm="1">
        <f t="array" ref="L780">INDEX($J$3:$J$1562,MATCH(MIN(ABS($K$3:$K$1562-C780)),ABS($K$3:$K$1562-C780),0))</f>
        <v>0.65919282511210764</v>
      </c>
      <c r="M780" s="8" cm="1">
        <f t="array" ref="M780">INDEX($H$3:$H$362,MATCH(MIN(ABS($F$3:$F$362-L780)),ABS($F$3:$F$362-L780),0))</f>
        <v>28.01366306889053</v>
      </c>
      <c r="N780" s="8">
        <f t="shared" si="81"/>
        <v>5.2624840097029448</v>
      </c>
      <c r="O780" s="8" cm="1">
        <f t="array" ref="O780">INDEX($G$3:$G$362,MATCH(MIN(ABS($F$3:$F$362-L780)),ABS($F$3:$F$362-L780),0))</f>
        <v>20.636945304220294</v>
      </c>
      <c r="P780" s="18">
        <f t="shared" si="82"/>
        <v>25.899429313923239</v>
      </c>
    </row>
    <row r="781" spans="1:16" x14ac:dyDescent="0.25">
      <c r="A781" s="2">
        <v>49614</v>
      </c>
      <c r="C781" s="7">
        <v>40</v>
      </c>
      <c r="D781" s="6">
        <f t="shared" si="79"/>
        <v>11</v>
      </c>
      <c r="I781" s="17">
        <v>779</v>
      </c>
      <c r="J781" s="9">
        <f t="shared" si="83"/>
        <v>0.49903907751441384</v>
      </c>
      <c r="K781" s="8">
        <f t="shared" si="80"/>
        <v>20.613666276313655</v>
      </c>
      <c r="L781" s="9" cm="1">
        <f t="array" ref="L781">INDEX($J$3:$J$1562,MATCH(MIN(ABS($K$3:$K$1562-C781)),ABS($K$3:$K$1562-C781),0))</f>
        <v>0.71812940422805893</v>
      </c>
      <c r="M781" s="8" cm="1">
        <f t="array" ref="M781">INDEX($H$3:$H$362,MATCH(MIN(ABS($F$3:$F$362-L781)),ABS($F$3:$F$362-L781),0))</f>
        <v>34.275908251260667</v>
      </c>
      <c r="N781" s="8">
        <f t="shared" si="81"/>
        <v>5.7240917487393332</v>
      </c>
      <c r="O781" s="8" cm="1">
        <f t="array" ref="O781">INDEX($G$3:$G$362,MATCH(MIN(ABS($F$3:$F$362-L781)),ABS($F$3:$F$362-L781),0))</f>
        <v>25.614793646043942</v>
      </c>
      <c r="P781" s="18">
        <f t="shared" si="82"/>
        <v>31.338885394783276</v>
      </c>
    </row>
    <row r="782" spans="1:16" x14ac:dyDescent="0.25">
      <c r="A782" s="2">
        <v>49644</v>
      </c>
      <c r="C782" s="7">
        <v>7.6821237409814866</v>
      </c>
      <c r="D782" s="6">
        <f t="shared" si="79"/>
        <v>12</v>
      </c>
      <c r="I782" s="17">
        <v>780</v>
      </c>
      <c r="J782" s="9">
        <f t="shared" si="83"/>
        <v>0.4996796925048046</v>
      </c>
      <c r="K782" s="8">
        <f t="shared" si="80"/>
        <v>20.625422257342109</v>
      </c>
      <c r="L782" s="9" cm="1">
        <f t="array" ref="L782">INDEX($J$3:$J$1562,MATCH(MIN(ABS($K$3:$K$1562-C782)),ABS($K$3:$K$1562-C782),0))</f>
        <v>0.23062139654067906</v>
      </c>
      <c r="M782" s="8" cm="1">
        <f t="array" ref="M782">INDEX($H$3:$H$362,MATCH(MIN(ABS($F$3:$F$362-L782)),ABS($F$3:$F$362-L782),0))</f>
        <v>7.2683507648070913</v>
      </c>
      <c r="N782" s="8">
        <f t="shared" si="81"/>
        <v>0.41377297617439535</v>
      </c>
      <c r="O782" s="8" cm="1">
        <f t="array" ref="O782">INDEX($G$3:$G$362,MATCH(MIN(ABS($F$3:$F$362-L782)),ABS($F$3:$F$362-L782),0))</f>
        <v>3.1731579831411869</v>
      </c>
      <c r="P782" s="18">
        <f t="shared" si="82"/>
        <v>3.5869309593155823</v>
      </c>
    </row>
    <row r="783" spans="1:16" x14ac:dyDescent="0.25">
      <c r="A783" s="2">
        <v>49675</v>
      </c>
      <c r="C783" s="7">
        <v>9.7445736747173743</v>
      </c>
      <c r="D783" s="6">
        <f t="shared" si="79"/>
        <v>1</v>
      </c>
      <c r="I783" s="17">
        <v>781</v>
      </c>
      <c r="J783" s="9">
        <f t="shared" si="83"/>
        <v>0.5003203074951954</v>
      </c>
      <c r="K783" s="8">
        <f t="shared" si="80"/>
        <v>20.744878203885957</v>
      </c>
      <c r="L783" s="9" cm="1">
        <f t="array" ref="L783">INDEX($J$3:$J$1562,MATCH(MIN(ABS($K$3:$K$1562-C783)),ABS($K$3:$K$1562-C783),0))</f>
        <v>0.273542600896861</v>
      </c>
      <c r="M783" s="8" cm="1">
        <f t="array" ref="M783">INDEX($H$3:$H$362,MATCH(MIN(ABS($F$3:$F$362-L783)),ABS($F$3:$F$362-L783),0))</f>
        <v>10.381040448817689</v>
      </c>
      <c r="N783" s="8">
        <f t="shared" si="81"/>
        <v>-0.63646677410031494</v>
      </c>
      <c r="O783" s="8" cm="1">
        <f t="array" ref="O783">INDEX($G$3:$G$362,MATCH(MIN(ABS($F$3:$F$362-L783)),ABS($F$3:$F$362-L783),0))</f>
        <v>3.6546572253042338</v>
      </c>
      <c r="P783" s="18">
        <f t="shared" si="82"/>
        <v>3.0181904512039188</v>
      </c>
    </row>
    <row r="784" spans="1:16" x14ac:dyDescent="0.25">
      <c r="A784" s="2">
        <v>49706</v>
      </c>
      <c r="C784" s="7">
        <v>12.217825223924748</v>
      </c>
      <c r="D784" s="6">
        <f t="shared" si="79"/>
        <v>2</v>
      </c>
      <c r="I784" s="17">
        <v>782</v>
      </c>
      <c r="J784" s="9">
        <f t="shared" si="83"/>
        <v>0.50096092248558621</v>
      </c>
      <c r="K784" s="8">
        <f t="shared" si="80"/>
        <v>20.824924253601321</v>
      </c>
      <c r="L784" s="9" cm="1">
        <f t="array" ref="L784">INDEX($J$3:$J$1562,MATCH(MIN(ABS($K$3:$K$1562-C784)),ABS($K$3:$K$1562-C784),0))</f>
        <v>0.32607303010890454</v>
      </c>
      <c r="M784" s="8" cm="1">
        <f t="array" ref="M784">INDEX($H$3:$H$362,MATCH(MIN(ABS($F$3:$F$362-L784)),ABS($F$3:$F$362-L784),0))</f>
        <v>12.537341062961998</v>
      </c>
      <c r="N784" s="8">
        <f t="shared" si="81"/>
        <v>-0.31951583903724945</v>
      </c>
      <c r="O784" s="8" cm="1">
        <f t="array" ref="O784">INDEX($G$3:$G$362,MATCH(MIN(ABS($F$3:$F$362-L784)),ABS($F$3:$F$362-L784),0))</f>
        <v>5.3303567434997374</v>
      </c>
      <c r="P784" s="18">
        <f t="shared" si="82"/>
        <v>5.010840904462488</v>
      </c>
    </row>
    <row r="785" spans="1:16" x14ac:dyDescent="0.25">
      <c r="A785" s="2">
        <v>49735</v>
      </c>
      <c r="C785" s="7">
        <v>3.1334013956594117E-2</v>
      </c>
      <c r="D785" s="6">
        <f t="shared" si="79"/>
        <v>3</v>
      </c>
      <c r="I785" s="17">
        <v>783</v>
      </c>
      <c r="J785" s="9">
        <f t="shared" si="83"/>
        <v>0.50160153747597691</v>
      </c>
      <c r="K785" s="8">
        <f t="shared" si="80"/>
        <v>20.827084255392908</v>
      </c>
      <c r="L785" s="9" cm="1">
        <f t="array" ref="L785">INDEX($J$3:$J$1562,MATCH(MIN(ABS($K$3:$K$1562-C785)),ABS($K$3:$K$1562-C785),0))</f>
        <v>1.2812299807815502E-3</v>
      </c>
      <c r="M785" s="8" cm="1">
        <f t="array" ref="M785">INDEX($H$3:$H$362,MATCH(MIN(ABS($F$3:$F$362-L785)),ABS($F$3:$F$362-L785),0))</f>
        <v>2.0675292177371293E-2</v>
      </c>
      <c r="N785" s="8">
        <f t="shared" si="81"/>
        <v>1.0658721779222825E-2</v>
      </c>
      <c r="O785" s="8" cm="1">
        <f t="array" ref="O785">INDEX($G$3:$G$362,MATCH(MIN(ABS($F$3:$F$362-L785)),ABS($F$3:$F$362-L785),0))</f>
        <v>8.0599739669938945E-3</v>
      </c>
      <c r="P785" s="18">
        <f t="shared" si="82"/>
        <v>1.8718695746216721E-2</v>
      </c>
    </row>
    <row r="786" spans="1:16" x14ac:dyDescent="0.25">
      <c r="A786" s="2">
        <v>49766</v>
      </c>
      <c r="C786" s="7">
        <v>19.642950707615402</v>
      </c>
      <c r="D786" s="6">
        <f t="shared" si="79"/>
        <v>4</v>
      </c>
      <c r="I786" s="17">
        <v>784</v>
      </c>
      <c r="J786" s="9">
        <f t="shared" si="83"/>
        <v>0.50224215246636772</v>
      </c>
      <c r="K786" s="8">
        <f t="shared" si="80"/>
        <v>20.831167342164182</v>
      </c>
      <c r="L786" s="9" cm="1">
        <f t="array" ref="L786">INDEX($J$3:$J$1562,MATCH(MIN(ABS($K$3:$K$1562-C786)),ABS($K$3:$K$1562-C786),0))</f>
        <v>0.48046124279308133</v>
      </c>
      <c r="M786" s="8" cm="1">
        <f t="array" ref="M786">INDEX($H$3:$H$362,MATCH(MIN(ABS($F$3:$F$362-L786)),ABS($F$3:$F$362-L786),0))</f>
        <v>18.264426954659662</v>
      </c>
      <c r="N786" s="8">
        <f t="shared" si="81"/>
        <v>1.3785237529557399</v>
      </c>
      <c r="O786" s="8" cm="1">
        <f t="array" ref="O786">INDEX($G$3:$G$362,MATCH(MIN(ABS($F$3:$F$362-L786)),ABS($F$3:$F$362-L786),0))</f>
        <v>10.969914369354562</v>
      </c>
      <c r="P786" s="18">
        <f t="shared" si="82"/>
        <v>12.348438122310302</v>
      </c>
    </row>
    <row r="787" spans="1:16" x14ac:dyDescent="0.25">
      <c r="A787" s="2">
        <v>49796</v>
      </c>
      <c r="C787" s="7">
        <v>40</v>
      </c>
      <c r="D787" s="6">
        <f t="shared" si="79"/>
        <v>5</v>
      </c>
      <c r="I787" s="17">
        <v>785</v>
      </c>
      <c r="J787" s="9">
        <f t="shared" si="83"/>
        <v>0.50288276745675853</v>
      </c>
      <c r="K787" s="8">
        <f t="shared" si="80"/>
        <v>20.870677530339265</v>
      </c>
      <c r="L787" s="9" cm="1">
        <f t="array" ref="L787">INDEX($J$3:$J$1562,MATCH(MIN(ABS($K$3:$K$1562-C787)),ABS($K$3:$K$1562-C787),0))</f>
        <v>0.71812940422805893</v>
      </c>
      <c r="M787" s="8" cm="1">
        <f t="array" ref="M787">INDEX($H$3:$H$362,MATCH(MIN(ABS($F$3:$F$362-L787)),ABS($F$3:$F$362-L787),0))</f>
        <v>34.275908251260667</v>
      </c>
      <c r="N787" s="8">
        <f t="shared" si="81"/>
        <v>5.7240917487393332</v>
      </c>
      <c r="O787" s="8" cm="1">
        <f t="array" ref="O787">INDEX($G$3:$G$362,MATCH(MIN(ABS($F$3:$F$362-L787)),ABS($F$3:$F$362-L787),0))</f>
        <v>25.614793646043942</v>
      </c>
      <c r="P787" s="18">
        <f t="shared" si="82"/>
        <v>31.338885394783276</v>
      </c>
    </row>
    <row r="788" spans="1:16" x14ac:dyDescent="0.25">
      <c r="A788" s="2">
        <v>49827</v>
      </c>
      <c r="C788" s="7">
        <v>40</v>
      </c>
      <c r="D788" s="6">
        <f t="shared" si="79"/>
        <v>6</v>
      </c>
      <c r="I788" s="17">
        <v>786</v>
      </c>
      <c r="J788" s="9">
        <f t="shared" si="83"/>
        <v>0.50352338244714923</v>
      </c>
      <c r="K788" s="8">
        <f t="shared" si="80"/>
        <v>20.871380257966781</v>
      </c>
      <c r="L788" s="9" cm="1">
        <f t="array" ref="L788">INDEX($J$3:$J$1562,MATCH(MIN(ABS($K$3:$K$1562-C788)),ABS($K$3:$K$1562-C788),0))</f>
        <v>0.71812940422805893</v>
      </c>
      <c r="M788" s="8" cm="1">
        <f t="array" ref="M788">INDEX($H$3:$H$362,MATCH(MIN(ABS($F$3:$F$362-L788)),ABS($F$3:$F$362-L788),0))</f>
        <v>34.275908251260667</v>
      </c>
      <c r="N788" s="8">
        <f t="shared" si="81"/>
        <v>5.7240917487393332</v>
      </c>
      <c r="O788" s="8" cm="1">
        <f t="array" ref="O788">INDEX($G$3:$G$362,MATCH(MIN(ABS($F$3:$F$362-L788)),ABS($F$3:$F$362-L788),0))</f>
        <v>25.614793646043942</v>
      </c>
      <c r="P788" s="18">
        <f t="shared" si="82"/>
        <v>31.338885394783276</v>
      </c>
    </row>
    <row r="789" spans="1:16" x14ac:dyDescent="0.25">
      <c r="A789" s="2">
        <v>49857</v>
      </c>
      <c r="C789" s="7">
        <v>1.6761086853103206</v>
      </c>
      <c r="D789" s="6">
        <f t="shared" si="79"/>
        <v>7</v>
      </c>
      <c r="I789" s="17">
        <v>787</v>
      </c>
      <c r="J789" s="9">
        <f t="shared" si="83"/>
        <v>0.50416399743754003</v>
      </c>
      <c r="K789" s="8">
        <f t="shared" si="80"/>
        <v>20.928693279030625</v>
      </c>
      <c r="L789" s="9" cm="1">
        <f t="array" ref="L789">INDEX($J$3:$J$1562,MATCH(MIN(ABS($K$3:$K$1562-C789)),ABS($K$3:$K$1562-C789),0))</f>
        <v>5.3811659192825115E-2</v>
      </c>
      <c r="M789" s="8" cm="1">
        <f t="array" ref="M789">INDEX($H$3:$H$362,MATCH(MIN(ABS($F$3:$F$362-L789)),ABS($F$3:$F$362-L789),0))</f>
        <v>1.1712218055068941</v>
      </c>
      <c r="N789" s="8">
        <f t="shared" si="81"/>
        <v>0.5048868798034265</v>
      </c>
      <c r="O789" s="8" cm="1">
        <f t="array" ref="O789">INDEX($G$3:$G$362,MATCH(MIN(ABS($F$3:$F$362-L789)),ABS($F$3:$F$362-L789),0))</f>
        <v>0.65039248423906637</v>
      </c>
      <c r="P789" s="18">
        <f t="shared" si="82"/>
        <v>1.1552793640424928</v>
      </c>
    </row>
    <row r="790" spans="1:16" x14ac:dyDescent="0.25">
      <c r="A790" s="2">
        <v>49888</v>
      </c>
      <c r="C790" s="7">
        <v>13.883511092151979</v>
      </c>
      <c r="D790" s="6">
        <f t="shared" si="79"/>
        <v>8</v>
      </c>
      <c r="I790" s="17">
        <v>788</v>
      </c>
      <c r="J790" s="9">
        <f t="shared" si="83"/>
        <v>0.50480461242793084</v>
      </c>
      <c r="K790" s="8">
        <f t="shared" si="80"/>
        <v>20.931530015266084</v>
      </c>
      <c r="L790" s="9" cm="1">
        <f t="array" ref="L790">INDEX($J$3:$J$1562,MATCH(MIN(ABS($K$3:$K$1562-C790)),ABS($K$3:$K$1562-C790),0))</f>
        <v>0.35618193465727099</v>
      </c>
      <c r="M790" s="8" cm="1">
        <f t="array" ref="M790">INDEX($H$3:$H$362,MATCH(MIN(ABS($F$3:$F$362-L790)),ABS($F$3:$F$362-L790),0))</f>
        <v>13.852641139947043</v>
      </c>
      <c r="N790" s="8">
        <f t="shared" si="81"/>
        <v>3.0869952204936268E-2</v>
      </c>
      <c r="O790" s="8" cm="1">
        <f t="array" ref="O790">INDEX($G$3:$G$362,MATCH(MIN(ABS($F$3:$F$362-L790)),ABS($F$3:$F$362-L790),0))</f>
        <v>6.2521515521740492</v>
      </c>
      <c r="P790" s="18">
        <f t="shared" si="82"/>
        <v>6.2830215043789854</v>
      </c>
    </row>
    <row r="791" spans="1:16" x14ac:dyDescent="0.25">
      <c r="A791" s="2">
        <v>49919</v>
      </c>
      <c r="C791" s="7">
        <v>12.697978684780269</v>
      </c>
      <c r="D791" s="6">
        <f t="shared" si="79"/>
        <v>9</v>
      </c>
      <c r="I791" s="17">
        <v>789</v>
      </c>
      <c r="J791" s="9">
        <f t="shared" si="83"/>
        <v>0.50544522741832154</v>
      </c>
      <c r="K791" s="8">
        <f t="shared" si="80"/>
        <v>20.964635002225396</v>
      </c>
      <c r="L791" s="9" cm="1">
        <f t="array" ref="L791">INDEX($J$3:$J$1562,MATCH(MIN(ABS($K$3:$K$1562-C791)),ABS($K$3:$K$1562-C791),0))</f>
        <v>0.33696348494554773</v>
      </c>
      <c r="M791" s="8" cm="1">
        <f t="array" ref="M791">INDEX($H$3:$H$362,MATCH(MIN(ABS($F$3:$F$362-L791)),ABS($F$3:$F$362-L791),0))</f>
        <v>13.396564398233748</v>
      </c>
      <c r="N791" s="8">
        <f t="shared" si="81"/>
        <v>-0.69858571345347897</v>
      </c>
      <c r="O791" s="8" cm="1">
        <f t="array" ref="O791">INDEX($G$3:$G$362,MATCH(MIN(ABS($F$3:$F$362-L791)),ABS($F$3:$F$362-L791),0))</f>
        <v>5.6053413128777425</v>
      </c>
      <c r="P791" s="18">
        <f t="shared" si="82"/>
        <v>4.9067555994242635</v>
      </c>
    </row>
    <row r="792" spans="1:16" x14ac:dyDescent="0.25">
      <c r="A792" s="2">
        <v>49949</v>
      </c>
      <c r="C792" s="7">
        <v>40</v>
      </c>
      <c r="D792" s="6">
        <f t="shared" si="79"/>
        <v>10</v>
      </c>
      <c r="I792" s="17">
        <v>790</v>
      </c>
      <c r="J792" s="9">
        <f t="shared" si="83"/>
        <v>0.50608584240871235</v>
      </c>
      <c r="K792" s="8">
        <f t="shared" si="80"/>
        <v>20.974881788016752</v>
      </c>
      <c r="L792" s="9" cm="1">
        <f t="array" ref="L792">INDEX($J$3:$J$1562,MATCH(MIN(ABS($K$3:$K$1562-C792)),ABS($K$3:$K$1562-C792),0))</f>
        <v>0.71812940422805893</v>
      </c>
      <c r="M792" s="8" cm="1">
        <f t="array" ref="M792">INDEX($H$3:$H$362,MATCH(MIN(ABS($F$3:$F$362-L792)),ABS($F$3:$F$362-L792),0))</f>
        <v>34.275908251260667</v>
      </c>
      <c r="N792" s="8">
        <f t="shared" si="81"/>
        <v>5.7240917487393332</v>
      </c>
      <c r="O792" s="8" cm="1">
        <f t="array" ref="O792">INDEX($G$3:$G$362,MATCH(MIN(ABS($F$3:$F$362-L792)),ABS($F$3:$F$362-L792),0))</f>
        <v>25.614793646043942</v>
      </c>
      <c r="P792" s="18">
        <f t="shared" si="82"/>
        <v>31.338885394783276</v>
      </c>
    </row>
    <row r="793" spans="1:16" x14ac:dyDescent="0.25">
      <c r="A793" s="2">
        <v>49980</v>
      </c>
      <c r="C793" s="7">
        <v>40</v>
      </c>
      <c r="D793" s="6">
        <f t="shared" si="79"/>
        <v>11</v>
      </c>
      <c r="I793" s="17">
        <v>791</v>
      </c>
      <c r="J793" s="9">
        <f t="shared" si="83"/>
        <v>0.50672645739910316</v>
      </c>
      <c r="K793" s="8">
        <f t="shared" si="80"/>
        <v>20.976259589801959</v>
      </c>
      <c r="L793" s="9" cm="1">
        <f t="array" ref="L793">INDEX($J$3:$J$1562,MATCH(MIN(ABS($K$3:$K$1562-C793)),ABS($K$3:$K$1562-C793),0))</f>
        <v>0.71812940422805893</v>
      </c>
      <c r="M793" s="8" cm="1">
        <f t="array" ref="M793">INDEX($H$3:$H$362,MATCH(MIN(ABS($F$3:$F$362-L793)),ABS($F$3:$F$362-L793),0))</f>
        <v>34.275908251260667</v>
      </c>
      <c r="N793" s="8">
        <f t="shared" si="81"/>
        <v>5.7240917487393332</v>
      </c>
      <c r="O793" s="8" cm="1">
        <f t="array" ref="O793">INDEX($G$3:$G$362,MATCH(MIN(ABS($F$3:$F$362-L793)),ABS($F$3:$F$362-L793),0))</f>
        <v>25.614793646043942</v>
      </c>
      <c r="P793" s="18">
        <f t="shared" si="82"/>
        <v>31.338885394783276</v>
      </c>
    </row>
    <row r="794" spans="1:16" x14ac:dyDescent="0.25">
      <c r="A794" s="2">
        <v>50010</v>
      </c>
      <c r="C794" s="7">
        <v>17.055158094180904</v>
      </c>
      <c r="D794" s="6">
        <f t="shared" si="79"/>
        <v>12</v>
      </c>
      <c r="I794" s="17">
        <v>792</v>
      </c>
      <c r="J794" s="9">
        <f t="shared" si="83"/>
        <v>0.50736707238949397</v>
      </c>
      <c r="K794" s="8">
        <f t="shared" si="80"/>
        <v>21.034889927316875</v>
      </c>
      <c r="L794" s="9" cm="1">
        <f t="array" ref="L794">INDEX($J$3:$J$1562,MATCH(MIN(ABS($K$3:$K$1562-C794)),ABS($K$3:$K$1562-C794),0))</f>
        <v>0.42793081358103779</v>
      </c>
      <c r="M794" s="8" cm="1">
        <f t="array" ref="M794">INDEX($H$3:$H$362,MATCH(MIN(ABS($F$3:$F$362-L794)),ABS($F$3:$F$362-L794),0))</f>
        <v>16.420459794123129</v>
      </c>
      <c r="N794" s="8">
        <f t="shared" si="81"/>
        <v>0.63469830005777439</v>
      </c>
      <c r="O794" s="8" cm="1">
        <f t="array" ref="O794">INDEX($G$3:$G$362,MATCH(MIN(ABS($F$3:$F$362-L794)),ABS($F$3:$F$362-L794),0))</f>
        <v>8.5397825793247772</v>
      </c>
      <c r="P794" s="18">
        <f t="shared" si="82"/>
        <v>9.1744808793825516</v>
      </c>
    </row>
    <row r="795" spans="1:16" x14ac:dyDescent="0.25">
      <c r="A795" s="2">
        <v>50041</v>
      </c>
      <c r="C795" s="7">
        <v>3.983430982652413</v>
      </c>
      <c r="D795" s="6">
        <f t="shared" si="79"/>
        <v>1</v>
      </c>
      <c r="I795" s="17">
        <v>793</v>
      </c>
      <c r="J795" s="9">
        <f t="shared" si="83"/>
        <v>0.50800768737988466</v>
      </c>
      <c r="K795" s="8">
        <f t="shared" si="80"/>
        <v>21.045197798942375</v>
      </c>
      <c r="L795" s="9" cm="1">
        <f t="array" ref="L795">INDEX($J$3:$J$1562,MATCH(MIN(ABS($K$3:$K$1562-C795)),ABS($K$3:$K$1562-C795),0))</f>
        <v>0.12235746316463805</v>
      </c>
      <c r="M795" s="8" cm="1">
        <f t="array" ref="M795">INDEX($H$3:$H$362,MATCH(MIN(ABS($F$3:$F$362-L795)),ABS($F$3:$F$362-L795),0))</f>
        <v>3.2443675348629006</v>
      </c>
      <c r="N795" s="8">
        <f t="shared" si="81"/>
        <v>0.73906344778951238</v>
      </c>
      <c r="O795" s="8" cm="1">
        <f t="array" ref="O795">INDEX($G$3:$G$362,MATCH(MIN(ABS($F$3:$F$362-L795)),ABS($F$3:$F$362-L795),0))</f>
        <v>1.4274763834338673</v>
      </c>
      <c r="P795" s="18">
        <f t="shared" si="82"/>
        <v>2.1665398312233797</v>
      </c>
    </row>
    <row r="796" spans="1:16" x14ac:dyDescent="0.25">
      <c r="A796" s="2">
        <v>50072</v>
      </c>
      <c r="C796" s="7">
        <v>22.450742501622102</v>
      </c>
      <c r="D796" s="6">
        <f t="shared" si="79"/>
        <v>2</v>
      </c>
      <c r="I796" s="17">
        <v>794</v>
      </c>
      <c r="J796" s="9">
        <f t="shared" si="83"/>
        <v>0.50864830237027547</v>
      </c>
      <c r="K796" s="8">
        <f t="shared" si="80"/>
        <v>21.079026274039261</v>
      </c>
      <c r="L796" s="9" cm="1">
        <f t="array" ref="L796">INDEX($J$3:$J$1562,MATCH(MIN(ABS($K$3:$K$1562-C796)),ABS($K$3:$K$1562-C796),0))</f>
        <v>0.52210121716848179</v>
      </c>
      <c r="M796" s="8" cm="1">
        <f t="array" ref="M796">INDEX($H$3:$H$362,MATCH(MIN(ABS($F$3:$F$362-L796)),ABS($F$3:$F$362-L796),0))</f>
        <v>19.815272460410178</v>
      </c>
      <c r="N796" s="8">
        <f t="shared" si="81"/>
        <v>2.6354700412119243</v>
      </c>
      <c r="O796" s="8" cm="1">
        <f t="array" ref="O796">INDEX($G$3:$G$362,MATCH(MIN(ABS($F$3:$F$362-L796)),ABS($F$3:$F$362-L796),0))</f>
        <v>12.884420909560083</v>
      </c>
      <c r="P796" s="18">
        <f t="shared" si="82"/>
        <v>15.519890950772007</v>
      </c>
    </row>
    <row r="797" spans="1:16" x14ac:dyDescent="0.25">
      <c r="A797" s="2">
        <v>50100</v>
      </c>
      <c r="C797" s="7">
        <v>22.67254041177403</v>
      </c>
      <c r="D797" s="6">
        <f t="shared" si="79"/>
        <v>3</v>
      </c>
      <c r="I797" s="17">
        <v>795</v>
      </c>
      <c r="J797" s="9">
        <f t="shared" si="83"/>
        <v>0.50928891736066628</v>
      </c>
      <c r="K797" s="8">
        <f t="shared" si="80"/>
        <v>21.126772087708698</v>
      </c>
      <c r="L797" s="9" cm="1">
        <f t="array" ref="L797">INDEX($J$3:$J$1562,MATCH(MIN(ABS($K$3:$K$1562-C797)),ABS($K$3:$K$1562-C797),0))</f>
        <v>0.52402306213965411</v>
      </c>
      <c r="M797" s="8" cm="1">
        <f t="array" ref="M797">INDEX($H$3:$H$362,MATCH(MIN(ABS($F$3:$F$362-L797)),ABS($F$3:$F$362-L797),0))</f>
        <v>19.954990985421944</v>
      </c>
      <c r="N797" s="8">
        <f t="shared" si="81"/>
        <v>2.7175494263520861</v>
      </c>
      <c r="O797" s="8" cm="1">
        <f t="array" ref="O797">INDEX($G$3:$G$362,MATCH(MIN(ABS($F$3:$F$362-L797)),ABS($F$3:$F$362-L797),0))</f>
        <v>13.190824378349649</v>
      </c>
      <c r="P797" s="18">
        <f t="shared" si="82"/>
        <v>15.908373804701736</v>
      </c>
    </row>
    <row r="798" spans="1:16" x14ac:dyDescent="0.25">
      <c r="A798" s="2">
        <v>50131</v>
      </c>
      <c r="C798" s="7">
        <v>3.8897984506454524</v>
      </c>
      <c r="D798" s="6">
        <f t="shared" si="79"/>
        <v>4</v>
      </c>
      <c r="I798" s="17">
        <v>796</v>
      </c>
      <c r="J798" s="9">
        <f t="shared" si="83"/>
        <v>0.50992953235105698</v>
      </c>
      <c r="K798" s="8">
        <f t="shared" si="80"/>
        <v>21.133142281921806</v>
      </c>
      <c r="L798" s="9" cm="1">
        <f t="array" ref="L798">INDEX($J$3:$J$1562,MATCH(MIN(ABS($K$3:$K$1562-C798)),ABS($K$3:$K$1562-C798),0))</f>
        <v>0.12043561819346572</v>
      </c>
      <c r="M798" s="8" cm="1">
        <f t="array" ref="M798">INDEX($H$3:$H$362,MATCH(MIN(ABS($F$3:$F$362-L798)),ABS($F$3:$F$362-L798),0))</f>
        <v>3.1927111804391708</v>
      </c>
      <c r="N798" s="8">
        <f t="shared" si="81"/>
        <v>0.69708727020628158</v>
      </c>
      <c r="O798" s="8" cm="1">
        <f t="array" ref="O798">INDEX($G$3:$G$362,MATCH(MIN(ABS($F$3:$F$362-L798)),ABS($F$3:$F$362-L798),0))</f>
        <v>1.4029602426800245</v>
      </c>
      <c r="P798" s="18">
        <f t="shared" si="82"/>
        <v>2.1000475128863059</v>
      </c>
    </row>
    <row r="799" spans="1:16" x14ac:dyDescent="0.25">
      <c r="A799" s="2">
        <v>50161</v>
      </c>
      <c r="C799" s="7">
        <v>0.33895164840981079</v>
      </c>
      <c r="D799" s="6">
        <f t="shared" si="79"/>
        <v>5</v>
      </c>
      <c r="I799" s="17">
        <v>797</v>
      </c>
      <c r="J799" s="9">
        <f t="shared" si="83"/>
        <v>0.51057014734144779</v>
      </c>
      <c r="K799" s="8">
        <f t="shared" si="80"/>
        <v>21.229711498022731</v>
      </c>
      <c r="L799" s="9" cm="1">
        <f t="array" ref="L799">INDEX($J$3:$J$1562,MATCH(MIN(ABS($K$3:$K$1562-C799)),ABS($K$3:$K$1562-C799),0))</f>
        <v>1.5374759769378604E-2</v>
      </c>
      <c r="M799" s="8" cm="1">
        <f t="array" ref="M799">INDEX($H$3:$H$362,MATCH(MIN(ABS($F$3:$F$362-L799)),ABS($F$3:$F$362-L799),0))</f>
        <v>0.43353844494202987</v>
      </c>
      <c r="N799" s="8">
        <f t="shared" si="81"/>
        <v>-9.4586796532219075E-2</v>
      </c>
      <c r="O799" s="8" cm="1">
        <f t="array" ref="O799">INDEX($G$3:$G$362,MATCH(MIN(ABS($F$3:$F$362-L799)),ABS($F$3:$F$362-L799),0))</f>
        <v>0.17893382693136875</v>
      </c>
      <c r="P799" s="18">
        <f t="shared" si="82"/>
        <v>8.4347030399149675E-2</v>
      </c>
    </row>
    <row r="800" spans="1:16" x14ac:dyDescent="0.25">
      <c r="A800" s="2">
        <v>50192</v>
      </c>
      <c r="C800" s="7">
        <v>40</v>
      </c>
      <c r="D800" s="6">
        <f t="shared" si="79"/>
        <v>6</v>
      </c>
      <c r="I800" s="17">
        <v>798</v>
      </c>
      <c r="J800" s="9">
        <f t="shared" si="83"/>
        <v>0.5112107623318386</v>
      </c>
      <c r="K800" s="8">
        <f t="shared" si="80"/>
        <v>21.302874530587875</v>
      </c>
      <c r="L800" s="9" cm="1">
        <f t="array" ref="L800">INDEX($J$3:$J$1562,MATCH(MIN(ABS($K$3:$K$1562-C800)),ABS($K$3:$K$1562-C800),0))</f>
        <v>0.71812940422805893</v>
      </c>
      <c r="M800" s="8" cm="1">
        <f t="array" ref="M800">INDEX($H$3:$H$362,MATCH(MIN(ABS($F$3:$F$362-L800)),ABS($F$3:$F$362-L800),0))</f>
        <v>34.275908251260667</v>
      </c>
      <c r="N800" s="8">
        <f t="shared" si="81"/>
        <v>5.7240917487393332</v>
      </c>
      <c r="O800" s="8" cm="1">
        <f t="array" ref="O800">INDEX($G$3:$G$362,MATCH(MIN(ABS($F$3:$F$362-L800)),ABS($F$3:$F$362-L800),0))</f>
        <v>25.614793646043942</v>
      </c>
      <c r="P800" s="18">
        <f t="shared" si="82"/>
        <v>31.338885394783276</v>
      </c>
    </row>
    <row r="801" spans="1:16" x14ac:dyDescent="0.25">
      <c r="A801" s="2">
        <v>50222</v>
      </c>
      <c r="C801" s="7">
        <v>21.079026274039261</v>
      </c>
      <c r="D801" s="6">
        <f t="shared" si="79"/>
        <v>7</v>
      </c>
      <c r="I801" s="17">
        <v>799</v>
      </c>
      <c r="J801" s="9">
        <f t="shared" si="83"/>
        <v>0.5118513773222293</v>
      </c>
      <c r="K801" s="8">
        <f t="shared" si="80"/>
        <v>21.449054343031683</v>
      </c>
      <c r="L801" s="9" cm="1">
        <f t="array" ref="L801">INDEX($J$3:$J$1562,MATCH(MIN(ABS($K$3:$K$1562-C801)),ABS($K$3:$K$1562-C801),0))</f>
        <v>0.50864830237027547</v>
      </c>
      <c r="M801" s="8" cm="1">
        <f t="array" ref="M801">INDEX($H$3:$H$362,MATCH(MIN(ABS($F$3:$F$362-L801)),ABS($F$3:$F$362-L801),0))</f>
        <v>19.683745225492125</v>
      </c>
      <c r="N801" s="8">
        <f t="shared" si="81"/>
        <v>1.3952810485471367</v>
      </c>
      <c r="O801" s="8" cm="1">
        <f t="array" ref="O801">INDEX($G$3:$G$362,MATCH(MIN(ABS($F$3:$F$362-L801)),ABS($F$3:$F$362-L801),0))</f>
        <v>12.44891006122131</v>
      </c>
      <c r="P801" s="18">
        <f t="shared" si="82"/>
        <v>13.844191109768447</v>
      </c>
    </row>
    <row r="802" spans="1:16" x14ac:dyDescent="0.25">
      <c r="A802" s="2">
        <v>50253</v>
      </c>
      <c r="C802" s="7">
        <v>40</v>
      </c>
      <c r="D802" s="6">
        <f t="shared" si="79"/>
        <v>8</v>
      </c>
      <c r="I802" s="17">
        <v>800</v>
      </c>
      <c r="J802" s="9">
        <f t="shared" si="83"/>
        <v>0.5124919923126201</v>
      </c>
      <c r="K802" s="8">
        <f t="shared" si="80"/>
        <v>21.525337755055439</v>
      </c>
      <c r="L802" s="9" cm="1">
        <f t="array" ref="L802">INDEX($J$3:$J$1562,MATCH(MIN(ABS($K$3:$K$1562-C802)),ABS($K$3:$K$1562-C802),0))</f>
        <v>0.71812940422805893</v>
      </c>
      <c r="M802" s="8" cm="1">
        <f t="array" ref="M802">INDEX($H$3:$H$362,MATCH(MIN(ABS($F$3:$F$362-L802)),ABS($F$3:$F$362-L802),0))</f>
        <v>34.275908251260667</v>
      </c>
      <c r="N802" s="8">
        <f t="shared" si="81"/>
        <v>5.7240917487393332</v>
      </c>
      <c r="O802" s="8" cm="1">
        <f t="array" ref="O802">INDEX($G$3:$G$362,MATCH(MIN(ABS($F$3:$F$362-L802)),ABS($F$3:$F$362-L802),0))</f>
        <v>25.614793646043942</v>
      </c>
      <c r="P802" s="18">
        <f t="shared" si="82"/>
        <v>31.338885394783276</v>
      </c>
    </row>
    <row r="803" spans="1:16" x14ac:dyDescent="0.25">
      <c r="A803" s="2">
        <v>50284</v>
      </c>
      <c r="C803" s="7">
        <v>21.034889927316875</v>
      </c>
      <c r="D803" s="6">
        <f t="shared" si="79"/>
        <v>9</v>
      </c>
      <c r="I803" s="17">
        <v>801</v>
      </c>
      <c r="J803" s="9">
        <f t="shared" si="83"/>
        <v>0.51313260730301091</v>
      </c>
      <c r="K803" s="8">
        <f t="shared" si="80"/>
        <v>21.535183554753484</v>
      </c>
      <c r="L803" s="9" cm="1">
        <f t="array" ref="L803">INDEX($J$3:$J$1562,MATCH(MIN(ABS($K$3:$K$1562-C803)),ABS($K$3:$K$1562-C803),0))</f>
        <v>0.50736707238949397</v>
      </c>
      <c r="M803" s="8" cm="1">
        <f t="array" ref="M803">INDEX($H$3:$H$362,MATCH(MIN(ABS($F$3:$F$362-L803)),ABS($F$3:$F$362-L803),0))</f>
        <v>19.664920460314015</v>
      </c>
      <c r="N803" s="8">
        <f t="shared" si="81"/>
        <v>1.3699694670028606</v>
      </c>
      <c r="O803" s="8" cm="1">
        <f t="array" ref="O803">INDEX($G$3:$G$362,MATCH(MIN(ABS($F$3:$F$362-L803)),ABS($F$3:$F$362-L803),0))</f>
        <v>12.191169283881806</v>
      </c>
      <c r="P803" s="18">
        <f t="shared" si="82"/>
        <v>13.561138750884666</v>
      </c>
    </row>
    <row r="804" spans="1:16" x14ac:dyDescent="0.25">
      <c r="A804" s="2">
        <v>50314</v>
      </c>
      <c r="C804" s="7">
        <v>40</v>
      </c>
      <c r="D804" s="6">
        <f t="shared" si="79"/>
        <v>10</v>
      </c>
      <c r="I804" s="17">
        <v>802</v>
      </c>
      <c r="J804" s="9">
        <f t="shared" si="83"/>
        <v>0.51377322229340161</v>
      </c>
      <c r="K804" s="8">
        <f t="shared" si="80"/>
        <v>21.608124574537118</v>
      </c>
      <c r="L804" s="9" cm="1">
        <f t="array" ref="L804">INDEX($J$3:$J$1562,MATCH(MIN(ABS($K$3:$K$1562-C804)),ABS($K$3:$K$1562-C804),0))</f>
        <v>0.71812940422805893</v>
      </c>
      <c r="M804" s="8" cm="1">
        <f t="array" ref="M804">INDEX($H$3:$H$362,MATCH(MIN(ABS($F$3:$F$362-L804)),ABS($F$3:$F$362-L804),0))</f>
        <v>34.275908251260667</v>
      </c>
      <c r="N804" s="8">
        <f t="shared" si="81"/>
        <v>5.7240917487393332</v>
      </c>
      <c r="O804" s="8" cm="1">
        <f t="array" ref="O804">INDEX($G$3:$G$362,MATCH(MIN(ABS($F$3:$F$362-L804)),ABS($F$3:$F$362-L804),0))</f>
        <v>25.614793646043942</v>
      </c>
      <c r="P804" s="18">
        <f t="shared" si="82"/>
        <v>31.338885394783276</v>
      </c>
    </row>
    <row r="805" spans="1:16" x14ac:dyDescent="0.25">
      <c r="A805" s="2">
        <v>50345</v>
      </c>
      <c r="C805" s="7">
        <v>0.80231689126392747</v>
      </c>
      <c r="D805" s="6">
        <f t="shared" si="79"/>
        <v>11</v>
      </c>
      <c r="I805" s="17">
        <v>803</v>
      </c>
      <c r="J805" s="9">
        <f t="shared" si="83"/>
        <v>0.51441383728379242</v>
      </c>
      <c r="K805" s="8">
        <f t="shared" si="80"/>
        <v>21.646338373148275</v>
      </c>
      <c r="L805" s="9" cm="1">
        <f t="array" ref="L805">INDEX($J$3:$J$1562,MATCH(MIN(ABS($K$3:$K$1562-C805)),ABS($K$3:$K$1562-C805),0))</f>
        <v>2.8187059577194105E-2</v>
      </c>
      <c r="M805" s="8" cm="1">
        <f t="array" ref="M805">INDEX($H$3:$H$362,MATCH(MIN(ABS($F$3:$F$362-L805)),ABS($F$3:$F$362-L805),0))</f>
        <v>0.92880459409680605</v>
      </c>
      <c r="N805" s="8">
        <f t="shared" si="81"/>
        <v>-0.12648770283287858</v>
      </c>
      <c r="O805" s="8" cm="1">
        <f t="array" ref="O805">INDEX($G$3:$G$362,MATCH(MIN(ABS($F$3:$F$362-L805)),ABS($F$3:$F$362-L805),0))</f>
        <v>0.51224347403159209</v>
      </c>
      <c r="P805" s="18">
        <f t="shared" si="82"/>
        <v>0.38575577119871352</v>
      </c>
    </row>
    <row r="806" spans="1:16" x14ac:dyDescent="0.25">
      <c r="A806" s="2">
        <v>50375</v>
      </c>
      <c r="C806" s="7">
        <v>17.420011207552278</v>
      </c>
      <c r="D806" s="6">
        <f t="shared" si="79"/>
        <v>12</v>
      </c>
      <c r="I806" s="17">
        <v>804</v>
      </c>
      <c r="J806" s="9">
        <f t="shared" si="83"/>
        <v>0.51505445227418323</v>
      </c>
      <c r="K806" s="8">
        <f t="shared" si="80"/>
        <v>21.673872907249869</v>
      </c>
      <c r="L806" s="9" cm="1">
        <f t="array" ref="L806">INDEX($J$3:$J$1562,MATCH(MIN(ABS($K$3:$K$1562-C806)),ABS($K$3:$K$1562-C806),0))</f>
        <v>0.43625880845611786</v>
      </c>
      <c r="M806" s="8" cm="1">
        <f t="array" ref="M806">INDEX($H$3:$H$362,MATCH(MIN(ABS($F$3:$F$362-L806)),ABS($F$3:$F$362-L806),0))</f>
        <v>16.69958919709099</v>
      </c>
      <c r="N806" s="8">
        <f t="shared" si="81"/>
        <v>0.72042201046128795</v>
      </c>
      <c r="O806" s="8" cm="1">
        <f t="array" ref="O806">INDEX($G$3:$G$362,MATCH(MIN(ABS($F$3:$F$362-L806)),ABS($F$3:$F$362-L806),0))</f>
        <v>9.0835475107285877</v>
      </c>
      <c r="P806" s="18">
        <f t="shared" si="82"/>
        <v>9.8039695211898756</v>
      </c>
    </row>
    <row r="807" spans="1:16" x14ac:dyDescent="0.25">
      <c r="A807" s="2">
        <v>50406</v>
      </c>
      <c r="C807" s="7">
        <v>40</v>
      </c>
      <c r="D807" s="6">
        <f t="shared" si="79"/>
        <v>1</v>
      </c>
      <c r="I807" s="17">
        <v>805</v>
      </c>
      <c r="J807" s="9">
        <f t="shared" si="83"/>
        <v>0.51569506726457404</v>
      </c>
      <c r="K807" s="8">
        <f t="shared" si="80"/>
        <v>21.679896824312127</v>
      </c>
      <c r="L807" s="9" cm="1">
        <f t="array" ref="L807">INDEX($J$3:$J$1562,MATCH(MIN(ABS($K$3:$K$1562-C807)),ABS($K$3:$K$1562-C807),0))</f>
        <v>0.71812940422805893</v>
      </c>
      <c r="M807" s="8" cm="1">
        <f t="array" ref="M807">INDEX($H$3:$H$362,MATCH(MIN(ABS($F$3:$F$362-L807)),ABS($F$3:$F$362-L807),0))</f>
        <v>34.275908251260667</v>
      </c>
      <c r="N807" s="8">
        <f t="shared" si="81"/>
        <v>5.7240917487393332</v>
      </c>
      <c r="O807" s="8" cm="1">
        <f t="array" ref="O807">INDEX($G$3:$G$362,MATCH(MIN(ABS($F$3:$F$362-L807)),ABS($F$3:$F$362-L807),0))</f>
        <v>25.614793646043942</v>
      </c>
      <c r="P807" s="18">
        <f t="shared" si="82"/>
        <v>31.338885394783276</v>
      </c>
    </row>
    <row r="808" spans="1:16" x14ac:dyDescent="0.25">
      <c r="A808" s="2">
        <v>50437</v>
      </c>
      <c r="C808" s="7">
        <v>40</v>
      </c>
      <c r="D808" s="6">
        <f t="shared" si="79"/>
        <v>2</v>
      </c>
      <c r="I808" s="17">
        <v>806</v>
      </c>
      <c r="J808" s="9">
        <f t="shared" si="83"/>
        <v>0.51633568225496473</v>
      </c>
      <c r="K808" s="8">
        <f t="shared" si="80"/>
        <v>21.724888107692031</v>
      </c>
      <c r="L808" s="9" cm="1">
        <f t="array" ref="L808">INDEX($J$3:$J$1562,MATCH(MIN(ABS($K$3:$K$1562-C808)),ABS($K$3:$K$1562-C808),0))</f>
        <v>0.71812940422805893</v>
      </c>
      <c r="M808" s="8" cm="1">
        <f t="array" ref="M808">INDEX($H$3:$H$362,MATCH(MIN(ABS($F$3:$F$362-L808)),ABS($F$3:$F$362-L808),0))</f>
        <v>34.275908251260667</v>
      </c>
      <c r="N808" s="8">
        <f t="shared" si="81"/>
        <v>5.7240917487393332</v>
      </c>
      <c r="O808" s="8" cm="1">
        <f t="array" ref="O808">INDEX($G$3:$G$362,MATCH(MIN(ABS($F$3:$F$362-L808)),ABS($F$3:$F$362-L808),0))</f>
        <v>25.614793646043942</v>
      </c>
      <c r="P808" s="18">
        <f t="shared" si="82"/>
        <v>31.338885394783276</v>
      </c>
    </row>
    <row r="809" spans="1:16" x14ac:dyDescent="0.25">
      <c r="A809" s="2">
        <v>50465</v>
      </c>
      <c r="C809" s="7">
        <v>3.3180323526041997</v>
      </c>
      <c r="D809" s="6">
        <f t="shared" si="79"/>
        <v>3</v>
      </c>
      <c r="I809" s="17">
        <v>807</v>
      </c>
      <c r="J809" s="9">
        <f t="shared" si="83"/>
        <v>0.51697629724535554</v>
      </c>
      <c r="K809" s="8">
        <f t="shared" si="80"/>
        <v>21.800073688423726</v>
      </c>
      <c r="L809" s="9" cm="1">
        <f t="array" ref="L809">INDEX($J$3:$J$1562,MATCH(MIN(ABS($K$3:$K$1562-C809)),ABS($K$3:$K$1562-C809),0))</f>
        <v>0.11082639333760411</v>
      </c>
      <c r="M809" s="8" cm="1">
        <f t="array" ref="M809">INDEX($H$3:$H$362,MATCH(MIN(ABS($F$3:$F$362-L809)),ABS($F$3:$F$362-L809),0))</f>
        <v>3.0761011087211632</v>
      </c>
      <c r="N809" s="8">
        <f t="shared" si="81"/>
        <v>0.24193124388303655</v>
      </c>
      <c r="O809" s="8" cm="1">
        <f t="array" ref="O809">INDEX($G$3:$G$362,MATCH(MIN(ABS($F$3:$F$362-L809)),ABS($F$3:$F$362-L809),0))</f>
        <v>1.3621151435735168</v>
      </c>
      <c r="P809" s="18">
        <f t="shared" si="82"/>
        <v>1.6040463874565534</v>
      </c>
    </row>
    <row r="810" spans="1:16" x14ac:dyDescent="0.25">
      <c r="A810" s="2">
        <v>50496</v>
      </c>
      <c r="C810" s="7">
        <v>40</v>
      </c>
      <c r="D810" s="6">
        <f t="shared" si="79"/>
        <v>4</v>
      </c>
      <c r="I810" s="17">
        <v>808</v>
      </c>
      <c r="J810" s="9">
        <f t="shared" si="83"/>
        <v>0.51761691223574635</v>
      </c>
      <c r="K810" s="8">
        <f t="shared" si="80"/>
        <v>22.08416834626756</v>
      </c>
      <c r="L810" s="9" cm="1">
        <f t="array" ref="L810">INDEX($J$3:$J$1562,MATCH(MIN(ABS($K$3:$K$1562-C810)),ABS($K$3:$K$1562-C810),0))</f>
        <v>0.71812940422805893</v>
      </c>
      <c r="M810" s="8" cm="1">
        <f t="array" ref="M810">INDEX($H$3:$H$362,MATCH(MIN(ABS($F$3:$F$362-L810)),ABS($F$3:$F$362-L810),0))</f>
        <v>34.275908251260667</v>
      </c>
      <c r="N810" s="8">
        <f t="shared" si="81"/>
        <v>5.7240917487393332</v>
      </c>
      <c r="O810" s="8" cm="1">
        <f t="array" ref="O810">INDEX($G$3:$G$362,MATCH(MIN(ABS($F$3:$F$362-L810)),ABS($F$3:$F$362-L810),0))</f>
        <v>25.614793646043942</v>
      </c>
      <c r="P810" s="18">
        <f t="shared" si="82"/>
        <v>31.338885394783276</v>
      </c>
    </row>
    <row r="811" spans="1:16" x14ac:dyDescent="0.25">
      <c r="A811" s="2">
        <v>50526</v>
      </c>
      <c r="C811" s="7">
        <v>40</v>
      </c>
      <c r="D811" s="6">
        <f t="shared" si="79"/>
        <v>5</v>
      </c>
      <c r="I811" s="17">
        <v>809</v>
      </c>
      <c r="J811" s="9">
        <f t="shared" si="83"/>
        <v>0.51825752722613705</v>
      </c>
      <c r="K811" s="8">
        <f t="shared" si="80"/>
        <v>22.104154137109269</v>
      </c>
      <c r="L811" s="9" cm="1">
        <f t="array" ref="L811">INDEX($J$3:$J$1562,MATCH(MIN(ABS($K$3:$K$1562-C811)),ABS($K$3:$K$1562-C811),0))</f>
        <v>0.71812940422805893</v>
      </c>
      <c r="M811" s="8" cm="1">
        <f t="array" ref="M811">INDEX($H$3:$H$362,MATCH(MIN(ABS($F$3:$F$362-L811)),ABS($F$3:$F$362-L811),0))</f>
        <v>34.275908251260667</v>
      </c>
      <c r="N811" s="8">
        <f t="shared" si="81"/>
        <v>5.7240917487393332</v>
      </c>
      <c r="O811" s="8" cm="1">
        <f t="array" ref="O811">INDEX($G$3:$G$362,MATCH(MIN(ABS($F$3:$F$362-L811)),ABS($F$3:$F$362-L811),0))</f>
        <v>25.614793646043942</v>
      </c>
      <c r="P811" s="18">
        <f t="shared" si="82"/>
        <v>31.338885394783276</v>
      </c>
    </row>
    <row r="812" spans="1:16" x14ac:dyDescent="0.25">
      <c r="A812" s="2">
        <v>50557</v>
      </c>
      <c r="C812" s="7">
        <v>7.5430884629315154</v>
      </c>
      <c r="D812" s="6">
        <f t="shared" si="79"/>
        <v>6</v>
      </c>
      <c r="I812" s="17">
        <v>810</v>
      </c>
      <c r="J812" s="9">
        <f t="shared" si="83"/>
        <v>0.51889814221652786</v>
      </c>
      <c r="K812" s="8">
        <f t="shared" si="80"/>
        <v>22.246255306684635</v>
      </c>
      <c r="L812" s="9" cm="1">
        <f t="array" ref="L812">INDEX($J$3:$J$1562,MATCH(MIN(ABS($K$3:$K$1562-C812)),ABS($K$3:$K$1562-C812),0))</f>
        <v>0.22613709160794362</v>
      </c>
      <c r="M812" s="8" cm="1">
        <f t="array" ref="M812">INDEX($H$3:$H$362,MATCH(MIN(ABS($F$3:$F$362-L812)),ABS($F$3:$F$362-L812),0))</f>
        <v>7.1422628580178076</v>
      </c>
      <c r="N812" s="8">
        <f t="shared" si="81"/>
        <v>0.40082560491370778</v>
      </c>
      <c r="O812" s="8" cm="1">
        <f t="array" ref="O812">INDEX($G$3:$G$362,MATCH(MIN(ABS($F$3:$F$362-L812)),ABS($F$3:$F$362-L812),0))</f>
        <v>3.1554437431199789</v>
      </c>
      <c r="P812" s="18">
        <f t="shared" si="82"/>
        <v>3.5562693480336867</v>
      </c>
    </row>
    <row r="813" spans="1:16" x14ac:dyDescent="0.25">
      <c r="A813" s="2">
        <v>50587</v>
      </c>
      <c r="C813" s="7">
        <v>11.475718174783129</v>
      </c>
      <c r="D813" s="6">
        <f t="shared" si="79"/>
        <v>7</v>
      </c>
      <c r="I813" s="17">
        <v>811</v>
      </c>
      <c r="J813" s="9">
        <f t="shared" si="83"/>
        <v>0.51953875720691867</v>
      </c>
      <c r="K813" s="8">
        <f t="shared" si="80"/>
        <v>22.369051158579556</v>
      </c>
      <c r="L813" s="9" cm="1">
        <f t="array" ref="L813">INDEX($J$3:$J$1562,MATCH(MIN(ABS($K$3:$K$1562-C813)),ABS($K$3:$K$1562-C813),0))</f>
        <v>0.31133888532991671</v>
      </c>
      <c r="M813" s="8" cm="1">
        <f t="array" ref="M813">INDEX($H$3:$H$362,MATCH(MIN(ABS($F$3:$F$362-L813)),ABS($F$3:$F$362-L813),0))</f>
        <v>12.210235860799376</v>
      </c>
      <c r="N813" s="8">
        <f t="shared" si="81"/>
        <v>-0.73451768601624678</v>
      </c>
      <c r="O813" s="8" cm="1">
        <f t="array" ref="O813">INDEX($G$3:$G$362,MATCH(MIN(ABS($F$3:$F$362-L813)),ABS($F$3:$F$362-L813),0))</f>
        <v>4.763717457992616</v>
      </c>
      <c r="P813" s="18">
        <f t="shared" si="82"/>
        <v>4.0291997719763692</v>
      </c>
    </row>
    <row r="814" spans="1:16" x14ac:dyDescent="0.25">
      <c r="A814" s="2">
        <v>50618</v>
      </c>
      <c r="C814" s="7">
        <v>40</v>
      </c>
      <c r="D814" s="6">
        <f t="shared" si="79"/>
        <v>8</v>
      </c>
      <c r="I814" s="17">
        <v>812</v>
      </c>
      <c r="J814" s="9">
        <f t="shared" si="83"/>
        <v>0.52017937219730936</v>
      </c>
      <c r="K814" s="8">
        <f t="shared" si="80"/>
        <v>22.417328148369954</v>
      </c>
      <c r="L814" s="9" cm="1">
        <f t="array" ref="L814">INDEX($J$3:$J$1562,MATCH(MIN(ABS($K$3:$K$1562-C814)),ABS($K$3:$K$1562-C814),0))</f>
        <v>0.71812940422805893</v>
      </c>
      <c r="M814" s="8" cm="1">
        <f t="array" ref="M814">INDEX($H$3:$H$362,MATCH(MIN(ABS($F$3:$F$362-L814)),ABS($F$3:$F$362-L814),0))</f>
        <v>34.275908251260667</v>
      </c>
      <c r="N814" s="8">
        <f t="shared" si="81"/>
        <v>5.7240917487393332</v>
      </c>
      <c r="O814" s="8" cm="1">
        <f t="array" ref="O814">INDEX($G$3:$G$362,MATCH(MIN(ABS($F$3:$F$362-L814)),ABS($F$3:$F$362-L814),0))</f>
        <v>25.614793646043942</v>
      </c>
      <c r="P814" s="18">
        <f t="shared" si="82"/>
        <v>31.338885394783276</v>
      </c>
    </row>
    <row r="815" spans="1:16" x14ac:dyDescent="0.25">
      <c r="A815" s="2">
        <v>50649</v>
      </c>
      <c r="C815" s="7">
        <v>7.3637485651323074</v>
      </c>
      <c r="D815" s="6">
        <f t="shared" si="79"/>
        <v>9</v>
      </c>
      <c r="I815" s="17">
        <v>813</v>
      </c>
      <c r="J815" s="9">
        <f t="shared" si="83"/>
        <v>0.52081998718770017</v>
      </c>
      <c r="K815" s="8">
        <f t="shared" si="80"/>
        <v>22.418959097328617</v>
      </c>
      <c r="L815" s="9" cm="1">
        <f t="array" ref="L815">INDEX($J$3:$J$1562,MATCH(MIN(ABS($K$3:$K$1562-C815)),ABS($K$3:$K$1562-C815),0))</f>
        <v>0.21780909673286356</v>
      </c>
      <c r="M815" s="8" cm="1">
        <f t="array" ref="M815">INDEX($H$3:$H$362,MATCH(MIN(ABS($F$3:$F$362-L815)),ABS($F$3:$F$362-L815),0))</f>
        <v>7.0551332628524923</v>
      </c>
      <c r="N815" s="8">
        <f t="shared" si="81"/>
        <v>0.30861530227981504</v>
      </c>
      <c r="O815" s="8" cm="1">
        <f t="array" ref="O815">INDEX($G$3:$G$362,MATCH(MIN(ABS($F$3:$F$362-L815)),ABS($F$3:$F$362-L815),0))</f>
        <v>2.8643198121006388</v>
      </c>
      <c r="P815" s="18">
        <f t="shared" si="82"/>
        <v>3.1729351143804538</v>
      </c>
    </row>
    <row r="816" spans="1:16" x14ac:dyDescent="0.25">
      <c r="A816" s="2">
        <v>50679</v>
      </c>
      <c r="C816" s="7">
        <v>40</v>
      </c>
      <c r="D816" s="6">
        <f t="shared" si="79"/>
        <v>10</v>
      </c>
      <c r="I816" s="17">
        <v>814</v>
      </c>
      <c r="J816" s="9">
        <f t="shared" si="83"/>
        <v>0.52146060217809098</v>
      </c>
      <c r="K816" s="8">
        <f t="shared" si="80"/>
        <v>22.42364331102748</v>
      </c>
      <c r="L816" s="9" cm="1">
        <f t="array" ref="L816">INDEX($J$3:$J$1562,MATCH(MIN(ABS($K$3:$K$1562-C816)),ABS($K$3:$K$1562-C816),0))</f>
        <v>0.71812940422805893</v>
      </c>
      <c r="M816" s="8" cm="1">
        <f t="array" ref="M816">INDEX($H$3:$H$362,MATCH(MIN(ABS($F$3:$F$362-L816)),ABS($F$3:$F$362-L816),0))</f>
        <v>34.275908251260667</v>
      </c>
      <c r="N816" s="8">
        <f t="shared" si="81"/>
        <v>5.7240917487393332</v>
      </c>
      <c r="O816" s="8" cm="1">
        <f t="array" ref="O816">INDEX($G$3:$G$362,MATCH(MIN(ABS($F$3:$F$362-L816)),ABS($F$3:$F$362-L816),0))</f>
        <v>25.614793646043942</v>
      </c>
      <c r="P816" s="18">
        <f t="shared" si="82"/>
        <v>31.338885394783276</v>
      </c>
    </row>
    <row r="817" spans="1:16" x14ac:dyDescent="0.25">
      <c r="A817" s="2">
        <v>50710</v>
      </c>
      <c r="C817" s="7">
        <v>1.737304642947076</v>
      </c>
      <c r="D817" s="6">
        <f t="shared" si="79"/>
        <v>11</v>
      </c>
      <c r="I817" s="17">
        <v>815</v>
      </c>
      <c r="J817" s="9">
        <f t="shared" si="83"/>
        <v>0.52210121716848179</v>
      </c>
      <c r="K817" s="8">
        <f t="shared" si="80"/>
        <v>22.450742501622116</v>
      </c>
      <c r="L817" s="9" cm="1">
        <f t="array" ref="L817">INDEX($J$3:$J$1562,MATCH(MIN(ABS($K$3:$K$1562-C817)),ABS($K$3:$K$1562-C817),0))</f>
        <v>5.7655349135169766E-2</v>
      </c>
      <c r="M817" s="8" cm="1">
        <f t="array" ref="M817">INDEX($H$3:$H$362,MATCH(MIN(ABS($F$3:$F$362-L817)),ABS($F$3:$F$362-L817),0))</f>
        <v>1.5011309537856785</v>
      </c>
      <c r="N817" s="8">
        <f t="shared" si="81"/>
        <v>0.23617368916139747</v>
      </c>
      <c r="O817" s="8" cm="1">
        <f t="array" ref="O817">INDEX($G$3:$G$362,MATCH(MIN(ABS($F$3:$F$362-L817)),ABS($F$3:$F$362-L817),0))</f>
        <v>0.7638784394352266</v>
      </c>
      <c r="P817" s="18">
        <f t="shared" si="82"/>
        <v>1.0000521285966242</v>
      </c>
    </row>
    <row r="818" spans="1:16" x14ac:dyDescent="0.25">
      <c r="A818" s="2">
        <v>50740</v>
      </c>
      <c r="C818" s="7">
        <v>24.563049000251883</v>
      </c>
      <c r="D818" s="6">
        <f t="shared" si="79"/>
        <v>12</v>
      </c>
      <c r="I818" s="17">
        <v>816</v>
      </c>
      <c r="J818" s="9">
        <f t="shared" si="83"/>
        <v>0.52274183215887249</v>
      </c>
      <c r="K818" s="8">
        <f t="shared" si="80"/>
        <v>22.572663822683332</v>
      </c>
      <c r="L818" s="9" cm="1">
        <f t="array" ref="L818">INDEX($J$3:$J$1562,MATCH(MIN(ABS($K$3:$K$1562-C818)),ABS($K$3:$K$1562-C818),0))</f>
        <v>0.55349135169762975</v>
      </c>
      <c r="M818" s="8" cm="1">
        <f t="array" ref="M818">INDEX($H$3:$H$362,MATCH(MIN(ABS($F$3:$F$362-L818)),ABS($F$3:$F$362-L818),0))</f>
        <v>22.104154137109273</v>
      </c>
      <c r="N818" s="8">
        <f t="shared" si="81"/>
        <v>2.4588948631426106</v>
      </c>
      <c r="O818" s="8" cm="1">
        <f t="array" ref="O818">INDEX($G$3:$G$362,MATCH(MIN(ABS($F$3:$F$362-L818)),ABS($F$3:$F$362-L818),0))</f>
        <v>14.315070802378051</v>
      </c>
      <c r="P818" s="18">
        <f t="shared" si="82"/>
        <v>16.773965665520663</v>
      </c>
    </row>
    <row r="819" spans="1:16" x14ac:dyDescent="0.25">
      <c r="A819" s="2">
        <v>50771</v>
      </c>
      <c r="C819" s="7">
        <v>0.29492072694859922</v>
      </c>
      <c r="D819" s="6">
        <f t="shared" si="79"/>
        <v>1</v>
      </c>
      <c r="I819" s="17">
        <v>817</v>
      </c>
      <c r="J819" s="9">
        <f t="shared" si="83"/>
        <v>0.5233824471492633</v>
      </c>
      <c r="K819" s="8">
        <f t="shared" si="80"/>
        <v>22.578225333906293</v>
      </c>
      <c r="L819" s="9" cm="1">
        <f t="array" ref="L819">INDEX($J$3:$J$1562,MATCH(MIN(ABS($K$3:$K$1562-C819)),ABS($K$3:$K$1562-C819),0))</f>
        <v>1.3452914798206279E-2</v>
      </c>
      <c r="M819" s="8" cm="1">
        <f t="array" ref="M819">INDEX($H$3:$H$362,MATCH(MIN(ABS($F$3:$F$362-L819)),ABS($F$3:$F$362-L819),0))</f>
        <v>0.3580031354006708</v>
      </c>
      <c r="N819" s="8">
        <f t="shared" si="81"/>
        <v>-6.3082408452071581E-2</v>
      </c>
      <c r="O819" s="8" cm="1">
        <f t="array" ref="O819">INDEX($G$3:$G$362,MATCH(MIN(ABS($F$3:$F$362-L819)),ABS($F$3:$F$362-L819),0))</f>
        <v>0.13134337202983098</v>
      </c>
      <c r="P819" s="18">
        <f t="shared" si="82"/>
        <v>6.8260963577759404E-2</v>
      </c>
    </row>
    <row r="820" spans="1:16" x14ac:dyDescent="0.25">
      <c r="A820" s="2">
        <v>50802</v>
      </c>
      <c r="C820" s="7">
        <v>40</v>
      </c>
      <c r="D820" s="6">
        <f t="shared" si="79"/>
        <v>2</v>
      </c>
      <c r="I820" s="17">
        <v>818</v>
      </c>
      <c r="J820" s="9">
        <f t="shared" si="83"/>
        <v>0.52402306213965411</v>
      </c>
      <c r="K820" s="8">
        <f t="shared" si="80"/>
        <v>22.672540411774033</v>
      </c>
      <c r="L820" s="9" cm="1">
        <f t="array" ref="L820">INDEX($J$3:$J$1562,MATCH(MIN(ABS($K$3:$K$1562-C820)),ABS($K$3:$K$1562-C820),0))</f>
        <v>0.71812940422805893</v>
      </c>
      <c r="M820" s="8" cm="1">
        <f t="array" ref="M820">INDEX($H$3:$H$362,MATCH(MIN(ABS($F$3:$F$362-L820)),ABS($F$3:$F$362-L820),0))</f>
        <v>34.275908251260667</v>
      </c>
      <c r="N820" s="8">
        <f t="shared" si="81"/>
        <v>5.7240917487393332</v>
      </c>
      <c r="O820" s="8" cm="1">
        <f t="array" ref="O820">INDEX($G$3:$G$362,MATCH(MIN(ABS($F$3:$F$362-L820)),ABS($F$3:$F$362-L820),0))</f>
        <v>25.614793646043942</v>
      </c>
      <c r="P820" s="18">
        <f t="shared" si="82"/>
        <v>31.338885394783276</v>
      </c>
    </row>
    <row r="821" spans="1:16" x14ac:dyDescent="0.25">
      <c r="A821" s="2">
        <v>50830</v>
      </c>
      <c r="C821" s="7">
        <v>40</v>
      </c>
      <c r="D821" s="6">
        <f t="shared" si="79"/>
        <v>3</v>
      </c>
      <c r="I821" s="17">
        <v>819</v>
      </c>
      <c r="J821" s="9">
        <f t="shared" si="83"/>
        <v>0.5246636771300448</v>
      </c>
      <c r="K821" s="8">
        <f t="shared" si="80"/>
        <v>22.703036134512459</v>
      </c>
      <c r="L821" s="9" cm="1">
        <f t="array" ref="L821">INDEX($J$3:$J$1562,MATCH(MIN(ABS($K$3:$K$1562-C821)),ABS($K$3:$K$1562-C821),0))</f>
        <v>0.71812940422805893</v>
      </c>
      <c r="M821" s="8" cm="1">
        <f t="array" ref="M821">INDEX($H$3:$H$362,MATCH(MIN(ABS($F$3:$F$362-L821)),ABS($F$3:$F$362-L821),0))</f>
        <v>34.275908251260667</v>
      </c>
      <c r="N821" s="8">
        <f t="shared" si="81"/>
        <v>5.7240917487393332</v>
      </c>
      <c r="O821" s="8" cm="1">
        <f t="array" ref="O821">INDEX($G$3:$G$362,MATCH(MIN(ABS($F$3:$F$362-L821)),ABS($F$3:$F$362-L821),0))</f>
        <v>25.614793646043942</v>
      </c>
      <c r="P821" s="18">
        <f t="shared" si="82"/>
        <v>31.338885394783276</v>
      </c>
    </row>
    <row r="822" spans="1:16" x14ac:dyDescent="0.25">
      <c r="A822" s="2">
        <v>50861</v>
      </c>
      <c r="C822" s="7">
        <v>14.482117930096557</v>
      </c>
      <c r="D822" s="6">
        <f t="shared" si="79"/>
        <v>4</v>
      </c>
      <c r="I822" s="17">
        <v>820</v>
      </c>
      <c r="J822" s="9">
        <f t="shared" si="83"/>
        <v>0.52530429212043561</v>
      </c>
      <c r="K822" s="8">
        <f t="shared" si="80"/>
        <v>22.71047640966778</v>
      </c>
      <c r="L822" s="9" cm="1">
        <f t="array" ref="L822">INDEX($J$3:$J$1562,MATCH(MIN(ABS($K$3:$K$1562-C822)),ABS($K$3:$K$1562-C822),0))</f>
        <v>0.37219730941704038</v>
      </c>
      <c r="M822" s="8" cm="1">
        <f t="array" ref="M822">INDEX($H$3:$H$362,MATCH(MIN(ABS($F$3:$F$362-L822)),ABS($F$3:$F$362-L822),0))</f>
        <v>14.440305076666501</v>
      </c>
      <c r="N822" s="8">
        <f t="shared" si="81"/>
        <v>4.1812853430055696E-2</v>
      </c>
      <c r="O822" s="8" cm="1">
        <f t="array" ref="O822">INDEX($G$3:$G$362,MATCH(MIN(ABS($F$3:$F$362-L822)),ABS($F$3:$F$362-L822),0))</f>
        <v>6.4113999444079752</v>
      </c>
      <c r="P822" s="18">
        <f t="shared" si="82"/>
        <v>6.4532127978380309</v>
      </c>
    </row>
    <row r="823" spans="1:16" x14ac:dyDescent="0.25">
      <c r="A823" s="2">
        <v>50891</v>
      </c>
      <c r="C823" s="7">
        <v>27.467155973435887</v>
      </c>
      <c r="D823" s="6">
        <f t="shared" si="79"/>
        <v>5</v>
      </c>
      <c r="I823" s="17">
        <v>821</v>
      </c>
      <c r="J823" s="9">
        <f t="shared" si="83"/>
        <v>0.52594490711082642</v>
      </c>
      <c r="K823" s="8">
        <f t="shared" si="80"/>
        <v>22.760891860730958</v>
      </c>
      <c r="L823" s="9" cm="1">
        <f t="array" ref="L823">INDEX($J$3:$J$1562,MATCH(MIN(ABS($K$3:$K$1562-C823)),ABS($K$3:$K$1562-C823),0))</f>
        <v>0.59320948110185778</v>
      </c>
      <c r="M823" s="8" cm="1">
        <f t="array" ref="M823">INDEX($H$3:$H$362,MATCH(MIN(ABS($F$3:$F$362-L823)),ABS($F$3:$F$362-L823),0))</f>
        <v>24.513989024868444</v>
      </c>
      <c r="N823" s="8">
        <f t="shared" si="81"/>
        <v>2.9531669485674428</v>
      </c>
      <c r="O823" s="8" cm="1">
        <f t="array" ref="O823">INDEX($G$3:$G$362,MATCH(MIN(ABS($F$3:$F$362-L823)),ABS($F$3:$F$362-L823),0))</f>
        <v>16.509605725544006</v>
      </c>
      <c r="P823" s="18">
        <f t="shared" si="82"/>
        <v>19.462772674111449</v>
      </c>
    </row>
    <row r="824" spans="1:16" x14ac:dyDescent="0.25">
      <c r="A824" s="2">
        <v>50922</v>
      </c>
      <c r="C824" s="7">
        <v>40</v>
      </c>
      <c r="D824" s="6">
        <f t="shared" si="79"/>
        <v>6</v>
      </c>
      <c r="I824" s="17">
        <v>822</v>
      </c>
      <c r="J824" s="9">
        <f t="shared" si="83"/>
        <v>0.52658552210121712</v>
      </c>
      <c r="K824" s="8">
        <f t="shared" si="80"/>
        <v>22.769968157216329</v>
      </c>
      <c r="L824" s="9" cm="1">
        <f t="array" ref="L824">INDEX($J$3:$J$1562,MATCH(MIN(ABS($K$3:$K$1562-C824)),ABS($K$3:$K$1562-C824),0))</f>
        <v>0.71812940422805893</v>
      </c>
      <c r="M824" s="8" cm="1">
        <f t="array" ref="M824">INDEX($H$3:$H$362,MATCH(MIN(ABS($F$3:$F$362-L824)),ABS($F$3:$F$362-L824),0))</f>
        <v>34.275908251260667</v>
      </c>
      <c r="N824" s="8">
        <f t="shared" si="81"/>
        <v>5.7240917487393332</v>
      </c>
      <c r="O824" s="8" cm="1">
        <f t="array" ref="O824">INDEX($G$3:$G$362,MATCH(MIN(ABS($F$3:$F$362-L824)),ABS($F$3:$F$362-L824),0))</f>
        <v>25.614793646043942</v>
      </c>
      <c r="P824" s="18">
        <f t="shared" si="82"/>
        <v>31.338885394783276</v>
      </c>
    </row>
    <row r="825" spans="1:16" x14ac:dyDescent="0.25">
      <c r="A825" s="2">
        <v>50952</v>
      </c>
      <c r="C825" s="7">
        <v>40</v>
      </c>
      <c r="D825" s="6">
        <f t="shared" si="79"/>
        <v>7</v>
      </c>
      <c r="I825" s="17">
        <v>823</v>
      </c>
      <c r="J825" s="9">
        <f t="shared" si="83"/>
        <v>0.52722613709160793</v>
      </c>
      <c r="K825" s="8">
        <f t="shared" si="80"/>
        <v>22.813595687404025</v>
      </c>
      <c r="L825" s="9" cm="1">
        <f t="array" ref="L825">INDEX($J$3:$J$1562,MATCH(MIN(ABS($K$3:$K$1562-C825)),ABS($K$3:$K$1562-C825),0))</f>
        <v>0.71812940422805893</v>
      </c>
      <c r="M825" s="8" cm="1">
        <f t="array" ref="M825">INDEX($H$3:$H$362,MATCH(MIN(ABS($F$3:$F$362-L825)),ABS($F$3:$F$362-L825),0))</f>
        <v>34.275908251260667</v>
      </c>
      <c r="N825" s="8">
        <f t="shared" si="81"/>
        <v>5.7240917487393332</v>
      </c>
      <c r="O825" s="8" cm="1">
        <f t="array" ref="O825">INDEX($G$3:$G$362,MATCH(MIN(ABS($F$3:$F$362-L825)),ABS($F$3:$F$362-L825),0))</f>
        <v>25.614793646043942</v>
      </c>
      <c r="P825" s="18">
        <f t="shared" si="82"/>
        <v>31.338885394783276</v>
      </c>
    </row>
    <row r="826" spans="1:16" x14ac:dyDescent="0.25">
      <c r="A826" s="2">
        <v>50983</v>
      </c>
      <c r="C826" s="7">
        <v>20.083214828767371</v>
      </c>
      <c r="D826" s="6">
        <f t="shared" si="79"/>
        <v>8</v>
      </c>
      <c r="I826" s="17">
        <v>824</v>
      </c>
      <c r="J826" s="9">
        <f t="shared" si="83"/>
        <v>0.52786675208199874</v>
      </c>
      <c r="K826" s="8">
        <f t="shared" si="80"/>
        <v>22.841038381991968</v>
      </c>
      <c r="L826" s="9" cm="1">
        <f t="array" ref="L826">INDEX($J$3:$J$1562,MATCH(MIN(ABS($K$3:$K$1562-C826)),ABS($K$3:$K$1562-C826),0))</f>
        <v>0.49263292761050609</v>
      </c>
      <c r="M826" s="8" cm="1">
        <f t="array" ref="M826">INDEX($H$3:$H$362,MATCH(MIN(ABS($F$3:$F$362-L826)),ABS($F$3:$F$362-L826),0))</f>
        <v>18.798803101672359</v>
      </c>
      <c r="N826" s="8">
        <f t="shared" si="81"/>
        <v>1.2844117270950122</v>
      </c>
      <c r="O826" s="8" cm="1">
        <f t="array" ref="O826">INDEX($G$3:$G$362,MATCH(MIN(ABS($F$3:$F$362-L826)),ABS($F$3:$F$362-L826),0))</f>
        <v>11.814228672573567</v>
      </c>
      <c r="P826" s="18">
        <f t="shared" si="82"/>
        <v>13.098640399668579</v>
      </c>
    </row>
    <row r="827" spans="1:16" x14ac:dyDescent="0.25">
      <c r="A827" s="2">
        <v>51014</v>
      </c>
      <c r="C827" s="7">
        <v>1.3322167219769898</v>
      </c>
      <c r="D827" s="6">
        <f t="shared" si="79"/>
        <v>9</v>
      </c>
      <c r="I827" s="17">
        <v>825</v>
      </c>
      <c r="J827" s="9">
        <f t="shared" si="83"/>
        <v>0.52850736707238954</v>
      </c>
      <c r="K827" s="8">
        <f t="shared" si="80"/>
        <v>22.897362846112156</v>
      </c>
      <c r="L827" s="9" cm="1">
        <f t="array" ref="L827">INDEX($J$3:$J$1562,MATCH(MIN(ABS($K$3:$K$1562-C827)),ABS($K$3:$K$1562-C827),0))</f>
        <v>4.6764894298526587E-2</v>
      </c>
      <c r="M827" s="8" cm="1">
        <f t="array" ref="M827">INDEX($H$3:$H$362,MATCH(MIN(ABS($F$3:$F$362-L827)),ABS($F$3:$F$362-L827),0))</f>
        <v>1.1408037331938321</v>
      </c>
      <c r="N827" s="8">
        <f t="shared" si="81"/>
        <v>0.19141298878315771</v>
      </c>
      <c r="O827" s="8" cm="1">
        <f t="array" ref="O827">INDEX($G$3:$G$362,MATCH(MIN(ABS($F$3:$F$362-L827)),ABS($F$3:$F$362-L827),0))</f>
        <v>0.60694617503460591</v>
      </c>
      <c r="P827" s="18">
        <f t="shared" si="82"/>
        <v>0.79835916381776362</v>
      </c>
    </row>
    <row r="828" spans="1:16" x14ac:dyDescent="0.25">
      <c r="A828" s="2">
        <v>51044</v>
      </c>
      <c r="C828" s="7">
        <v>16.732780158942955</v>
      </c>
      <c r="D828" s="6">
        <f t="shared" si="79"/>
        <v>10</v>
      </c>
      <c r="I828" s="17">
        <v>826</v>
      </c>
      <c r="J828" s="9">
        <f t="shared" si="83"/>
        <v>0.52914798206278024</v>
      </c>
      <c r="K828" s="8">
        <f t="shared" si="80"/>
        <v>23.180405744514562</v>
      </c>
      <c r="L828" s="9" cm="1">
        <f t="array" ref="L828">INDEX($J$3:$J$1562,MATCH(MIN(ABS($K$3:$K$1562-C828)),ABS($K$3:$K$1562-C828),0))</f>
        <v>0.42152466367713004</v>
      </c>
      <c r="M828" s="8" cm="1">
        <f t="array" ref="M828">INDEX($H$3:$H$362,MATCH(MIN(ABS($F$3:$F$362-L828)),ABS($F$3:$F$362-L828),0))</f>
        <v>16.355367017782292</v>
      </c>
      <c r="N828" s="8">
        <f t="shared" si="81"/>
        <v>0.37741314116066249</v>
      </c>
      <c r="O828" s="8" cm="1">
        <f t="array" ref="O828">INDEX($G$3:$G$362,MATCH(MIN(ABS($F$3:$F$362-L828)),ABS($F$3:$F$362-L828),0))</f>
        <v>8.3456182709910696</v>
      </c>
      <c r="P828" s="18">
        <f t="shared" si="82"/>
        <v>8.7230314121517321</v>
      </c>
    </row>
    <row r="829" spans="1:16" x14ac:dyDescent="0.25">
      <c r="A829" s="2">
        <v>51075</v>
      </c>
      <c r="C829" s="7">
        <v>7.1343596884837313</v>
      </c>
      <c r="D829" s="6">
        <f t="shared" si="79"/>
        <v>11</v>
      </c>
      <c r="I829" s="17">
        <v>827</v>
      </c>
      <c r="J829" s="9">
        <f t="shared" si="83"/>
        <v>0.52978859705317105</v>
      </c>
      <c r="K829" s="8">
        <f t="shared" si="80"/>
        <v>23.182287475832037</v>
      </c>
      <c r="L829" s="9" cm="1">
        <f t="array" ref="L829">INDEX($J$3:$J$1562,MATCH(MIN(ABS($K$3:$K$1562-C829)),ABS($K$3:$K$1562-C829),0))</f>
        <v>0.20884048686739271</v>
      </c>
      <c r="M829" s="8" cm="1">
        <f t="array" ref="M829">INDEX($H$3:$H$362,MATCH(MIN(ABS($F$3:$F$362-L829)),ABS($F$3:$F$362-L829),0))</f>
        <v>6.3329066390909068</v>
      </c>
      <c r="N829" s="8">
        <f t="shared" si="81"/>
        <v>0.80145304939282447</v>
      </c>
      <c r="O829" s="8" cm="1">
        <f t="array" ref="O829">INDEX($G$3:$G$362,MATCH(MIN(ABS($F$3:$F$362-L829)),ABS($F$3:$F$362-L829),0))</f>
        <v>2.7178306005780999</v>
      </c>
      <c r="P829" s="18">
        <f t="shared" si="82"/>
        <v>3.5192836499709244</v>
      </c>
    </row>
    <row r="830" spans="1:16" x14ac:dyDescent="0.25">
      <c r="A830" s="2">
        <v>51105</v>
      </c>
      <c r="C830" s="7">
        <v>17.667581381972536</v>
      </c>
      <c r="D830" s="6">
        <f t="shared" si="79"/>
        <v>12</v>
      </c>
      <c r="I830" s="17">
        <v>828</v>
      </c>
      <c r="J830" s="9">
        <f t="shared" si="83"/>
        <v>0.53042921204356186</v>
      </c>
      <c r="K830" s="8">
        <f t="shared" si="80"/>
        <v>23.185433850144282</v>
      </c>
      <c r="L830" s="9" cm="1">
        <f t="array" ref="L830">INDEX($J$3:$J$1562,MATCH(MIN(ABS($K$3:$K$1562-C830)),ABS($K$3:$K$1562-C830),0))</f>
        <v>0.44202434336963486</v>
      </c>
      <c r="M830" s="8" cm="1">
        <f t="array" ref="M830">INDEX($H$3:$H$362,MATCH(MIN(ABS($F$3:$F$362-L830)),ABS($F$3:$F$362-L830),0))</f>
        <v>16.909921596184503</v>
      </c>
      <c r="N830" s="8">
        <f t="shared" si="81"/>
        <v>0.75765978578803228</v>
      </c>
      <c r="O830" s="8" cm="1">
        <f t="array" ref="O830">INDEX($G$3:$G$362,MATCH(MIN(ABS($F$3:$F$362-L830)),ABS($F$3:$F$362-L830),0))</f>
        <v>9.5310871399674788</v>
      </c>
      <c r="P830" s="18">
        <f t="shared" si="82"/>
        <v>10.288746925755511</v>
      </c>
    </row>
    <row r="831" spans="1:16" x14ac:dyDescent="0.25">
      <c r="A831" s="2">
        <v>51136</v>
      </c>
      <c r="C831" s="7">
        <v>12.791158903633704</v>
      </c>
      <c r="D831" s="6">
        <f t="shared" si="79"/>
        <v>1</v>
      </c>
      <c r="I831" s="17">
        <v>829</v>
      </c>
      <c r="J831" s="9">
        <f t="shared" si="83"/>
        <v>0.53106982703395256</v>
      </c>
      <c r="K831" s="8">
        <f t="shared" si="80"/>
        <v>23.25201277231784</v>
      </c>
      <c r="L831" s="9" cm="1">
        <f t="array" ref="L831">INDEX($J$3:$J$1562,MATCH(MIN(ABS($K$3:$K$1562-C831)),ABS($K$3:$K$1562-C831),0))</f>
        <v>0.33824471492632929</v>
      </c>
      <c r="M831" s="8" cm="1">
        <f t="array" ref="M831">INDEX($H$3:$H$362,MATCH(MIN(ABS($F$3:$F$362-L831)),ABS($F$3:$F$362-L831),0))</f>
        <v>13.396564398233748</v>
      </c>
      <c r="N831" s="8">
        <f t="shared" si="81"/>
        <v>-0.60540549460004378</v>
      </c>
      <c r="O831" s="8" cm="1">
        <f t="array" ref="O831">INDEX($G$3:$G$362,MATCH(MIN(ABS($F$3:$F$362-L831)),ABS($F$3:$F$362-L831),0))</f>
        <v>5.6053413128777425</v>
      </c>
      <c r="P831" s="18">
        <f t="shared" si="82"/>
        <v>4.9999358182776987</v>
      </c>
    </row>
    <row r="832" spans="1:16" x14ac:dyDescent="0.25">
      <c r="A832" s="2">
        <v>51167</v>
      </c>
      <c r="C832" s="7">
        <v>15.042721501523671</v>
      </c>
      <c r="D832" s="6">
        <f t="shared" si="79"/>
        <v>2</v>
      </c>
      <c r="I832" s="17">
        <v>830</v>
      </c>
      <c r="J832" s="9">
        <f t="shared" si="83"/>
        <v>0.53171044202434337</v>
      </c>
      <c r="K832" s="8">
        <f t="shared" si="80"/>
        <v>23.269892782949075</v>
      </c>
      <c r="L832" s="9" cm="1">
        <f t="array" ref="L832">INDEX($J$3:$J$1562,MATCH(MIN(ABS($K$3:$K$1562-C832)),ABS($K$3:$K$1562-C832),0))</f>
        <v>0.38757206918641895</v>
      </c>
      <c r="M832" s="8" cm="1">
        <f t="array" ref="M832">INDEX($H$3:$H$362,MATCH(MIN(ABS($F$3:$F$362-L832)),ABS($F$3:$F$362-L832),0))</f>
        <v>14.866453233395882</v>
      </c>
      <c r="N832" s="8">
        <f t="shared" si="81"/>
        <v>0.17626826812778873</v>
      </c>
      <c r="O832" s="8" cm="1">
        <f t="array" ref="O832">INDEX($G$3:$G$362,MATCH(MIN(ABS($F$3:$F$362-L832)),ABS($F$3:$F$362-L832),0))</f>
        <v>7.161860799344554</v>
      </c>
      <c r="P832" s="18">
        <f t="shared" si="82"/>
        <v>7.3381290674723427</v>
      </c>
    </row>
    <row r="833" spans="1:16" x14ac:dyDescent="0.25">
      <c r="A833" s="2">
        <v>51196</v>
      </c>
      <c r="C833" s="7">
        <v>25.334286115347922</v>
      </c>
      <c r="D833" s="6">
        <f t="shared" si="79"/>
        <v>3</v>
      </c>
      <c r="I833" s="17">
        <v>831</v>
      </c>
      <c r="J833" s="9">
        <f t="shared" si="83"/>
        <v>0.53235105701473417</v>
      </c>
      <c r="K833" s="8">
        <f t="shared" si="80"/>
        <v>23.276547315550502</v>
      </c>
      <c r="L833" s="9" cm="1">
        <f t="array" ref="L833">INDEX($J$3:$J$1562,MATCH(MIN(ABS($K$3:$K$1562-C833)),ABS($K$3:$K$1562-C833),0))</f>
        <v>0.56438180653427295</v>
      </c>
      <c r="M833" s="8" cm="1">
        <f t="array" ref="M833">INDEX($H$3:$H$362,MATCH(MIN(ABS($F$3:$F$362-L833)),ABS($F$3:$F$362-L833),0))</f>
        <v>23.182287475832041</v>
      </c>
      <c r="N833" s="8">
        <f t="shared" si="81"/>
        <v>2.151998639515881</v>
      </c>
      <c r="O833" s="8" cm="1">
        <f t="array" ref="O833">INDEX($G$3:$G$362,MATCH(MIN(ABS($F$3:$F$362-L833)),ABS($F$3:$F$362-L833),0))</f>
        <v>14.734795200789119</v>
      </c>
      <c r="P833" s="18">
        <f t="shared" si="82"/>
        <v>16.886793840305</v>
      </c>
    </row>
    <row r="834" spans="1:16" x14ac:dyDescent="0.25">
      <c r="A834" s="2">
        <v>51227</v>
      </c>
      <c r="C834" s="7">
        <v>3.1197932607846206</v>
      </c>
      <c r="D834" s="6">
        <f t="shared" si="79"/>
        <v>4</v>
      </c>
      <c r="I834" s="17">
        <v>832</v>
      </c>
      <c r="J834" s="9">
        <f t="shared" si="83"/>
        <v>0.53299167200512487</v>
      </c>
      <c r="K834" s="8">
        <f t="shared" si="80"/>
        <v>23.36498126936749</v>
      </c>
      <c r="L834" s="9" cm="1">
        <f t="array" ref="L834">INDEX($J$3:$J$1562,MATCH(MIN(ABS($K$3:$K$1562-C834)),ABS($K$3:$K$1562-C834),0))</f>
        <v>0.10506085842408712</v>
      </c>
      <c r="M834" s="8" cm="1">
        <f t="array" ref="M834">INDEX($H$3:$H$362,MATCH(MIN(ABS($F$3:$F$362-L834)),ABS($F$3:$F$362-L834),0))</f>
        <v>3.0291630268230909</v>
      </c>
      <c r="N834" s="8">
        <f t="shared" si="81"/>
        <v>9.0630233961529694E-2</v>
      </c>
      <c r="O834" s="8" cm="1">
        <f t="array" ref="O834">INDEX($G$3:$G$362,MATCH(MIN(ABS($F$3:$F$362-L834)),ABS($F$3:$F$362-L834),0))</f>
        <v>1.2858791951792303</v>
      </c>
      <c r="P834" s="18">
        <f t="shared" si="82"/>
        <v>1.37650942914076</v>
      </c>
    </row>
    <row r="835" spans="1:16" x14ac:dyDescent="0.25">
      <c r="A835" s="2">
        <v>51257</v>
      </c>
      <c r="C835" s="7">
        <v>20.744878203885957</v>
      </c>
      <c r="D835" s="6">
        <f t="shared" ref="D835:D898" si="84">MONTH(A835)</f>
        <v>5</v>
      </c>
      <c r="I835" s="17">
        <v>833</v>
      </c>
      <c r="J835" s="9">
        <f t="shared" si="83"/>
        <v>0.53363228699551568</v>
      </c>
      <c r="K835" s="8">
        <f t="shared" si="80"/>
        <v>23.377339022434608</v>
      </c>
      <c r="L835" s="9" cm="1">
        <f t="array" ref="L835">INDEX($J$3:$J$1562,MATCH(MIN(ABS($K$3:$K$1562-C835)),ABS($K$3:$K$1562-C835),0))</f>
        <v>0.5003203074951954</v>
      </c>
      <c r="M835" s="8" cm="1">
        <f t="array" ref="M835">INDEX($H$3:$H$362,MATCH(MIN(ABS($F$3:$F$362-L835)),ABS($F$3:$F$362-L835),0))</f>
        <v>19.260291855968564</v>
      </c>
      <c r="N835" s="8">
        <f t="shared" si="81"/>
        <v>1.4845863479173929</v>
      </c>
      <c r="O835" s="8" cm="1">
        <f t="array" ref="O835">INDEX($G$3:$G$362,MATCH(MIN(ABS($F$3:$F$362-L835)),ABS($F$3:$F$362-L835),0))</f>
        <v>12.150577502244102</v>
      </c>
      <c r="P835" s="18">
        <f t="shared" si="82"/>
        <v>13.635163850161495</v>
      </c>
    </row>
    <row r="836" spans="1:16" x14ac:dyDescent="0.25">
      <c r="A836" s="2">
        <v>51288</v>
      </c>
      <c r="C836" s="7">
        <v>9.3037839870347501</v>
      </c>
      <c r="D836" s="6">
        <f t="shared" si="84"/>
        <v>6</v>
      </c>
      <c r="I836" s="17">
        <v>834</v>
      </c>
      <c r="J836" s="9">
        <f t="shared" si="83"/>
        <v>0.53427290198590649</v>
      </c>
      <c r="K836" s="8">
        <f t="shared" ref="K836:K899" si="85">_xlfn.PERCENTILE.EXC($C$3:$C$1562,J836)</f>
        <v>23.398941920318965</v>
      </c>
      <c r="L836" s="9" cm="1">
        <f t="array" ref="L836">INDEX($J$3:$J$1562,MATCH(MIN(ABS($K$3:$K$1562-C836)),ABS($K$3:$K$1562-C836),0))</f>
        <v>0.26649583600256244</v>
      </c>
      <c r="M836" s="8" cm="1">
        <f t="array" ref="M836">INDEX($H$3:$H$362,MATCH(MIN(ABS($F$3:$F$362-L836)),ABS($F$3:$F$362-L836),0))</f>
        <v>10.007091254436085</v>
      </c>
      <c r="N836" s="8">
        <f t="shared" ref="N836:N899" si="86">C836-M836</f>
        <v>-0.70330726740133542</v>
      </c>
      <c r="O836" s="8" cm="1">
        <f t="array" ref="O836">INDEX($G$3:$G$362,MATCH(MIN(ABS($F$3:$F$362-L836)),ABS($F$3:$F$362-L836),0))</f>
        <v>3.5516580824657558</v>
      </c>
      <c r="P836" s="18">
        <f t="shared" ref="P836:P899" si="87">N836+O836</f>
        <v>2.8483508150644203</v>
      </c>
    </row>
    <row r="837" spans="1:16" x14ac:dyDescent="0.25">
      <c r="A837" s="2">
        <v>51318</v>
      </c>
      <c r="C837" s="7">
        <v>1.88117006087826</v>
      </c>
      <c r="D837" s="6">
        <f t="shared" si="84"/>
        <v>7</v>
      </c>
      <c r="I837" s="17">
        <v>835</v>
      </c>
      <c r="J837" s="9">
        <f t="shared" ref="J837:J900" si="88">I837/($I$1+1)</f>
        <v>0.5349135169762973</v>
      </c>
      <c r="K837" s="8">
        <f t="shared" si="85"/>
        <v>23.409792724356567</v>
      </c>
      <c r="L837" s="9" cm="1">
        <f t="array" ref="L837">INDEX($J$3:$J$1562,MATCH(MIN(ABS($K$3:$K$1562-C837)),ABS($K$3:$K$1562-C837),0))</f>
        <v>6.2780269058295965E-2</v>
      </c>
      <c r="M837" s="8" cm="1">
        <f t="array" ref="M837">INDEX($H$3:$H$362,MATCH(MIN(ABS($F$3:$F$362-L837)),ABS($F$3:$F$362-L837),0))</f>
        <v>1.7153259645180177</v>
      </c>
      <c r="N837" s="8">
        <f t="shared" si="86"/>
        <v>0.16584409636024233</v>
      </c>
      <c r="O837" s="8" cm="1">
        <f t="array" ref="O837">INDEX($G$3:$G$362,MATCH(MIN(ABS($F$3:$F$362-L837)),ABS($F$3:$F$362-L837),0))</f>
        <v>0.93986684019949518</v>
      </c>
      <c r="P837" s="18">
        <f t="shared" si="87"/>
        <v>1.1057109365597375</v>
      </c>
    </row>
    <row r="838" spans="1:16" x14ac:dyDescent="0.25">
      <c r="A838" s="2">
        <v>51349</v>
      </c>
      <c r="C838" s="7">
        <v>24.612902241374101</v>
      </c>
      <c r="D838" s="6">
        <f t="shared" si="84"/>
        <v>8</v>
      </c>
      <c r="I838" s="17">
        <v>836</v>
      </c>
      <c r="J838" s="9">
        <f t="shared" si="88"/>
        <v>0.535554131966688</v>
      </c>
      <c r="K838" s="8">
        <f t="shared" si="85"/>
        <v>23.410288358708332</v>
      </c>
      <c r="L838" s="9" cm="1">
        <f t="array" ref="L838">INDEX($J$3:$J$1562,MATCH(MIN(ABS($K$3:$K$1562-C838)),ABS($K$3:$K$1562-C838),0))</f>
        <v>0.55541319666880207</v>
      </c>
      <c r="M838" s="8" cm="1">
        <f t="array" ref="M838">INDEX($H$3:$H$362,MATCH(MIN(ABS($F$3:$F$362-L838)),ABS($F$3:$F$362-L838),0))</f>
        <v>22.578225333906293</v>
      </c>
      <c r="N838" s="8">
        <f t="shared" si="86"/>
        <v>2.0346769074678086</v>
      </c>
      <c r="O838" s="8" cm="1">
        <f t="array" ref="O838">INDEX($G$3:$G$362,MATCH(MIN(ABS($F$3:$F$362-L838)),ABS($F$3:$F$362-L838),0))</f>
        <v>14.437207365397706</v>
      </c>
      <c r="P838" s="18">
        <f t="shared" si="87"/>
        <v>16.471884272865516</v>
      </c>
    </row>
    <row r="839" spans="1:16" x14ac:dyDescent="0.25">
      <c r="A839" s="2">
        <v>51380</v>
      </c>
      <c r="C839" s="7">
        <v>1.0529331810082005</v>
      </c>
      <c r="D839" s="6">
        <f t="shared" si="84"/>
        <v>9</v>
      </c>
      <c r="I839" s="17">
        <v>837</v>
      </c>
      <c r="J839" s="9">
        <f t="shared" si="88"/>
        <v>0.5361947469570788</v>
      </c>
      <c r="K839" s="8">
        <f t="shared" si="85"/>
        <v>23.449762943157452</v>
      </c>
      <c r="L839" s="9" cm="1">
        <f t="array" ref="L839">INDEX($J$3:$J$1562,MATCH(MIN(ABS($K$3:$K$1562-C839)),ABS($K$3:$K$1562-C839),0))</f>
        <v>3.6515054452274182E-2</v>
      </c>
      <c r="M839" s="8" cm="1">
        <f t="array" ref="M839">INDEX($H$3:$H$362,MATCH(MIN(ABS($F$3:$F$362-L839)),ABS($F$3:$F$362-L839),0))</f>
        <v>1.0143235004813882</v>
      </c>
      <c r="N839" s="8">
        <f t="shared" si="86"/>
        <v>3.8609680526812351E-2</v>
      </c>
      <c r="O839" s="8" cm="1">
        <f t="array" ref="O839">INDEX($G$3:$G$362,MATCH(MIN(ABS($F$3:$F$362-L839)),ABS($F$3:$F$362-L839),0))</f>
        <v>0.55175129480283647</v>
      </c>
      <c r="P839" s="18">
        <f t="shared" si="87"/>
        <v>0.59036097532964882</v>
      </c>
    </row>
    <row r="840" spans="1:16" x14ac:dyDescent="0.25">
      <c r="A840" s="2">
        <v>51410</v>
      </c>
      <c r="C840" s="7">
        <v>11.752504822214258</v>
      </c>
      <c r="D840" s="6">
        <f t="shared" si="84"/>
        <v>10</v>
      </c>
      <c r="I840" s="17">
        <v>838</v>
      </c>
      <c r="J840" s="9">
        <f t="shared" si="88"/>
        <v>0.53683536194746961</v>
      </c>
      <c r="K840" s="8">
        <f t="shared" si="85"/>
        <v>23.45449342131332</v>
      </c>
      <c r="L840" s="9" cm="1">
        <f t="array" ref="L840">INDEX($J$3:$J$1562,MATCH(MIN(ABS($K$3:$K$1562-C840)),ABS($K$3:$K$1562-C840),0))</f>
        <v>0.31646380525304291</v>
      </c>
      <c r="M840" s="8" cm="1">
        <f t="array" ref="M840">INDEX($H$3:$H$362,MATCH(MIN(ABS($F$3:$F$362-L840)),ABS($F$3:$F$362-L840),0))</f>
        <v>12.304959185082568</v>
      </c>
      <c r="N840" s="8">
        <f t="shared" si="86"/>
        <v>-0.55245436286831051</v>
      </c>
      <c r="O840" s="8" cm="1">
        <f t="array" ref="O840">INDEX($G$3:$G$362,MATCH(MIN(ABS($F$3:$F$362-L840)),ABS($F$3:$F$362-L840),0))</f>
        <v>4.9571712381469144</v>
      </c>
      <c r="P840" s="18">
        <f t="shared" si="87"/>
        <v>4.4047168752786039</v>
      </c>
    </row>
    <row r="841" spans="1:16" x14ac:dyDescent="0.25">
      <c r="A841" s="2">
        <v>51441</v>
      </c>
      <c r="C841" s="7">
        <v>40</v>
      </c>
      <c r="D841" s="6">
        <f t="shared" si="84"/>
        <v>11</v>
      </c>
      <c r="I841" s="17">
        <v>839</v>
      </c>
      <c r="J841" s="9">
        <f t="shared" si="88"/>
        <v>0.53747597693786031</v>
      </c>
      <c r="K841" s="8">
        <f t="shared" si="85"/>
        <v>23.50521281530947</v>
      </c>
      <c r="L841" s="9" cm="1">
        <f t="array" ref="L841">INDEX($J$3:$J$1562,MATCH(MIN(ABS($K$3:$K$1562-C841)),ABS($K$3:$K$1562-C841),0))</f>
        <v>0.71812940422805893</v>
      </c>
      <c r="M841" s="8" cm="1">
        <f t="array" ref="M841">INDEX($H$3:$H$362,MATCH(MIN(ABS($F$3:$F$362-L841)),ABS($F$3:$F$362-L841),0))</f>
        <v>34.275908251260667</v>
      </c>
      <c r="N841" s="8">
        <f t="shared" si="86"/>
        <v>5.7240917487393332</v>
      </c>
      <c r="O841" s="8" cm="1">
        <f t="array" ref="O841">INDEX($G$3:$G$362,MATCH(MIN(ABS($F$3:$F$362-L841)),ABS($F$3:$F$362-L841),0))</f>
        <v>25.614793646043942</v>
      </c>
      <c r="P841" s="18">
        <f t="shared" si="87"/>
        <v>31.338885394783276</v>
      </c>
    </row>
    <row r="842" spans="1:16" x14ac:dyDescent="0.25">
      <c r="A842" s="2">
        <v>51471</v>
      </c>
      <c r="C842" s="7">
        <v>25.867524072981876</v>
      </c>
      <c r="D842" s="6">
        <f t="shared" si="84"/>
        <v>12</v>
      </c>
      <c r="I842" s="17">
        <v>840</v>
      </c>
      <c r="J842" s="9">
        <f t="shared" si="88"/>
        <v>0.53811659192825112</v>
      </c>
      <c r="K842" s="8">
        <f t="shared" si="85"/>
        <v>23.516090273986528</v>
      </c>
      <c r="L842" s="9" cm="1">
        <f t="array" ref="L842">INDEX($J$3:$J$1562,MATCH(MIN(ABS($K$3:$K$1562-C842)),ABS($K$3:$K$1562-C842),0))</f>
        <v>0.57591287636130684</v>
      </c>
      <c r="M842" s="8" cm="1">
        <f t="array" ref="M842">INDEX($H$3:$H$362,MATCH(MIN(ABS($F$3:$F$362-L842)),ABS($F$3:$F$362-L842),0))</f>
        <v>23.73684952093625</v>
      </c>
      <c r="N842" s="8">
        <f t="shared" si="86"/>
        <v>2.1306745520456261</v>
      </c>
      <c r="O842" s="8" cm="1">
        <f t="array" ref="O842">INDEX($G$3:$G$362,MATCH(MIN(ABS($F$3:$F$362-L842)),ABS($F$3:$F$362-L842),0))</f>
        <v>15.200990498590674</v>
      </c>
      <c r="P842" s="18">
        <f t="shared" si="87"/>
        <v>17.3316650506363</v>
      </c>
    </row>
    <row r="843" spans="1:16" x14ac:dyDescent="0.25">
      <c r="A843" s="2">
        <v>51502</v>
      </c>
      <c r="C843" s="7">
        <v>0.40182052271646779</v>
      </c>
      <c r="D843" s="6">
        <f t="shared" si="84"/>
        <v>1</v>
      </c>
      <c r="I843" s="17">
        <v>841</v>
      </c>
      <c r="J843" s="9">
        <f t="shared" si="88"/>
        <v>0.53875720691864193</v>
      </c>
      <c r="K843" s="8">
        <f t="shared" si="85"/>
        <v>23.533059748940072</v>
      </c>
      <c r="L843" s="9" cm="1">
        <f t="array" ref="L843">INDEX($J$3:$J$1562,MATCH(MIN(ABS($K$3:$K$1562-C843)),ABS($K$3:$K$1562-C843),0))</f>
        <v>1.9218449711723255E-2</v>
      </c>
      <c r="M843" s="8" cm="1">
        <f t="array" ref="M843">INDEX($H$3:$H$362,MATCH(MIN(ABS($F$3:$F$362-L843)),ABS($F$3:$F$362-L843),0))</f>
        <v>0.57264832895302953</v>
      </c>
      <c r="N843" s="8">
        <f t="shared" si="86"/>
        <v>-0.17082780623656174</v>
      </c>
      <c r="O843" s="8" cm="1">
        <f t="array" ref="O843">INDEX($G$3:$G$362,MATCH(MIN(ABS($F$3:$F$362-L843)),ABS($F$3:$F$362-L843),0))</f>
        <v>0.22072154042061606</v>
      </c>
      <c r="P843" s="18">
        <f t="shared" si="87"/>
        <v>4.9893734184054322E-2</v>
      </c>
    </row>
    <row r="844" spans="1:16" x14ac:dyDescent="0.25">
      <c r="A844" s="2">
        <v>51533</v>
      </c>
      <c r="C844" s="7">
        <v>29.025201762283427</v>
      </c>
      <c r="D844" s="6">
        <f t="shared" si="84"/>
        <v>2</v>
      </c>
      <c r="I844" s="17">
        <v>842</v>
      </c>
      <c r="J844" s="9">
        <f t="shared" si="88"/>
        <v>0.53939782190903263</v>
      </c>
      <c r="K844" s="8">
        <f t="shared" si="85"/>
        <v>23.582732890823952</v>
      </c>
      <c r="L844" s="9" cm="1">
        <f t="array" ref="L844">INDEX($J$3:$J$1562,MATCH(MIN(ABS($K$3:$K$1562-C844)),ABS($K$3:$K$1562-C844),0))</f>
        <v>0.61306854580397185</v>
      </c>
      <c r="M844" s="8" cm="1">
        <f t="array" ref="M844">INDEX($H$3:$H$362,MATCH(MIN(ABS($F$3:$F$362-L844)),ABS($F$3:$F$362-L844),0))</f>
        <v>25.692516106238564</v>
      </c>
      <c r="N844" s="8">
        <f t="shared" si="86"/>
        <v>3.3326856560448626</v>
      </c>
      <c r="O844" s="8" cm="1">
        <f t="array" ref="O844">INDEX($G$3:$G$362,MATCH(MIN(ABS($F$3:$F$362-L844)),ABS($F$3:$F$362-L844),0))</f>
        <v>17.681108144972193</v>
      </c>
      <c r="P844" s="18">
        <f t="shared" si="87"/>
        <v>21.013793801017055</v>
      </c>
    </row>
    <row r="845" spans="1:16" x14ac:dyDescent="0.25">
      <c r="A845" s="2">
        <v>51561</v>
      </c>
      <c r="C845" s="7">
        <v>14.479542563765236</v>
      </c>
      <c r="D845" s="6">
        <f t="shared" si="84"/>
        <v>3</v>
      </c>
      <c r="I845" s="17">
        <v>843</v>
      </c>
      <c r="J845" s="9">
        <f t="shared" si="88"/>
        <v>0.54003843689942344</v>
      </c>
      <c r="K845" s="8">
        <f t="shared" si="85"/>
        <v>23.660729720117828</v>
      </c>
      <c r="L845" s="9" cm="1">
        <f t="array" ref="L845">INDEX($J$3:$J$1562,MATCH(MIN(ABS($K$3:$K$1562-C845)),ABS($K$3:$K$1562-C845),0))</f>
        <v>0.37155669442664957</v>
      </c>
      <c r="M845" s="8" cm="1">
        <f t="array" ref="M845">INDEX($H$3:$H$362,MATCH(MIN(ABS($F$3:$F$362-L845)),ABS($F$3:$F$362-L845),0))</f>
        <v>14.440305076666501</v>
      </c>
      <c r="N845" s="8">
        <f t="shared" si="86"/>
        <v>3.9237487098734647E-2</v>
      </c>
      <c r="O845" s="8" cm="1">
        <f t="array" ref="O845">INDEX($G$3:$G$362,MATCH(MIN(ABS($F$3:$F$362-L845)),ABS($F$3:$F$362-L845),0))</f>
        <v>6.4113999444079752</v>
      </c>
      <c r="P845" s="18">
        <f t="shared" si="87"/>
        <v>6.4506374315067099</v>
      </c>
    </row>
    <row r="846" spans="1:16" x14ac:dyDescent="0.25">
      <c r="A846" s="2">
        <v>51592</v>
      </c>
      <c r="C846" s="7">
        <v>5.9136438880244002</v>
      </c>
      <c r="D846" s="6">
        <f t="shared" si="84"/>
        <v>4</v>
      </c>
      <c r="I846" s="17">
        <v>844</v>
      </c>
      <c r="J846" s="9">
        <f t="shared" si="88"/>
        <v>0.54067905188981424</v>
      </c>
      <c r="K846" s="8">
        <f t="shared" si="85"/>
        <v>23.731514528648781</v>
      </c>
      <c r="L846" s="9" cm="1">
        <f t="array" ref="L846">INDEX($J$3:$J$1562,MATCH(MIN(ABS($K$3:$K$1562-C846)),ABS($K$3:$K$1562-C846),0))</f>
        <v>0.17616912235746315</v>
      </c>
      <c r="M846" s="8" cm="1">
        <f t="array" ref="M846">INDEX($H$3:$H$362,MATCH(MIN(ABS($F$3:$F$362-L846)),ABS($F$3:$F$362-L846),0))</f>
        <v>5.418893997225215</v>
      </c>
      <c r="N846" s="8">
        <f t="shared" si="86"/>
        <v>0.49474989079918519</v>
      </c>
      <c r="O846" s="8" cm="1">
        <f t="array" ref="O846">INDEX($G$3:$G$362,MATCH(MIN(ABS($F$3:$F$362-L846)),ABS($F$3:$F$362-L846),0))</f>
        <v>2.1838458153827593</v>
      </c>
      <c r="P846" s="18">
        <f t="shared" si="87"/>
        <v>2.6785957061819445</v>
      </c>
    </row>
    <row r="847" spans="1:16" x14ac:dyDescent="0.25">
      <c r="A847" s="2">
        <v>51622</v>
      </c>
      <c r="C847" s="7">
        <v>26.305269332751049</v>
      </c>
      <c r="D847" s="6">
        <f t="shared" si="84"/>
        <v>5</v>
      </c>
      <c r="I847" s="17">
        <v>845</v>
      </c>
      <c r="J847" s="9">
        <f t="shared" si="88"/>
        <v>0.54131966688020494</v>
      </c>
      <c r="K847" s="8">
        <f t="shared" si="85"/>
        <v>23.73684952093625</v>
      </c>
      <c r="L847" s="9" cm="1">
        <f t="array" ref="L847">INDEX($J$3:$J$1562,MATCH(MIN(ABS($K$3:$K$1562-C847)),ABS($K$3:$K$1562-C847),0))</f>
        <v>0.58103779628443308</v>
      </c>
      <c r="M847" s="8" cm="1">
        <f t="array" ref="M847">INDEX($H$3:$H$362,MATCH(MIN(ABS($F$3:$F$362-L847)),ABS($F$3:$F$362-L847),0))</f>
        <v>23.938891273656701</v>
      </c>
      <c r="N847" s="8">
        <f t="shared" si="86"/>
        <v>2.3663780590943482</v>
      </c>
      <c r="O847" s="8" cm="1">
        <f t="array" ref="O847">INDEX($G$3:$G$362,MATCH(MIN(ABS($F$3:$F$362-L847)),ABS($F$3:$F$362-L847),0))</f>
        <v>15.286477506228685</v>
      </c>
      <c r="P847" s="18">
        <f t="shared" si="87"/>
        <v>17.652855565323033</v>
      </c>
    </row>
    <row r="848" spans="1:16" x14ac:dyDescent="0.25">
      <c r="A848" s="2">
        <v>51653</v>
      </c>
      <c r="C848" s="7">
        <v>6.7882622519823199</v>
      </c>
      <c r="D848" s="6">
        <f t="shared" si="84"/>
        <v>6</v>
      </c>
      <c r="I848" s="17">
        <v>846</v>
      </c>
      <c r="J848" s="9">
        <f t="shared" si="88"/>
        <v>0.54196028187059575</v>
      </c>
      <c r="K848" s="8">
        <f t="shared" si="85"/>
        <v>23.755897711663629</v>
      </c>
      <c r="L848" s="9" cm="1">
        <f t="array" ref="L848">INDEX($J$3:$J$1562,MATCH(MIN(ABS($K$3:$K$1562-C848)),ABS($K$3:$K$1562-C848),0))</f>
        <v>0.19923126201153107</v>
      </c>
      <c r="M848" s="8" cm="1">
        <f t="array" ref="M848">INDEX($H$3:$H$362,MATCH(MIN(ABS($F$3:$F$362-L848)),ABS($F$3:$F$362-L848),0))</f>
        <v>6.2008709280577099</v>
      </c>
      <c r="N848" s="8">
        <f t="shared" si="86"/>
        <v>0.58739132392461002</v>
      </c>
      <c r="O848" s="8" cm="1">
        <f t="array" ref="O848">INDEX($G$3:$G$362,MATCH(MIN(ABS($F$3:$F$362-L848)),ABS($F$3:$F$362-L848),0))</f>
        <v>2.4184479793133082</v>
      </c>
      <c r="P848" s="18">
        <f t="shared" si="87"/>
        <v>3.0058393032379183</v>
      </c>
    </row>
    <row r="849" spans="1:16" x14ac:dyDescent="0.25">
      <c r="A849" s="2">
        <v>51683</v>
      </c>
      <c r="C849" s="7">
        <v>27.584830971628222</v>
      </c>
      <c r="D849" s="6">
        <f t="shared" si="84"/>
        <v>7</v>
      </c>
      <c r="I849" s="17">
        <v>847</v>
      </c>
      <c r="J849" s="9">
        <f t="shared" si="88"/>
        <v>0.54260089686098656</v>
      </c>
      <c r="K849" s="8">
        <f t="shared" si="85"/>
        <v>23.769487018114617</v>
      </c>
      <c r="L849" s="9" cm="1">
        <f t="array" ref="L849">INDEX($J$3:$J$1562,MATCH(MIN(ABS($K$3:$K$1562-C849)),ABS($K$3:$K$1562-C849),0))</f>
        <v>0.59577194106342091</v>
      </c>
      <c r="M849" s="8" cm="1">
        <f t="array" ref="M849">INDEX($H$3:$H$362,MATCH(MIN(ABS($F$3:$F$362-L849)),ABS($F$3:$F$362-L849),0))</f>
        <v>24.578829792610854</v>
      </c>
      <c r="N849" s="8">
        <f t="shared" si="86"/>
        <v>3.0060011790173675</v>
      </c>
      <c r="O849" s="8" cm="1">
        <f t="array" ref="O849">INDEX($G$3:$G$362,MATCH(MIN(ABS($F$3:$F$362-L849)),ABS($F$3:$F$362-L849),0))</f>
        <v>16.526783518170451</v>
      </c>
      <c r="P849" s="18">
        <f t="shared" si="87"/>
        <v>19.532784697187818</v>
      </c>
    </row>
    <row r="850" spans="1:16" x14ac:dyDescent="0.25">
      <c r="A850" s="2">
        <v>51714</v>
      </c>
      <c r="C850" s="7">
        <v>1.1423176244966757</v>
      </c>
      <c r="D850" s="6">
        <f t="shared" si="84"/>
        <v>8</v>
      </c>
      <c r="I850" s="17">
        <v>848</v>
      </c>
      <c r="J850" s="9">
        <f t="shared" si="88"/>
        <v>0.54324151185137737</v>
      </c>
      <c r="K850" s="8">
        <f t="shared" si="85"/>
        <v>23.93851702503289</v>
      </c>
      <c r="L850" s="9" cm="1">
        <f t="array" ref="L850">INDEX($J$3:$J$1562,MATCH(MIN(ABS($K$3:$K$1562-C850)),ABS($K$3:$K$1562-C850),0))</f>
        <v>4.0358744394618833E-2</v>
      </c>
      <c r="M850" s="8" cm="1">
        <f t="array" ref="M850">INDEX($H$3:$H$362,MATCH(MIN(ABS($F$3:$F$362-L850)),ABS($F$3:$F$362-L850),0))</f>
        <v>1.0837982017828895</v>
      </c>
      <c r="N850" s="8">
        <f t="shared" si="86"/>
        <v>5.8519422713786184E-2</v>
      </c>
      <c r="O850" s="8" cm="1">
        <f t="array" ref="O850">INDEX($G$3:$G$362,MATCH(MIN(ABS($F$3:$F$362-L850)),ABS($F$3:$F$362-L850),0))</f>
        <v>0.59674351067558673</v>
      </c>
      <c r="P850" s="18">
        <f t="shared" si="87"/>
        <v>0.65526293338937291</v>
      </c>
    </row>
    <row r="851" spans="1:16" x14ac:dyDescent="0.25">
      <c r="A851" s="2">
        <v>51745</v>
      </c>
      <c r="C851" s="7">
        <v>13.029954041760037</v>
      </c>
      <c r="D851" s="6">
        <f t="shared" si="84"/>
        <v>9</v>
      </c>
      <c r="I851" s="17">
        <v>849</v>
      </c>
      <c r="J851" s="9">
        <f t="shared" si="88"/>
        <v>0.54388212684176807</v>
      </c>
      <c r="K851" s="8">
        <f t="shared" si="85"/>
        <v>23.938891273656701</v>
      </c>
      <c r="L851" s="9" cm="1">
        <f t="array" ref="L851">INDEX($J$3:$J$1562,MATCH(MIN(ABS($K$3:$K$1562-C851)),ABS($K$3:$K$1562-C851),0))</f>
        <v>0.34080717488789236</v>
      </c>
      <c r="M851" s="8" cm="1">
        <f t="array" ref="M851">INDEX($H$3:$H$362,MATCH(MIN(ABS($F$3:$F$362-L851)),ABS($F$3:$F$362-L851),0))</f>
        <v>13.509517047322342</v>
      </c>
      <c r="N851" s="8">
        <f t="shared" si="86"/>
        <v>-0.47956300556230502</v>
      </c>
      <c r="O851" s="8" cm="1">
        <f t="array" ref="O851">INDEX($G$3:$G$362,MATCH(MIN(ABS($F$3:$F$362-L851)),ABS($F$3:$F$362-L851),0))</f>
        <v>5.6630867584900093</v>
      </c>
      <c r="P851" s="18">
        <f t="shared" si="87"/>
        <v>5.1835237529277043</v>
      </c>
    </row>
    <row r="852" spans="1:16" x14ac:dyDescent="0.25">
      <c r="A852" s="2">
        <v>51775</v>
      </c>
      <c r="C852" s="7">
        <v>40</v>
      </c>
      <c r="D852" s="6">
        <f t="shared" si="84"/>
        <v>10</v>
      </c>
      <c r="I852" s="17">
        <v>850</v>
      </c>
      <c r="J852" s="9">
        <f t="shared" si="88"/>
        <v>0.54452274183215887</v>
      </c>
      <c r="K852" s="8">
        <f t="shared" si="85"/>
        <v>23.965654128261171</v>
      </c>
      <c r="L852" s="9" cm="1">
        <f t="array" ref="L852">INDEX($J$3:$J$1562,MATCH(MIN(ABS($K$3:$K$1562-C852)),ABS($K$3:$K$1562-C852),0))</f>
        <v>0.71812940422805893</v>
      </c>
      <c r="M852" s="8" cm="1">
        <f t="array" ref="M852">INDEX($H$3:$H$362,MATCH(MIN(ABS($F$3:$F$362-L852)),ABS($F$3:$F$362-L852),0))</f>
        <v>34.275908251260667</v>
      </c>
      <c r="N852" s="8">
        <f t="shared" si="86"/>
        <v>5.7240917487393332</v>
      </c>
      <c r="O852" s="8" cm="1">
        <f t="array" ref="O852">INDEX($G$3:$G$362,MATCH(MIN(ABS($F$3:$F$362-L852)),ABS($F$3:$F$362-L852),0))</f>
        <v>25.614793646043942</v>
      </c>
      <c r="P852" s="18">
        <f t="shared" si="87"/>
        <v>31.338885394783276</v>
      </c>
    </row>
    <row r="853" spans="1:16" x14ac:dyDescent="0.25">
      <c r="A853" s="2">
        <v>51806</v>
      </c>
      <c r="C853" s="7">
        <v>7.510980121082901</v>
      </c>
      <c r="D853" s="6">
        <f t="shared" si="84"/>
        <v>11</v>
      </c>
      <c r="I853" s="17">
        <v>851</v>
      </c>
      <c r="J853" s="9">
        <f t="shared" si="88"/>
        <v>0.54516335682254968</v>
      </c>
      <c r="K853" s="8">
        <f t="shared" si="85"/>
        <v>24.006615547131194</v>
      </c>
      <c r="L853" s="9" cm="1">
        <f t="array" ref="L853">INDEX($J$3:$J$1562,MATCH(MIN(ABS($K$3:$K$1562-C853)),ABS($K$3:$K$1562-C853),0))</f>
        <v>0.22421524663677131</v>
      </c>
      <c r="M853" s="8" cm="1">
        <f t="array" ref="M853">INDEX($H$3:$H$362,MATCH(MIN(ABS($F$3:$F$362-L853)),ABS($F$3:$F$362-L853),0))</f>
        <v>7.126672950030839</v>
      </c>
      <c r="N853" s="8">
        <f t="shared" si="86"/>
        <v>0.38430717105206202</v>
      </c>
      <c r="O853" s="8" cm="1">
        <f t="array" ref="O853">INDEX($G$3:$G$362,MATCH(MIN(ABS($F$3:$F$362-L853)),ABS($F$3:$F$362-L853),0))</f>
        <v>3.0686818093178165</v>
      </c>
      <c r="P853" s="18">
        <f t="shared" si="87"/>
        <v>3.4529889803698786</v>
      </c>
    </row>
    <row r="854" spans="1:16" x14ac:dyDescent="0.25">
      <c r="A854" s="2">
        <v>51836</v>
      </c>
      <c r="C854" s="7">
        <v>4.7081547840846296</v>
      </c>
      <c r="D854" s="6">
        <f t="shared" si="84"/>
        <v>12</v>
      </c>
      <c r="I854" s="17">
        <v>852</v>
      </c>
      <c r="J854" s="9">
        <f t="shared" si="88"/>
        <v>0.54580397181294038</v>
      </c>
      <c r="K854" s="8">
        <f t="shared" si="85"/>
        <v>24.013850321427242</v>
      </c>
      <c r="L854" s="9" cm="1">
        <f t="array" ref="L854">INDEX($J$3:$J$1562,MATCH(MIN(ABS($K$3:$K$1562-C854)),ABS($K$3:$K$1562-C854),0))</f>
        <v>0.14029468289557975</v>
      </c>
      <c r="M854" s="8" cm="1">
        <f t="array" ref="M854">INDEX($H$3:$H$362,MATCH(MIN(ABS($F$3:$F$362-L854)),ABS($F$3:$F$362-L854),0))</f>
        <v>3.9622721892881048</v>
      </c>
      <c r="N854" s="8">
        <f t="shared" si="86"/>
        <v>0.74588259479652486</v>
      </c>
      <c r="O854" s="8" cm="1">
        <f t="array" ref="O854">INDEX($G$3:$G$362,MATCH(MIN(ABS($F$3:$F$362-L854)),ABS($F$3:$F$362-L854),0))</f>
        <v>1.6507937037460201</v>
      </c>
      <c r="P854" s="18">
        <f t="shared" si="87"/>
        <v>2.3966762985425447</v>
      </c>
    </row>
    <row r="855" spans="1:16" x14ac:dyDescent="0.25">
      <c r="A855" s="2">
        <v>51867</v>
      </c>
      <c r="C855" s="7">
        <v>9.9042330607149847</v>
      </c>
      <c r="D855" s="6">
        <f t="shared" si="84"/>
        <v>1</v>
      </c>
      <c r="I855" s="17">
        <v>853</v>
      </c>
      <c r="J855" s="9">
        <f t="shared" si="88"/>
        <v>0.54644458680333119</v>
      </c>
      <c r="K855" s="8">
        <f t="shared" si="85"/>
        <v>24.031042944769077</v>
      </c>
      <c r="L855" s="9" cm="1">
        <f t="array" ref="L855">INDEX($J$3:$J$1562,MATCH(MIN(ABS($K$3:$K$1562-C855)),ABS($K$3:$K$1562-C855),0))</f>
        <v>0.27930813581037794</v>
      </c>
      <c r="M855" s="8" cm="1">
        <f t="array" ref="M855">INDEX($H$3:$H$362,MATCH(MIN(ABS($F$3:$F$362-L855)),ABS($F$3:$F$362-L855),0))</f>
        <v>10.443917055431843</v>
      </c>
      <c r="N855" s="8">
        <f t="shared" si="86"/>
        <v>-0.53968399471685835</v>
      </c>
      <c r="O855" s="8" cm="1">
        <f t="array" ref="O855">INDEX($G$3:$G$362,MATCH(MIN(ABS($F$3:$F$362-L855)),ABS($F$3:$F$362-L855),0))</f>
        <v>3.7512191322400117</v>
      </c>
      <c r="P855" s="18">
        <f t="shared" si="87"/>
        <v>3.2115351375231533</v>
      </c>
    </row>
    <row r="856" spans="1:16" x14ac:dyDescent="0.25">
      <c r="A856" s="2">
        <v>51898</v>
      </c>
      <c r="C856" s="7">
        <v>28.404630478290827</v>
      </c>
      <c r="D856" s="6">
        <f t="shared" si="84"/>
        <v>2</v>
      </c>
      <c r="I856" s="17">
        <v>854</v>
      </c>
      <c r="J856" s="9">
        <f t="shared" si="88"/>
        <v>0.547085201793722</v>
      </c>
      <c r="K856" s="8">
        <f t="shared" si="85"/>
        <v>24.088751164532056</v>
      </c>
      <c r="L856" s="9" cm="1">
        <f t="array" ref="L856">INDEX($J$3:$J$1562,MATCH(MIN(ABS($K$3:$K$1562-C856)),ABS($K$3:$K$1562-C856),0))</f>
        <v>0.60409993593850098</v>
      </c>
      <c r="M856" s="8" cm="1">
        <f t="array" ref="M856">INDEX($H$3:$H$362,MATCH(MIN(ABS($F$3:$F$362-L856)),ABS($F$3:$F$362-L856),0))</f>
        <v>25.26008254434258</v>
      </c>
      <c r="N856" s="8">
        <f t="shared" si="86"/>
        <v>3.1445479339482461</v>
      </c>
      <c r="O856" s="8" cm="1">
        <f t="array" ref="O856">INDEX($G$3:$G$362,MATCH(MIN(ABS($F$3:$F$362-L856)),ABS($F$3:$F$362-L856),0))</f>
        <v>17.376480685776716</v>
      </c>
      <c r="P856" s="18">
        <f t="shared" si="87"/>
        <v>20.521028619724962</v>
      </c>
    </row>
    <row r="857" spans="1:16" x14ac:dyDescent="0.25">
      <c r="A857" s="2">
        <v>51926</v>
      </c>
      <c r="C857" s="7">
        <v>7.0895538160907012</v>
      </c>
      <c r="D857" s="6">
        <f t="shared" si="84"/>
        <v>3</v>
      </c>
      <c r="I857" s="17">
        <v>855</v>
      </c>
      <c r="J857" s="9">
        <f t="shared" si="88"/>
        <v>0.5477258167841127</v>
      </c>
      <c r="K857" s="8">
        <f t="shared" si="85"/>
        <v>24.121005234292916</v>
      </c>
      <c r="L857" s="9" cm="1">
        <f t="array" ref="L857">INDEX($J$3:$J$1562,MATCH(MIN(ABS($K$3:$K$1562-C857)),ABS($K$3:$K$1562-C857),0))</f>
        <v>0.20691864189622036</v>
      </c>
      <c r="M857" s="8" cm="1">
        <f t="array" ref="M857">INDEX($H$3:$H$362,MATCH(MIN(ABS($F$3:$F$362-L857)),ABS($F$3:$F$362-L857),0))</f>
        <v>6.3329066390909068</v>
      </c>
      <c r="N857" s="8">
        <f t="shared" si="86"/>
        <v>0.75664717699979445</v>
      </c>
      <c r="O857" s="8" cm="1">
        <f t="array" ref="O857">INDEX($G$3:$G$362,MATCH(MIN(ABS($F$3:$F$362-L857)),ABS($F$3:$F$362-L857),0))</f>
        <v>2.7178306005780999</v>
      </c>
      <c r="P857" s="18">
        <f t="shared" si="87"/>
        <v>3.4744777775778943</v>
      </c>
    </row>
    <row r="858" spans="1:16" x14ac:dyDescent="0.25">
      <c r="A858" s="2">
        <v>51957</v>
      </c>
      <c r="C858" s="7">
        <v>40</v>
      </c>
      <c r="D858" s="6">
        <f t="shared" si="84"/>
        <v>4</v>
      </c>
      <c r="I858" s="17">
        <v>856</v>
      </c>
      <c r="J858" s="9">
        <f t="shared" si="88"/>
        <v>0.5483664317745035</v>
      </c>
      <c r="K858" s="8">
        <f t="shared" si="85"/>
        <v>24.216283095649164</v>
      </c>
      <c r="L858" s="9" cm="1">
        <f t="array" ref="L858">INDEX($J$3:$J$1562,MATCH(MIN(ABS($K$3:$K$1562-C858)),ABS($K$3:$K$1562-C858),0))</f>
        <v>0.71812940422805893</v>
      </c>
      <c r="M858" s="8" cm="1">
        <f t="array" ref="M858">INDEX($H$3:$H$362,MATCH(MIN(ABS($F$3:$F$362-L858)),ABS($F$3:$F$362-L858),0))</f>
        <v>34.275908251260667</v>
      </c>
      <c r="N858" s="8">
        <f t="shared" si="86"/>
        <v>5.7240917487393332</v>
      </c>
      <c r="O858" s="8" cm="1">
        <f t="array" ref="O858">INDEX($G$3:$G$362,MATCH(MIN(ABS($F$3:$F$362-L858)),ABS($F$3:$F$362-L858),0))</f>
        <v>25.614793646043942</v>
      </c>
      <c r="P858" s="18">
        <f t="shared" si="87"/>
        <v>31.338885394783276</v>
      </c>
    </row>
    <row r="859" spans="1:16" x14ac:dyDescent="0.25">
      <c r="A859" s="2">
        <v>51987</v>
      </c>
      <c r="C859" s="7">
        <v>40</v>
      </c>
      <c r="D859" s="6">
        <f t="shared" si="84"/>
        <v>5</v>
      </c>
      <c r="I859" s="17">
        <v>857</v>
      </c>
      <c r="J859" s="9">
        <f t="shared" si="88"/>
        <v>0.54900704676489431</v>
      </c>
      <c r="K859" s="8">
        <f t="shared" si="85"/>
        <v>24.296707372293149</v>
      </c>
      <c r="L859" s="9" cm="1">
        <f t="array" ref="L859">INDEX($J$3:$J$1562,MATCH(MIN(ABS($K$3:$K$1562-C859)),ABS($K$3:$K$1562-C859),0))</f>
        <v>0.71812940422805893</v>
      </c>
      <c r="M859" s="8" cm="1">
        <f t="array" ref="M859">INDEX($H$3:$H$362,MATCH(MIN(ABS($F$3:$F$362-L859)),ABS($F$3:$F$362-L859),0))</f>
        <v>34.275908251260667</v>
      </c>
      <c r="N859" s="8">
        <f t="shared" si="86"/>
        <v>5.7240917487393332</v>
      </c>
      <c r="O859" s="8" cm="1">
        <f t="array" ref="O859">INDEX($G$3:$G$362,MATCH(MIN(ABS($F$3:$F$362-L859)),ABS($F$3:$F$362-L859),0))</f>
        <v>25.614793646043942</v>
      </c>
      <c r="P859" s="18">
        <f t="shared" si="87"/>
        <v>31.338885394783276</v>
      </c>
    </row>
    <row r="860" spans="1:16" x14ac:dyDescent="0.25">
      <c r="A860" s="2">
        <v>52018</v>
      </c>
      <c r="C860" s="7">
        <v>40</v>
      </c>
      <c r="D860" s="6">
        <f t="shared" si="84"/>
        <v>6</v>
      </c>
      <c r="I860" s="17">
        <v>858</v>
      </c>
      <c r="J860" s="9">
        <f t="shared" si="88"/>
        <v>0.54964766175528512</v>
      </c>
      <c r="K860" s="8">
        <f t="shared" si="85"/>
        <v>24.351032644998714</v>
      </c>
      <c r="L860" s="9" cm="1">
        <f t="array" ref="L860">INDEX($J$3:$J$1562,MATCH(MIN(ABS($K$3:$K$1562-C860)),ABS($K$3:$K$1562-C860),0))</f>
        <v>0.71812940422805893</v>
      </c>
      <c r="M860" s="8" cm="1">
        <f t="array" ref="M860">INDEX($H$3:$H$362,MATCH(MIN(ABS($F$3:$F$362-L860)),ABS($F$3:$F$362-L860),0))</f>
        <v>34.275908251260667</v>
      </c>
      <c r="N860" s="8">
        <f t="shared" si="86"/>
        <v>5.7240917487393332</v>
      </c>
      <c r="O860" s="8" cm="1">
        <f t="array" ref="O860">INDEX($G$3:$G$362,MATCH(MIN(ABS($F$3:$F$362-L860)),ABS($F$3:$F$362-L860),0))</f>
        <v>25.614793646043942</v>
      </c>
      <c r="P860" s="18">
        <f t="shared" si="87"/>
        <v>31.338885394783276</v>
      </c>
    </row>
    <row r="861" spans="1:16" x14ac:dyDescent="0.25">
      <c r="A861" s="2">
        <v>52048</v>
      </c>
      <c r="C861" s="7">
        <v>40</v>
      </c>
      <c r="D861" s="6">
        <f t="shared" si="84"/>
        <v>7</v>
      </c>
      <c r="I861" s="17">
        <v>859</v>
      </c>
      <c r="J861" s="9">
        <f t="shared" si="88"/>
        <v>0.55028827674567582</v>
      </c>
      <c r="K861" s="8">
        <f t="shared" si="85"/>
        <v>24.430175710233335</v>
      </c>
      <c r="L861" s="9" cm="1">
        <f t="array" ref="L861">INDEX($J$3:$J$1562,MATCH(MIN(ABS($K$3:$K$1562-C861)),ABS($K$3:$K$1562-C861),0))</f>
        <v>0.71812940422805893</v>
      </c>
      <c r="M861" s="8" cm="1">
        <f t="array" ref="M861">INDEX($H$3:$H$362,MATCH(MIN(ABS($F$3:$F$362-L861)),ABS($F$3:$F$362-L861),0))</f>
        <v>34.275908251260667</v>
      </c>
      <c r="N861" s="8">
        <f t="shared" si="86"/>
        <v>5.7240917487393332</v>
      </c>
      <c r="O861" s="8" cm="1">
        <f t="array" ref="O861">INDEX($G$3:$G$362,MATCH(MIN(ABS($F$3:$F$362-L861)),ABS($F$3:$F$362-L861),0))</f>
        <v>25.614793646043942</v>
      </c>
      <c r="P861" s="18">
        <f t="shared" si="87"/>
        <v>31.338885394783276</v>
      </c>
    </row>
    <row r="862" spans="1:16" x14ac:dyDescent="0.25">
      <c r="A862" s="2">
        <v>52079</v>
      </c>
      <c r="C862" s="7">
        <v>40</v>
      </c>
      <c r="D862" s="6">
        <f t="shared" si="84"/>
        <v>8</v>
      </c>
      <c r="I862" s="17">
        <v>860</v>
      </c>
      <c r="J862" s="9">
        <f t="shared" si="88"/>
        <v>0.55092889173606663</v>
      </c>
      <c r="K862" s="8">
        <f t="shared" si="85"/>
        <v>24.442870537108291</v>
      </c>
      <c r="L862" s="9" cm="1">
        <f t="array" ref="L862">INDEX($J$3:$J$1562,MATCH(MIN(ABS($K$3:$K$1562-C862)),ABS($K$3:$K$1562-C862),0))</f>
        <v>0.71812940422805893</v>
      </c>
      <c r="M862" s="8" cm="1">
        <f t="array" ref="M862">INDEX($H$3:$H$362,MATCH(MIN(ABS($F$3:$F$362-L862)),ABS($F$3:$F$362-L862),0))</f>
        <v>34.275908251260667</v>
      </c>
      <c r="N862" s="8">
        <f t="shared" si="86"/>
        <v>5.7240917487393332</v>
      </c>
      <c r="O862" s="8" cm="1">
        <f t="array" ref="O862">INDEX($G$3:$G$362,MATCH(MIN(ABS($F$3:$F$362-L862)),ABS($F$3:$F$362-L862),0))</f>
        <v>25.614793646043942</v>
      </c>
      <c r="P862" s="18">
        <f t="shared" si="87"/>
        <v>31.338885394783276</v>
      </c>
    </row>
    <row r="863" spans="1:16" x14ac:dyDescent="0.25">
      <c r="A863" s="2">
        <v>52110</v>
      </c>
      <c r="C863" s="7">
        <v>29.853863017541904</v>
      </c>
      <c r="D863" s="6">
        <f t="shared" si="84"/>
        <v>9</v>
      </c>
      <c r="I863" s="17">
        <v>861</v>
      </c>
      <c r="J863" s="9">
        <f t="shared" si="88"/>
        <v>0.55156950672645744</v>
      </c>
      <c r="K863" s="8">
        <f t="shared" si="85"/>
        <v>24.446771534567517</v>
      </c>
      <c r="L863" s="9" cm="1">
        <f t="array" ref="L863">INDEX($J$3:$J$1562,MATCH(MIN(ABS($K$3:$K$1562-C863)),ABS($K$3:$K$1562-C863),0))</f>
        <v>0.62652146060217806</v>
      </c>
      <c r="M863" s="8" cm="1">
        <f t="array" ref="M863">INDEX($H$3:$H$362,MATCH(MIN(ABS($F$3:$F$362-L863)),ABS($F$3:$F$362-L863),0))</f>
        <v>26.285436098185908</v>
      </c>
      <c r="N863" s="8">
        <f t="shared" si="86"/>
        <v>3.5684269193559963</v>
      </c>
      <c r="O863" s="8" cm="1">
        <f t="array" ref="O863">INDEX($G$3:$G$362,MATCH(MIN(ABS($F$3:$F$362-L863)),ABS($F$3:$F$362-L863),0))</f>
        <v>18.083628360509547</v>
      </c>
      <c r="P863" s="18">
        <f t="shared" si="87"/>
        <v>21.652055279865543</v>
      </c>
    </row>
    <row r="864" spans="1:16" x14ac:dyDescent="0.25">
      <c r="A864" s="2">
        <v>52140</v>
      </c>
      <c r="C864" s="7">
        <v>19.350662200373986</v>
      </c>
      <c r="D864" s="6">
        <f t="shared" si="84"/>
        <v>10</v>
      </c>
      <c r="I864" s="17">
        <v>862</v>
      </c>
      <c r="J864" s="9">
        <f t="shared" si="88"/>
        <v>0.55221012171684813</v>
      </c>
      <c r="K864" s="8">
        <f t="shared" si="85"/>
        <v>24.490840286116107</v>
      </c>
      <c r="L864" s="9" cm="1">
        <f t="array" ref="L864">INDEX($J$3:$J$1562,MATCH(MIN(ABS($K$3:$K$1562-C864)),ABS($K$3:$K$1562-C864),0))</f>
        <v>0.4766175528507367</v>
      </c>
      <c r="M864" s="8" cm="1">
        <f t="array" ref="M864">INDEX($H$3:$H$362,MATCH(MIN(ABS($F$3:$F$362-L864)),ABS($F$3:$F$362-L864),0))</f>
        <v>18.141373823468779</v>
      </c>
      <c r="N864" s="8">
        <f t="shared" si="86"/>
        <v>1.2092883769052065</v>
      </c>
      <c r="O864" s="8" cm="1">
        <f t="array" ref="O864">INDEX($G$3:$G$362,MATCH(MIN(ABS($F$3:$F$362-L864)),ABS($F$3:$F$362-L864),0))</f>
        <v>10.844530339320789</v>
      </c>
      <c r="P864" s="18">
        <f t="shared" si="87"/>
        <v>12.053818716225996</v>
      </c>
    </row>
    <row r="865" spans="1:16" x14ac:dyDescent="0.25">
      <c r="A865" s="2">
        <v>52171</v>
      </c>
      <c r="C865" s="7">
        <v>38.246852844608775</v>
      </c>
      <c r="D865" s="6">
        <f t="shared" si="84"/>
        <v>11</v>
      </c>
      <c r="I865" s="17">
        <v>863</v>
      </c>
      <c r="J865" s="9">
        <f t="shared" si="88"/>
        <v>0.55285073670723894</v>
      </c>
      <c r="K865" s="8">
        <f t="shared" si="85"/>
        <v>24.513989024868444</v>
      </c>
      <c r="L865" s="9" cm="1">
        <f t="array" ref="L865">INDEX($J$3:$J$1562,MATCH(MIN(ABS($K$3:$K$1562-C865)),ABS($K$3:$K$1562-C865),0))</f>
        <v>0.70723894939141574</v>
      </c>
      <c r="M865" s="8" cm="1">
        <f t="array" ref="M865">INDEX($H$3:$H$362,MATCH(MIN(ABS($F$3:$F$362-L865)),ABS($F$3:$F$362-L865),0))</f>
        <v>32.819775258950735</v>
      </c>
      <c r="N865" s="8">
        <f t="shared" si="86"/>
        <v>5.42707758565804</v>
      </c>
      <c r="O865" s="8" cm="1">
        <f t="array" ref="O865">INDEX($G$3:$G$362,MATCH(MIN(ABS($F$3:$F$362-L865)),ABS($F$3:$F$362-L865),0))</f>
        <v>24.422782596775775</v>
      </c>
      <c r="P865" s="18">
        <f t="shared" si="87"/>
        <v>29.849860182433815</v>
      </c>
    </row>
    <row r="866" spans="1:16" x14ac:dyDescent="0.25">
      <c r="A866" s="2">
        <v>52201</v>
      </c>
      <c r="C866" s="7">
        <v>4.834885743269874</v>
      </c>
      <c r="D866" s="6">
        <f t="shared" si="84"/>
        <v>12</v>
      </c>
      <c r="I866" s="17">
        <v>864</v>
      </c>
      <c r="J866" s="9">
        <f t="shared" si="88"/>
        <v>0.55349135169762975</v>
      </c>
      <c r="K866" s="8">
        <f t="shared" si="85"/>
        <v>24.563049000251883</v>
      </c>
      <c r="L866" s="9" cm="1">
        <f t="array" ref="L866">INDEX($J$3:$J$1562,MATCH(MIN(ABS($K$3:$K$1562-C866)),ABS($K$3:$K$1562-C866),0))</f>
        <v>0.14413837283792441</v>
      </c>
      <c r="M866" s="8" cm="1">
        <f t="array" ref="M866">INDEX($H$3:$H$362,MATCH(MIN(ABS($F$3:$F$362-L866)),ABS($F$3:$F$362-L866),0))</f>
        <v>3.9832915603610002</v>
      </c>
      <c r="N866" s="8">
        <f t="shared" si="86"/>
        <v>0.85159418290887379</v>
      </c>
      <c r="O866" s="8" cm="1">
        <f t="array" ref="O866">INDEX($G$3:$G$362,MATCH(MIN(ABS($F$3:$F$362-L866)),ABS($F$3:$F$362-L866),0))</f>
        <v>1.6753945636351411</v>
      </c>
      <c r="P866" s="18">
        <f t="shared" si="87"/>
        <v>2.5269887465440148</v>
      </c>
    </row>
    <row r="867" spans="1:16" x14ac:dyDescent="0.25">
      <c r="A867" s="2">
        <v>52232</v>
      </c>
      <c r="C867" s="7">
        <v>5.4300687548313213</v>
      </c>
      <c r="D867" s="6">
        <f t="shared" si="84"/>
        <v>1</v>
      </c>
      <c r="I867" s="17">
        <v>865</v>
      </c>
      <c r="J867" s="9">
        <f t="shared" si="88"/>
        <v>0.55413196668802045</v>
      </c>
      <c r="K867" s="8">
        <f t="shared" si="85"/>
        <v>24.578829792610851</v>
      </c>
      <c r="L867" s="9" cm="1">
        <f t="array" ref="L867">INDEX($J$3:$J$1562,MATCH(MIN(ABS($K$3:$K$1562-C867)),ABS($K$3:$K$1562-C867),0))</f>
        <v>0.16463805253042921</v>
      </c>
      <c r="M867" s="8" cm="1">
        <f t="array" ref="M867">INDEX($H$3:$H$362,MATCH(MIN(ABS($F$3:$F$362-L867)),ABS($F$3:$F$362-L867),0))</f>
        <v>4.8870819320459447</v>
      </c>
      <c r="N867" s="8">
        <f t="shared" si="86"/>
        <v>0.54298682278537669</v>
      </c>
      <c r="O867" s="8" cm="1">
        <f t="array" ref="O867">INDEX($G$3:$G$362,MATCH(MIN(ABS($F$3:$F$362-L867)),ABS($F$3:$F$362-L867),0))</f>
        <v>1.9801176576027026</v>
      </c>
      <c r="P867" s="18">
        <f t="shared" si="87"/>
        <v>2.5231044803880796</v>
      </c>
    </row>
    <row r="868" spans="1:16" x14ac:dyDescent="0.25">
      <c r="A868" s="2">
        <v>52263</v>
      </c>
      <c r="C868" s="7">
        <v>5.4983216266055235E-2</v>
      </c>
      <c r="D868" s="6">
        <f t="shared" si="84"/>
        <v>2</v>
      </c>
      <c r="I868" s="17">
        <v>866</v>
      </c>
      <c r="J868" s="9">
        <f t="shared" si="88"/>
        <v>0.55477258167841126</v>
      </c>
      <c r="K868" s="8">
        <f t="shared" si="85"/>
        <v>24.606514077932278</v>
      </c>
      <c r="L868" s="9" cm="1">
        <f t="array" ref="L868">INDEX($J$3:$J$1562,MATCH(MIN(ABS($K$3:$K$1562-C868)),ABS($K$3:$K$1562-C868),0))</f>
        <v>2.5624599615631004E-3</v>
      </c>
      <c r="M868" s="8" cm="1">
        <f t="array" ref="M868">INDEX($H$3:$H$362,MATCH(MIN(ABS($F$3:$F$362-L868)),ABS($F$3:$F$362-L868),0))</f>
        <v>2.0675292177371293E-2</v>
      </c>
      <c r="N868" s="8">
        <f t="shared" si="86"/>
        <v>3.4307924088683939E-2</v>
      </c>
      <c r="O868" s="8" cm="1">
        <f t="array" ref="O868">INDEX($G$3:$G$362,MATCH(MIN(ABS($F$3:$F$362-L868)),ABS($F$3:$F$362-L868),0))</f>
        <v>8.0599739669938945E-3</v>
      </c>
      <c r="P868" s="18">
        <f t="shared" si="87"/>
        <v>4.2367898055677831E-2</v>
      </c>
    </row>
    <row r="869" spans="1:16" x14ac:dyDescent="0.25">
      <c r="A869" s="2">
        <v>52291</v>
      </c>
      <c r="C869" s="7">
        <v>40</v>
      </c>
      <c r="D869" s="6">
        <f t="shared" si="84"/>
        <v>3</v>
      </c>
      <c r="I869" s="17">
        <v>867</v>
      </c>
      <c r="J869" s="9">
        <f t="shared" si="88"/>
        <v>0.55541319666880207</v>
      </c>
      <c r="K869" s="8">
        <f t="shared" si="85"/>
        <v>24.612902241374101</v>
      </c>
      <c r="L869" s="9" cm="1">
        <f t="array" ref="L869">INDEX($J$3:$J$1562,MATCH(MIN(ABS($K$3:$K$1562-C869)),ABS($K$3:$K$1562-C869),0))</f>
        <v>0.71812940422805893</v>
      </c>
      <c r="M869" s="8" cm="1">
        <f t="array" ref="M869">INDEX($H$3:$H$362,MATCH(MIN(ABS($F$3:$F$362-L869)),ABS($F$3:$F$362-L869),0))</f>
        <v>34.275908251260667</v>
      </c>
      <c r="N869" s="8">
        <f t="shared" si="86"/>
        <v>5.7240917487393332</v>
      </c>
      <c r="O869" s="8" cm="1">
        <f t="array" ref="O869">INDEX($G$3:$G$362,MATCH(MIN(ABS($F$3:$F$362-L869)),ABS($F$3:$F$362-L869),0))</f>
        <v>25.614793646043942</v>
      </c>
      <c r="P869" s="18">
        <f t="shared" si="87"/>
        <v>31.338885394783276</v>
      </c>
    </row>
    <row r="870" spans="1:16" x14ac:dyDescent="0.25">
      <c r="A870" s="2">
        <v>52322</v>
      </c>
      <c r="C870" s="7">
        <v>40</v>
      </c>
      <c r="D870" s="6">
        <f t="shared" si="84"/>
        <v>4</v>
      </c>
      <c r="I870" s="17">
        <v>868</v>
      </c>
      <c r="J870" s="9">
        <f t="shared" si="88"/>
        <v>0.55605381165919288</v>
      </c>
      <c r="K870" s="8">
        <f t="shared" si="85"/>
        <v>24.639484640031029</v>
      </c>
      <c r="L870" s="9" cm="1">
        <f t="array" ref="L870">INDEX($J$3:$J$1562,MATCH(MIN(ABS($K$3:$K$1562-C870)),ABS($K$3:$K$1562-C870),0))</f>
        <v>0.71812940422805893</v>
      </c>
      <c r="M870" s="8" cm="1">
        <f t="array" ref="M870">INDEX($H$3:$H$362,MATCH(MIN(ABS($F$3:$F$362-L870)),ABS($F$3:$F$362-L870),0))</f>
        <v>34.275908251260667</v>
      </c>
      <c r="N870" s="8">
        <f t="shared" si="86"/>
        <v>5.7240917487393332</v>
      </c>
      <c r="O870" s="8" cm="1">
        <f t="array" ref="O870">INDEX($G$3:$G$362,MATCH(MIN(ABS($F$3:$F$362-L870)),ABS($F$3:$F$362-L870),0))</f>
        <v>25.614793646043942</v>
      </c>
      <c r="P870" s="18">
        <f t="shared" si="87"/>
        <v>31.338885394783276</v>
      </c>
    </row>
    <row r="871" spans="1:16" x14ac:dyDescent="0.25">
      <c r="A871" s="2">
        <v>52352</v>
      </c>
      <c r="C871" s="7">
        <v>18.247209367715737</v>
      </c>
      <c r="D871" s="6">
        <f t="shared" si="84"/>
        <v>5</v>
      </c>
      <c r="I871" s="17">
        <v>869</v>
      </c>
      <c r="J871" s="9">
        <f t="shared" si="88"/>
        <v>0.55669442664958357</v>
      </c>
      <c r="K871" s="8">
        <f t="shared" si="85"/>
        <v>24.690814598019735</v>
      </c>
      <c r="L871" s="9" cm="1">
        <f t="array" ref="L871">INDEX($J$3:$J$1562,MATCH(MIN(ABS($K$3:$K$1562-C871)),ABS($K$3:$K$1562-C871),0))</f>
        <v>0.45355541319666881</v>
      </c>
      <c r="M871" s="8" cm="1">
        <f t="array" ref="M871">INDEX($H$3:$H$362,MATCH(MIN(ABS($F$3:$F$362-L871)),ABS($F$3:$F$362-L871),0))</f>
        <v>17.569326407836019</v>
      </c>
      <c r="N871" s="8">
        <f t="shared" si="86"/>
        <v>0.67788295987971736</v>
      </c>
      <c r="O871" s="8" cm="1">
        <f t="array" ref="O871">INDEX($G$3:$G$362,MATCH(MIN(ABS($F$3:$F$362-L871)),ABS($F$3:$F$362-L871),0))</f>
        <v>10.066293999527009</v>
      </c>
      <c r="P871" s="18">
        <f t="shared" si="87"/>
        <v>10.744176959406726</v>
      </c>
    </row>
    <row r="872" spans="1:16" x14ac:dyDescent="0.25">
      <c r="A872" s="2">
        <v>52383</v>
      </c>
      <c r="C872" s="7">
        <v>30.216718842002955</v>
      </c>
      <c r="D872" s="6">
        <f t="shared" si="84"/>
        <v>6</v>
      </c>
      <c r="I872" s="17">
        <v>870</v>
      </c>
      <c r="J872" s="9">
        <f t="shared" si="88"/>
        <v>0.55733504163997438</v>
      </c>
      <c r="K872" s="8">
        <f t="shared" si="85"/>
        <v>24.806502157447763</v>
      </c>
      <c r="L872" s="9" cm="1">
        <f t="array" ref="L872">INDEX($J$3:$J$1562,MATCH(MIN(ABS($K$3:$K$1562-C872)),ABS($K$3:$K$1562-C872),0))</f>
        <v>0.63292761050608581</v>
      </c>
      <c r="M872" s="8" cm="1">
        <f t="array" ref="M872">INDEX($H$3:$H$362,MATCH(MIN(ABS($F$3:$F$362-L872)),ABS($F$3:$F$362-L872),0))</f>
        <v>26.508834977272176</v>
      </c>
      <c r="N872" s="8">
        <f t="shared" si="86"/>
        <v>3.7078838647307784</v>
      </c>
      <c r="O872" s="8" cm="1">
        <f t="array" ref="O872">INDEX($G$3:$G$362,MATCH(MIN(ABS($F$3:$F$362-L872)),ABS($F$3:$F$362-L872),0))</f>
        <v>18.648781742898763</v>
      </c>
      <c r="P872" s="18">
        <f t="shared" si="87"/>
        <v>22.356665607629541</v>
      </c>
    </row>
    <row r="873" spans="1:16" x14ac:dyDescent="0.25">
      <c r="A873" s="2">
        <v>52413</v>
      </c>
      <c r="C873" s="7">
        <v>34.411180776058082</v>
      </c>
      <c r="D873" s="6">
        <f t="shared" si="84"/>
        <v>7</v>
      </c>
      <c r="I873" s="17">
        <v>871</v>
      </c>
      <c r="J873" s="9">
        <f t="shared" si="88"/>
        <v>0.55797565663036519</v>
      </c>
      <c r="K873" s="8">
        <f t="shared" si="85"/>
        <v>24.836369032613916</v>
      </c>
      <c r="L873" s="9" cm="1">
        <f t="array" ref="L873">INDEX($J$3:$J$1562,MATCH(MIN(ABS($K$3:$K$1562-C873)),ABS($K$3:$K$1562-C873),0))</f>
        <v>0.67264573991031396</v>
      </c>
      <c r="M873" s="8" cm="1">
        <f t="array" ref="M873">INDEX($H$3:$H$362,MATCH(MIN(ABS($F$3:$F$362-L873)),ABS($F$3:$F$362-L873),0))</f>
        <v>29.094825329859454</v>
      </c>
      <c r="N873" s="8">
        <f t="shared" si="86"/>
        <v>5.316355446198628</v>
      </c>
      <c r="O873" s="8" cm="1">
        <f t="array" ref="O873">INDEX($G$3:$G$362,MATCH(MIN(ABS($F$3:$F$362-L873)),ABS($F$3:$F$362-L873),0))</f>
        <v>21.712107964758594</v>
      </c>
      <c r="P873" s="18">
        <f t="shared" si="87"/>
        <v>27.028463410957222</v>
      </c>
    </row>
    <row r="874" spans="1:16" x14ac:dyDescent="0.25">
      <c r="A874" s="2">
        <v>52444</v>
      </c>
      <c r="C874" s="7">
        <v>14.830473530018075</v>
      </c>
      <c r="D874" s="6">
        <f t="shared" si="84"/>
        <v>8</v>
      </c>
      <c r="I874" s="17">
        <v>872</v>
      </c>
      <c r="J874" s="9">
        <f t="shared" si="88"/>
        <v>0.55861627162075589</v>
      </c>
      <c r="K874" s="8">
        <f t="shared" si="85"/>
        <v>24.940914830417057</v>
      </c>
      <c r="L874" s="9" cm="1">
        <f t="array" ref="L874">INDEX($J$3:$J$1562,MATCH(MIN(ABS($K$3:$K$1562-C874)),ABS($K$3:$K$1562-C874),0))</f>
        <v>0.3811659192825112</v>
      </c>
      <c r="M874" s="8" cm="1">
        <f t="array" ref="M874">INDEX($H$3:$H$362,MATCH(MIN(ABS($F$3:$F$362-L874)),ABS($F$3:$F$362-L874),0))</f>
        <v>14.6977812870081</v>
      </c>
      <c r="N874" s="8">
        <f t="shared" si="86"/>
        <v>0.13269224300997529</v>
      </c>
      <c r="O874" s="8" cm="1">
        <f t="array" ref="O874">INDEX($G$3:$G$362,MATCH(MIN(ABS($F$3:$F$362-L874)),ABS($F$3:$F$362-L874),0))</f>
        <v>7.0709377957194635</v>
      </c>
      <c r="P874" s="18">
        <f t="shared" si="87"/>
        <v>7.2036300387294387</v>
      </c>
    </row>
    <row r="875" spans="1:16" x14ac:dyDescent="0.25">
      <c r="A875" s="2">
        <v>52475</v>
      </c>
      <c r="C875" s="7">
        <v>16.064452675369505</v>
      </c>
      <c r="D875" s="6">
        <f t="shared" si="84"/>
        <v>9</v>
      </c>
      <c r="I875" s="17">
        <v>873</v>
      </c>
      <c r="J875" s="9">
        <f t="shared" si="88"/>
        <v>0.5592568866111467</v>
      </c>
      <c r="K875" s="8">
        <f t="shared" si="85"/>
        <v>24.973805917151072</v>
      </c>
      <c r="L875" s="9" cm="1">
        <f t="array" ref="L875">INDEX($J$3:$J$1562,MATCH(MIN(ABS($K$3:$K$1562-C875)),ABS($K$3:$K$1562-C875),0))</f>
        <v>0.40422805893657909</v>
      </c>
      <c r="M875" s="8" cm="1">
        <f t="array" ref="M875">INDEX($H$3:$H$362,MATCH(MIN(ABS($F$3:$F$362-L875)),ABS($F$3:$F$362-L875),0))</f>
        <v>16.151420100445275</v>
      </c>
      <c r="N875" s="8">
        <f t="shared" si="86"/>
        <v>-8.6967425075769711E-2</v>
      </c>
      <c r="O875" s="8" cm="1">
        <f t="array" ref="O875">INDEX($G$3:$G$362,MATCH(MIN(ABS($F$3:$F$362-L875)),ABS($F$3:$F$362-L875),0))</f>
        <v>7.8451487028854894</v>
      </c>
      <c r="P875" s="18">
        <f t="shared" si="87"/>
        <v>7.7581812778097197</v>
      </c>
    </row>
    <row r="876" spans="1:16" x14ac:dyDescent="0.25">
      <c r="A876" s="2">
        <v>52505</v>
      </c>
      <c r="C876" s="7">
        <v>40</v>
      </c>
      <c r="D876" s="6">
        <f t="shared" si="84"/>
        <v>10</v>
      </c>
      <c r="I876" s="17">
        <v>874</v>
      </c>
      <c r="J876" s="9">
        <f t="shared" si="88"/>
        <v>0.55989750160153751</v>
      </c>
      <c r="K876" s="8">
        <f t="shared" si="85"/>
        <v>25.012593891645089</v>
      </c>
      <c r="L876" s="9" cm="1">
        <f t="array" ref="L876">INDEX($J$3:$J$1562,MATCH(MIN(ABS($K$3:$K$1562-C876)),ABS($K$3:$K$1562-C876),0))</f>
        <v>0.71812940422805893</v>
      </c>
      <c r="M876" s="8" cm="1">
        <f t="array" ref="M876">INDEX($H$3:$H$362,MATCH(MIN(ABS($F$3:$F$362-L876)),ABS($F$3:$F$362-L876),0))</f>
        <v>34.275908251260667</v>
      </c>
      <c r="N876" s="8">
        <f t="shared" si="86"/>
        <v>5.7240917487393332</v>
      </c>
      <c r="O876" s="8" cm="1">
        <f t="array" ref="O876">INDEX($G$3:$G$362,MATCH(MIN(ABS($F$3:$F$362-L876)),ABS($F$3:$F$362-L876),0))</f>
        <v>25.614793646043942</v>
      </c>
      <c r="P876" s="18">
        <f t="shared" si="87"/>
        <v>31.338885394783276</v>
      </c>
    </row>
    <row r="877" spans="1:16" x14ac:dyDescent="0.25">
      <c r="A877" s="2">
        <v>52536</v>
      </c>
      <c r="C877" s="7">
        <v>14.253841761255215</v>
      </c>
      <c r="D877" s="6">
        <f t="shared" si="84"/>
        <v>11</v>
      </c>
      <c r="I877" s="17">
        <v>875</v>
      </c>
      <c r="J877" s="9">
        <f t="shared" si="88"/>
        <v>0.5605381165919282</v>
      </c>
      <c r="K877" s="8">
        <f t="shared" si="85"/>
        <v>25.058402001667616</v>
      </c>
      <c r="L877" s="9" cm="1">
        <f t="array" ref="L877">INDEX($J$3:$J$1562,MATCH(MIN(ABS($K$3:$K$1562-C877)),ABS($K$3:$K$1562-C877),0))</f>
        <v>0.36579115951313262</v>
      </c>
      <c r="M877" s="8" cm="1">
        <f t="array" ref="M877">INDEX($H$3:$H$362,MATCH(MIN(ABS($F$3:$F$362-L877)),ABS($F$3:$F$362-L877),0))</f>
        <v>14.198051480241189</v>
      </c>
      <c r="N877" s="8">
        <f t="shared" si="86"/>
        <v>5.5790281014026277E-2</v>
      </c>
      <c r="O877" s="8" cm="1">
        <f t="array" ref="O877">INDEX($G$3:$G$362,MATCH(MIN(ABS($F$3:$F$362-L877)),ABS($F$3:$F$362-L877),0))</f>
        <v>6.3024032742906462</v>
      </c>
      <c r="P877" s="18">
        <f t="shared" si="87"/>
        <v>6.3581935553046725</v>
      </c>
    </row>
    <row r="878" spans="1:16" x14ac:dyDescent="0.25">
      <c r="A878" s="2">
        <v>52566</v>
      </c>
      <c r="C878" s="7">
        <v>28.262764556800217</v>
      </c>
      <c r="D878" s="6">
        <f t="shared" si="84"/>
        <v>12</v>
      </c>
      <c r="I878" s="17">
        <v>876</v>
      </c>
      <c r="J878" s="9">
        <f t="shared" si="88"/>
        <v>0.56117873158231901</v>
      </c>
      <c r="K878" s="8">
        <f t="shared" si="85"/>
        <v>25.074156285556164</v>
      </c>
      <c r="L878" s="9" cm="1">
        <f t="array" ref="L878">INDEX($J$3:$J$1562,MATCH(MIN(ABS($K$3:$K$1562-C878)),ABS($K$3:$K$1562-C878),0))</f>
        <v>0.60217809096732866</v>
      </c>
      <c r="M878" s="8" cm="1">
        <f t="array" ref="M878">INDEX($H$3:$H$362,MATCH(MIN(ABS($F$3:$F$362-L878)),ABS($F$3:$F$362-L878),0))</f>
        <v>24.836369032613906</v>
      </c>
      <c r="N878" s="8">
        <f t="shared" si="86"/>
        <v>3.4263955241863115</v>
      </c>
      <c r="O878" s="8" cm="1">
        <f t="array" ref="O878">INDEX($G$3:$G$362,MATCH(MIN(ABS($F$3:$F$362-L878)),ABS($F$3:$F$362-L878),0))</f>
        <v>17.094878005506615</v>
      </c>
      <c r="P878" s="18">
        <f t="shared" si="87"/>
        <v>20.521273529692927</v>
      </c>
    </row>
    <row r="879" spans="1:16" x14ac:dyDescent="0.25">
      <c r="A879" s="2">
        <v>52597</v>
      </c>
      <c r="C879" s="7">
        <v>0.44088269277510872</v>
      </c>
      <c r="D879" s="6">
        <f t="shared" si="84"/>
        <v>1</v>
      </c>
      <c r="I879" s="17">
        <v>877</v>
      </c>
      <c r="J879" s="9">
        <f t="shared" si="88"/>
        <v>0.56181934657270982</v>
      </c>
      <c r="K879" s="8">
        <f t="shared" si="85"/>
        <v>25.172104822354562</v>
      </c>
      <c r="L879" s="9" cm="1">
        <f t="array" ref="L879">INDEX($J$3:$J$1562,MATCH(MIN(ABS($K$3:$K$1562-C879)),ABS($K$3:$K$1562-C879),0))</f>
        <v>2.1140294682895581E-2</v>
      </c>
      <c r="M879" s="8" cm="1">
        <f t="array" ref="M879">INDEX($H$3:$H$362,MATCH(MIN(ABS($F$3:$F$362-L879)),ABS($F$3:$F$362-L879),0))</f>
        <v>0.61017336182544679</v>
      </c>
      <c r="N879" s="8">
        <f t="shared" si="86"/>
        <v>-0.16929066905033807</v>
      </c>
      <c r="O879" s="8" cm="1">
        <f t="array" ref="O879">INDEX($G$3:$G$362,MATCH(MIN(ABS($F$3:$F$362-L879)),ABS($F$3:$F$362-L879),0))</f>
        <v>0.39365858525395375</v>
      </c>
      <c r="P879" s="18">
        <f t="shared" si="87"/>
        <v>0.22436791620361568</v>
      </c>
    </row>
    <row r="880" spans="1:16" x14ac:dyDescent="0.25">
      <c r="A880" s="2">
        <v>52628</v>
      </c>
      <c r="C880" s="7">
        <v>38.470089008858423</v>
      </c>
      <c r="D880" s="6">
        <f t="shared" si="84"/>
        <v>2</v>
      </c>
      <c r="I880" s="17">
        <v>878</v>
      </c>
      <c r="J880" s="9">
        <f t="shared" si="88"/>
        <v>0.56245996156310063</v>
      </c>
      <c r="K880" s="8">
        <f t="shared" si="85"/>
        <v>25.173669304389279</v>
      </c>
      <c r="L880" s="9" cm="1">
        <f t="array" ref="L880">INDEX($J$3:$J$1562,MATCH(MIN(ABS($K$3:$K$1562-C880)),ABS($K$3:$K$1562-C880),0))</f>
        <v>0.70852017937219736</v>
      </c>
      <c r="M880" s="8" cm="1">
        <f t="array" ref="M880">INDEX($H$3:$H$362,MATCH(MIN(ABS($F$3:$F$362-L880)),ABS($F$3:$F$362-L880),0))</f>
        <v>33.332738857965332</v>
      </c>
      <c r="N880" s="8">
        <f t="shared" si="86"/>
        <v>5.1373501508930914</v>
      </c>
      <c r="O880" s="8" cm="1">
        <f t="array" ref="O880">INDEX($G$3:$G$362,MATCH(MIN(ABS($F$3:$F$362-L880)),ABS($F$3:$F$362-L880),0))</f>
        <v>24.454499441724007</v>
      </c>
      <c r="P880" s="18">
        <f t="shared" si="87"/>
        <v>29.591849592617098</v>
      </c>
    </row>
    <row r="881" spans="1:16" x14ac:dyDescent="0.25">
      <c r="A881" s="2">
        <v>52657</v>
      </c>
      <c r="C881" s="7">
        <v>31.500609381991669</v>
      </c>
      <c r="D881" s="6">
        <f t="shared" si="84"/>
        <v>3</v>
      </c>
      <c r="I881" s="17">
        <v>879</v>
      </c>
      <c r="J881" s="9">
        <f t="shared" si="88"/>
        <v>0.56310057655349133</v>
      </c>
      <c r="K881" s="8">
        <f t="shared" si="85"/>
        <v>25.24372842900004</v>
      </c>
      <c r="L881" s="9" cm="1">
        <f t="array" ref="L881">INDEX($J$3:$J$1562,MATCH(MIN(ABS($K$3:$K$1562-C881)),ABS($K$3:$K$1562-C881),0))</f>
        <v>0.64189622037155669</v>
      </c>
      <c r="M881" s="8" cm="1">
        <f t="array" ref="M881">INDEX($H$3:$H$362,MATCH(MIN(ABS($F$3:$F$362-L881)),ABS($F$3:$F$362-L881),0))</f>
        <v>26.863281174080743</v>
      </c>
      <c r="N881" s="8">
        <f t="shared" si="86"/>
        <v>4.6373282079109259</v>
      </c>
      <c r="O881" s="8" cm="1">
        <f t="array" ref="O881">INDEX($G$3:$G$362,MATCH(MIN(ABS($F$3:$F$362-L881)),ABS($F$3:$F$362-L881),0))</f>
        <v>19.553805168232458</v>
      </c>
      <c r="P881" s="18">
        <f t="shared" si="87"/>
        <v>24.191133376143384</v>
      </c>
    </row>
    <row r="882" spans="1:16" x14ac:dyDescent="0.25">
      <c r="A882" s="2">
        <v>52688</v>
      </c>
      <c r="C882" s="7">
        <v>5.7839178945234986</v>
      </c>
      <c r="D882" s="6">
        <f t="shared" si="84"/>
        <v>4</v>
      </c>
      <c r="I882" s="17">
        <v>880</v>
      </c>
      <c r="J882" s="9">
        <f t="shared" si="88"/>
        <v>0.56374119154388214</v>
      </c>
      <c r="K882" s="8">
        <f t="shared" si="85"/>
        <v>25.26008254434258</v>
      </c>
      <c r="L882" s="9" cm="1">
        <f t="array" ref="L882">INDEX($J$3:$J$1562,MATCH(MIN(ABS($K$3:$K$1562-C882)),ABS($K$3:$K$1562-C882),0))</f>
        <v>0.17104420243433696</v>
      </c>
      <c r="M882" s="8" cm="1">
        <f t="array" ref="M882">INDEX($H$3:$H$362,MATCH(MIN(ABS($F$3:$F$362-L882)),ABS($F$3:$F$362-L882),0))</f>
        <v>5.2042341903532439</v>
      </c>
      <c r="N882" s="8">
        <f t="shared" si="86"/>
        <v>0.57968370417025472</v>
      </c>
      <c r="O882" s="8" cm="1">
        <f t="array" ref="O882">INDEX($G$3:$G$362,MATCH(MIN(ABS($F$3:$F$362-L882)),ABS($F$3:$F$362-L882),0))</f>
        <v>2.0964448283366797</v>
      </c>
      <c r="P882" s="18">
        <f t="shared" si="87"/>
        <v>2.6761285325069344</v>
      </c>
    </row>
    <row r="883" spans="1:16" x14ac:dyDescent="0.25">
      <c r="A883" s="2">
        <v>52718</v>
      </c>
      <c r="C883" s="7">
        <v>28.150751999959347</v>
      </c>
      <c r="D883" s="6">
        <f t="shared" si="84"/>
        <v>5</v>
      </c>
      <c r="I883" s="17">
        <v>881</v>
      </c>
      <c r="J883" s="9">
        <f t="shared" si="88"/>
        <v>0.56438180653427295</v>
      </c>
      <c r="K883" s="8">
        <f t="shared" si="85"/>
        <v>25.334286115347933</v>
      </c>
      <c r="L883" s="9" cm="1">
        <f t="array" ref="L883">INDEX($J$3:$J$1562,MATCH(MIN(ABS($K$3:$K$1562-C883)),ABS($K$3:$K$1562-C883),0))</f>
        <v>0.59961563100576554</v>
      </c>
      <c r="M883" s="8" cm="1">
        <f t="array" ref="M883">INDEX($H$3:$H$362,MATCH(MIN(ABS($F$3:$F$362-L883)),ABS($F$3:$F$362-L883),0))</f>
        <v>24.690814598019731</v>
      </c>
      <c r="N883" s="8">
        <f t="shared" si="86"/>
        <v>3.4599374019396159</v>
      </c>
      <c r="O883" s="8" cm="1">
        <f t="array" ref="O883">INDEX($G$3:$G$362,MATCH(MIN(ABS($F$3:$F$362-L883)),ABS($F$3:$F$362-L883),0))</f>
        <v>16.889914214532876</v>
      </c>
      <c r="P883" s="18">
        <f t="shared" si="87"/>
        <v>20.349851616472492</v>
      </c>
    </row>
    <row r="884" spans="1:16" x14ac:dyDescent="0.25">
      <c r="A884" s="2">
        <v>52749</v>
      </c>
      <c r="C884" s="7">
        <v>29.130203189930942</v>
      </c>
      <c r="D884" s="6">
        <f t="shared" si="84"/>
        <v>6</v>
      </c>
      <c r="I884" s="17">
        <v>882</v>
      </c>
      <c r="J884" s="9">
        <f t="shared" si="88"/>
        <v>0.56502242152466364</v>
      </c>
      <c r="K884" s="8">
        <f t="shared" si="85"/>
        <v>25.443400373397967</v>
      </c>
      <c r="L884" s="9" cm="1">
        <f t="array" ref="L884">INDEX($J$3:$J$1562,MATCH(MIN(ABS($K$3:$K$1562-C884)),ABS($K$3:$K$1562-C884),0))</f>
        <v>0.61755285073670729</v>
      </c>
      <c r="M884" s="8" cm="1">
        <f t="array" ref="M884">INDEX($H$3:$H$362,MATCH(MIN(ABS($F$3:$F$362-L884)),ABS($F$3:$F$362-L884),0))</f>
        <v>26.054468451013527</v>
      </c>
      <c r="N884" s="8">
        <f t="shared" si="86"/>
        <v>3.075734738917415</v>
      </c>
      <c r="O884" s="8" cm="1">
        <f t="array" ref="O884">INDEX($G$3:$G$362,MATCH(MIN(ABS($F$3:$F$362-L884)),ABS($F$3:$F$362-L884),0))</f>
        <v>17.881121264990917</v>
      </c>
      <c r="P884" s="18">
        <f t="shared" si="87"/>
        <v>20.956856003908332</v>
      </c>
    </row>
    <row r="885" spans="1:16" x14ac:dyDescent="0.25">
      <c r="A885" s="2">
        <v>52779</v>
      </c>
      <c r="C885" s="7">
        <v>40</v>
      </c>
      <c r="D885" s="6">
        <f t="shared" si="84"/>
        <v>7</v>
      </c>
      <c r="I885" s="17">
        <v>883</v>
      </c>
      <c r="J885" s="9">
        <f t="shared" si="88"/>
        <v>0.56566303651505445</v>
      </c>
      <c r="K885" s="8">
        <f t="shared" si="85"/>
        <v>25.476499455368739</v>
      </c>
      <c r="L885" s="9" cm="1">
        <f t="array" ref="L885">INDEX($J$3:$J$1562,MATCH(MIN(ABS($K$3:$K$1562-C885)),ABS($K$3:$K$1562-C885),0))</f>
        <v>0.71812940422805893</v>
      </c>
      <c r="M885" s="8" cm="1">
        <f t="array" ref="M885">INDEX($H$3:$H$362,MATCH(MIN(ABS($F$3:$F$362-L885)),ABS($F$3:$F$362-L885),0))</f>
        <v>34.275908251260667</v>
      </c>
      <c r="N885" s="8">
        <f t="shared" si="86"/>
        <v>5.7240917487393332</v>
      </c>
      <c r="O885" s="8" cm="1">
        <f t="array" ref="O885">INDEX($G$3:$G$362,MATCH(MIN(ABS($F$3:$F$362-L885)),ABS($F$3:$F$362-L885),0))</f>
        <v>25.614793646043942</v>
      </c>
      <c r="P885" s="18">
        <f t="shared" si="87"/>
        <v>31.338885394783276</v>
      </c>
    </row>
    <row r="886" spans="1:16" x14ac:dyDescent="0.25">
      <c r="A886" s="2">
        <v>52810</v>
      </c>
      <c r="C886" s="7">
        <v>19.722409879431567</v>
      </c>
      <c r="D886" s="6">
        <f t="shared" si="84"/>
        <v>8</v>
      </c>
      <c r="I886" s="17">
        <v>884</v>
      </c>
      <c r="J886" s="9">
        <f t="shared" si="88"/>
        <v>0.56630365150544526</v>
      </c>
      <c r="K886" s="8">
        <f t="shared" si="85"/>
        <v>25.494032400259862</v>
      </c>
      <c r="L886" s="9" cm="1">
        <f t="array" ref="L886">INDEX($J$3:$J$1562,MATCH(MIN(ABS($K$3:$K$1562-C886)),ABS($K$3:$K$1562-C886),0))</f>
        <v>0.48302370275464446</v>
      </c>
      <c r="M886" s="8" cm="1">
        <f t="array" ref="M886">INDEX($H$3:$H$362,MATCH(MIN(ABS($F$3:$F$362-L886)),ABS($F$3:$F$362-L886),0))</f>
        <v>18.498900742909765</v>
      </c>
      <c r="N886" s="8">
        <f t="shared" si="86"/>
        <v>1.2235091365218018</v>
      </c>
      <c r="O886" s="8" cm="1">
        <f t="array" ref="O886">INDEX($G$3:$G$362,MATCH(MIN(ABS($F$3:$F$362-L886)),ABS($F$3:$F$362-L886),0))</f>
        <v>11.255419218884224</v>
      </c>
      <c r="P886" s="18">
        <f t="shared" si="87"/>
        <v>12.478928355406026</v>
      </c>
    </row>
    <row r="887" spans="1:16" x14ac:dyDescent="0.25">
      <c r="A887" s="2">
        <v>52841</v>
      </c>
      <c r="C887" s="7">
        <v>40</v>
      </c>
      <c r="D887" s="6">
        <f t="shared" si="84"/>
        <v>9</v>
      </c>
      <c r="I887" s="17">
        <v>885</v>
      </c>
      <c r="J887" s="9">
        <f t="shared" si="88"/>
        <v>0.56694426649583596</v>
      </c>
      <c r="K887" s="8">
        <f t="shared" si="85"/>
        <v>25.509917172940753</v>
      </c>
      <c r="L887" s="9" cm="1">
        <f t="array" ref="L887">INDEX($J$3:$J$1562,MATCH(MIN(ABS($K$3:$K$1562-C887)),ABS($K$3:$K$1562-C887),0))</f>
        <v>0.71812940422805893</v>
      </c>
      <c r="M887" s="8" cm="1">
        <f t="array" ref="M887">INDEX($H$3:$H$362,MATCH(MIN(ABS($F$3:$F$362-L887)),ABS($F$3:$F$362-L887),0))</f>
        <v>34.275908251260667</v>
      </c>
      <c r="N887" s="8">
        <f t="shared" si="86"/>
        <v>5.7240917487393332</v>
      </c>
      <c r="O887" s="8" cm="1">
        <f t="array" ref="O887">INDEX($G$3:$G$362,MATCH(MIN(ABS($F$3:$F$362-L887)),ABS($F$3:$F$362-L887),0))</f>
        <v>25.614793646043942</v>
      </c>
      <c r="P887" s="18">
        <f t="shared" si="87"/>
        <v>31.338885394783276</v>
      </c>
    </row>
    <row r="888" spans="1:16" x14ac:dyDescent="0.25">
      <c r="A888" s="2">
        <v>52871</v>
      </c>
      <c r="C888" s="7">
        <v>40</v>
      </c>
      <c r="D888" s="6">
        <f t="shared" si="84"/>
        <v>10</v>
      </c>
      <c r="I888" s="17">
        <v>886</v>
      </c>
      <c r="J888" s="9">
        <f t="shared" si="88"/>
        <v>0.56758488148622677</v>
      </c>
      <c r="K888" s="8">
        <f t="shared" si="85"/>
        <v>25.567960238792637</v>
      </c>
      <c r="L888" s="9" cm="1">
        <f t="array" ref="L888">INDEX($J$3:$J$1562,MATCH(MIN(ABS($K$3:$K$1562-C888)),ABS($K$3:$K$1562-C888),0))</f>
        <v>0.71812940422805893</v>
      </c>
      <c r="M888" s="8" cm="1">
        <f t="array" ref="M888">INDEX($H$3:$H$362,MATCH(MIN(ABS($F$3:$F$362-L888)),ABS($F$3:$F$362-L888),0))</f>
        <v>34.275908251260667</v>
      </c>
      <c r="N888" s="8">
        <f t="shared" si="86"/>
        <v>5.7240917487393332</v>
      </c>
      <c r="O888" s="8" cm="1">
        <f t="array" ref="O888">INDEX($G$3:$G$362,MATCH(MIN(ABS($F$3:$F$362-L888)),ABS($F$3:$F$362-L888),0))</f>
        <v>25.614793646043942</v>
      </c>
      <c r="P888" s="18">
        <f t="shared" si="87"/>
        <v>31.338885394783276</v>
      </c>
    </row>
    <row r="889" spans="1:16" x14ac:dyDescent="0.25">
      <c r="A889" s="2">
        <v>52902</v>
      </c>
      <c r="C889" s="7">
        <v>30.313208188144287</v>
      </c>
      <c r="D889" s="6">
        <f t="shared" si="84"/>
        <v>11</v>
      </c>
      <c r="I889" s="17">
        <v>887</v>
      </c>
      <c r="J889" s="9">
        <f t="shared" si="88"/>
        <v>0.56822549647661758</v>
      </c>
      <c r="K889" s="8">
        <f t="shared" si="85"/>
        <v>25.602402787028996</v>
      </c>
      <c r="L889" s="9" cm="1">
        <f t="array" ref="L889">INDEX($J$3:$J$1562,MATCH(MIN(ABS($K$3:$K$1562-C889)),ABS($K$3:$K$1562-C889),0))</f>
        <v>0.63356822549647662</v>
      </c>
      <c r="M889" s="8" cm="1">
        <f t="array" ref="M889">INDEX($H$3:$H$362,MATCH(MIN(ABS($F$3:$F$362-L889)),ABS($F$3:$F$362-L889),0))</f>
        <v>26.590449836721191</v>
      </c>
      <c r="N889" s="8">
        <f t="shared" si="86"/>
        <v>3.7227583514230957</v>
      </c>
      <c r="O889" s="8" cm="1">
        <f t="array" ref="O889">INDEX($G$3:$G$362,MATCH(MIN(ABS($F$3:$F$362-L889)),ABS($F$3:$F$362-L889),0))</f>
        <v>18.649691421074362</v>
      </c>
      <c r="P889" s="18">
        <f t="shared" si="87"/>
        <v>22.372449772497458</v>
      </c>
    </row>
    <row r="890" spans="1:16" x14ac:dyDescent="0.25">
      <c r="A890" s="2">
        <v>52932</v>
      </c>
      <c r="C890" s="7">
        <v>10.123785058451656</v>
      </c>
      <c r="D890" s="6">
        <f t="shared" si="84"/>
        <v>12</v>
      </c>
      <c r="I890" s="17">
        <v>888</v>
      </c>
      <c r="J890" s="9">
        <f t="shared" si="88"/>
        <v>0.56886611146700827</v>
      </c>
      <c r="K890" s="8">
        <f t="shared" si="85"/>
        <v>25.622629685751111</v>
      </c>
      <c r="L890" s="9" cm="1">
        <f t="array" ref="L890">INDEX($J$3:$J$1562,MATCH(MIN(ABS($K$3:$K$1562-C890)),ABS($K$3:$K$1562-C890),0))</f>
        <v>0.28187059577194107</v>
      </c>
      <c r="M890" s="8" cm="1">
        <f t="array" ref="M890">INDEX($H$3:$H$362,MATCH(MIN(ABS($F$3:$F$362-L890)),ABS($F$3:$F$362-L890),0))</f>
        <v>10.83038862710243</v>
      </c>
      <c r="N890" s="8">
        <f t="shared" si="86"/>
        <v>-0.70660356865077389</v>
      </c>
      <c r="O890" s="8" cm="1">
        <f t="array" ref="O890">INDEX($G$3:$G$362,MATCH(MIN(ABS($F$3:$F$362-L890)),ABS($F$3:$F$362-L890),0))</f>
        <v>3.8337079566586953</v>
      </c>
      <c r="P890" s="18">
        <f t="shared" si="87"/>
        <v>3.1271043880079215</v>
      </c>
    </row>
    <row r="891" spans="1:16" x14ac:dyDescent="0.25">
      <c r="A891" s="2">
        <v>52963</v>
      </c>
      <c r="C891" s="7">
        <v>40</v>
      </c>
      <c r="D891" s="6">
        <f t="shared" si="84"/>
        <v>1</v>
      </c>
      <c r="I891" s="17">
        <v>889</v>
      </c>
      <c r="J891" s="9">
        <f t="shared" si="88"/>
        <v>0.56950672645739908</v>
      </c>
      <c r="K891" s="8">
        <f t="shared" si="85"/>
        <v>25.63388357819813</v>
      </c>
      <c r="L891" s="9" cm="1">
        <f t="array" ref="L891">INDEX($J$3:$J$1562,MATCH(MIN(ABS($K$3:$K$1562-C891)),ABS($K$3:$K$1562-C891),0))</f>
        <v>0.71812940422805893</v>
      </c>
      <c r="M891" s="8" cm="1">
        <f t="array" ref="M891">INDEX($H$3:$H$362,MATCH(MIN(ABS($F$3:$F$362-L891)),ABS($F$3:$F$362-L891),0))</f>
        <v>34.275908251260667</v>
      </c>
      <c r="N891" s="8">
        <f t="shared" si="86"/>
        <v>5.7240917487393332</v>
      </c>
      <c r="O891" s="8" cm="1">
        <f t="array" ref="O891">INDEX($G$3:$G$362,MATCH(MIN(ABS($F$3:$F$362-L891)),ABS($F$3:$F$362-L891),0))</f>
        <v>25.614793646043942</v>
      </c>
      <c r="P891" s="18">
        <f t="shared" si="87"/>
        <v>31.338885394783276</v>
      </c>
    </row>
    <row r="892" spans="1:16" x14ac:dyDescent="0.25">
      <c r="A892" s="2">
        <v>52994</v>
      </c>
      <c r="C892" s="7">
        <v>13.344686387809153</v>
      </c>
      <c r="D892" s="6">
        <f t="shared" si="84"/>
        <v>2</v>
      </c>
      <c r="I892" s="17">
        <v>890</v>
      </c>
      <c r="J892" s="9">
        <f t="shared" si="88"/>
        <v>0.57014734144778989</v>
      </c>
      <c r="K892" s="8">
        <f t="shared" si="85"/>
        <v>25.650427743505567</v>
      </c>
      <c r="L892" s="9" cm="1">
        <f t="array" ref="L892">INDEX($J$3:$J$1562,MATCH(MIN(ABS($K$3:$K$1562-C892)),ABS($K$3:$K$1562-C892),0))</f>
        <v>0.34593209481101855</v>
      </c>
      <c r="M892" s="8" cm="1">
        <f t="array" ref="M892">INDEX($H$3:$H$362,MATCH(MIN(ABS($F$3:$F$362-L892)),ABS($F$3:$F$362-L892),0))</f>
        <v>13.600141322653752</v>
      </c>
      <c r="N892" s="8">
        <f t="shared" si="86"/>
        <v>-0.25545493484459847</v>
      </c>
      <c r="O892" s="8" cm="1">
        <f t="array" ref="O892">INDEX($G$3:$G$362,MATCH(MIN(ABS($F$3:$F$362-L892)),ABS($F$3:$F$362-L892),0))</f>
        <v>5.8508545029712709</v>
      </c>
      <c r="P892" s="18">
        <f t="shared" si="87"/>
        <v>5.5953995681266724</v>
      </c>
    </row>
    <row r="893" spans="1:16" x14ac:dyDescent="0.25">
      <c r="A893" s="2">
        <v>53022</v>
      </c>
      <c r="C893" s="7">
        <v>18.30143947633761</v>
      </c>
      <c r="D893" s="6">
        <f t="shared" si="84"/>
        <v>3</v>
      </c>
      <c r="I893" s="17">
        <v>891</v>
      </c>
      <c r="J893" s="9">
        <f t="shared" si="88"/>
        <v>0.5707879564381807</v>
      </c>
      <c r="K893" s="8">
        <f t="shared" si="85"/>
        <v>25.665657648283034</v>
      </c>
      <c r="L893" s="9" cm="1">
        <f t="array" ref="L893">INDEX($J$3:$J$1562,MATCH(MIN(ABS($K$3:$K$1562-C893)),ABS($K$3:$K$1562-C893),0))</f>
        <v>0.45547725816784113</v>
      </c>
      <c r="M893" s="8" cm="1">
        <f t="array" ref="M893">INDEX($H$3:$H$362,MATCH(MIN(ABS($F$3:$F$362-L893)),ABS($F$3:$F$362-L893),0))</f>
        <v>17.569326407836019</v>
      </c>
      <c r="N893" s="8">
        <f t="shared" si="86"/>
        <v>0.73211306850159019</v>
      </c>
      <c r="O893" s="8" cm="1">
        <f t="array" ref="O893">INDEX($G$3:$G$362,MATCH(MIN(ABS($F$3:$F$362-L893)),ABS($F$3:$F$362-L893),0))</f>
        <v>10.066293999527009</v>
      </c>
      <c r="P893" s="18">
        <f t="shared" si="87"/>
        <v>10.798407068028599</v>
      </c>
    </row>
    <row r="894" spans="1:16" x14ac:dyDescent="0.25">
      <c r="A894" s="2">
        <v>53053</v>
      </c>
      <c r="C894" s="7">
        <v>39.539416988861177</v>
      </c>
      <c r="D894" s="6">
        <f t="shared" si="84"/>
        <v>4</v>
      </c>
      <c r="I894" s="17">
        <v>892</v>
      </c>
      <c r="J894" s="9">
        <f t="shared" si="88"/>
        <v>0.5714285714285714</v>
      </c>
      <c r="K894" s="8">
        <f t="shared" si="85"/>
        <v>25.692516106238564</v>
      </c>
      <c r="L894" s="9" cm="1">
        <f t="array" ref="L894">INDEX($J$3:$J$1562,MATCH(MIN(ABS($K$3:$K$1562-C894)),ABS($K$3:$K$1562-C894),0))</f>
        <v>0.71684817424727743</v>
      </c>
      <c r="M894" s="8" cm="1">
        <f t="array" ref="M894">INDEX($H$3:$H$362,MATCH(MIN(ABS($F$3:$F$362-L894)),ABS($F$3:$F$362-L894),0))</f>
        <v>34.275908251260667</v>
      </c>
      <c r="N894" s="8">
        <f t="shared" si="86"/>
        <v>5.2635087376005103</v>
      </c>
      <c r="O894" s="8" cm="1">
        <f t="array" ref="O894">INDEX($G$3:$G$362,MATCH(MIN(ABS($F$3:$F$362-L894)),ABS($F$3:$F$362-L894),0))</f>
        <v>25.614793646043942</v>
      </c>
      <c r="P894" s="18">
        <f t="shared" si="87"/>
        <v>30.878302383644453</v>
      </c>
    </row>
    <row r="895" spans="1:16" x14ac:dyDescent="0.25">
      <c r="A895" s="2">
        <v>53083</v>
      </c>
      <c r="C895" s="7">
        <v>16.076178822773056</v>
      </c>
      <c r="D895" s="6">
        <f t="shared" si="84"/>
        <v>5</v>
      </c>
      <c r="I895" s="17">
        <v>893</v>
      </c>
      <c r="J895" s="9">
        <f t="shared" si="88"/>
        <v>0.57206918641896221</v>
      </c>
      <c r="K895" s="8">
        <f t="shared" si="85"/>
        <v>25.712677206464271</v>
      </c>
      <c r="L895" s="9" cm="1">
        <f t="array" ref="L895">INDEX($J$3:$J$1562,MATCH(MIN(ABS($K$3:$K$1562-C895)),ABS($K$3:$K$1562-C895),0))</f>
        <v>0.4048686739269699</v>
      </c>
      <c r="M895" s="8" cm="1">
        <f t="array" ref="M895">INDEX($H$3:$H$362,MATCH(MIN(ABS($F$3:$F$362-L895)),ABS($F$3:$F$362-L895),0))</f>
        <v>16.151420100445275</v>
      </c>
      <c r="N895" s="8">
        <f t="shared" si="86"/>
        <v>-7.5241277672219553E-2</v>
      </c>
      <c r="O895" s="8" cm="1">
        <f t="array" ref="O895">INDEX($G$3:$G$362,MATCH(MIN(ABS($F$3:$F$362-L895)),ABS($F$3:$F$362-L895),0))</f>
        <v>7.8451487028854894</v>
      </c>
      <c r="P895" s="18">
        <f t="shared" si="87"/>
        <v>7.7699074252132698</v>
      </c>
    </row>
    <row r="896" spans="1:16" x14ac:dyDescent="0.25">
      <c r="A896" s="2">
        <v>53114</v>
      </c>
      <c r="C896" s="7">
        <v>29.230919310902497</v>
      </c>
      <c r="D896" s="6">
        <f t="shared" si="84"/>
        <v>6</v>
      </c>
      <c r="I896" s="17">
        <v>894</v>
      </c>
      <c r="J896" s="9">
        <f t="shared" si="88"/>
        <v>0.57270980140935301</v>
      </c>
      <c r="K896" s="8">
        <f t="shared" si="85"/>
        <v>25.770194164055582</v>
      </c>
      <c r="L896" s="9" cm="1">
        <f t="array" ref="L896">INDEX($J$3:$J$1562,MATCH(MIN(ABS($K$3:$K$1562-C896)),ABS($K$3:$K$1562-C896),0))</f>
        <v>0.61819346572709799</v>
      </c>
      <c r="M896" s="8" cm="1">
        <f t="array" ref="M896">INDEX($H$3:$H$362,MATCH(MIN(ABS($F$3:$F$362-L896)),ABS($F$3:$F$362-L896),0))</f>
        <v>26.054468451013527</v>
      </c>
      <c r="N896" s="8">
        <f t="shared" si="86"/>
        <v>3.1764508598889698</v>
      </c>
      <c r="O896" s="8" cm="1">
        <f t="array" ref="O896">INDEX($G$3:$G$362,MATCH(MIN(ABS($F$3:$F$362-L896)),ABS($F$3:$F$362-L896),0))</f>
        <v>17.881121264990917</v>
      </c>
      <c r="P896" s="18">
        <f t="shared" si="87"/>
        <v>21.057572124879886</v>
      </c>
    </row>
    <row r="897" spans="1:16" x14ac:dyDescent="0.25">
      <c r="A897" s="2">
        <v>53144</v>
      </c>
      <c r="C897" s="7">
        <v>40</v>
      </c>
      <c r="D897" s="6">
        <f t="shared" si="84"/>
        <v>7</v>
      </c>
      <c r="I897" s="17">
        <v>895</v>
      </c>
      <c r="J897" s="9">
        <f t="shared" si="88"/>
        <v>0.57335041639974371</v>
      </c>
      <c r="K897" s="8">
        <f t="shared" si="85"/>
        <v>25.785433826765825</v>
      </c>
      <c r="L897" s="9" cm="1">
        <f t="array" ref="L897">INDEX($J$3:$J$1562,MATCH(MIN(ABS($K$3:$K$1562-C897)),ABS($K$3:$K$1562-C897),0))</f>
        <v>0.71812940422805893</v>
      </c>
      <c r="M897" s="8" cm="1">
        <f t="array" ref="M897">INDEX($H$3:$H$362,MATCH(MIN(ABS($F$3:$F$362-L897)),ABS($F$3:$F$362-L897),0))</f>
        <v>34.275908251260667</v>
      </c>
      <c r="N897" s="8">
        <f t="shared" si="86"/>
        <v>5.7240917487393332</v>
      </c>
      <c r="O897" s="8" cm="1">
        <f t="array" ref="O897">INDEX($G$3:$G$362,MATCH(MIN(ABS($F$3:$F$362-L897)),ABS($F$3:$F$362-L897),0))</f>
        <v>25.614793646043942</v>
      </c>
      <c r="P897" s="18">
        <f t="shared" si="87"/>
        <v>31.338885394783276</v>
      </c>
    </row>
    <row r="898" spans="1:16" x14ac:dyDescent="0.25">
      <c r="A898" s="2">
        <v>53175</v>
      </c>
      <c r="C898" s="7">
        <v>17.84671291534773</v>
      </c>
      <c r="D898" s="6">
        <f t="shared" si="84"/>
        <v>8</v>
      </c>
      <c r="I898" s="17">
        <v>896</v>
      </c>
      <c r="J898" s="9">
        <f t="shared" si="88"/>
        <v>0.57399103139013452</v>
      </c>
      <c r="K898" s="8">
        <f t="shared" si="85"/>
        <v>25.804098392501242</v>
      </c>
      <c r="L898" s="9" cm="1">
        <f t="array" ref="L898">INDEX($J$3:$J$1562,MATCH(MIN(ABS($K$3:$K$1562-C898)),ABS($K$3:$K$1562-C898),0))</f>
        <v>0.44586803331197949</v>
      </c>
      <c r="M898" s="8" cm="1">
        <f t="array" ref="M898">INDEX($H$3:$H$362,MATCH(MIN(ABS($F$3:$F$362-L898)),ABS($F$3:$F$362-L898),0))</f>
        <v>17.068792921895085</v>
      </c>
      <c r="N898" s="8">
        <f t="shared" si="86"/>
        <v>0.77791999345264529</v>
      </c>
      <c r="O898" s="8" cm="1">
        <f t="array" ref="O898">INDEX($G$3:$G$362,MATCH(MIN(ABS($F$3:$F$362-L898)),ABS($F$3:$F$362-L898),0))</f>
        <v>9.5883445930632334</v>
      </c>
      <c r="P898" s="18">
        <f t="shared" si="87"/>
        <v>10.366264586515879</v>
      </c>
    </row>
    <row r="899" spans="1:16" x14ac:dyDescent="0.25">
      <c r="A899" s="2">
        <v>53206</v>
      </c>
      <c r="C899" s="7">
        <v>14.814935784566163</v>
      </c>
      <c r="D899" s="6">
        <f t="shared" ref="D899:D962" si="89">MONTH(A899)</f>
        <v>9</v>
      </c>
      <c r="I899" s="17">
        <v>897</v>
      </c>
      <c r="J899" s="9">
        <f t="shared" si="88"/>
        <v>0.57463164638052533</v>
      </c>
      <c r="K899" s="8">
        <f t="shared" si="85"/>
        <v>25.810194228558913</v>
      </c>
      <c r="L899" s="9" cm="1">
        <f t="array" ref="L899">INDEX($J$3:$J$1562,MATCH(MIN(ABS($K$3:$K$1562-C899)),ABS($K$3:$K$1562-C899),0))</f>
        <v>0.38052530429212045</v>
      </c>
      <c r="M899" s="8" cm="1">
        <f t="array" ref="M899">INDEX($H$3:$H$362,MATCH(MIN(ABS($F$3:$F$362-L899)),ABS($F$3:$F$362-L899),0))</f>
        <v>14.609119189597628</v>
      </c>
      <c r="N899" s="8">
        <f t="shared" si="86"/>
        <v>0.20581659496853533</v>
      </c>
      <c r="O899" s="8" cm="1">
        <f t="array" ref="O899">INDEX($G$3:$G$362,MATCH(MIN(ABS($F$3:$F$362-L899)),ABS($F$3:$F$362-L899),0))</f>
        <v>6.9828956703569904</v>
      </c>
      <c r="P899" s="18">
        <f t="shared" si="87"/>
        <v>7.1887122653255258</v>
      </c>
    </row>
    <row r="900" spans="1:16" x14ac:dyDescent="0.25">
      <c r="A900" s="2">
        <v>53236</v>
      </c>
      <c r="C900" s="7">
        <v>26.778047371188364</v>
      </c>
      <c r="D900" s="6">
        <f t="shared" si="89"/>
        <v>10</v>
      </c>
      <c r="I900" s="17">
        <v>898</v>
      </c>
      <c r="J900" s="9">
        <f t="shared" si="88"/>
        <v>0.57527226137091603</v>
      </c>
      <c r="K900" s="8">
        <f t="shared" ref="K900:K963" si="90">_xlfn.PERCENTILE.EXC($C$3:$C$1562,J900)</f>
        <v>25.826406358527848</v>
      </c>
      <c r="L900" s="9" cm="1">
        <f t="array" ref="L900">INDEX($J$3:$J$1562,MATCH(MIN(ABS($K$3:$K$1562-C900)),ABS($K$3:$K$1562-C900),0))</f>
        <v>0.58872517616912234</v>
      </c>
      <c r="M900" s="8" cm="1">
        <f t="array" ref="M900">INDEX($H$3:$H$362,MATCH(MIN(ABS($F$3:$F$362-L900)),ABS($F$3:$F$362-L900),0))</f>
        <v>24.442870537108291</v>
      </c>
      <c r="N900" s="8">
        <f t="shared" ref="N900:N963" si="91">C900-M900</f>
        <v>2.3351768340800731</v>
      </c>
      <c r="O900" s="8" cm="1">
        <f t="array" ref="O900">INDEX($G$3:$G$362,MATCH(MIN(ABS($F$3:$F$362-L900)),ABS($F$3:$F$362-L900),0))</f>
        <v>16.368258741403963</v>
      </c>
      <c r="P900" s="18">
        <f t="shared" ref="P900:P963" si="92">N900+O900</f>
        <v>18.703435575484036</v>
      </c>
    </row>
    <row r="901" spans="1:16" x14ac:dyDescent="0.25">
      <c r="A901" s="2">
        <v>53267</v>
      </c>
      <c r="C901" s="7">
        <v>0.15540729209668272</v>
      </c>
      <c r="D901" s="6">
        <f t="shared" si="89"/>
        <v>11</v>
      </c>
      <c r="I901" s="17">
        <v>899</v>
      </c>
      <c r="J901" s="9">
        <f t="shared" ref="J901:J964" si="93">I901/($I$1+1)</f>
        <v>0.57591287636130684</v>
      </c>
      <c r="K901" s="8">
        <f t="shared" si="90"/>
        <v>25.867524072981876</v>
      </c>
      <c r="L901" s="9" cm="1">
        <f t="array" ref="L901">INDEX($J$3:$J$1562,MATCH(MIN(ABS($K$3:$K$1562-C901)),ABS($K$3:$K$1562-C901),0))</f>
        <v>8.9686098654708519E-3</v>
      </c>
      <c r="M901" s="8" cm="1">
        <f t="array" ref="M901">INDEX($H$3:$H$362,MATCH(MIN(ABS($F$3:$F$362-L901)),ABS($F$3:$F$362-L901),0))</f>
        <v>0.19693267276823262</v>
      </c>
      <c r="N901" s="8">
        <f t="shared" si="91"/>
        <v>-4.15253806715499E-2</v>
      </c>
      <c r="O901" s="8" cm="1">
        <f t="array" ref="O901">INDEX($G$3:$G$362,MATCH(MIN(ABS($F$3:$F$362-L901)),ABS($F$3:$F$362-L901),0))</f>
        <v>4.5755549575392497E-2</v>
      </c>
      <c r="P901" s="18">
        <f t="shared" si="92"/>
        <v>4.2301689038425974E-3</v>
      </c>
    </row>
    <row r="902" spans="1:16" x14ac:dyDescent="0.25">
      <c r="A902" s="2">
        <v>53297</v>
      </c>
      <c r="C902" s="7">
        <v>5.939482014333028</v>
      </c>
      <c r="D902" s="6">
        <f t="shared" si="89"/>
        <v>12</v>
      </c>
      <c r="I902" s="17">
        <v>900</v>
      </c>
      <c r="J902" s="9">
        <f t="shared" si="93"/>
        <v>0.57655349135169764</v>
      </c>
      <c r="K902" s="8">
        <f t="shared" si="90"/>
        <v>25.890979582697781</v>
      </c>
      <c r="L902" s="9" cm="1">
        <f t="array" ref="L902">INDEX($J$3:$J$1562,MATCH(MIN(ABS($K$3:$K$1562-C902)),ABS($K$3:$K$1562-C902),0))</f>
        <v>0.17680973734785393</v>
      </c>
      <c r="M902" s="8" cm="1">
        <f t="array" ref="M902">INDEX($H$3:$H$362,MATCH(MIN(ABS($F$3:$F$362-L902)),ABS($F$3:$F$362-L902),0))</f>
        <v>5.418893997225215</v>
      </c>
      <c r="N902" s="8">
        <f t="shared" si="91"/>
        <v>0.52058801710781299</v>
      </c>
      <c r="O902" s="8" cm="1">
        <f t="array" ref="O902">INDEX($G$3:$G$362,MATCH(MIN(ABS($F$3:$F$362-L902)),ABS($F$3:$F$362-L902),0))</f>
        <v>2.1838458153827593</v>
      </c>
      <c r="P902" s="18">
        <f t="shared" si="92"/>
        <v>2.7044338324905723</v>
      </c>
    </row>
    <row r="903" spans="1:16" x14ac:dyDescent="0.25">
      <c r="A903" s="2">
        <v>53328</v>
      </c>
      <c r="C903" s="7">
        <v>12.113764950668035</v>
      </c>
      <c r="D903" s="6">
        <f t="shared" si="89"/>
        <v>1</v>
      </c>
      <c r="I903" s="17">
        <v>901</v>
      </c>
      <c r="J903" s="9">
        <f t="shared" si="93"/>
        <v>0.57719410634208845</v>
      </c>
      <c r="K903" s="8">
        <f t="shared" si="90"/>
        <v>26.019990583184217</v>
      </c>
      <c r="L903" s="9" cm="1">
        <f t="array" ref="L903">INDEX($J$3:$J$1562,MATCH(MIN(ABS($K$3:$K$1562-C903)),ABS($K$3:$K$1562-C903),0))</f>
        <v>0.32286995515695066</v>
      </c>
      <c r="M903" s="8" cm="1">
        <f t="array" ref="M903">INDEX($H$3:$H$362,MATCH(MIN(ABS($F$3:$F$362-L903)),ABS($F$3:$F$362-L903),0))</f>
        <v>12.492646789459664</v>
      </c>
      <c r="N903" s="8">
        <f t="shared" si="91"/>
        <v>-0.37888183879162973</v>
      </c>
      <c r="O903" s="8" cm="1">
        <f t="array" ref="O903">INDEX($G$3:$G$362,MATCH(MIN(ABS($F$3:$F$362-L903)),ABS($F$3:$F$362-L903),0))</f>
        <v>5.1777908179582113</v>
      </c>
      <c r="P903" s="18">
        <f t="shared" si="92"/>
        <v>4.7989089791665815</v>
      </c>
    </row>
    <row r="904" spans="1:16" x14ac:dyDescent="0.25">
      <c r="A904" s="2">
        <v>53359</v>
      </c>
      <c r="C904" s="7">
        <v>38.749711848612115</v>
      </c>
      <c r="D904" s="6">
        <f t="shared" si="89"/>
        <v>2</v>
      </c>
      <c r="I904" s="17">
        <v>902</v>
      </c>
      <c r="J904" s="9">
        <f t="shared" si="93"/>
        <v>0.57783472133247915</v>
      </c>
      <c r="K904" s="8">
        <f t="shared" si="90"/>
        <v>26.054468451013527</v>
      </c>
      <c r="L904" s="9" cm="1">
        <f t="array" ref="L904">INDEX($J$3:$J$1562,MATCH(MIN(ABS($K$3:$K$1562-C904)),ABS($K$3:$K$1562-C904),0))</f>
        <v>0.71044202434336967</v>
      </c>
      <c r="M904" s="8" cm="1">
        <f t="array" ref="M904">INDEX($H$3:$H$362,MATCH(MIN(ABS($F$3:$F$362-L904)),ABS($F$3:$F$362-L904),0))</f>
        <v>33.332738857965332</v>
      </c>
      <c r="N904" s="8">
        <f t="shared" si="91"/>
        <v>5.4169729906467836</v>
      </c>
      <c r="O904" s="8" cm="1">
        <f t="array" ref="O904">INDEX($G$3:$G$362,MATCH(MIN(ABS($F$3:$F$362-L904)),ABS($F$3:$F$362-L904),0))</f>
        <v>24.454499441724007</v>
      </c>
      <c r="P904" s="18">
        <f t="shared" si="92"/>
        <v>29.871472432370791</v>
      </c>
    </row>
    <row r="905" spans="1:16" x14ac:dyDescent="0.25">
      <c r="A905" s="2">
        <v>53387</v>
      </c>
      <c r="C905" s="7">
        <v>40</v>
      </c>
      <c r="D905" s="6">
        <f t="shared" si="89"/>
        <v>3</v>
      </c>
      <c r="I905" s="17">
        <v>903</v>
      </c>
      <c r="J905" s="9">
        <f t="shared" si="93"/>
        <v>0.57847533632286996</v>
      </c>
      <c r="K905" s="8">
        <f t="shared" si="90"/>
        <v>26.072507390574039</v>
      </c>
      <c r="L905" s="9" cm="1">
        <f t="array" ref="L905">INDEX($J$3:$J$1562,MATCH(MIN(ABS($K$3:$K$1562-C905)),ABS($K$3:$K$1562-C905),0))</f>
        <v>0.71812940422805893</v>
      </c>
      <c r="M905" s="8" cm="1">
        <f t="array" ref="M905">INDEX($H$3:$H$362,MATCH(MIN(ABS($F$3:$F$362-L905)),ABS($F$3:$F$362-L905),0))</f>
        <v>34.275908251260667</v>
      </c>
      <c r="N905" s="8">
        <f t="shared" si="91"/>
        <v>5.7240917487393332</v>
      </c>
      <c r="O905" s="8" cm="1">
        <f t="array" ref="O905">INDEX($G$3:$G$362,MATCH(MIN(ABS($F$3:$F$362-L905)),ABS($F$3:$F$362-L905),0))</f>
        <v>25.614793646043942</v>
      </c>
      <c r="P905" s="18">
        <f t="shared" si="92"/>
        <v>31.338885394783276</v>
      </c>
    </row>
    <row r="906" spans="1:16" x14ac:dyDescent="0.25">
      <c r="A906" s="2">
        <v>53418</v>
      </c>
      <c r="C906" s="7">
        <v>1.3639680903528479</v>
      </c>
      <c r="D906" s="6">
        <f t="shared" si="89"/>
        <v>4</v>
      </c>
      <c r="I906" s="17">
        <v>904</v>
      </c>
      <c r="J906" s="9">
        <f t="shared" si="93"/>
        <v>0.57911595131326077</v>
      </c>
      <c r="K906" s="8">
        <f t="shared" si="90"/>
        <v>26.086680777050439</v>
      </c>
      <c r="L906" s="9" cm="1">
        <f t="array" ref="L906">INDEX($J$3:$J$1562,MATCH(MIN(ABS($K$3:$K$1562-C906)),ABS($K$3:$K$1562-C906),0))</f>
        <v>4.7405509288917361E-2</v>
      </c>
      <c r="M906" s="8" cm="1">
        <f t="array" ref="M906">INDEX($H$3:$H$362,MATCH(MIN(ABS($F$3:$F$362-L906)),ABS($F$3:$F$362-L906),0))</f>
        <v>1.1408037331938321</v>
      </c>
      <c r="N906" s="8">
        <f t="shared" si="91"/>
        <v>0.22316435715901584</v>
      </c>
      <c r="O906" s="8" cm="1">
        <f t="array" ref="O906">INDEX($G$3:$G$362,MATCH(MIN(ABS($F$3:$F$362-L906)),ABS($F$3:$F$362-L906),0))</f>
        <v>0.60694617503460591</v>
      </c>
      <c r="P906" s="18">
        <f t="shared" si="92"/>
        <v>0.83011053219362174</v>
      </c>
    </row>
    <row r="907" spans="1:16" x14ac:dyDescent="0.25">
      <c r="A907" s="2">
        <v>53448</v>
      </c>
      <c r="C907" s="7">
        <v>9.1362931679522568</v>
      </c>
      <c r="D907" s="6">
        <f t="shared" si="89"/>
        <v>5</v>
      </c>
      <c r="I907" s="17">
        <v>905</v>
      </c>
      <c r="J907" s="9">
        <f t="shared" si="93"/>
        <v>0.57975656630365147</v>
      </c>
      <c r="K907" s="8">
        <f t="shared" si="90"/>
        <v>26.129606240396345</v>
      </c>
      <c r="L907" s="9" cm="1">
        <f t="array" ref="L907">INDEX($J$3:$J$1562,MATCH(MIN(ABS($K$3:$K$1562-C907)),ABS($K$3:$K$1562-C907),0))</f>
        <v>0.26265214606021781</v>
      </c>
      <c r="M907" s="8" cm="1">
        <f t="array" ref="M907">INDEX($H$3:$H$362,MATCH(MIN(ABS($F$3:$F$362-L907)),ABS($F$3:$F$362-L907),0))</f>
        <v>9.6710480080040728</v>
      </c>
      <c r="N907" s="8">
        <f t="shared" si="91"/>
        <v>-0.53475484005181606</v>
      </c>
      <c r="O907" s="8" cm="1">
        <f t="array" ref="O907">INDEX($G$3:$G$362,MATCH(MIN(ABS($F$3:$F$362-L907)),ABS($F$3:$F$362-L907),0))</f>
        <v>3.5427765010015522</v>
      </c>
      <c r="P907" s="18">
        <f t="shared" si="92"/>
        <v>3.0080216609497361</v>
      </c>
    </row>
    <row r="908" spans="1:16" x14ac:dyDescent="0.25">
      <c r="A908" s="2">
        <v>53479</v>
      </c>
      <c r="C908" s="7">
        <v>40</v>
      </c>
      <c r="D908" s="6">
        <f t="shared" si="89"/>
        <v>6</v>
      </c>
      <c r="I908" s="17">
        <v>906</v>
      </c>
      <c r="J908" s="9">
        <f t="shared" si="93"/>
        <v>0.58039718129404227</v>
      </c>
      <c r="K908" s="8">
        <f t="shared" si="90"/>
        <v>26.285436098185908</v>
      </c>
      <c r="L908" s="9" cm="1">
        <f t="array" ref="L908">INDEX($J$3:$J$1562,MATCH(MIN(ABS($K$3:$K$1562-C908)),ABS($K$3:$K$1562-C908),0))</f>
        <v>0.71812940422805893</v>
      </c>
      <c r="M908" s="8" cm="1">
        <f t="array" ref="M908">INDEX($H$3:$H$362,MATCH(MIN(ABS($F$3:$F$362-L908)),ABS($F$3:$F$362-L908),0))</f>
        <v>34.275908251260667</v>
      </c>
      <c r="N908" s="8">
        <f t="shared" si="91"/>
        <v>5.7240917487393332</v>
      </c>
      <c r="O908" s="8" cm="1">
        <f t="array" ref="O908">INDEX($G$3:$G$362,MATCH(MIN(ABS($F$3:$F$362-L908)),ABS($F$3:$F$362-L908),0))</f>
        <v>25.614793646043942</v>
      </c>
      <c r="P908" s="18">
        <f t="shared" si="92"/>
        <v>31.338885394783276</v>
      </c>
    </row>
    <row r="909" spans="1:16" x14ac:dyDescent="0.25">
      <c r="A909" s="2">
        <v>53509</v>
      </c>
      <c r="C909" s="7">
        <v>40</v>
      </c>
      <c r="D909" s="6">
        <f t="shared" si="89"/>
        <v>7</v>
      </c>
      <c r="I909" s="17">
        <v>907</v>
      </c>
      <c r="J909" s="9">
        <f t="shared" si="93"/>
        <v>0.58103779628443308</v>
      </c>
      <c r="K909" s="8">
        <f t="shared" si="90"/>
        <v>26.305269332751049</v>
      </c>
      <c r="L909" s="9" cm="1">
        <f t="array" ref="L909">INDEX($J$3:$J$1562,MATCH(MIN(ABS($K$3:$K$1562-C909)),ABS($K$3:$K$1562-C909),0))</f>
        <v>0.71812940422805893</v>
      </c>
      <c r="M909" s="8" cm="1">
        <f t="array" ref="M909">INDEX($H$3:$H$362,MATCH(MIN(ABS($F$3:$F$362-L909)),ABS($F$3:$F$362-L909),0))</f>
        <v>34.275908251260667</v>
      </c>
      <c r="N909" s="8">
        <f t="shared" si="91"/>
        <v>5.7240917487393332</v>
      </c>
      <c r="O909" s="8" cm="1">
        <f t="array" ref="O909">INDEX($G$3:$G$362,MATCH(MIN(ABS($F$3:$F$362-L909)),ABS($F$3:$F$362-L909),0))</f>
        <v>25.614793646043942</v>
      </c>
      <c r="P909" s="18">
        <f t="shared" si="92"/>
        <v>31.338885394783276</v>
      </c>
    </row>
    <row r="910" spans="1:16" x14ac:dyDescent="0.25">
      <c r="A910" s="2">
        <v>53540</v>
      </c>
      <c r="C910" s="7">
        <v>5.3985111307163676</v>
      </c>
      <c r="D910" s="6">
        <f t="shared" si="89"/>
        <v>8</v>
      </c>
      <c r="I910" s="17">
        <v>908</v>
      </c>
      <c r="J910" s="9">
        <f t="shared" si="93"/>
        <v>0.58167841127482378</v>
      </c>
      <c r="K910" s="8">
        <f t="shared" si="90"/>
        <v>26.334472360327776</v>
      </c>
      <c r="L910" s="9" cm="1">
        <f t="array" ref="L910">INDEX($J$3:$J$1562,MATCH(MIN(ABS($K$3:$K$1562-C910)),ABS($K$3:$K$1562-C910),0))</f>
        <v>0.16271620755925689</v>
      </c>
      <c r="M910" s="8" cm="1">
        <f t="array" ref="M910">INDEX($H$3:$H$362,MATCH(MIN(ABS($F$3:$F$362-L910)),ABS($F$3:$F$362-L910),0))</f>
        <v>4.8870819320459447</v>
      </c>
      <c r="N910" s="8">
        <f t="shared" si="91"/>
        <v>0.51142919867042291</v>
      </c>
      <c r="O910" s="8" cm="1">
        <f t="array" ref="O910">INDEX($G$3:$G$362,MATCH(MIN(ABS($F$3:$F$362-L910)),ABS($F$3:$F$362-L910),0))</f>
        <v>1.9801176576027026</v>
      </c>
      <c r="P910" s="18">
        <f t="shared" si="92"/>
        <v>2.4915468562731258</v>
      </c>
    </row>
    <row r="911" spans="1:16" x14ac:dyDescent="0.25">
      <c r="A911" s="2">
        <v>53571</v>
      </c>
      <c r="C911" s="7">
        <v>13.91040101997892</v>
      </c>
      <c r="D911" s="6">
        <f t="shared" si="89"/>
        <v>9</v>
      </c>
      <c r="I911" s="17">
        <v>909</v>
      </c>
      <c r="J911" s="9">
        <f t="shared" si="93"/>
        <v>0.58231902626521459</v>
      </c>
      <c r="K911" s="8">
        <f t="shared" si="90"/>
        <v>26.40048993118641</v>
      </c>
      <c r="L911" s="9" cm="1">
        <f t="array" ref="L911">INDEX($J$3:$J$1562,MATCH(MIN(ABS($K$3:$K$1562-C911)),ABS($K$3:$K$1562-C911),0))</f>
        <v>0.35746316463805256</v>
      </c>
      <c r="M911" s="8" cm="1">
        <f t="array" ref="M911">INDEX($H$3:$H$362,MATCH(MIN(ABS($F$3:$F$362-L911)),ABS($F$3:$F$362-L911),0))</f>
        <v>13.852641139947043</v>
      </c>
      <c r="N911" s="8">
        <f t="shared" si="91"/>
        <v>5.7759880031877486E-2</v>
      </c>
      <c r="O911" s="8" cm="1">
        <f t="array" ref="O911">INDEX($G$3:$G$362,MATCH(MIN(ABS($F$3:$F$362-L911)),ABS($F$3:$F$362-L911),0))</f>
        <v>6.2521515521740492</v>
      </c>
      <c r="P911" s="18">
        <f t="shared" si="92"/>
        <v>6.3099114322059267</v>
      </c>
    </row>
    <row r="912" spans="1:16" x14ac:dyDescent="0.25">
      <c r="A912" s="2">
        <v>53601</v>
      </c>
      <c r="C912" s="7">
        <v>4.1033316397339528</v>
      </c>
      <c r="D912" s="6">
        <f t="shared" si="89"/>
        <v>10</v>
      </c>
      <c r="I912" s="17">
        <v>910</v>
      </c>
      <c r="J912" s="9">
        <f t="shared" si="93"/>
        <v>0.5829596412556054</v>
      </c>
      <c r="K912" s="8">
        <f t="shared" si="90"/>
        <v>26.485426020486205</v>
      </c>
      <c r="L912" s="9" cm="1">
        <f t="array" ref="L912">INDEX($J$3:$J$1562,MATCH(MIN(ABS($K$3:$K$1562-C912)),ABS($K$3:$K$1562-C912),0))</f>
        <v>0.12620115310698271</v>
      </c>
      <c r="M912" s="8" cm="1">
        <f t="array" ref="M912">INDEX($H$3:$H$362,MATCH(MIN(ABS($F$3:$F$362-L912)),ABS($F$3:$F$362-L912),0))</f>
        <v>3.5036941082031419</v>
      </c>
      <c r="N912" s="8">
        <f t="shared" si="91"/>
        <v>0.5996375315308109</v>
      </c>
      <c r="O912" s="8" cm="1">
        <f t="array" ref="O912">INDEX($G$3:$G$362,MATCH(MIN(ABS($F$3:$F$362-L912)),ABS($F$3:$F$362-L912),0))</f>
        <v>1.5549833127668655</v>
      </c>
      <c r="P912" s="18">
        <f t="shared" si="92"/>
        <v>2.1546208442976766</v>
      </c>
    </row>
    <row r="913" spans="1:16" x14ac:dyDescent="0.25">
      <c r="A913" s="2">
        <v>53632</v>
      </c>
      <c r="C913" s="7">
        <v>6.6788060110066834</v>
      </c>
      <c r="D913" s="6">
        <f t="shared" si="89"/>
        <v>11</v>
      </c>
      <c r="I913" s="17">
        <v>911</v>
      </c>
      <c r="J913" s="9">
        <f t="shared" si="93"/>
        <v>0.58360025624599621</v>
      </c>
      <c r="K913" s="8">
        <f t="shared" si="90"/>
        <v>26.508834977272176</v>
      </c>
      <c r="L913" s="9" cm="1">
        <f t="array" ref="L913">INDEX($J$3:$J$1562,MATCH(MIN(ABS($K$3:$K$1562-C913)),ABS($K$3:$K$1562-C913),0))</f>
        <v>0.19474695707879563</v>
      </c>
      <c r="M913" s="8" cm="1">
        <f t="array" ref="M913">INDEX($H$3:$H$362,MATCH(MIN(ABS($F$3:$F$362-L913)),ABS($F$3:$F$362-L913),0))</f>
        <v>6.0644963446640103</v>
      </c>
      <c r="N913" s="8">
        <f t="shared" si="91"/>
        <v>0.61430966634267303</v>
      </c>
      <c r="O913" s="8" cm="1">
        <f t="array" ref="O913">INDEX($G$3:$G$362,MATCH(MIN(ABS($F$3:$F$362-L913)),ABS($F$3:$F$362-L913),0))</f>
        <v>2.2636432273096636</v>
      </c>
      <c r="P913" s="18">
        <f t="shared" si="92"/>
        <v>2.8779528936523366</v>
      </c>
    </row>
    <row r="914" spans="1:16" x14ac:dyDescent="0.25">
      <c r="A914" s="2">
        <v>53662</v>
      </c>
      <c r="C914" s="7">
        <v>40</v>
      </c>
      <c r="D914" s="6">
        <f t="shared" si="89"/>
        <v>12</v>
      </c>
      <c r="I914" s="17">
        <v>912</v>
      </c>
      <c r="J914" s="9">
        <f t="shared" si="93"/>
        <v>0.5842408712363869</v>
      </c>
      <c r="K914" s="8">
        <f t="shared" si="90"/>
        <v>26.511362190821185</v>
      </c>
      <c r="L914" s="9" cm="1">
        <f t="array" ref="L914">INDEX($J$3:$J$1562,MATCH(MIN(ABS($K$3:$K$1562-C914)),ABS($K$3:$K$1562-C914),0))</f>
        <v>0.71812940422805893</v>
      </c>
      <c r="M914" s="8" cm="1">
        <f t="array" ref="M914">INDEX($H$3:$H$362,MATCH(MIN(ABS($F$3:$F$362-L914)),ABS($F$3:$F$362-L914),0))</f>
        <v>34.275908251260667</v>
      </c>
      <c r="N914" s="8">
        <f t="shared" si="91"/>
        <v>5.7240917487393332</v>
      </c>
      <c r="O914" s="8" cm="1">
        <f t="array" ref="O914">INDEX($G$3:$G$362,MATCH(MIN(ABS($F$3:$F$362-L914)),ABS($F$3:$F$362-L914),0))</f>
        <v>25.614793646043942</v>
      </c>
      <c r="P914" s="18">
        <f t="shared" si="92"/>
        <v>31.338885394783276</v>
      </c>
    </row>
    <row r="915" spans="1:16" x14ac:dyDescent="0.25">
      <c r="A915" s="2">
        <v>53693</v>
      </c>
      <c r="C915" s="7">
        <v>16.102308208179476</v>
      </c>
      <c r="D915" s="6">
        <f t="shared" si="89"/>
        <v>1</v>
      </c>
      <c r="I915" s="17">
        <v>913</v>
      </c>
      <c r="J915" s="9">
        <f t="shared" si="93"/>
        <v>0.58488148622677771</v>
      </c>
      <c r="K915" s="8">
        <f t="shared" si="90"/>
        <v>26.553688722814684</v>
      </c>
      <c r="L915" s="9" cm="1">
        <f t="array" ref="L915">INDEX($J$3:$J$1562,MATCH(MIN(ABS($K$3:$K$1562-C915)),ABS($K$3:$K$1562-C915),0))</f>
        <v>0.40550928891736066</v>
      </c>
      <c r="M915" s="8" cm="1">
        <f t="array" ref="M915">INDEX($H$3:$H$362,MATCH(MIN(ABS($F$3:$F$362-L915)),ABS($F$3:$F$362-L915),0))</f>
        <v>16.151420100445275</v>
      </c>
      <c r="N915" s="8">
        <f t="shared" si="91"/>
        <v>-4.9111892265798929E-2</v>
      </c>
      <c r="O915" s="8" cm="1">
        <f t="array" ref="O915">INDEX($G$3:$G$362,MATCH(MIN(ABS($F$3:$F$362-L915)),ABS($F$3:$F$362-L915),0))</f>
        <v>7.8451487028854894</v>
      </c>
      <c r="P915" s="18">
        <f t="shared" si="92"/>
        <v>7.7960368106196904</v>
      </c>
    </row>
    <row r="916" spans="1:16" x14ac:dyDescent="0.25">
      <c r="A916" s="2">
        <v>53724</v>
      </c>
      <c r="C916" s="7">
        <v>18.282373850117882</v>
      </c>
      <c r="D916" s="6">
        <f t="shared" si="89"/>
        <v>2</v>
      </c>
      <c r="I916" s="17">
        <v>914</v>
      </c>
      <c r="J916" s="9">
        <f t="shared" si="93"/>
        <v>0.58552210121716852</v>
      </c>
      <c r="K916" s="8">
        <f t="shared" si="90"/>
        <v>26.590449836721199</v>
      </c>
      <c r="L916" s="9" cm="1">
        <f t="array" ref="L916">INDEX($J$3:$J$1562,MATCH(MIN(ABS($K$3:$K$1562-C916)),ABS($K$3:$K$1562-C916),0))</f>
        <v>0.45483664317745037</v>
      </c>
      <c r="M916" s="8" cm="1">
        <f t="array" ref="M916">INDEX($H$3:$H$362,MATCH(MIN(ABS($F$3:$F$362-L916)),ABS($F$3:$F$362-L916),0))</f>
        <v>17.569326407836019</v>
      </c>
      <c r="N916" s="8">
        <f t="shared" si="91"/>
        <v>0.71304744228186223</v>
      </c>
      <c r="O916" s="8" cm="1">
        <f t="array" ref="O916">INDEX($G$3:$G$362,MATCH(MIN(ABS($F$3:$F$362-L916)),ABS($F$3:$F$362-L916),0))</f>
        <v>10.066293999527009</v>
      </c>
      <c r="P916" s="18">
        <f t="shared" si="92"/>
        <v>10.779341441808871</v>
      </c>
    </row>
    <row r="917" spans="1:16" x14ac:dyDescent="0.25">
      <c r="A917" s="2">
        <v>53752</v>
      </c>
      <c r="C917" s="7">
        <v>22.417328148369961</v>
      </c>
      <c r="D917" s="6">
        <f t="shared" si="89"/>
        <v>3</v>
      </c>
      <c r="I917" s="17">
        <v>915</v>
      </c>
      <c r="J917" s="9">
        <f t="shared" si="93"/>
        <v>0.58616271620755922</v>
      </c>
      <c r="K917" s="8">
        <f t="shared" si="90"/>
        <v>26.679542677197404</v>
      </c>
      <c r="L917" s="9" cm="1">
        <f t="array" ref="L917">INDEX($J$3:$J$1562,MATCH(MIN(ABS($K$3:$K$1562-C917)),ABS($K$3:$K$1562-C917),0))</f>
        <v>0.52017937219730936</v>
      </c>
      <c r="M917" s="8" cm="1">
        <f t="array" ref="M917">INDEX($H$3:$H$362,MATCH(MIN(ABS($F$3:$F$362-L917)),ABS($F$3:$F$362-L917),0))</f>
        <v>19.815272460410178</v>
      </c>
      <c r="N917" s="8">
        <f t="shared" si="91"/>
        <v>2.6020556879597834</v>
      </c>
      <c r="O917" s="8" cm="1">
        <f t="array" ref="O917">INDEX($G$3:$G$362,MATCH(MIN(ABS($F$3:$F$362-L917)),ABS($F$3:$F$362-L917),0))</f>
        <v>12.884420909560083</v>
      </c>
      <c r="P917" s="18">
        <f t="shared" si="92"/>
        <v>15.486476597519866</v>
      </c>
    </row>
    <row r="918" spans="1:16" x14ac:dyDescent="0.25">
      <c r="A918" s="2">
        <v>53783</v>
      </c>
      <c r="C918" s="7">
        <v>4.3717689874629189</v>
      </c>
      <c r="D918" s="6">
        <f t="shared" si="89"/>
        <v>4</v>
      </c>
      <c r="I918" s="17">
        <v>916</v>
      </c>
      <c r="J918" s="9">
        <f t="shared" si="93"/>
        <v>0.58680333119795003</v>
      </c>
      <c r="K918" s="8">
        <f t="shared" si="90"/>
        <v>26.722008717776642</v>
      </c>
      <c r="L918" s="9" cm="1">
        <f t="array" ref="L918">INDEX($J$3:$J$1562,MATCH(MIN(ABS($K$3:$K$1562-C918)),ABS($K$3:$K$1562-C918),0))</f>
        <v>0.13260730301089046</v>
      </c>
      <c r="M918" s="8" cm="1">
        <f t="array" ref="M918">INDEX($H$3:$H$362,MATCH(MIN(ABS($F$3:$F$362-L918)),ABS($F$3:$F$362-L918),0))</f>
        <v>3.7395572045500911</v>
      </c>
      <c r="N918" s="8">
        <f t="shared" si="91"/>
        <v>0.63221178291282776</v>
      </c>
      <c r="O918" s="8" cm="1">
        <f t="array" ref="O918">INDEX($G$3:$G$362,MATCH(MIN(ABS($F$3:$F$362-L918)),ABS($F$3:$F$362-L918),0))</f>
        <v>1.5949677138207221</v>
      </c>
      <c r="P918" s="18">
        <f t="shared" si="92"/>
        <v>2.2271794967335499</v>
      </c>
    </row>
    <row r="919" spans="1:16" x14ac:dyDescent="0.25">
      <c r="A919" s="2">
        <v>53813</v>
      </c>
      <c r="C919" s="7">
        <v>1.235429215979718</v>
      </c>
      <c r="D919" s="6">
        <f t="shared" si="89"/>
        <v>5</v>
      </c>
      <c r="I919" s="17">
        <v>917</v>
      </c>
      <c r="J919" s="9">
        <f t="shared" si="93"/>
        <v>0.58744394618834084</v>
      </c>
      <c r="K919" s="8">
        <f t="shared" si="90"/>
        <v>26.726331592699882</v>
      </c>
      <c r="L919" s="9" cm="1">
        <f t="array" ref="L919">INDEX($J$3:$J$1562,MATCH(MIN(ABS($K$3:$K$1562-C919)),ABS($K$3:$K$1562-C919),0))</f>
        <v>4.4843049327354258E-2</v>
      </c>
      <c r="M919" s="8" cm="1">
        <f t="array" ref="M919">INDEX($H$3:$H$362,MATCH(MIN(ABS($F$3:$F$362-L919)),ABS($F$3:$F$362-L919),0))</f>
        <v>1.1166542863339954</v>
      </c>
      <c r="N919" s="8">
        <f t="shared" si="91"/>
        <v>0.11877492964572256</v>
      </c>
      <c r="O919" s="8" cm="1">
        <f t="array" ref="O919">INDEX($G$3:$G$362,MATCH(MIN(ABS($F$3:$F$362-L919)),ABS($F$3:$F$362-L919),0))</f>
        <v>0.60277263431392092</v>
      </c>
      <c r="P919" s="18">
        <f t="shared" si="92"/>
        <v>0.72154756395964348</v>
      </c>
    </row>
    <row r="920" spans="1:16" x14ac:dyDescent="0.25">
      <c r="A920" s="2">
        <v>53844</v>
      </c>
      <c r="C920" s="7">
        <v>40</v>
      </c>
      <c r="D920" s="6">
        <f t="shared" si="89"/>
        <v>6</v>
      </c>
      <c r="I920" s="17">
        <v>918</v>
      </c>
      <c r="J920" s="9">
        <f t="shared" si="93"/>
        <v>0.58808456117873154</v>
      </c>
      <c r="K920" s="8">
        <f t="shared" si="90"/>
        <v>26.750675619833267</v>
      </c>
      <c r="L920" s="9" cm="1">
        <f t="array" ref="L920">INDEX($J$3:$J$1562,MATCH(MIN(ABS($K$3:$K$1562-C920)),ABS($K$3:$K$1562-C920),0))</f>
        <v>0.71812940422805893</v>
      </c>
      <c r="M920" s="8" cm="1">
        <f t="array" ref="M920">INDEX($H$3:$H$362,MATCH(MIN(ABS($F$3:$F$362-L920)),ABS($F$3:$F$362-L920),0))</f>
        <v>34.275908251260667</v>
      </c>
      <c r="N920" s="8">
        <f t="shared" si="91"/>
        <v>5.7240917487393332</v>
      </c>
      <c r="O920" s="8" cm="1">
        <f t="array" ref="O920">INDEX($G$3:$G$362,MATCH(MIN(ABS($F$3:$F$362-L920)),ABS($F$3:$F$362-L920),0))</f>
        <v>25.614793646043942</v>
      </c>
      <c r="P920" s="18">
        <f t="shared" si="92"/>
        <v>31.338885394783276</v>
      </c>
    </row>
    <row r="921" spans="1:16" x14ac:dyDescent="0.25">
      <c r="A921" s="2">
        <v>53874</v>
      </c>
      <c r="C921" s="7">
        <v>40</v>
      </c>
      <c r="D921" s="6">
        <f t="shared" si="89"/>
        <v>7</v>
      </c>
      <c r="I921" s="17">
        <v>919</v>
      </c>
      <c r="J921" s="9">
        <f t="shared" si="93"/>
        <v>0.58872517616912234</v>
      </c>
      <c r="K921" s="8">
        <f t="shared" si="90"/>
        <v>26.778047371188364</v>
      </c>
      <c r="L921" s="9" cm="1">
        <f t="array" ref="L921">INDEX($J$3:$J$1562,MATCH(MIN(ABS($K$3:$K$1562-C921)),ABS($K$3:$K$1562-C921),0))</f>
        <v>0.71812940422805893</v>
      </c>
      <c r="M921" s="8" cm="1">
        <f t="array" ref="M921">INDEX($H$3:$H$362,MATCH(MIN(ABS($F$3:$F$362-L921)),ABS($F$3:$F$362-L921),0))</f>
        <v>34.275908251260667</v>
      </c>
      <c r="N921" s="8">
        <f t="shared" si="91"/>
        <v>5.7240917487393332</v>
      </c>
      <c r="O921" s="8" cm="1">
        <f t="array" ref="O921">INDEX($G$3:$G$362,MATCH(MIN(ABS($F$3:$F$362-L921)),ABS($F$3:$F$362-L921),0))</f>
        <v>25.614793646043942</v>
      </c>
      <c r="P921" s="18">
        <f t="shared" si="92"/>
        <v>31.338885394783276</v>
      </c>
    </row>
    <row r="922" spans="1:16" x14ac:dyDescent="0.25">
      <c r="A922" s="2">
        <v>53905</v>
      </c>
      <c r="C922" s="7">
        <v>33.00268590002274</v>
      </c>
      <c r="D922" s="6">
        <f t="shared" si="89"/>
        <v>8</v>
      </c>
      <c r="I922" s="17">
        <v>920</v>
      </c>
      <c r="J922" s="9">
        <f t="shared" si="93"/>
        <v>0.58936579115951315</v>
      </c>
      <c r="K922" s="8">
        <f t="shared" si="90"/>
        <v>26.863281174080743</v>
      </c>
      <c r="L922" s="9" cm="1">
        <f t="array" ref="L922">INDEX($J$3:$J$1562,MATCH(MIN(ABS($K$3:$K$1562-C922)),ABS($K$3:$K$1562-C922),0))</f>
        <v>0.65598975016015371</v>
      </c>
      <c r="M922" s="8" cm="1">
        <f t="array" ref="M922">INDEX($H$3:$H$362,MATCH(MIN(ABS($F$3:$F$362-L922)),ABS($F$3:$F$362-L922),0))</f>
        <v>27.863117437485638</v>
      </c>
      <c r="N922" s="8">
        <f t="shared" si="91"/>
        <v>5.1395684625371025</v>
      </c>
      <c r="O922" s="8" cm="1">
        <f t="array" ref="O922">INDEX($G$3:$G$362,MATCH(MIN(ABS($F$3:$F$362-L922)),ABS($F$3:$F$362-L922),0))</f>
        <v>20.378759916245254</v>
      </c>
      <c r="P922" s="18">
        <f t="shared" si="92"/>
        <v>25.518328378782357</v>
      </c>
    </row>
    <row r="923" spans="1:16" x14ac:dyDescent="0.25">
      <c r="A923" s="2">
        <v>53936</v>
      </c>
      <c r="C923" s="7">
        <v>9.3280064622806176</v>
      </c>
      <c r="D923" s="6">
        <f t="shared" si="89"/>
        <v>9</v>
      </c>
      <c r="I923" s="17">
        <v>921</v>
      </c>
      <c r="J923" s="9">
        <f t="shared" si="93"/>
        <v>0.59000640614990396</v>
      </c>
      <c r="K923" s="8">
        <f t="shared" si="90"/>
        <v>27.156490884055255</v>
      </c>
      <c r="L923" s="9" cm="1">
        <f t="array" ref="L923">INDEX($J$3:$J$1562,MATCH(MIN(ABS($K$3:$K$1562-C923)),ABS($K$3:$K$1562-C923),0))</f>
        <v>0.267777065983344</v>
      </c>
      <c r="M923" s="8" cm="1">
        <f t="array" ref="M923">INDEX($H$3:$H$362,MATCH(MIN(ABS($F$3:$F$362-L923)),ABS($F$3:$F$362-L923),0))</f>
        <v>10.158501096359762</v>
      </c>
      <c r="N923" s="8">
        <f t="shared" si="91"/>
        <v>-0.83049463407914459</v>
      </c>
      <c r="O923" s="8" cm="1">
        <f t="array" ref="O923">INDEX($G$3:$G$362,MATCH(MIN(ABS($F$3:$F$362-L923)),ABS($F$3:$F$362-L923),0))</f>
        <v>3.5737995028821263</v>
      </c>
      <c r="P923" s="18">
        <f t="shared" si="92"/>
        <v>2.7433048688029817</v>
      </c>
    </row>
    <row r="924" spans="1:16" x14ac:dyDescent="0.25">
      <c r="A924" s="2">
        <v>53966</v>
      </c>
      <c r="C924" s="7">
        <v>13.680315837978426</v>
      </c>
      <c r="D924" s="6">
        <f t="shared" si="89"/>
        <v>10</v>
      </c>
      <c r="I924" s="17">
        <v>922</v>
      </c>
      <c r="J924" s="9">
        <f t="shared" si="93"/>
        <v>0.59064702114029466</v>
      </c>
      <c r="K924" s="8">
        <f t="shared" si="90"/>
        <v>27.157670327171694</v>
      </c>
      <c r="L924" s="9" cm="1">
        <f t="array" ref="L924">INDEX($J$3:$J$1562,MATCH(MIN(ABS($K$3:$K$1562-C924)),ABS($K$3:$K$1562-C924),0))</f>
        <v>0.35041639974375399</v>
      </c>
      <c r="M924" s="8" cm="1">
        <f t="array" ref="M924">INDEX($H$3:$H$362,MATCH(MIN(ABS($F$3:$F$362-L924)),ABS($F$3:$F$362-L924),0))</f>
        <v>13.69923404764387</v>
      </c>
      <c r="N924" s="8">
        <f t="shared" si="91"/>
        <v>-1.8918209665443442E-2</v>
      </c>
      <c r="O924" s="8" cm="1">
        <f t="array" ref="O924">INDEX($G$3:$G$362,MATCH(MIN(ABS($F$3:$F$362-L924)),ABS($F$3:$F$362-L924),0))</f>
        <v>6.0500617112395645</v>
      </c>
      <c r="P924" s="18">
        <f t="shared" si="92"/>
        <v>6.031143501574121</v>
      </c>
    </row>
    <row r="925" spans="1:16" x14ac:dyDescent="0.25">
      <c r="A925" s="2">
        <v>53997</v>
      </c>
      <c r="C925" s="7">
        <v>40</v>
      </c>
      <c r="D925" s="6">
        <f t="shared" si="89"/>
        <v>11</v>
      </c>
      <c r="I925" s="17">
        <v>923</v>
      </c>
      <c r="J925" s="9">
        <f t="shared" si="93"/>
        <v>0.59128763613068547</v>
      </c>
      <c r="K925" s="8">
        <f t="shared" si="90"/>
        <v>27.253033462853125</v>
      </c>
      <c r="L925" s="9" cm="1">
        <f t="array" ref="L925">INDEX($J$3:$J$1562,MATCH(MIN(ABS($K$3:$K$1562-C925)),ABS($K$3:$K$1562-C925),0))</f>
        <v>0.71812940422805893</v>
      </c>
      <c r="M925" s="8" cm="1">
        <f t="array" ref="M925">INDEX($H$3:$H$362,MATCH(MIN(ABS($F$3:$F$362-L925)),ABS($F$3:$F$362-L925),0))</f>
        <v>34.275908251260667</v>
      </c>
      <c r="N925" s="8">
        <f t="shared" si="91"/>
        <v>5.7240917487393332</v>
      </c>
      <c r="O925" s="8" cm="1">
        <f t="array" ref="O925">INDEX($G$3:$G$362,MATCH(MIN(ABS($F$3:$F$362-L925)),ABS($F$3:$F$362-L925),0))</f>
        <v>25.614793646043942</v>
      </c>
      <c r="P925" s="18">
        <f t="shared" si="92"/>
        <v>31.338885394783276</v>
      </c>
    </row>
    <row r="926" spans="1:16" x14ac:dyDescent="0.25">
      <c r="A926" s="2">
        <v>54027</v>
      </c>
      <c r="C926" s="7">
        <v>12.153006667788537</v>
      </c>
      <c r="D926" s="6">
        <f t="shared" si="89"/>
        <v>12</v>
      </c>
      <c r="I926" s="17">
        <v>924</v>
      </c>
      <c r="J926" s="9">
        <f t="shared" si="93"/>
        <v>0.59192825112107628</v>
      </c>
      <c r="K926" s="8">
        <f t="shared" si="90"/>
        <v>27.379894576344288</v>
      </c>
      <c r="L926" s="9" cm="1">
        <f t="array" ref="L926">INDEX($J$3:$J$1562,MATCH(MIN(ABS($K$3:$K$1562-C926)),ABS($K$3:$K$1562-C926),0))</f>
        <v>0.32479180012812298</v>
      </c>
      <c r="M926" s="8" cm="1">
        <f t="array" ref="M926">INDEX($H$3:$H$362,MATCH(MIN(ABS($F$3:$F$362-L926)),ABS($F$3:$F$362-L926),0))</f>
        <v>12.492646789459664</v>
      </c>
      <c r="N926" s="8">
        <f t="shared" si="91"/>
        <v>-0.33964012167112756</v>
      </c>
      <c r="O926" s="8" cm="1">
        <f t="array" ref="O926">INDEX($G$3:$G$362,MATCH(MIN(ABS($F$3:$F$362-L926)),ABS($F$3:$F$362-L926),0))</f>
        <v>5.1777908179582113</v>
      </c>
      <c r="P926" s="18">
        <f t="shared" si="92"/>
        <v>4.8381506962870837</v>
      </c>
    </row>
    <row r="927" spans="1:16" x14ac:dyDescent="0.25">
      <c r="A927" s="2">
        <v>54058</v>
      </c>
      <c r="C927" s="7">
        <v>9.2624865068895303</v>
      </c>
      <c r="D927" s="6">
        <f t="shared" si="89"/>
        <v>1</v>
      </c>
      <c r="I927" s="17">
        <v>925</v>
      </c>
      <c r="J927" s="9">
        <f t="shared" si="93"/>
        <v>0.59256886611146697</v>
      </c>
      <c r="K927" s="8">
        <f t="shared" si="90"/>
        <v>27.412804206921994</v>
      </c>
      <c r="L927" s="9" cm="1">
        <f t="array" ref="L927">INDEX($J$3:$J$1562,MATCH(MIN(ABS($K$3:$K$1562-C927)),ABS($K$3:$K$1562-C927),0))</f>
        <v>0.26521460602178093</v>
      </c>
      <c r="M927" s="8" cm="1">
        <f t="array" ref="M927">INDEX($H$3:$H$362,MATCH(MIN(ABS($F$3:$F$362-L927)),ABS($F$3:$F$362-L927),0))</f>
        <v>10.007091254436085</v>
      </c>
      <c r="N927" s="8">
        <f t="shared" si="91"/>
        <v>-0.74460474754655515</v>
      </c>
      <c r="O927" s="8" cm="1">
        <f t="array" ref="O927">INDEX($G$3:$G$362,MATCH(MIN(ABS($F$3:$F$362-L927)),ABS($F$3:$F$362-L927),0))</f>
        <v>3.5516580824657558</v>
      </c>
      <c r="P927" s="18">
        <f t="shared" si="92"/>
        <v>2.8070533349192006</v>
      </c>
    </row>
    <row r="928" spans="1:16" x14ac:dyDescent="0.25">
      <c r="A928" s="2">
        <v>54089</v>
      </c>
      <c r="C928" s="7">
        <v>15.259994456362239</v>
      </c>
      <c r="D928" s="6">
        <f t="shared" si="89"/>
        <v>2</v>
      </c>
      <c r="I928" s="17">
        <v>926</v>
      </c>
      <c r="J928" s="9">
        <f t="shared" si="93"/>
        <v>0.59320948110185778</v>
      </c>
      <c r="K928" s="8">
        <f t="shared" si="90"/>
        <v>27.467155973435887</v>
      </c>
      <c r="L928" s="9" cm="1">
        <f t="array" ref="L928">INDEX($J$3:$J$1562,MATCH(MIN(ABS($K$3:$K$1562-C928)),ABS($K$3:$K$1562-C928),0))</f>
        <v>0.39077514413837283</v>
      </c>
      <c r="M928" s="8" cm="1">
        <f t="array" ref="M928">INDEX($H$3:$H$362,MATCH(MIN(ABS($F$3:$F$362-L928)),ABS($F$3:$F$362-L928),0))</f>
        <v>14.903752062990826</v>
      </c>
      <c r="N928" s="8">
        <f t="shared" si="91"/>
        <v>0.35624239337141361</v>
      </c>
      <c r="O928" s="8" cm="1">
        <f t="array" ref="O928">INDEX($G$3:$G$362,MATCH(MIN(ABS($F$3:$F$362-L928)),ABS($F$3:$F$362-L928),0))</f>
        <v>7.2186414611413623</v>
      </c>
      <c r="P928" s="18">
        <f t="shared" si="92"/>
        <v>7.5748838545127759</v>
      </c>
    </row>
    <row r="929" spans="1:16" x14ac:dyDescent="0.25">
      <c r="A929" s="2">
        <v>54118</v>
      </c>
      <c r="C929" s="7">
        <v>10.89188711114779</v>
      </c>
      <c r="D929" s="6">
        <f t="shared" si="89"/>
        <v>3</v>
      </c>
      <c r="I929" s="17">
        <v>927</v>
      </c>
      <c r="J929" s="9">
        <f t="shared" si="93"/>
        <v>0.59385009609224859</v>
      </c>
      <c r="K929" s="8">
        <f t="shared" si="90"/>
        <v>27.508160880240979</v>
      </c>
      <c r="L929" s="9" cm="1">
        <f t="array" ref="L929">INDEX($J$3:$J$1562,MATCH(MIN(ABS($K$3:$K$1562-C929)),ABS($K$3:$K$1562-C929),0))</f>
        <v>0.29468289557975658</v>
      </c>
      <c r="M929" s="8" cm="1">
        <f t="array" ref="M929">INDEX($H$3:$H$362,MATCH(MIN(ABS($F$3:$F$362-L929)),ABS($F$3:$F$362-L929),0))</f>
        <v>11.33313344076314</v>
      </c>
      <c r="N929" s="8">
        <f t="shared" si="91"/>
        <v>-0.44124632961534971</v>
      </c>
      <c r="O929" s="8" cm="1">
        <f t="array" ref="O929">INDEX($G$3:$G$362,MATCH(MIN(ABS($F$3:$F$362-L929)),ABS($F$3:$F$362-L929),0))</f>
        <v>4.4105005791224938</v>
      </c>
      <c r="P929" s="18">
        <f t="shared" si="92"/>
        <v>3.9692542495071441</v>
      </c>
    </row>
    <row r="930" spans="1:16" x14ac:dyDescent="0.25">
      <c r="A930" s="2">
        <v>54149</v>
      </c>
      <c r="C930" s="7">
        <v>18.319038384340875</v>
      </c>
      <c r="D930" s="6">
        <f t="shared" si="89"/>
        <v>4</v>
      </c>
      <c r="I930" s="17">
        <v>928</v>
      </c>
      <c r="J930" s="9">
        <f t="shared" si="93"/>
        <v>0.59449071108263929</v>
      </c>
      <c r="K930" s="8">
        <f t="shared" si="90"/>
        <v>27.529787825478646</v>
      </c>
      <c r="L930" s="9" cm="1">
        <f t="array" ref="L930">INDEX($J$3:$J$1562,MATCH(MIN(ABS($K$3:$K$1562-C930)),ABS($K$3:$K$1562-C930),0))</f>
        <v>0.45611787315823188</v>
      </c>
      <c r="M930" s="8" cm="1">
        <f t="array" ref="M930">INDEX($H$3:$H$362,MATCH(MIN(ABS($F$3:$F$362-L930)),ABS($F$3:$F$362-L930),0))</f>
        <v>17.700979280123349</v>
      </c>
      <c r="N930" s="8">
        <f t="shared" si="91"/>
        <v>0.61805910421752586</v>
      </c>
      <c r="O930" s="8" cm="1">
        <f t="array" ref="O930">INDEX($G$3:$G$362,MATCH(MIN(ABS($F$3:$F$362-L930)),ABS($F$3:$F$362-L930),0))</f>
        <v>10.363824694099574</v>
      </c>
      <c r="P930" s="18">
        <f t="shared" si="92"/>
        <v>10.981883798317099</v>
      </c>
    </row>
    <row r="931" spans="1:16" x14ac:dyDescent="0.25">
      <c r="A931" s="2">
        <v>54179</v>
      </c>
      <c r="C931" s="7">
        <v>40</v>
      </c>
      <c r="D931" s="6">
        <f t="shared" si="89"/>
        <v>5</v>
      </c>
      <c r="I931" s="17">
        <v>929</v>
      </c>
      <c r="J931" s="9">
        <f t="shared" si="93"/>
        <v>0.5951313260730301</v>
      </c>
      <c r="K931" s="8">
        <f t="shared" si="90"/>
        <v>27.582714701386763</v>
      </c>
      <c r="L931" s="9" cm="1">
        <f t="array" ref="L931">INDEX($J$3:$J$1562,MATCH(MIN(ABS($K$3:$K$1562-C931)),ABS($K$3:$K$1562-C931),0))</f>
        <v>0.71812940422805893</v>
      </c>
      <c r="M931" s="8" cm="1">
        <f t="array" ref="M931">INDEX($H$3:$H$362,MATCH(MIN(ABS($F$3:$F$362-L931)),ABS($F$3:$F$362-L931),0))</f>
        <v>34.275908251260667</v>
      </c>
      <c r="N931" s="8">
        <f t="shared" si="91"/>
        <v>5.7240917487393332</v>
      </c>
      <c r="O931" s="8" cm="1">
        <f t="array" ref="O931">INDEX($G$3:$G$362,MATCH(MIN(ABS($F$3:$F$362-L931)),ABS($F$3:$F$362-L931),0))</f>
        <v>25.614793646043942</v>
      </c>
      <c r="P931" s="18">
        <f t="shared" si="92"/>
        <v>31.338885394783276</v>
      </c>
    </row>
    <row r="932" spans="1:16" x14ac:dyDescent="0.25">
      <c r="A932" s="2">
        <v>54210</v>
      </c>
      <c r="C932" s="7">
        <v>8.1315400141087437</v>
      </c>
      <c r="D932" s="6">
        <f t="shared" si="89"/>
        <v>6</v>
      </c>
      <c r="I932" s="17">
        <v>930</v>
      </c>
      <c r="J932" s="9">
        <f t="shared" si="93"/>
        <v>0.59577194106342091</v>
      </c>
      <c r="K932" s="8">
        <f t="shared" si="90"/>
        <v>27.584830971628222</v>
      </c>
      <c r="L932" s="9" cm="1">
        <f t="array" ref="L932">INDEX($J$3:$J$1562,MATCH(MIN(ABS($K$3:$K$1562-C932)),ABS($K$3:$K$1562-C932),0))</f>
        <v>0.24087123638693145</v>
      </c>
      <c r="M932" s="8" cm="1">
        <f t="array" ref="M932">INDEX($H$3:$H$362,MATCH(MIN(ABS($F$3:$F$362-L932)),ABS($F$3:$F$362-L932),0))</f>
        <v>7.6711120921732467</v>
      </c>
      <c r="N932" s="8">
        <f t="shared" si="91"/>
        <v>0.46042792193549698</v>
      </c>
      <c r="O932" s="8" cm="1">
        <f t="array" ref="O932">INDEX($G$3:$G$362,MATCH(MIN(ABS($F$3:$F$362-L932)),ABS($F$3:$F$362-L932),0))</f>
        <v>3.2978703770031039</v>
      </c>
      <c r="P932" s="18">
        <f t="shared" si="92"/>
        <v>3.7582982989386009</v>
      </c>
    </row>
    <row r="933" spans="1:16" x14ac:dyDescent="0.25">
      <c r="A933" s="2">
        <v>54240</v>
      </c>
      <c r="C933" s="7">
        <v>40</v>
      </c>
      <c r="D933" s="6">
        <f t="shared" si="89"/>
        <v>7</v>
      </c>
      <c r="I933" s="17">
        <v>931</v>
      </c>
      <c r="J933" s="9">
        <f t="shared" si="93"/>
        <v>0.5964125560538116</v>
      </c>
      <c r="K933" s="8">
        <f t="shared" si="90"/>
        <v>27.667719303767679</v>
      </c>
      <c r="L933" s="9" cm="1">
        <f t="array" ref="L933">INDEX($J$3:$J$1562,MATCH(MIN(ABS($K$3:$K$1562-C933)),ABS($K$3:$K$1562-C933),0))</f>
        <v>0.71812940422805893</v>
      </c>
      <c r="M933" s="8" cm="1">
        <f t="array" ref="M933">INDEX($H$3:$H$362,MATCH(MIN(ABS($F$3:$F$362-L933)),ABS($F$3:$F$362-L933),0))</f>
        <v>34.275908251260667</v>
      </c>
      <c r="N933" s="8">
        <f t="shared" si="91"/>
        <v>5.7240917487393332</v>
      </c>
      <c r="O933" s="8" cm="1">
        <f t="array" ref="O933">INDEX($G$3:$G$362,MATCH(MIN(ABS($F$3:$F$362-L933)),ABS($F$3:$F$362-L933),0))</f>
        <v>25.614793646043942</v>
      </c>
      <c r="P933" s="18">
        <f t="shared" si="92"/>
        <v>31.338885394783276</v>
      </c>
    </row>
    <row r="934" spans="1:16" x14ac:dyDescent="0.25">
      <c r="A934" s="2">
        <v>54271</v>
      </c>
      <c r="C934" s="7">
        <v>5.2447376357482529</v>
      </c>
      <c r="D934" s="6">
        <f t="shared" si="89"/>
        <v>8</v>
      </c>
      <c r="I934" s="17">
        <v>932</v>
      </c>
      <c r="J934" s="9">
        <f t="shared" si="93"/>
        <v>0.59705317104420241</v>
      </c>
      <c r="K934" s="8">
        <f t="shared" si="90"/>
        <v>27.863117437485645</v>
      </c>
      <c r="L934" s="9" cm="1">
        <f t="array" ref="L934">INDEX($J$3:$J$1562,MATCH(MIN(ABS($K$3:$K$1562-C934)),ABS($K$3:$K$1562-C934),0))</f>
        <v>0.15823190262652145</v>
      </c>
      <c r="M934" s="8" cm="1">
        <f t="array" ref="M934">INDEX($H$3:$H$362,MATCH(MIN(ABS($F$3:$F$362-L934)),ABS($F$3:$F$362-L934),0))</f>
        <v>4.6394599806783949</v>
      </c>
      <c r="N934" s="8">
        <f t="shared" si="91"/>
        <v>0.60527765506985798</v>
      </c>
      <c r="O934" s="8" cm="1">
        <f t="array" ref="O934">INDEX($G$3:$G$362,MATCH(MIN(ABS($F$3:$F$362-L934)),ABS($F$3:$F$362-L934),0))</f>
        <v>1.894370602830342</v>
      </c>
      <c r="P934" s="18">
        <f t="shared" si="92"/>
        <v>2.4996482579002</v>
      </c>
    </row>
    <row r="935" spans="1:16" x14ac:dyDescent="0.25">
      <c r="A935" s="2">
        <v>54302</v>
      </c>
      <c r="C935" s="7">
        <v>6.2110110614720861</v>
      </c>
      <c r="D935" s="6">
        <f t="shared" si="89"/>
        <v>9</v>
      </c>
      <c r="I935" s="17">
        <v>933</v>
      </c>
      <c r="J935" s="9">
        <f t="shared" si="93"/>
        <v>0.59769378603459322</v>
      </c>
      <c r="K935" s="8">
        <f t="shared" si="90"/>
        <v>27.973631542091432</v>
      </c>
      <c r="L935" s="9" cm="1">
        <f t="array" ref="L935">INDEX($J$3:$J$1562,MATCH(MIN(ABS($K$3:$K$1562-C935)),ABS($K$3:$K$1562-C935),0))</f>
        <v>0.18321588725176169</v>
      </c>
      <c r="M935" s="8" cm="1">
        <f t="array" ref="M935">INDEX($H$3:$H$362,MATCH(MIN(ABS($F$3:$F$362-L935)),ABS($F$3:$F$362-L935),0))</f>
        <v>5.700452563304462</v>
      </c>
      <c r="N935" s="8">
        <f t="shared" si="91"/>
        <v>0.51055849816762411</v>
      </c>
      <c r="O935" s="8" cm="1">
        <f t="array" ref="O935">INDEX($G$3:$G$362,MATCH(MIN(ABS($F$3:$F$362-L935)),ABS($F$3:$F$362-L935),0))</f>
        <v>2.1985930743230666</v>
      </c>
      <c r="P935" s="18">
        <f t="shared" si="92"/>
        <v>2.7091515724906907</v>
      </c>
    </row>
    <row r="936" spans="1:16" x14ac:dyDescent="0.25">
      <c r="A936" s="2">
        <v>54332</v>
      </c>
      <c r="C936" s="7">
        <v>11.993407546691607</v>
      </c>
      <c r="D936" s="6">
        <f t="shared" si="89"/>
        <v>10</v>
      </c>
      <c r="I936" s="17">
        <v>934</v>
      </c>
      <c r="J936" s="9">
        <f t="shared" si="93"/>
        <v>0.59833440102498403</v>
      </c>
      <c r="K936" s="8">
        <f t="shared" si="90"/>
        <v>28.013663068890533</v>
      </c>
      <c r="L936" s="9" cm="1">
        <f t="array" ref="L936">INDEX($J$3:$J$1562,MATCH(MIN(ABS($K$3:$K$1562-C936)),ABS($K$3:$K$1562-C936),0))</f>
        <v>0.32030749519538759</v>
      </c>
      <c r="M936" s="8" cm="1">
        <f t="array" ref="M936">INDEX($H$3:$H$362,MATCH(MIN(ABS($F$3:$F$362-L936)),ABS($F$3:$F$362-L936),0))</f>
        <v>12.390572283047156</v>
      </c>
      <c r="N936" s="8">
        <f t="shared" si="91"/>
        <v>-0.39716473635554905</v>
      </c>
      <c r="O936" s="8" cm="1">
        <f t="array" ref="O936">INDEX($G$3:$G$362,MATCH(MIN(ABS($F$3:$F$362-L936)),ABS($F$3:$F$362-L936),0))</f>
        <v>5.0442280128166548</v>
      </c>
      <c r="P936" s="18">
        <f t="shared" si="92"/>
        <v>4.6470632764611057</v>
      </c>
    </row>
    <row r="937" spans="1:16" x14ac:dyDescent="0.25">
      <c r="A937" s="2">
        <v>54363</v>
      </c>
      <c r="C937" s="7">
        <v>2.1545458888852198</v>
      </c>
      <c r="D937" s="6">
        <f t="shared" si="89"/>
        <v>11</v>
      </c>
      <c r="I937" s="17">
        <v>935</v>
      </c>
      <c r="J937" s="9">
        <f t="shared" si="93"/>
        <v>0.59897501601537473</v>
      </c>
      <c r="K937" s="8">
        <f t="shared" si="90"/>
        <v>28.059791510563105</v>
      </c>
      <c r="L937" s="9" cm="1">
        <f t="array" ref="L937">INDEX($J$3:$J$1562,MATCH(MIN(ABS($K$3:$K$1562-C937)),ABS($K$3:$K$1562-C937),0))</f>
        <v>6.9827033952594486E-2</v>
      </c>
      <c r="M937" s="8" cm="1">
        <f t="array" ref="M937">INDEX($H$3:$H$362,MATCH(MIN(ABS($F$3:$F$362-L937)),ABS($F$3:$F$362-L937),0))</f>
        <v>1.728717814220315</v>
      </c>
      <c r="N937" s="8">
        <f t="shared" si="91"/>
        <v>0.4258280746649048</v>
      </c>
      <c r="O937" s="8" cm="1">
        <f t="array" ref="O937">INDEX($G$3:$G$362,MATCH(MIN(ABS($F$3:$F$362-L937)),ABS($F$3:$F$362-L937),0))</f>
        <v>1.0037143297031639</v>
      </c>
      <c r="P937" s="18">
        <f t="shared" si="92"/>
        <v>1.4295424043680687</v>
      </c>
    </row>
    <row r="938" spans="1:16" x14ac:dyDescent="0.25">
      <c r="A938" s="2">
        <v>54393</v>
      </c>
      <c r="C938" s="7">
        <v>19.221135290400248</v>
      </c>
      <c r="D938" s="6">
        <f t="shared" si="89"/>
        <v>12</v>
      </c>
      <c r="I938" s="17">
        <v>936</v>
      </c>
      <c r="J938" s="9">
        <f t="shared" si="93"/>
        <v>0.59961563100576554</v>
      </c>
      <c r="K938" s="8">
        <f t="shared" si="90"/>
        <v>28.150751999959347</v>
      </c>
      <c r="L938" s="9" cm="1">
        <f t="array" ref="L938">INDEX($J$3:$J$1562,MATCH(MIN(ABS($K$3:$K$1562-C938)),ABS($K$3:$K$1562-C938),0))</f>
        <v>0.47469570787956439</v>
      </c>
      <c r="M938" s="8" cm="1">
        <f t="array" ref="M938">INDEX($H$3:$H$362,MATCH(MIN(ABS($F$3:$F$362-L938)),ABS($F$3:$F$362-L938),0))</f>
        <v>18.134037866714628</v>
      </c>
      <c r="N938" s="8">
        <f t="shared" si="91"/>
        <v>1.0870974236856199</v>
      </c>
      <c r="O938" s="8" cm="1">
        <f t="array" ref="O938">INDEX($G$3:$G$362,MATCH(MIN(ABS($F$3:$F$362-L938)),ABS($F$3:$F$362-L938),0))</f>
        <v>10.776929837750053</v>
      </c>
      <c r="P938" s="18">
        <f t="shared" si="92"/>
        <v>11.864027261435673</v>
      </c>
    </row>
    <row r="939" spans="1:16" x14ac:dyDescent="0.25">
      <c r="A939" s="2">
        <v>54424</v>
      </c>
      <c r="C939" s="7">
        <v>0.38744187480743497</v>
      </c>
      <c r="D939" s="6">
        <f t="shared" si="89"/>
        <v>1</v>
      </c>
      <c r="I939" s="17">
        <v>937</v>
      </c>
      <c r="J939" s="9">
        <f t="shared" si="93"/>
        <v>0.60025624599615635</v>
      </c>
      <c r="K939" s="8">
        <f t="shared" si="90"/>
        <v>28.171483171909237</v>
      </c>
      <c r="L939" s="9" cm="1">
        <f t="array" ref="L939">INDEX($J$3:$J$1562,MATCH(MIN(ABS($K$3:$K$1562-C939)),ABS($K$3:$K$1562-C939),0))</f>
        <v>1.8577834721332478E-2</v>
      </c>
      <c r="M939" s="8" cm="1">
        <f t="array" ref="M939">INDEX($H$3:$H$362,MATCH(MIN(ABS($F$3:$F$362-L939)),ABS($F$3:$F$362-L939),0))</f>
        <v>0.57264832895302953</v>
      </c>
      <c r="N939" s="8">
        <f t="shared" si="91"/>
        <v>-0.18520645414559456</v>
      </c>
      <c r="O939" s="8" cm="1">
        <f t="array" ref="O939">INDEX($G$3:$G$362,MATCH(MIN(ABS($F$3:$F$362-L939)),ABS($F$3:$F$362-L939),0))</f>
        <v>0.22072154042061606</v>
      </c>
      <c r="P939" s="18">
        <f t="shared" si="92"/>
        <v>3.5515086275021507E-2</v>
      </c>
    </row>
    <row r="940" spans="1:16" x14ac:dyDescent="0.25">
      <c r="A940" s="2">
        <v>54455</v>
      </c>
      <c r="C940" s="7">
        <v>7.6414236035773149</v>
      </c>
      <c r="D940" s="6">
        <f t="shared" si="89"/>
        <v>2</v>
      </c>
      <c r="I940" s="17">
        <v>938</v>
      </c>
      <c r="J940" s="9">
        <f t="shared" si="93"/>
        <v>0.60089686098654704</v>
      </c>
      <c r="K940" s="8">
        <f t="shared" si="90"/>
        <v>28.180476777781418</v>
      </c>
      <c r="L940" s="9" cm="1">
        <f t="array" ref="L940">INDEX($J$3:$J$1562,MATCH(MIN(ABS($K$3:$K$1562-C940)),ABS($K$3:$K$1562-C940),0))</f>
        <v>0.2293401665598975</v>
      </c>
      <c r="M940" s="8" cm="1">
        <f t="array" ref="M940">INDEX($H$3:$H$362,MATCH(MIN(ABS($F$3:$F$362-L940)),ABS($F$3:$F$362-L940),0))</f>
        <v>7.2683507648070913</v>
      </c>
      <c r="N940" s="8">
        <f t="shared" si="91"/>
        <v>0.37307283877022357</v>
      </c>
      <c r="O940" s="8" cm="1">
        <f t="array" ref="O940">INDEX($G$3:$G$362,MATCH(MIN(ABS($F$3:$F$362-L940)),ABS($F$3:$F$362-L940),0))</f>
        <v>3.1731579831411869</v>
      </c>
      <c r="P940" s="18">
        <f t="shared" si="92"/>
        <v>3.5462308219114105</v>
      </c>
    </row>
    <row r="941" spans="1:16" x14ac:dyDescent="0.25">
      <c r="A941" s="2">
        <v>54483</v>
      </c>
      <c r="C941" s="7">
        <v>0.37913507450192591</v>
      </c>
      <c r="D941" s="6">
        <f t="shared" si="89"/>
        <v>3</v>
      </c>
      <c r="I941" s="17">
        <v>939</v>
      </c>
      <c r="J941" s="9">
        <f t="shared" si="93"/>
        <v>0.60153747597693785</v>
      </c>
      <c r="K941" s="8">
        <f t="shared" si="90"/>
        <v>28.232185347158385</v>
      </c>
      <c r="L941" s="9" cm="1">
        <f t="array" ref="L941">INDEX($J$3:$J$1562,MATCH(MIN(ABS($K$3:$K$1562-C941)),ABS($K$3:$K$1562-C941),0))</f>
        <v>1.7937219730941704E-2</v>
      </c>
      <c r="M941" s="8" cm="1">
        <f t="array" ref="M941">INDEX($H$3:$H$362,MATCH(MIN(ABS($F$3:$F$362-L941)),ABS($F$3:$F$362-L941),0))</f>
        <v>0.43353844494202987</v>
      </c>
      <c r="N941" s="8">
        <f t="shared" si="91"/>
        <v>-5.440337044010396E-2</v>
      </c>
      <c r="O941" s="8" cm="1">
        <f t="array" ref="O941">INDEX($G$3:$G$362,MATCH(MIN(ABS($F$3:$F$362-L941)),ABS($F$3:$F$362-L941),0))</f>
        <v>0.17893382693136875</v>
      </c>
      <c r="P941" s="18">
        <f t="shared" si="92"/>
        <v>0.12453045649126479</v>
      </c>
    </row>
    <row r="942" spans="1:16" x14ac:dyDescent="0.25">
      <c r="A942" s="2">
        <v>54514</v>
      </c>
      <c r="C942" s="7">
        <v>25.622629685751114</v>
      </c>
      <c r="D942" s="6">
        <f t="shared" si="89"/>
        <v>4</v>
      </c>
      <c r="I942" s="17">
        <v>940</v>
      </c>
      <c r="J942" s="9">
        <f t="shared" si="93"/>
        <v>0.60217809096732866</v>
      </c>
      <c r="K942" s="8">
        <f t="shared" si="90"/>
        <v>28.262764556800217</v>
      </c>
      <c r="L942" s="9" cm="1">
        <f t="array" ref="L942">INDEX($J$3:$J$1562,MATCH(MIN(ABS($K$3:$K$1562-C942)),ABS($K$3:$K$1562-C942),0))</f>
        <v>0.56886611146700827</v>
      </c>
      <c r="M942" s="8" cm="1">
        <f t="array" ref="M942">INDEX($H$3:$H$362,MATCH(MIN(ABS($F$3:$F$362-L942)),ABS($F$3:$F$362-L942),0))</f>
        <v>23.252012772317848</v>
      </c>
      <c r="N942" s="8">
        <f t="shared" si="91"/>
        <v>2.3706169134332669</v>
      </c>
      <c r="O942" s="8" cm="1">
        <f t="array" ref="O942">INDEX($G$3:$G$362,MATCH(MIN(ABS($F$3:$F$362-L942)),ABS($F$3:$F$362-L942),0))</f>
        <v>14.794714182244702</v>
      </c>
      <c r="P942" s="18">
        <f t="shared" si="92"/>
        <v>17.165331095677971</v>
      </c>
    </row>
    <row r="943" spans="1:16" x14ac:dyDescent="0.25">
      <c r="A943" s="2">
        <v>54544</v>
      </c>
      <c r="C943" s="7">
        <v>40</v>
      </c>
      <c r="D943" s="6">
        <f t="shared" si="89"/>
        <v>5</v>
      </c>
      <c r="I943" s="17">
        <v>941</v>
      </c>
      <c r="J943" s="9">
        <f t="shared" si="93"/>
        <v>0.60281870595771936</v>
      </c>
      <c r="K943" s="8">
        <f t="shared" si="90"/>
        <v>28.320120449037478</v>
      </c>
      <c r="L943" s="9" cm="1">
        <f t="array" ref="L943">INDEX($J$3:$J$1562,MATCH(MIN(ABS($K$3:$K$1562-C943)),ABS($K$3:$K$1562-C943),0))</f>
        <v>0.71812940422805893</v>
      </c>
      <c r="M943" s="8" cm="1">
        <f t="array" ref="M943">INDEX($H$3:$H$362,MATCH(MIN(ABS($F$3:$F$362-L943)),ABS($F$3:$F$362-L943),0))</f>
        <v>34.275908251260667</v>
      </c>
      <c r="N943" s="8">
        <f t="shared" si="91"/>
        <v>5.7240917487393332</v>
      </c>
      <c r="O943" s="8" cm="1">
        <f t="array" ref="O943">INDEX($G$3:$G$362,MATCH(MIN(ABS($F$3:$F$362-L943)),ABS($F$3:$F$362-L943),0))</f>
        <v>25.614793646043942</v>
      </c>
      <c r="P943" s="18">
        <f t="shared" si="92"/>
        <v>31.338885394783276</v>
      </c>
    </row>
    <row r="944" spans="1:16" x14ac:dyDescent="0.25">
      <c r="A944" s="2">
        <v>54575</v>
      </c>
      <c r="C944" s="7">
        <v>40</v>
      </c>
      <c r="D944" s="6">
        <f t="shared" si="89"/>
        <v>6</v>
      </c>
      <c r="I944" s="17">
        <v>942</v>
      </c>
      <c r="J944" s="9">
        <f t="shared" si="93"/>
        <v>0.60345932094811017</v>
      </c>
      <c r="K944" s="8">
        <f t="shared" si="90"/>
        <v>28.392230296834303</v>
      </c>
      <c r="L944" s="9" cm="1">
        <f t="array" ref="L944">INDEX($J$3:$J$1562,MATCH(MIN(ABS($K$3:$K$1562-C944)),ABS($K$3:$K$1562-C944),0))</f>
        <v>0.71812940422805893</v>
      </c>
      <c r="M944" s="8" cm="1">
        <f t="array" ref="M944">INDEX($H$3:$H$362,MATCH(MIN(ABS($F$3:$F$362-L944)),ABS($F$3:$F$362-L944),0))</f>
        <v>34.275908251260667</v>
      </c>
      <c r="N944" s="8">
        <f t="shared" si="91"/>
        <v>5.7240917487393332</v>
      </c>
      <c r="O944" s="8" cm="1">
        <f t="array" ref="O944">INDEX($G$3:$G$362,MATCH(MIN(ABS($F$3:$F$362-L944)),ABS($F$3:$F$362-L944),0))</f>
        <v>25.614793646043942</v>
      </c>
      <c r="P944" s="18">
        <f t="shared" si="92"/>
        <v>31.338885394783276</v>
      </c>
    </row>
    <row r="945" spans="1:16" x14ac:dyDescent="0.25">
      <c r="A945" s="2">
        <v>54605</v>
      </c>
      <c r="C945" s="7">
        <v>40</v>
      </c>
      <c r="D945" s="6">
        <f t="shared" si="89"/>
        <v>7</v>
      </c>
      <c r="I945" s="17">
        <v>943</v>
      </c>
      <c r="J945" s="9">
        <f t="shared" si="93"/>
        <v>0.60409993593850098</v>
      </c>
      <c r="K945" s="8">
        <f t="shared" si="90"/>
        <v>28.404630478290827</v>
      </c>
      <c r="L945" s="9" cm="1">
        <f t="array" ref="L945">INDEX($J$3:$J$1562,MATCH(MIN(ABS($K$3:$K$1562-C945)),ABS($K$3:$K$1562-C945),0))</f>
        <v>0.71812940422805893</v>
      </c>
      <c r="M945" s="8" cm="1">
        <f t="array" ref="M945">INDEX($H$3:$H$362,MATCH(MIN(ABS($F$3:$F$362-L945)),ABS($F$3:$F$362-L945),0))</f>
        <v>34.275908251260667</v>
      </c>
      <c r="N945" s="8">
        <f t="shared" si="91"/>
        <v>5.7240917487393332</v>
      </c>
      <c r="O945" s="8" cm="1">
        <f t="array" ref="O945">INDEX($G$3:$G$362,MATCH(MIN(ABS($F$3:$F$362-L945)),ABS($F$3:$F$362-L945),0))</f>
        <v>25.614793646043942</v>
      </c>
      <c r="P945" s="18">
        <f t="shared" si="92"/>
        <v>31.338885394783276</v>
      </c>
    </row>
    <row r="946" spans="1:16" x14ac:dyDescent="0.25">
      <c r="A946" s="2">
        <v>54636</v>
      </c>
      <c r="C946" s="7">
        <v>40</v>
      </c>
      <c r="D946" s="6">
        <f t="shared" si="89"/>
        <v>8</v>
      </c>
      <c r="I946" s="17">
        <v>944</v>
      </c>
      <c r="J946" s="9">
        <f t="shared" si="93"/>
        <v>0.60474055092889178</v>
      </c>
      <c r="K946" s="8">
        <f t="shared" si="90"/>
        <v>28.450564096082363</v>
      </c>
      <c r="L946" s="9" cm="1">
        <f t="array" ref="L946">INDEX($J$3:$J$1562,MATCH(MIN(ABS($K$3:$K$1562-C946)),ABS($K$3:$K$1562-C946),0))</f>
        <v>0.71812940422805893</v>
      </c>
      <c r="M946" s="8" cm="1">
        <f t="array" ref="M946">INDEX($H$3:$H$362,MATCH(MIN(ABS($F$3:$F$362-L946)),ABS($F$3:$F$362-L946),0))</f>
        <v>34.275908251260667</v>
      </c>
      <c r="N946" s="8">
        <f t="shared" si="91"/>
        <v>5.7240917487393332</v>
      </c>
      <c r="O946" s="8" cm="1">
        <f t="array" ref="O946">INDEX($G$3:$G$362,MATCH(MIN(ABS($F$3:$F$362-L946)),ABS($F$3:$F$362-L946),0))</f>
        <v>25.614793646043942</v>
      </c>
      <c r="P946" s="18">
        <f t="shared" si="92"/>
        <v>31.338885394783276</v>
      </c>
    </row>
    <row r="947" spans="1:16" x14ac:dyDescent="0.25">
      <c r="A947" s="2">
        <v>54667</v>
      </c>
      <c r="C947" s="7">
        <v>2.2267628630041973</v>
      </c>
      <c r="D947" s="6">
        <f t="shared" si="89"/>
        <v>9</v>
      </c>
      <c r="I947" s="17">
        <v>945</v>
      </c>
      <c r="J947" s="9">
        <f t="shared" si="93"/>
        <v>0.60538116591928248</v>
      </c>
      <c r="K947" s="8">
        <f t="shared" si="90"/>
        <v>28.453079031282346</v>
      </c>
      <c r="L947" s="9" cm="1">
        <f t="array" ref="L947">INDEX($J$3:$J$1562,MATCH(MIN(ABS($K$3:$K$1562-C947)),ABS($K$3:$K$1562-C947),0))</f>
        <v>7.1748878923766815E-2</v>
      </c>
      <c r="M947" s="8" cm="1">
        <f t="array" ref="M947">INDEX($H$3:$H$362,MATCH(MIN(ABS($F$3:$F$362-L947)),ABS($F$3:$F$362-L947),0))</f>
        <v>1.820442630308045</v>
      </c>
      <c r="N947" s="8">
        <f t="shared" si="91"/>
        <v>0.40632023269615236</v>
      </c>
      <c r="O947" s="8" cm="1">
        <f t="array" ref="O947">INDEX($G$3:$G$362,MATCH(MIN(ABS($F$3:$F$362-L947)),ABS($F$3:$F$362-L947),0))</f>
        <v>1.0237569704430307</v>
      </c>
      <c r="P947" s="18">
        <f t="shared" si="92"/>
        <v>1.4300772031391831</v>
      </c>
    </row>
    <row r="948" spans="1:16" x14ac:dyDescent="0.25">
      <c r="A948" s="2">
        <v>54697</v>
      </c>
      <c r="C948" s="7">
        <v>40</v>
      </c>
      <c r="D948" s="6">
        <f t="shared" si="89"/>
        <v>10</v>
      </c>
      <c r="I948" s="17">
        <v>946</v>
      </c>
      <c r="J948" s="9">
        <f t="shared" si="93"/>
        <v>0.60602178090967329</v>
      </c>
      <c r="K948" s="8">
        <f t="shared" si="90"/>
        <v>28.48482192130913</v>
      </c>
      <c r="L948" s="9" cm="1">
        <f t="array" ref="L948">INDEX($J$3:$J$1562,MATCH(MIN(ABS($K$3:$K$1562-C948)),ABS($K$3:$K$1562-C948),0))</f>
        <v>0.71812940422805893</v>
      </c>
      <c r="M948" s="8" cm="1">
        <f t="array" ref="M948">INDEX($H$3:$H$362,MATCH(MIN(ABS($F$3:$F$362-L948)),ABS($F$3:$F$362-L948),0))</f>
        <v>34.275908251260667</v>
      </c>
      <c r="N948" s="8">
        <f t="shared" si="91"/>
        <v>5.7240917487393332</v>
      </c>
      <c r="O948" s="8" cm="1">
        <f t="array" ref="O948">INDEX($G$3:$G$362,MATCH(MIN(ABS($F$3:$F$362-L948)),ABS($F$3:$F$362-L948),0))</f>
        <v>25.614793646043942</v>
      </c>
      <c r="P948" s="18">
        <f t="shared" si="92"/>
        <v>31.338885394783276</v>
      </c>
    </row>
    <row r="949" spans="1:16" x14ac:dyDescent="0.25">
      <c r="A949" s="2">
        <v>54728</v>
      </c>
      <c r="C949" s="7">
        <v>23.93851702503289</v>
      </c>
      <c r="D949" s="6">
        <f t="shared" si="89"/>
        <v>11</v>
      </c>
      <c r="I949" s="17">
        <v>947</v>
      </c>
      <c r="J949" s="9">
        <f t="shared" si="93"/>
        <v>0.6066623959000641</v>
      </c>
      <c r="K949" s="8">
        <f t="shared" si="90"/>
        <v>28.511503162490325</v>
      </c>
      <c r="L949" s="9" cm="1">
        <f t="array" ref="L949">INDEX($J$3:$J$1562,MATCH(MIN(ABS($K$3:$K$1562-C949)),ABS($K$3:$K$1562-C949),0))</f>
        <v>0.54324151185137737</v>
      </c>
      <c r="M949" s="8" cm="1">
        <f t="array" ref="M949">INDEX($H$3:$H$362,MATCH(MIN(ABS($F$3:$F$362-L949)),ABS($F$3:$F$362-L949),0))</f>
        <v>21.045197798942375</v>
      </c>
      <c r="N949" s="8">
        <f t="shared" si="91"/>
        <v>2.8933192260905152</v>
      </c>
      <c r="O949" s="8" cm="1">
        <f t="array" ref="O949">INDEX($G$3:$G$362,MATCH(MIN(ABS($F$3:$F$362-L949)),ABS($F$3:$F$362-L949),0))</f>
        <v>14.170847830369199</v>
      </c>
      <c r="P949" s="18">
        <f t="shared" si="92"/>
        <v>17.064167056459716</v>
      </c>
    </row>
    <row r="950" spans="1:16" x14ac:dyDescent="0.25">
      <c r="A950" s="2">
        <v>54758</v>
      </c>
      <c r="C950" s="7">
        <v>7.9963819377252321</v>
      </c>
      <c r="D950" s="6">
        <f t="shared" si="89"/>
        <v>12</v>
      </c>
      <c r="I950" s="17">
        <v>948</v>
      </c>
      <c r="J950" s="9">
        <f t="shared" si="93"/>
        <v>0.6073030108904548</v>
      </c>
      <c r="K950" s="8">
        <f t="shared" si="90"/>
        <v>28.60585922161555</v>
      </c>
      <c r="L950" s="9" cm="1">
        <f t="array" ref="L950">INDEX($J$3:$J$1562,MATCH(MIN(ABS($K$3:$K$1562-C950)),ABS($K$3:$K$1562-C950),0))</f>
        <v>0.23638693145419604</v>
      </c>
      <c r="M950" s="8" cm="1">
        <f t="array" ref="M950">INDEX($H$3:$H$362,MATCH(MIN(ABS($F$3:$F$362-L950)),ABS($F$3:$F$362-L950),0))</f>
        <v>7.4613024662819196</v>
      </c>
      <c r="N950" s="8">
        <f t="shared" si="91"/>
        <v>0.53507947144331247</v>
      </c>
      <c r="O950" s="8" cm="1">
        <f t="array" ref="O950">INDEX($G$3:$G$362,MATCH(MIN(ABS($F$3:$F$362-L950)),ABS($F$3:$F$362-L950),0))</f>
        <v>3.2762328849396707</v>
      </c>
      <c r="P950" s="18">
        <f t="shared" si="92"/>
        <v>3.8113123563829832</v>
      </c>
    </row>
    <row r="951" spans="1:16" x14ac:dyDescent="0.25">
      <c r="A951" s="2">
        <v>54789</v>
      </c>
      <c r="C951" s="7">
        <v>16.23787869650814</v>
      </c>
      <c r="D951" s="6">
        <f t="shared" si="89"/>
        <v>1</v>
      </c>
      <c r="I951" s="17">
        <v>949</v>
      </c>
      <c r="J951" s="9">
        <f t="shared" si="93"/>
        <v>0.60794362588084561</v>
      </c>
      <c r="K951" s="8">
        <f t="shared" si="90"/>
        <v>28.609672439311407</v>
      </c>
      <c r="L951" s="9" cm="1">
        <f t="array" ref="L951">INDEX($J$3:$J$1562,MATCH(MIN(ABS($K$3:$K$1562-C951)),ABS($K$3:$K$1562-C951),0))</f>
        <v>0.40935297885970534</v>
      </c>
      <c r="M951" s="8" cm="1">
        <f t="array" ref="M951">INDEX($H$3:$H$362,MATCH(MIN(ABS($F$3:$F$362-L951)),ABS($F$3:$F$362-L951),0))</f>
        <v>16.182848624318623</v>
      </c>
      <c r="N951" s="8">
        <f t="shared" si="91"/>
        <v>5.5030072189516943E-2</v>
      </c>
      <c r="O951" s="8" cm="1">
        <f t="array" ref="O951">INDEX($G$3:$G$362,MATCH(MIN(ABS($F$3:$F$362-L951)),ABS($F$3:$F$362-L951),0))</f>
        <v>8.0914284853817637</v>
      </c>
      <c r="P951" s="18">
        <f t="shared" si="92"/>
        <v>8.1464585575712807</v>
      </c>
    </row>
    <row r="952" spans="1:16" x14ac:dyDescent="0.25">
      <c r="A952" s="2">
        <v>54820</v>
      </c>
      <c r="C952" s="7">
        <v>3.7259886091699626</v>
      </c>
      <c r="D952" s="6">
        <f t="shared" si="89"/>
        <v>2</v>
      </c>
      <c r="I952" s="17">
        <v>950</v>
      </c>
      <c r="J952" s="9">
        <f t="shared" si="93"/>
        <v>0.60858424087123641</v>
      </c>
      <c r="K952" s="8">
        <f t="shared" si="90"/>
        <v>28.68851903963078</v>
      </c>
      <c r="L952" s="9" cm="1">
        <f t="array" ref="L952">INDEX($J$3:$J$1562,MATCH(MIN(ABS($K$3:$K$1562-C952)),ABS($K$3:$K$1562-C952),0))</f>
        <v>0.1159513132607303</v>
      </c>
      <c r="M952" s="8" cm="1">
        <f t="array" ref="M952">INDEX($H$3:$H$362,MATCH(MIN(ABS($F$3:$F$362-L952)),ABS($F$3:$F$362-L952),0))</f>
        <v>3.1626718339511255</v>
      </c>
      <c r="N952" s="8">
        <f t="shared" si="91"/>
        <v>0.56331677521883705</v>
      </c>
      <c r="O952" s="8" cm="1">
        <f t="array" ref="O952">INDEX($G$3:$G$362,MATCH(MIN(ABS($F$3:$F$362-L952)),ABS($F$3:$F$362-L952),0))</f>
        <v>1.397423297938257</v>
      </c>
      <c r="P952" s="18">
        <f t="shared" si="92"/>
        <v>1.9607400731570941</v>
      </c>
    </row>
    <row r="953" spans="1:16" x14ac:dyDescent="0.25">
      <c r="A953" s="2">
        <v>54848</v>
      </c>
      <c r="C953" s="7">
        <v>1.8882096197893514</v>
      </c>
      <c r="D953" s="6">
        <f t="shared" si="89"/>
        <v>3</v>
      </c>
      <c r="I953" s="17">
        <v>951</v>
      </c>
      <c r="J953" s="9">
        <f t="shared" si="93"/>
        <v>0.60922485586162711</v>
      </c>
      <c r="K953" s="8">
        <f t="shared" si="90"/>
        <v>28.784447908294819</v>
      </c>
      <c r="L953" s="9" cm="1">
        <f t="array" ref="L953">INDEX($J$3:$J$1562,MATCH(MIN(ABS($K$3:$K$1562-C953)),ABS($K$3:$K$1562-C953),0))</f>
        <v>6.3420884048686746E-2</v>
      </c>
      <c r="M953" s="8" cm="1">
        <f t="array" ref="M953">INDEX($H$3:$H$362,MATCH(MIN(ABS($F$3:$F$362-L953)),ABS($F$3:$F$362-L953),0))</f>
        <v>1.7153259645180177</v>
      </c>
      <c r="N953" s="8">
        <f t="shared" si="91"/>
        <v>0.17288365527133376</v>
      </c>
      <c r="O953" s="8" cm="1">
        <f t="array" ref="O953">INDEX($G$3:$G$362,MATCH(MIN(ABS($F$3:$F$362-L953)),ABS($F$3:$F$362-L953),0))</f>
        <v>0.93986684019949518</v>
      </c>
      <c r="P953" s="18">
        <f t="shared" si="92"/>
        <v>1.1127504954708289</v>
      </c>
    </row>
    <row r="954" spans="1:16" x14ac:dyDescent="0.25">
      <c r="A954" s="2">
        <v>54879</v>
      </c>
      <c r="C954" s="7">
        <v>40</v>
      </c>
      <c r="D954" s="6">
        <f t="shared" si="89"/>
        <v>4</v>
      </c>
      <c r="I954" s="17">
        <v>952</v>
      </c>
      <c r="J954" s="9">
        <f t="shared" si="93"/>
        <v>0.60986547085201792</v>
      </c>
      <c r="K954" s="8">
        <f t="shared" si="90"/>
        <v>28.820330226474507</v>
      </c>
      <c r="L954" s="9" cm="1">
        <f t="array" ref="L954">INDEX($J$3:$J$1562,MATCH(MIN(ABS($K$3:$K$1562-C954)),ABS($K$3:$K$1562-C954),0))</f>
        <v>0.71812940422805893</v>
      </c>
      <c r="M954" s="8" cm="1">
        <f t="array" ref="M954">INDEX($H$3:$H$362,MATCH(MIN(ABS($F$3:$F$362-L954)),ABS($F$3:$F$362-L954),0))</f>
        <v>34.275908251260667</v>
      </c>
      <c r="N954" s="8">
        <f t="shared" si="91"/>
        <v>5.7240917487393332</v>
      </c>
      <c r="O954" s="8" cm="1">
        <f t="array" ref="O954">INDEX($G$3:$G$362,MATCH(MIN(ABS($F$3:$F$362-L954)),ABS($F$3:$F$362-L954),0))</f>
        <v>25.614793646043942</v>
      </c>
      <c r="P954" s="18">
        <f t="shared" si="92"/>
        <v>31.338885394783276</v>
      </c>
    </row>
    <row r="955" spans="1:16" x14ac:dyDescent="0.25">
      <c r="A955" s="2">
        <v>54909</v>
      </c>
      <c r="C955" s="7">
        <v>0.99896652168286071</v>
      </c>
      <c r="D955" s="6">
        <f t="shared" si="89"/>
        <v>5</v>
      </c>
      <c r="I955" s="17">
        <v>953</v>
      </c>
      <c r="J955" s="9">
        <f t="shared" si="93"/>
        <v>0.61050608584240873</v>
      </c>
      <c r="K955" s="8">
        <f t="shared" si="90"/>
        <v>28.836485143357898</v>
      </c>
      <c r="L955" s="9" cm="1">
        <f t="array" ref="L955">INDEX($J$3:$J$1562,MATCH(MIN(ABS($K$3:$K$1562-C955)),ABS($K$3:$K$1562-C955),0))</f>
        <v>3.3311979500320305E-2</v>
      </c>
      <c r="M955" s="8" cm="1">
        <f t="array" ref="M955">INDEX($H$3:$H$362,MATCH(MIN(ABS($F$3:$F$362-L955)),ABS($F$3:$F$362-L955),0))</f>
        <v>0.97774830288323766</v>
      </c>
      <c r="N955" s="8">
        <f t="shared" si="91"/>
        <v>2.1218218799623045E-2</v>
      </c>
      <c r="O955" s="8" cm="1">
        <f t="array" ref="O955">INDEX($G$3:$G$362,MATCH(MIN(ABS($F$3:$F$362-L955)),ABS($F$3:$F$362-L955),0))</f>
        <v>0.52395768148549593</v>
      </c>
      <c r="P955" s="18">
        <f t="shared" si="92"/>
        <v>0.54517590028511898</v>
      </c>
    </row>
    <row r="956" spans="1:16" x14ac:dyDescent="0.25">
      <c r="A956" s="2">
        <v>54940</v>
      </c>
      <c r="C956" s="7">
        <v>30.42470290673079</v>
      </c>
      <c r="D956" s="6">
        <f t="shared" si="89"/>
        <v>6</v>
      </c>
      <c r="I956" s="17">
        <v>954</v>
      </c>
      <c r="J956" s="9">
        <f t="shared" si="93"/>
        <v>0.61114670083279954</v>
      </c>
      <c r="K956" s="8">
        <f t="shared" si="90"/>
        <v>28.85825655367908</v>
      </c>
      <c r="L956" s="9" cm="1">
        <f t="array" ref="L956">INDEX($J$3:$J$1562,MATCH(MIN(ABS($K$3:$K$1562-C956)),ABS($K$3:$K$1562-C956),0))</f>
        <v>0.63484945547725813</v>
      </c>
      <c r="M956" s="8" cm="1">
        <f t="array" ref="M956">INDEX($H$3:$H$362,MATCH(MIN(ABS($F$3:$F$362-L956)),ABS($F$3:$F$362-L956),0))</f>
        <v>26.590449836721191</v>
      </c>
      <c r="N956" s="8">
        <f t="shared" si="91"/>
        <v>3.8342530700095985</v>
      </c>
      <c r="O956" s="8" cm="1">
        <f t="array" ref="O956">INDEX($G$3:$G$362,MATCH(MIN(ABS($F$3:$F$362-L956)),ABS($F$3:$F$362-L956),0))</f>
        <v>18.649691421074362</v>
      </c>
      <c r="P956" s="18">
        <f t="shared" si="92"/>
        <v>22.48394449108396</v>
      </c>
    </row>
    <row r="957" spans="1:16" x14ac:dyDescent="0.25">
      <c r="A957" s="2">
        <v>54970</v>
      </c>
      <c r="C957" s="7">
        <v>40</v>
      </c>
      <c r="D957" s="6">
        <f t="shared" si="89"/>
        <v>7</v>
      </c>
      <c r="I957" s="17">
        <v>955</v>
      </c>
      <c r="J957" s="9">
        <f t="shared" si="93"/>
        <v>0.61178731582319024</v>
      </c>
      <c r="K957" s="8">
        <f t="shared" si="90"/>
        <v>28.901847946085368</v>
      </c>
      <c r="L957" s="9" cm="1">
        <f t="array" ref="L957">INDEX($J$3:$J$1562,MATCH(MIN(ABS($K$3:$K$1562-C957)),ABS($K$3:$K$1562-C957),0))</f>
        <v>0.71812940422805893</v>
      </c>
      <c r="M957" s="8" cm="1">
        <f t="array" ref="M957">INDEX($H$3:$H$362,MATCH(MIN(ABS($F$3:$F$362-L957)),ABS($F$3:$F$362-L957),0))</f>
        <v>34.275908251260667</v>
      </c>
      <c r="N957" s="8">
        <f t="shared" si="91"/>
        <v>5.7240917487393332</v>
      </c>
      <c r="O957" s="8" cm="1">
        <f t="array" ref="O957">INDEX($G$3:$G$362,MATCH(MIN(ABS($F$3:$F$362-L957)),ABS($F$3:$F$362-L957),0))</f>
        <v>25.614793646043942</v>
      </c>
      <c r="P957" s="18">
        <f t="shared" si="92"/>
        <v>31.338885394783276</v>
      </c>
    </row>
    <row r="958" spans="1:16" x14ac:dyDescent="0.25">
      <c r="A958" s="2">
        <v>55001</v>
      </c>
      <c r="C958" s="7">
        <v>33.143231298237311</v>
      </c>
      <c r="D958" s="6">
        <f t="shared" si="89"/>
        <v>8</v>
      </c>
      <c r="I958" s="17">
        <v>956</v>
      </c>
      <c r="J958" s="9">
        <f t="shared" si="93"/>
        <v>0.61242793081358105</v>
      </c>
      <c r="K958" s="8">
        <f t="shared" si="90"/>
        <v>28.97837460358879</v>
      </c>
      <c r="L958" s="9" cm="1">
        <f t="array" ref="L958">INDEX($J$3:$J$1562,MATCH(MIN(ABS($K$3:$K$1562-C958)),ABS($K$3:$K$1562-C958),0))</f>
        <v>0.65727098014093532</v>
      </c>
      <c r="M958" s="8" cm="1">
        <f t="array" ref="M958">INDEX($H$3:$H$362,MATCH(MIN(ABS($F$3:$F$362-L958)),ABS($F$3:$F$362-L958),0))</f>
        <v>27.863117437485638</v>
      </c>
      <c r="N958" s="8">
        <f t="shared" si="91"/>
        <v>5.2801138607516727</v>
      </c>
      <c r="O958" s="8" cm="1">
        <f t="array" ref="O958">INDEX($G$3:$G$362,MATCH(MIN(ABS($F$3:$F$362-L958)),ABS($F$3:$F$362-L958),0))</f>
        <v>20.378759916245254</v>
      </c>
      <c r="P958" s="18">
        <f t="shared" si="92"/>
        <v>25.658873776996927</v>
      </c>
    </row>
    <row r="959" spans="1:16" x14ac:dyDescent="0.25">
      <c r="A959" s="2">
        <v>55032</v>
      </c>
      <c r="C959" s="7">
        <v>40</v>
      </c>
      <c r="D959" s="6">
        <f t="shared" si="89"/>
        <v>9</v>
      </c>
      <c r="I959" s="17">
        <v>957</v>
      </c>
      <c r="J959" s="9">
        <f t="shared" si="93"/>
        <v>0.61306854580397185</v>
      </c>
      <c r="K959" s="8">
        <f t="shared" si="90"/>
        <v>29.02520176228343</v>
      </c>
      <c r="L959" s="9" cm="1">
        <f t="array" ref="L959">INDEX($J$3:$J$1562,MATCH(MIN(ABS($K$3:$K$1562-C959)),ABS($K$3:$K$1562-C959),0))</f>
        <v>0.71812940422805893</v>
      </c>
      <c r="M959" s="8" cm="1">
        <f t="array" ref="M959">INDEX($H$3:$H$362,MATCH(MIN(ABS($F$3:$F$362-L959)),ABS($F$3:$F$362-L959),0))</f>
        <v>34.275908251260667</v>
      </c>
      <c r="N959" s="8">
        <f t="shared" si="91"/>
        <v>5.7240917487393332</v>
      </c>
      <c r="O959" s="8" cm="1">
        <f t="array" ref="O959">INDEX($G$3:$G$362,MATCH(MIN(ABS($F$3:$F$362-L959)),ABS($F$3:$F$362-L959),0))</f>
        <v>25.614793646043942</v>
      </c>
      <c r="P959" s="18">
        <f t="shared" si="92"/>
        <v>31.338885394783276</v>
      </c>
    </row>
    <row r="960" spans="1:16" x14ac:dyDescent="0.25">
      <c r="A960" s="2">
        <v>55062</v>
      </c>
      <c r="C960" s="7">
        <v>0.41443210031560146</v>
      </c>
      <c r="D960" s="6">
        <f t="shared" si="89"/>
        <v>10</v>
      </c>
      <c r="I960" s="17">
        <v>958</v>
      </c>
      <c r="J960" s="9">
        <f t="shared" si="93"/>
        <v>0.61370916079436255</v>
      </c>
      <c r="K960" s="8">
        <f t="shared" si="90"/>
        <v>29.06391951070384</v>
      </c>
      <c r="L960" s="9" cm="1">
        <f t="array" ref="L960">INDEX($J$3:$J$1562,MATCH(MIN(ABS($K$3:$K$1562-C960)),ABS($K$3:$K$1562-C960),0))</f>
        <v>1.9859064702114029E-2</v>
      </c>
      <c r="M960" s="8" cm="1">
        <f t="array" ref="M960">INDEX($H$3:$H$362,MATCH(MIN(ABS($F$3:$F$362-L960)),ABS($F$3:$F$362-L960),0))</f>
        <v>0.57264832895302953</v>
      </c>
      <c r="N960" s="8">
        <f t="shared" si="91"/>
        <v>-0.15821622863742807</v>
      </c>
      <c r="O960" s="8" cm="1">
        <f t="array" ref="O960">INDEX($G$3:$G$362,MATCH(MIN(ABS($F$3:$F$362-L960)),ABS($F$3:$F$362-L960),0))</f>
        <v>0.22072154042061606</v>
      </c>
      <c r="P960" s="18">
        <f t="shared" si="92"/>
        <v>6.2505311783187995E-2</v>
      </c>
    </row>
    <row r="961" spans="1:16" x14ac:dyDescent="0.25">
      <c r="A961" s="2">
        <v>55093</v>
      </c>
      <c r="C961" s="7">
        <v>8.7701476917611263</v>
      </c>
      <c r="D961" s="6">
        <f t="shared" si="89"/>
        <v>11</v>
      </c>
      <c r="I961" s="17">
        <v>959</v>
      </c>
      <c r="J961" s="9">
        <f t="shared" si="93"/>
        <v>0.61434977578475336</v>
      </c>
      <c r="K961" s="8">
        <f t="shared" si="90"/>
        <v>29.094825329859454</v>
      </c>
      <c r="L961" s="9" cm="1">
        <f t="array" ref="L961">INDEX($J$3:$J$1562,MATCH(MIN(ABS($K$3:$K$1562-C961)),ABS($K$3:$K$1562-C961),0))</f>
        <v>0.2556053811659193</v>
      </c>
      <c r="M961" s="8" cm="1">
        <f t="array" ref="M961">INDEX($H$3:$H$362,MATCH(MIN(ABS($F$3:$F$362-L961)),ABS($F$3:$F$362-L961),0))</f>
        <v>8.9854832532117275</v>
      </c>
      <c r="N961" s="8">
        <f t="shared" si="91"/>
        <v>-0.21533556145060118</v>
      </c>
      <c r="O961" s="8" cm="1">
        <f t="array" ref="O961">INDEX($G$3:$G$362,MATCH(MIN(ABS($F$3:$F$362-L961)),ABS($F$3:$F$362-L961),0))</f>
        <v>3.445533157820317</v>
      </c>
      <c r="P961" s="18">
        <f t="shared" si="92"/>
        <v>3.2301975963697158</v>
      </c>
    </row>
    <row r="962" spans="1:16" x14ac:dyDescent="0.25">
      <c r="A962" s="2">
        <v>55123</v>
      </c>
      <c r="C962" s="7">
        <v>40</v>
      </c>
      <c r="D962" s="6">
        <f t="shared" si="89"/>
        <v>12</v>
      </c>
      <c r="I962" s="17">
        <v>960</v>
      </c>
      <c r="J962" s="9">
        <f t="shared" si="93"/>
        <v>0.61499039077514417</v>
      </c>
      <c r="K962" s="8">
        <f t="shared" si="90"/>
        <v>29.10413423900302</v>
      </c>
      <c r="L962" s="9" cm="1">
        <f t="array" ref="L962">INDEX($J$3:$J$1562,MATCH(MIN(ABS($K$3:$K$1562-C962)),ABS($K$3:$K$1562-C962),0))</f>
        <v>0.71812940422805893</v>
      </c>
      <c r="M962" s="8" cm="1">
        <f t="array" ref="M962">INDEX($H$3:$H$362,MATCH(MIN(ABS($F$3:$F$362-L962)),ABS($F$3:$F$362-L962),0))</f>
        <v>34.275908251260667</v>
      </c>
      <c r="N962" s="8">
        <f t="shared" si="91"/>
        <v>5.7240917487393332</v>
      </c>
      <c r="O962" s="8" cm="1">
        <f t="array" ref="O962">INDEX($G$3:$G$362,MATCH(MIN(ABS($F$3:$F$362-L962)),ABS($F$3:$F$362-L962),0))</f>
        <v>25.614793646043942</v>
      </c>
      <c r="P962" s="18">
        <f t="shared" si="92"/>
        <v>31.338885394783276</v>
      </c>
    </row>
    <row r="963" spans="1:16" x14ac:dyDescent="0.25">
      <c r="A963" s="2">
        <v>55154</v>
      </c>
      <c r="C963" s="7">
        <v>40</v>
      </c>
      <c r="D963" s="6">
        <f t="shared" ref="D963:D1026" si="94">MONTH(A963)</f>
        <v>1</v>
      </c>
      <c r="I963" s="17">
        <v>961</v>
      </c>
      <c r="J963" s="9">
        <f t="shared" si="93"/>
        <v>0.61563100576553487</v>
      </c>
      <c r="K963" s="8">
        <f t="shared" si="90"/>
        <v>29.113490195108742</v>
      </c>
      <c r="L963" s="9" cm="1">
        <f t="array" ref="L963">INDEX($J$3:$J$1562,MATCH(MIN(ABS($K$3:$K$1562-C963)),ABS($K$3:$K$1562-C963),0))</f>
        <v>0.71812940422805893</v>
      </c>
      <c r="M963" s="8" cm="1">
        <f t="array" ref="M963">INDEX($H$3:$H$362,MATCH(MIN(ABS($F$3:$F$362-L963)),ABS($F$3:$F$362-L963),0))</f>
        <v>34.275908251260667</v>
      </c>
      <c r="N963" s="8">
        <f t="shared" si="91"/>
        <v>5.7240917487393332</v>
      </c>
      <c r="O963" s="8" cm="1">
        <f t="array" ref="O963">INDEX($G$3:$G$362,MATCH(MIN(ABS($F$3:$F$362-L963)),ABS($F$3:$F$362-L963),0))</f>
        <v>25.614793646043942</v>
      </c>
      <c r="P963" s="18">
        <f t="shared" si="92"/>
        <v>31.338885394783276</v>
      </c>
    </row>
    <row r="964" spans="1:16" x14ac:dyDescent="0.25">
      <c r="A964" s="2">
        <v>55185</v>
      </c>
      <c r="C964" s="7">
        <v>1.7146054589366084</v>
      </c>
      <c r="D964" s="6">
        <f t="shared" si="94"/>
        <v>2</v>
      </c>
      <c r="I964" s="17">
        <v>962</v>
      </c>
      <c r="J964" s="9">
        <f t="shared" si="93"/>
        <v>0.61627162075592568</v>
      </c>
      <c r="K964" s="8">
        <f t="shared" ref="K964:K1027" si="95">_xlfn.PERCENTILE.EXC($C$3:$C$1562,J964)</f>
        <v>29.119754512272845</v>
      </c>
      <c r="L964" s="9" cm="1">
        <f t="array" ref="L964">INDEX($J$3:$J$1562,MATCH(MIN(ABS($K$3:$K$1562-C964)),ABS($K$3:$K$1562-C964),0))</f>
        <v>5.5092889173606663E-2</v>
      </c>
      <c r="M964" s="8" cm="1">
        <f t="array" ref="M964">INDEX($H$3:$H$362,MATCH(MIN(ABS($F$3:$F$362-L964)),ABS($F$3:$F$362-L964),0))</f>
        <v>1.435405762693561</v>
      </c>
      <c r="N964" s="8">
        <f t="shared" ref="N964:N1027" si="96">C964-M964</f>
        <v>0.27919969624304741</v>
      </c>
      <c r="O964" s="8" cm="1">
        <f t="array" ref="O964">INDEX($G$3:$G$362,MATCH(MIN(ABS($F$3:$F$362-L964)),ABS($F$3:$F$362-L964),0))</f>
        <v>0.74003341986399751</v>
      </c>
      <c r="P964" s="18">
        <f t="shared" ref="P964:P1027" si="97">N964+O964</f>
        <v>1.0192331161070449</v>
      </c>
    </row>
    <row r="965" spans="1:16" x14ac:dyDescent="0.25">
      <c r="A965" s="2">
        <v>55213</v>
      </c>
      <c r="C965" s="7">
        <v>4.9890284225991266</v>
      </c>
      <c r="D965" s="6">
        <f t="shared" si="94"/>
        <v>3</v>
      </c>
      <c r="I965" s="17">
        <v>963</v>
      </c>
      <c r="J965" s="9">
        <f t="shared" ref="J965:J1028" si="98">I965/($I$1+1)</f>
        <v>0.61691223574631648</v>
      </c>
      <c r="K965" s="8">
        <f t="shared" si="95"/>
        <v>29.12452606611938</v>
      </c>
      <c r="L965" s="9" cm="1">
        <f t="array" ref="L965">INDEX($J$3:$J$1562,MATCH(MIN(ABS($K$3:$K$1562-C965)),ABS($K$3:$K$1562-C965),0))</f>
        <v>0.15118513773222295</v>
      </c>
      <c r="M965" s="8" cm="1">
        <f t="array" ref="M965">INDEX($H$3:$H$362,MATCH(MIN(ABS($F$3:$F$362-L965)),ABS($F$3:$F$362-L965),0))</f>
        <v>4.1294710444043279</v>
      </c>
      <c r="N965" s="8">
        <f t="shared" si="96"/>
        <v>0.85955737819479872</v>
      </c>
      <c r="O965" s="8" cm="1">
        <f t="array" ref="O965">INDEX($G$3:$G$362,MATCH(MIN(ABS($F$3:$F$362-L965)),ABS($F$3:$F$362-L965),0))</f>
        <v>1.8221187904865428</v>
      </c>
      <c r="P965" s="18">
        <f t="shared" si="97"/>
        <v>2.6816761686813413</v>
      </c>
    </row>
    <row r="966" spans="1:16" x14ac:dyDescent="0.25">
      <c r="A966" s="2">
        <v>55244</v>
      </c>
      <c r="C966" s="7">
        <v>2.5735829316038767</v>
      </c>
      <c r="D966" s="6">
        <f t="shared" si="94"/>
        <v>4</v>
      </c>
      <c r="I966" s="17">
        <v>964</v>
      </c>
      <c r="J966" s="9">
        <f t="shared" si="98"/>
        <v>0.61755285073670729</v>
      </c>
      <c r="K966" s="8">
        <f t="shared" si="95"/>
        <v>29.130203189930953</v>
      </c>
      <c r="L966" s="9" cm="1">
        <f t="array" ref="L966">INDEX($J$3:$J$1562,MATCH(MIN(ABS($K$3:$K$1562-C966)),ABS($K$3:$K$1562-C966),0))</f>
        <v>8.6483023702754638E-2</v>
      </c>
      <c r="M966" s="8" cm="1">
        <f t="array" ref="M966">INDEX($H$3:$H$362,MATCH(MIN(ABS($F$3:$F$362-L966)),ABS($F$3:$F$362-L966),0))</f>
        <v>2.5401701375614603</v>
      </c>
      <c r="N966" s="8">
        <f t="shared" si="96"/>
        <v>3.3412794042416483E-2</v>
      </c>
      <c r="O966" s="8" cm="1">
        <f t="array" ref="O966">INDEX($G$3:$G$362,MATCH(MIN(ABS($F$3:$F$362-L966)),ABS($F$3:$F$362-L966),0))</f>
        <v>1.083515159735954</v>
      </c>
      <c r="P966" s="18">
        <f t="shared" si="97"/>
        <v>1.1169279537783705</v>
      </c>
    </row>
    <row r="967" spans="1:16" x14ac:dyDescent="0.25">
      <c r="A967" s="2">
        <v>55274</v>
      </c>
      <c r="C967" s="7">
        <v>21.525337755055439</v>
      </c>
      <c r="D967" s="6">
        <f t="shared" si="94"/>
        <v>5</v>
      </c>
      <c r="I967" s="17">
        <v>965</v>
      </c>
      <c r="J967" s="9">
        <f t="shared" si="98"/>
        <v>0.61819346572709799</v>
      </c>
      <c r="K967" s="8">
        <f t="shared" si="95"/>
        <v>29.230919310902497</v>
      </c>
      <c r="L967" s="9" cm="1">
        <f t="array" ref="L967">INDEX($J$3:$J$1562,MATCH(MIN(ABS($K$3:$K$1562-C967)),ABS($K$3:$K$1562-C967),0))</f>
        <v>0.5124919923126201</v>
      </c>
      <c r="M967" s="8" cm="1">
        <f t="array" ref="M967">INDEX($H$3:$H$362,MATCH(MIN(ABS($F$3:$F$362-L967)),ABS($F$3:$F$362-L967),0))</f>
        <v>19.759300601592305</v>
      </c>
      <c r="N967" s="8">
        <f t="shared" si="96"/>
        <v>1.7660371534631345</v>
      </c>
      <c r="O967" s="8" cm="1">
        <f t="array" ref="O967">INDEX($G$3:$G$362,MATCH(MIN(ABS($F$3:$F$362-L967)),ABS($F$3:$F$362-L967),0))</f>
        <v>12.454588278655519</v>
      </c>
      <c r="P967" s="18">
        <f t="shared" si="97"/>
        <v>14.220625432118654</v>
      </c>
    </row>
    <row r="968" spans="1:16" x14ac:dyDescent="0.25">
      <c r="A968" s="2">
        <v>55305</v>
      </c>
      <c r="C968" s="7">
        <v>40</v>
      </c>
      <c r="D968" s="6">
        <f t="shared" si="94"/>
        <v>6</v>
      </c>
      <c r="I968" s="17">
        <v>966</v>
      </c>
      <c r="J968" s="9">
        <f t="shared" si="98"/>
        <v>0.6188340807174888</v>
      </c>
      <c r="K968" s="8">
        <f t="shared" si="95"/>
        <v>29.300102476638962</v>
      </c>
      <c r="L968" s="9" cm="1">
        <f t="array" ref="L968">INDEX($J$3:$J$1562,MATCH(MIN(ABS($K$3:$K$1562-C968)),ABS($K$3:$K$1562-C968),0))</f>
        <v>0.71812940422805893</v>
      </c>
      <c r="M968" s="8" cm="1">
        <f t="array" ref="M968">INDEX($H$3:$H$362,MATCH(MIN(ABS($F$3:$F$362-L968)),ABS($F$3:$F$362-L968),0))</f>
        <v>34.275908251260667</v>
      </c>
      <c r="N968" s="8">
        <f t="shared" si="96"/>
        <v>5.7240917487393332</v>
      </c>
      <c r="O968" s="8" cm="1">
        <f t="array" ref="O968">INDEX($G$3:$G$362,MATCH(MIN(ABS($F$3:$F$362-L968)),ABS($F$3:$F$362-L968),0))</f>
        <v>25.614793646043942</v>
      </c>
      <c r="P968" s="18">
        <f t="shared" si="97"/>
        <v>31.338885394783276</v>
      </c>
    </row>
    <row r="969" spans="1:16" x14ac:dyDescent="0.25">
      <c r="A969" s="2">
        <v>55335</v>
      </c>
      <c r="C969" s="7">
        <v>37.792966385398017</v>
      </c>
      <c r="D969" s="6">
        <f t="shared" si="94"/>
        <v>7</v>
      </c>
      <c r="I969" s="17">
        <v>967</v>
      </c>
      <c r="J969" s="9">
        <f t="shared" si="98"/>
        <v>0.61947469570787961</v>
      </c>
      <c r="K969" s="8">
        <f t="shared" si="95"/>
        <v>29.392111715064249</v>
      </c>
      <c r="L969" s="9" cm="1">
        <f t="array" ref="L969">INDEX($J$3:$J$1562,MATCH(MIN(ABS($K$3:$K$1562-C969)),ABS($K$3:$K$1562-C969),0))</f>
        <v>0.70467648942985261</v>
      </c>
      <c r="M969" s="8" cm="1">
        <f t="array" ref="M969">INDEX($H$3:$H$362,MATCH(MIN(ABS($F$3:$F$362-L969)),ABS($F$3:$F$362-L969),0))</f>
        <v>32.110092631450165</v>
      </c>
      <c r="N969" s="8">
        <f t="shared" si="96"/>
        <v>5.6828737539478524</v>
      </c>
      <c r="O969" s="8" cm="1">
        <f t="array" ref="O969">INDEX($G$3:$G$362,MATCH(MIN(ABS($F$3:$F$362-L969)),ABS($F$3:$F$362-L969),0))</f>
        <v>23.495463172815224</v>
      </c>
      <c r="P969" s="18">
        <f t="shared" si="97"/>
        <v>29.178336926763077</v>
      </c>
    </row>
    <row r="970" spans="1:16" x14ac:dyDescent="0.25">
      <c r="A970" s="2">
        <v>55366</v>
      </c>
      <c r="C970" s="7">
        <v>32.812778794850857</v>
      </c>
      <c r="D970" s="6">
        <f t="shared" si="94"/>
        <v>8</v>
      </c>
      <c r="I970" s="17">
        <v>968</v>
      </c>
      <c r="J970" s="9">
        <f t="shared" si="98"/>
        <v>0.62011531069827031</v>
      </c>
      <c r="K970" s="8">
        <f t="shared" si="95"/>
        <v>29.486958351819737</v>
      </c>
      <c r="L970" s="9" cm="1">
        <f t="array" ref="L970">INDEX($J$3:$J$1562,MATCH(MIN(ABS($K$3:$K$1562-C970)),ABS($K$3:$K$1562-C970),0))</f>
        <v>0.65406790518898139</v>
      </c>
      <c r="M970" s="8" cm="1">
        <f t="array" ref="M970">INDEX($H$3:$H$362,MATCH(MIN(ABS($F$3:$F$362-L970)),ABS($F$3:$F$362-L970),0))</f>
        <v>27.66771930376769</v>
      </c>
      <c r="N970" s="8">
        <f t="shared" si="96"/>
        <v>5.1450594910831668</v>
      </c>
      <c r="O970" s="8" cm="1">
        <f t="array" ref="O970">INDEX($G$3:$G$362,MATCH(MIN(ABS($F$3:$F$362-L970)),ABS($F$3:$F$362-L970),0))</f>
        <v>20.054852019118496</v>
      </c>
      <c r="P970" s="18">
        <f t="shared" si="97"/>
        <v>25.199911510201662</v>
      </c>
    </row>
    <row r="971" spans="1:16" x14ac:dyDescent="0.25">
      <c r="A971" s="2">
        <v>55397</v>
      </c>
      <c r="C971" s="7">
        <v>5.4621739541583851</v>
      </c>
      <c r="D971" s="6">
        <f t="shared" si="94"/>
        <v>9</v>
      </c>
      <c r="I971" s="17">
        <v>969</v>
      </c>
      <c r="J971" s="9">
        <f t="shared" si="98"/>
        <v>0.62075592568866111</v>
      </c>
      <c r="K971" s="8">
        <f t="shared" si="95"/>
        <v>29.58962694076914</v>
      </c>
      <c r="L971" s="9" cm="1">
        <f t="array" ref="L971">INDEX($J$3:$J$1562,MATCH(MIN(ABS($K$3:$K$1562-C971)),ABS($K$3:$K$1562-C971),0))</f>
        <v>0.16591928251121077</v>
      </c>
      <c r="M971" s="8" cm="1">
        <f t="array" ref="M971">INDEX($H$3:$H$362,MATCH(MIN(ABS($F$3:$F$362-L971)),ABS($F$3:$F$362-L971),0))</f>
        <v>4.9473318327815061</v>
      </c>
      <c r="N971" s="8">
        <f t="shared" si="96"/>
        <v>0.51484212137687901</v>
      </c>
      <c r="O971" s="8" cm="1">
        <f t="array" ref="O971">INDEX($G$3:$G$362,MATCH(MIN(ABS($F$3:$F$362-L971)),ABS($F$3:$F$362-L971),0))</f>
        <v>2.0544425987490076</v>
      </c>
      <c r="P971" s="18">
        <f t="shared" si="97"/>
        <v>2.5692847201258866</v>
      </c>
    </row>
    <row r="972" spans="1:16" x14ac:dyDescent="0.25">
      <c r="A972" s="2">
        <v>55427</v>
      </c>
      <c r="C972" s="7">
        <v>2.5350777286852733</v>
      </c>
      <c r="D972" s="6">
        <f t="shared" si="94"/>
        <v>10</v>
      </c>
      <c r="I972" s="17">
        <v>970</v>
      </c>
      <c r="J972" s="9">
        <f t="shared" si="98"/>
        <v>0.62139654067905192</v>
      </c>
      <c r="K972" s="8">
        <f t="shared" si="95"/>
        <v>29.597765616739458</v>
      </c>
      <c r="L972" s="9" cm="1">
        <f t="array" ref="L972">INDEX($J$3:$J$1562,MATCH(MIN(ABS($K$3:$K$1562-C972)),ABS($K$3:$K$1562-C972),0))</f>
        <v>8.3920563741191542E-2</v>
      </c>
      <c r="M972" s="8" cm="1">
        <f t="array" ref="M972">INDEX($H$3:$H$362,MATCH(MIN(ABS($F$3:$F$362-L972)),ABS($F$3:$F$362-L972),0))</f>
        <v>2.5310498914820916</v>
      </c>
      <c r="N972" s="8">
        <f t="shared" si="96"/>
        <v>4.0278372031816723E-3</v>
      </c>
      <c r="O972" s="8" cm="1">
        <f t="array" ref="O972">INDEX($G$3:$G$362,MATCH(MIN(ABS($F$3:$F$362-L972)),ABS($F$3:$F$362-L972),0))</f>
        <v>1.0825521013436199</v>
      </c>
      <c r="P972" s="18">
        <f t="shared" si="97"/>
        <v>1.0865799385468016</v>
      </c>
    </row>
    <row r="973" spans="1:16" x14ac:dyDescent="0.25">
      <c r="A973" s="2">
        <v>55458</v>
      </c>
      <c r="C973" s="7">
        <v>8.9487373156930392</v>
      </c>
      <c r="D973" s="6">
        <f t="shared" si="94"/>
        <v>11</v>
      </c>
      <c r="I973" s="17">
        <v>971</v>
      </c>
      <c r="J973" s="9">
        <f t="shared" si="98"/>
        <v>0.62203715566944262</v>
      </c>
      <c r="K973" s="8">
        <f t="shared" si="95"/>
        <v>29.620281403946016</v>
      </c>
      <c r="L973" s="9" cm="1">
        <f t="array" ref="L973">INDEX($J$3:$J$1562,MATCH(MIN(ABS($K$3:$K$1562-C973)),ABS($K$3:$K$1562-C973),0))</f>
        <v>0.25944907110826393</v>
      </c>
      <c r="M973" s="8" cm="1">
        <f t="array" ref="M973">INDEX($H$3:$H$362,MATCH(MIN(ABS($F$3:$F$362-L973)),ABS($F$3:$F$362-L973),0))</f>
        <v>9.5717071303893348</v>
      </c>
      <c r="N973" s="8">
        <f t="shared" si="96"/>
        <v>-0.62296981469629564</v>
      </c>
      <c r="O973" s="8" cm="1">
        <f t="array" ref="O973">INDEX($G$3:$G$362,MATCH(MIN(ABS($F$3:$F$362-L973)),ABS($F$3:$F$362-L973),0))</f>
        <v>3.5227161627451609</v>
      </c>
      <c r="P973" s="18">
        <f t="shared" si="97"/>
        <v>2.8997463480488652</v>
      </c>
    </row>
    <row r="974" spans="1:16" x14ac:dyDescent="0.25">
      <c r="A974" s="2">
        <v>55488</v>
      </c>
      <c r="C974" s="7">
        <v>11.807352755717385</v>
      </c>
      <c r="D974" s="6">
        <f t="shared" si="94"/>
        <v>12</v>
      </c>
      <c r="I974" s="17">
        <v>972</v>
      </c>
      <c r="J974" s="9">
        <f t="shared" si="98"/>
        <v>0.62267777065983343</v>
      </c>
      <c r="K974" s="8">
        <f t="shared" si="95"/>
        <v>29.665830471868812</v>
      </c>
      <c r="L974" s="9" cm="1">
        <f t="array" ref="L974">INDEX($J$3:$J$1562,MATCH(MIN(ABS($K$3:$K$1562-C974)),ABS($K$3:$K$1562-C974),0))</f>
        <v>0.31774503523382447</v>
      </c>
      <c r="M974" s="8" cm="1">
        <f t="array" ref="M974">INDEX($H$3:$H$362,MATCH(MIN(ABS($F$3:$F$362-L974)),ABS($F$3:$F$362-L974),0))</f>
        <v>12.331246835083196</v>
      </c>
      <c r="N974" s="8">
        <f t="shared" si="96"/>
        <v>-0.52389407936581023</v>
      </c>
      <c r="O974" s="8" cm="1">
        <f t="array" ref="O974">INDEX($G$3:$G$362,MATCH(MIN(ABS($F$3:$F$362-L974)),ABS($F$3:$F$362-L974),0))</f>
        <v>4.9863855689493661</v>
      </c>
      <c r="P974" s="18">
        <f t="shared" si="97"/>
        <v>4.4624914895835559</v>
      </c>
    </row>
    <row r="975" spans="1:16" x14ac:dyDescent="0.25">
      <c r="A975" s="2">
        <v>55519</v>
      </c>
      <c r="C975" s="7">
        <v>0.3309601435629636</v>
      </c>
      <c r="D975" s="6">
        <f t="shared" si="94"/>
        <v>1</v>
      </c>
      <c r="I975" s="17">
        <v>973</v>
      </c>
      <c r="J975" s="9">
        <f t="shared" si="98"/>
        <v>0.62331838565022424</v>
      </c>
      <c r="K975" s="8">
        <f t="shared" si="95"/>
        <v>29.757970979062403</v>
      </c>
      <c r="L975" s="9" cm="1">
        <f t="array" ref="L975">INDEX($J$3:$J$1562,MATCH(MIN(ABS($K$3:$K$1562-C975)),ABS($K$3:$K$1562-C975),0))</f>
        <v>1.4734144778987828E-2</v>
      </c>
      <c r="M975" s="8" cm="1">
        <f t="array" ref="M975">INDEX($H$3:$H$362,MATCH(MIN(ABS($F$3:$F$362-L975)),ABS($F$3:$F$362-L975),0))</f>
        <v>0.3580031354006708</v>
      </c>
      <c r="N975" s="8">
        <f t="shared" si="96"/>
        <v>-2.7042991837707198E-2</v>
      </c>
      <c r="O975" s="8" cm="1">
        <f t="array" ref="O975">INDEX($G$3:$G$362,MATCH(MIN(ABS($F$3:$F$362-L975)),ABS($F$3:$F$362-L975),0))</f>
        <v>0.13134337202983098</v>
      </c>
      <c r="P975" s="18">
        <f t="shared" si="97"/>
        <v>0.10430038019212379</v>
      </c>
    </row>
    <row r="976" spans="1:16" x14ac:dyDescent="0.25">
      <c r="A976" s="2">
        <v>55550</v>
      </c>
      <c r="C976" s="7">
        <v>37.581830915127725</v>
      </c>
      <c r="D976" s="6">
        <f t="shared" si="94"/>
        <v>2</v>
      </c>
      <c r="I976" s="17">
        <v>974</v>
      </c>
      <c r="J976" s="9">
        <f t="shared" si="98"/>
        <v>0.62395900064061494</v>
      </c>
      <c r="K976" s="8">
        <f t="shared" si="95"/>
        <v>29.77529129603181</v>
      </c>
      <c r="L976" s="9" cm="1">
        <f t="array" ref="L976">INDEX($J$3:$J$1562,MATCH(MIN(ABS($K$3:$K$1562-C976)),ABS($K$3:$K$1562-C976),0))</f>
        <v>0.70147341447789879</v>
      </c>
      <c r="M976" s="8" cm="1">
        <f t="array" ref="M976">INDEX($H$3:$H$362,MATCH(MIN(ABS($F$3:$F$362-L976)),ABS($F$3:$F$362-L976),0))</f>
        <v>30.765365841394996</v>
      </c>
      <c r="N976" s="8">
        <f t="shared" si="96"/>
        <v>6.8164650737327293</v>
      </c>
      <c r="O976" s="8" cm="1">
        <f t="array" ref="O976">INDEX($G$3:$G$362,MATCH(MIN(ABS($F$3:$F$362-L976)),ABS($F$3:$F$362-L976),0))</f>
        <v>23.064813967734956</v>
      </c>
      <c r="P976" s="18">
        <f t="shared" si="97"/>
        <v>29.881279041467685</v>
      </c>
    </row>
    <row r="977" spans="1:16" x14ac:dyDescent="0.25">
      <c r="A977" s="2">
        <v>55579</v>
      </c>
      <c r="C977" s="7">
        <v>20.871380257966781</v>
      </c>
      <c r="D977" s="6">
        <f t="shared" si="94"/>
        <v>3</v>
      </c>
      <c r="I977" s="17">
        <v>975</v>
      </c>
      <c r="J977" s="9">
        <f t="shared" si="98"/>
        <v>0.62459961563100574</v>
      </c>
      <c r="K977" s="8">
        <f t="shared" si="95"/>
        <v>29.815412207647416</v>
      </c>
      <c r="L977" s="9" cm="1">
        <f t="array" ref="L977">INDEX($J$3:$J$1562,MATCH(MIN(ABS($K$3:$K$1562-C977)),ABS($K$3:$K$1562-C977),0))</f>
        <v>0.50352338244714923</v>
      </c>
      <c r="M977" s="8" cm="1">
        <f t="array" ref="M977">INDEX($H$3:$H$362,MATCH(MIN(ABS($F$3:$F$362-L977)),ABS($F$3:$F$362-L977),0))</f>
        <v>19.423676058232271</v>
      </c>
      <c r="N977" s="8">
        <f t="shared" si="96"/>
        <v>1.4477041997345097</v>
      </c>
      <c r="O977" s="8" cm="1">
        <f t="array" ref="O977">INDEX($G$3:$G$362,MATCH(MIN(ABS($F$3:$F$362-L977)),ABS($F$3:$F$362-L977),0))</f>
        <v>12.174154270000868</v>
      </c>
      <c r="P977" s="18">
        <f t="shared" si="97"/>
        <v>13.621858469735377</v>
      </c>
    </row>
    <row r="978" spans="1:16" x14ac:dyDescent="0.25">
      <c r="A978" s="2">
        <v>55610</v>
      </c>
      <c r="C978" s="7">
        <v>19.996886196639785</v>
      </c>
      <c r="D978" s="6">
        <f t="shared" si="94"/>
        <v>4</v>
      </c>
      <c r="I978" s="17">
        <v>976</v>
      </c>
      <c r="J978" s="9">
        <f t="shared" si="98"/>
        <v>0.62524023062139655</v>
      </c>
      <c r="K978" s="8">
        <f t="shared" si="95"/>
        <v>29.82800779432765</v>
      </c>
      <c r="L978" s="9" cm="1">
        <f t="array" ref="L978">INDEX($J$3:$J$1562,MATCH(MIN(ABS($K$3:$K$1562-C978)),ABS($K$3:$K$1562-C978),0))</f>
        <v>0.48942985265855221</v>
      </c>
      <c r="M978" s="8" cm="1">
        <f t="array" ref="M978">INDEX($H$3:$H$362,MATCH(MIN(ABS($F$3:$F$362-L978)),ABS($F$3:$F$362-L978),0))</f>
        <v>18.744074792494931</v>
      </c>
      <c r="N978" s="8">
        <f t="shared" si="96"/>
        <v>1.2528114041448539</v>
      </c>
      <c r="O978" s="8" cm="1">
        <f t="array" ref="O978">INDEX($G$3:$G$362,MATCH(MIN(ABS($F$3:$F$362-L978)),ABS($F$3:$F$362-L978),0))</f>
        <v>11.714097098963624</v>
      </c>
      <c r="P978" s="18">
        <f t="shared" si="97"/>
        <v>12.966908503108478</v>
      </c>
    </row>
    <row r="979" spans="1:16" x14ac:dyDescent="0.25">
      <c r="A979" s="2">
        <v>55640</v>
      </c>
      <c r="C979" s="7">
        <v>40</v>
      </c>
      <c r="D979" s="6">
        <f t="shared" si="94"/>
        <v>5</v>
      </c>
      <c r="I979" s="17">
        <v>977</v>
      </c>
      <c r="J979" s="9">
        <f t="shared" si="98"/>
        <v>0.62588084561178736</v>
      </c>
      <c r="K979" s="8">
        <f t="shared" si="95"/>
        <v>29.85148591451054</v>
      </c>
      <c r="L979" s="9" cm="1">
        <f t="array" ref="L979">INDEX($J$3:$J$1562,MATCH(MIN(ABS($K$3:$K$1562-C979)),ABS($K$3:$K$1562-C979),0))</f>
        <v>0.71812940422805893</v>
      </c>
      <c r="M979" s="8" cm="1">
        <f t="array" ref="M979">INDEX($H$3:$H$362,MATCH(MIN(ABS($F$3:$F$362-L979)),ABS($F$3:$F$362-L979),0))</f>
        <v>34.275908251260667</v>
      </c>
      <c r="N979" s="8">
        <f t="shared" si="96"/>
        <v>5.7240917487393332</v>
      </c>
      <c r="O979" s="8" cm="1">
        <f t="array" ref="O979">INDEX($G$3:$G$362,MATCH(MIN(ABS($F$3:$F$362-L979)),ABS($F$3:$F$362-L979),0))</f>
        <v>25.614793646043942</v>
      </c>
      <c r="P979" s="18">
        <f t="shared" si="97"/>
        <v>31.338885394783276</v>
      </c>
    </row>
    <row r="980" spans="1:16" x14ac:dyDescent="0.25">
      <c r="A980" s="2">
        <v>55671</v>
      </c>
      <c r="C980" s="7">
        <v>40</v>
      </c>
      <c r="D980" s="6">
        <f t="shared" si="94"/>
        <v>6</v>
      </c>
      <c r="I980" s="17">
        <v>978</v>
      </c>
      <c r="J980" s="9">
        <f t="shared" si="98"/>
        <v>0.62652146060217806</v>
      </c>
      <c r="K980" s="8">
        <f t="shared" si="95"/>
        <v>29.853863017541904</v>
      </c>
      <c r="L980" s="9" cm="1">
        <f t="array" ref="L980">INDEX($J$3:$J$1562,MATCH(MIN(ABS($K$3:$K$1562-C980)),ABS($K$3:$K$1562-C980),0))</f>
        <v>0.71812940422805893</v>
      </c>
      <c r="M980" s="8" cm="1">
        <f t="array" ref="M980">INDEX($H$3:$H$362,MATCH(MIN(ABS($F$3:$F$362-L980)),ABS($F$3:$F$362-L980),0))</f>
        <v>34.275908251260667</v>
      </c>
      <c r="N980" s="8">
        <f t="shared" si="96"/>
        <v>5.7240917487393332</v>
      </c>
      <c r="O980" s="8" cm="1">
        <f t="array" ref="O980">INDEX($G$3:$G$362,MATCH(MIN(ABS($F$3:$F$362-L980)),ABS($F$3:$F$362-L980),0))</f>
        <v>25.614793646043942</v>
      </c>
      <c r="P980" s="18">
        <f t="shared" si="97"/>
        <v>31.338885394783276</v>
      </c>
    </row>
    <row r="981" spans="1:16" x14ac:dyDescent="0.25">
      <c r="A981" s="2">
        <v>55701</v>
      </c>
      <c r="C981" s="7">
        <v>40</v>
      </c>
      <c r="D981" s="6">
        <f t="shared" si="94"/>
        <v>7</v>
      </c>
      <c r="I981" s="17">
        <v>979</v>
      </c>
      <c r="J981" s="9">
        <f t="shared" si="98"/>
        <v>0.62716207559256887</v>
      </c>
      <c r="K981" s="8">
        <f t="shared" si="95"/>
        <v>29.939740149128667</v>
      </c>
      <c r="L981" s="9" cm="1">
        <f t="array" ref="L981">INDEX($J$3:$J$1562,MATCH(MIN(ABS($K$3:$K$1562-C981)),ABS($K$3:$K$1562-C981),0))</f>
        <v>0.71812940422805893</v>
      </c>
      <c r="M981" s="8" cm="1">
        <f t="array" ref="M981">INDEX($H$3:$H$362,MATCH(MIN(ABS($F$3:$F$362-L981)),ABS($F$3:$F$362-L981),0))</f>
        <v>34.275908251260667</v>
      </c>
      <c r="N981" s="8">
        <f t="shared" si="96"/>
        <v>5.7240917487393332</v>
      </c>
      <c r="O981" s="8" cm="1">
        <f t="array" ref="O981">INDEX($G$3:$G$362,MATCH(MIN(ABS($F$3:$F$362-L981)),ABS($F$3:$F$362-L981),0))</f>
        <v>25.614793646043942</v>
      </c>
      <c r="P981" s="18">
        <f t="shared" si="97"/>
        <v>31.338885394783276</v>
      </c>
    </row>
    <row r="982" spans="1:16" x14ac:dyDescent="0.25">
      <c r="A982" s="2">
        <v>55732</v>
      </c>
      <c r="C982" s="7">
        <v>40</v>
      </c>
      <c r="D982" s="6">
        <f t="shared" si="94"/>
        <v>8</v>
      </c>
      <c r="I982" s="17">
        <v>980</v>
      </c>
      <c r="J982" s="9">
        <f t="shared" si="98"/>
        <v>0.62780269058295968</v>
      </c>
      <c r="K982" s="8">
        <f t="shared" si="95"/>
        <v>29.982236833613022</v>
      </c>
      <c r="L982" s="9" cm="1">
        <f t="array" ref="L982">INDEX($J$3:$J$1562,MATCH(MIN(ABS($K$3:$K$1562-C982)),ABS($K$3:$K$1562-C982),0))</f>
        <v>0.71812940422805893</v>
      </c>
      <c r="M982" s="8" cm="1">
        <f t="array" ref="M982">INDEX($H$3:$H$362,MATCH(MIN(ABS($F$3:$F$362-L982)),ABS($F$3:$F$362-L982),0))</f>
        <v>34.275908251260667</v>
      </c>
      <c r="N982" s="8">
        <f t="shared" si="96"/>
        <v>5.7240917487393332</v>
      </c>
      <c r="O982" s="8" cm="1">
        <f t="array" ref="O982">INDEX($G$3:$G$362,MATCH(MIN(ABS($F$3:$F$362-L982)),ABS($F$3:$F$362-L982),0))</f>
        <v>25.614793646043942</v>
      </c>
      <c r="P982" s="18">
        <f t="shared" si="97"/>
        <v>31.338885394783276</v>
      </c>
    </row>
    <row r="983" spans="1:16" x14ac:dyDescent="0.25">
      <c r="A983" s="2">
        <v>55763</v>
      </c>
      <c r="C983" s="7">
        <v>4.8362914614764927</v>
      </c>
      <c r="D983" s="6">
        <f t="shared" si="94"/>
        <v>9</v>
      </c>
      <c r="I983" s="17">
        <v>981</v>
      </c>
      <c r="J983" s="9">
        <f t="shared" si="98"/>
        <v>0.62844330557335037</v>
      </c>
      <c r="K983" s="8">
        <f t="shared" si="95"/>
        <v>30.003180263424493</v>
      </c>
      <c r="L983" s="9" cm="1">
        <f t="array" ref="L983">INDEX($J$3:$J$1562,MATCH(MIN(ABS($K$3:$K$1562-C983)),ABS($K$3:$K$1562-C983),0))</f>
        <v>0.14477898782831519</v>
      </c>
      <c r="M983" s="8" cm="1">
        <f t="array" ref="M983">INDEX($H$3:$H$362,MATCH(MIN(ABS($F$3:$F$362-L983)),ABS($F$3:$F$362-L983),0))</f>
        <v>3.9832915603610002</v>
      </c>
      <c r="N983" s="8">
        <f t="shared" si="96"/>
        <v>0.85299990111549251</v>
      </c>
      <c r="O983" s="8" cm="1">
        <f t="array" ref="O983">INDEX($G$3:$G$362,MATCH(MIN(ABS($F$3:$F$362-L983)),ABS($F$3:$F$362-L983),0))</f>
        <v>1.6753945636351411</v>
      </c>
      <c r="P983" s="18">
        <f t="shared" si="97"/>
        <v>2.5283944647506336</v>
      </c>
    </row>
    <row r="984" spans="1:16" x14ac:dyDescent="0.25">
      <c r="A984" s="2">
        <v>55793</v>
      </c>
      <c r="C984" s="7">
        <v>40</v>
      </c>
      <c r="D984" s="6">
        <f t="shared" si="94"/>
        <v>10</v>
      </c>
      <c r="I984" s="17">
        <v>982</v>
      </c>
      <c r="J984" s="9">
        <f t="shared" si="98"/>
        <v>0.62908392056374118</v>
      </c>
      <c r="K984" s="8">
        <f t="shared" si="95"/>
        <v>30.041634776074172</v>
      </c>
      <c r="L984" s="9" cm="1">
        <f t="array" ref="L984">INDEX($J$3:$J$1562,MATCH(MIN(ABS($K$3:$K$1562-C984)),ABS($K$3:$K$1562-C984),0))</f>
        <v>0.71812940422805893</v>
      </c>
      <c r="M984" s="8" cm="1">
        <f t="array" ref="M984">INDEX($H$3:$H$362,MATCH(MIN(ABS($F$3:$F$362-L984)),ABS($F$3:$F$362-L984),0))</f>
        <v>34.275908251260667</v>
      </c>
      <c r="N984" s="8">
        <f t="shared" si="96"/>
        <v>5.7240917487393332</v>
      </c>
      <c r="O984" s="8" cm="1">
        <f t="array" ref="O984">INDEX($G$3:$G$362,MATCH(MIN(ABS($F$3:$F$362-L984)),ABS($F$3:$F$362-L984),0))</f>
        <v>25.614793646043942</v>
      </c>
      <c r="P984" s="18">
        <f t="shared" si="97"/>
        <v>31.338885394783276</v>
      </c>
    </row>
    <row r="985" spans="1:16" x14ac:dyDescent="0.25">
      <c r="A985" s="2">
        <v>55824</v>
      </c>
      <c r="C985" s="7">
        <v>7.2259364166969684</v>
      </c>
      <c r="D985" s="6">
        <f t="shared" si="94"/>
        <v>11</v>
      </c>
      <c r="I985" s="17">
        <v>983</v>
      </c>
      <c r="J985" s="9">
        <f t="shared" si="98"/>
        <v>0.62972453555413199</v>
      </c>
      <c r="K985" s="8">
        <f t="shared" si="95"/>
        <v>30.10803875052779</v>
      </c>
      <c r="L985" s="9" cm="1">
        <f t="array" ref="L985">INDEX($J$3:$J$1562,MATCH(MIN(ABS($K$3:$K$1562-C985)),ABS($K$3:$K$1562-C985),0))</f>
        <v>0.2139654067905189</v>
      </c>
      <c r="M985" s="8" cm="1">
        <f t="array" ref="M985">INDEX($H$3:$H$362,MATCH(MIN(ABS($F$3:$F$362-L985)),ABS($F$3:$F$362-L985),0))</f>
        <v>6.4848222398245312</v>
      </c>
      <c r="N985" s="8">
        <f t="shared" si="96"/>
        <v>0.74111417687243719</v>
      </c>
      <c r="O985" s="8" cm="1">
        <f t="array" ref="O985">INDEX($G$3:$G$362,MATCH(MIN(ABS($F$3:$F$362-L985)),ABS($F$3:$F$362-L985),0))</f>
        <v>2.7675071415564019</v>
      </c>
      <c r="P985" s="18">
        <f t="shared" si="97"/>
        <v>3.5086213184288391</v>
      </c>
    </row>
    <row r="986" spans="1:16" x14ac:dyDescent="0.25">
      <c r="A986" s="2">
        <v>55854</v>
      </c>
      <c r="C986" s="7">
        <v>16.574940891708518</v>
      </c>
      <c r="D986" s="6">
        <f t="shared" si="94"/>
        <v>12</v>
      </c>
      <c r="I986" s="17">
        <v>984</v>
      </c>
      <c r="J986" s="9">
        <f t="shared" si="98"/>
        <v>0.63036515054452269</v>
      </c>
      <c r="K986" s="8">
        <f t="shared" si="95"/>
        <v>30.131345642716266</v>
      </c>
      <c r="L986" s="9" cm="1">
        <f t="array" ref="L986">INDEX($J$3:$J$1562,MATCH(MIN(ABS($K$3:$K$1562-C986)),ABS($K$3:$K$1562-C986),0))</f>
        <v>0.4170403587443946</v>
      </c>
      <c r="M986" s="8" cm="1">
        <f t="array" ref="M986">INDEX($H$3:$H$362,MATCH(MIN(ABS($F$3:$F$362-L986)),ABS($F$3:$F$362-L986),0))</f>
        <v>16.3010043563539</v>
      </c>
      <c r="N986" s="8">
        <f t="shared" si="96"/>
        <v>0.27393653535461837</v>
      </c>
      <c r="O986" s="8" cm="1">
        <f t="array" ref="O986">INDEX($G$3:$G$362,MATCH(MIN(ABS($F$3:$F$362-L986)),ABS($F$3:$F$362-L986),0))</f>
        <v>8.2883228807235927</v>
      </c>
      <c r="P986" s="18">
        <f t="shared" si="97"/>
        <v>8.5622594160782111</v>
      </c>
    </row>
    <row r="987" spans="1:16" x14ac:dyDescent="0.25">
      <c r="A987" s="2">
        <v>55885</v>
      </c>
      <c r="C987" s="7">
        <v>0.49318708601427819</v>
      </c>
      <c r="D987" s="6">
        <f t="shared" si="94"/>
        <v>1</v>
      </c>
      <c r="I987" s="17">
        <v>985</v>
      </c>
      <c r="J987" s="9">
        <f t="shared" si="98"/>
        <v>0.6310057655349135</v>
      </c>
      <c r="K987" s="8">
        <f t="shared" si="95"/>
        <v>30.162074555995744</v>
      </c>
      <c r="L987" s="9" cm="1">
        <f t="array" ref="L987">INDEX($J$3:$J$1562,MATCH(MIN(ABS($K$3:$K$1562-C987)),ABS($K$3:$K$1562-C987),0))</f>
        <v>2.2421524663677129E-2</v>
      </c>
      <c r="M987" s="8" cm="1">
        <f t="array" ref="M987">INDEX($H$3:$H$362,MATCH(MIN(ABS($F$3:$F$362-L987)),ABS($F$3:$F$362-L987),0))</f>
        <v>0.61017336182544679</v>
      </c>
      <c r="N987" s="8">
        <f t="shared" si="96"/>
        <v>-0.11698627581116861</v>
      </c>
      <c r="O987" s="8" cm="1">
        <f t="array" ref="O987">INDEX($G$3:$G$362,MATCH(MIN(ABS($F$3:$F$362-L987)),ABS($F$3:$F$362-L987),0))</f>
        <v>0.39365858525395375</v>
      </c>
      <c r="P987" s="18">
        <f t="shared" si="97"/>
        <v>0.27667230944278515</v>
      </c>
    </row>
    <row r="988" spans="1:16" x14ac:dyDescent="0.25">
      <c r="A988" s="2">
        <v>55916</v>
      </c>
      <c r="C988" s="7">
        <v>40</v>
      </c>
      <c r="D988" s="6">
        <f t="shared" si="94"/>
        <v>2</v>
      </c>
      <c r="I988" s="17">
        <v>986</v>
      </c>
      <c r="J988" s="9">
        <f t="shared" si="98"/>
        <v>0.63164638052530431</v>
      </c>
      <c r="K988" s="8">
        <f t="shared" si="95"/>
        <v>30.181084389634918</v>
      </c>
      <c r="L988" s="9" cm="1">
        <f t="array" ref="L988">INDEX($J$3:$J$1562,MATCH(MIN(ABS($K$3:$K$1562-C988)),ABS($K$3:$K$1562-C988),0))</f>
        <v>0.71812940422805893</v>
      </c>
      <c r="M988" s="8" cm="1">
        <f t="array" ref="M988">INDEX($H$3:$H$362,MATCH(MIN(ABS($F$3:$F$362-L988)),ABS($F$3:$F$362-L988),0))</f>
        <v>34.275908251260667</v>
      </c>
      <c r="N988" s="8">
        <f t="shared" si="96"/>
        <v>5.7240917487393332</v>
      </c>
      <c r="O988" s="8" cm="1">
        <f t="array" ref="O988">INDEX($G$3:$G$362,MATCH(MIN(ABS($F$3:$F$362-L988)),ABS($F$3:$F$362-L988),0))</f>
        <v>25.614793646043942</v>
      </c>
      <c r="P988" s="18">
        <f t="shared" si="97"/>
        <v>31.338885394783276</v>
      </c>
    </row>
    <row r="989" spans="1:16" x14ac:dyDescent="0.25">
      <c r="A989" s="2">
        <v>55944</v>
      </c>
      <c r="C989" s="7">
        <v>3.4203247272216388</v>
      </c>
      <c r="D989" s="6">
        <f t="shared" si="94"/>
        <v>3</v>
      </c>
      <c r="I989" s="17">
        <v>987</v>
      </c>
      <c r="J989" s="9">
        <f t="shared" si="98"/>
        <v>0.63228699551569512</v>
      </c>
      <c r="K989" s="8">
        <f t="shared" si="95"/>
        <v>30.19714564448865</v>
      </c>
      <c r="L989" s="9" cm="1">
        <f t="array" ref="L989">INDEX($J$3:$J$1562,MATCH(MIN(ABS($K$3:$K$1562-C989)),ABS($K$3:$K$1562-C989),0))</f>
        <v>0.11210762331838565</v>
      </c>
      <c r="M989" s="8" cm="1">
        <f t="array" ref="M989">INDEX($H$3:$H$362,MATCH(MIN(ABS($F$3:$F$362-L989)),ABS($F$3:$F$362-L989),0))</f>
        <v>3.0761011087211632</v>
      </c>
      <c r="N989" s="8">
        <f t="shared" si="96"/>
        <v>0.34422361850047567</v>
      </c>
      <c r="O989" s="8" cm="1">
        <f t="array" ref="O989">INDEX($G$3:$G$362,MATCH(MIN(ABS($F$3:$F$362-L989)),ABS($F$3:$F$362-L989),0))</f>
        <v>1.3621151435735168</v>
      </c>
      <c r="P989" s="18">
        <f t="shared" si="97"/>
        <v>1.7063387620739925</v>
      </c>
    </row>
    <row r="990" spans="1:16" x14ac:dyDescent="0.25">
      <c r="A990" s="2">
        <v>55975</v>
      </c>
      <c r="C990" s="7">
        <v>40</v>
      </c>
      <c r="D990" s="6">
        <f t="shared" si="94"/>
        <v>4</v>
      </c>
      <c r="I990" s="17">
        <v>988</v>
      </c>
      <c r="J990" s="9">
        <f t="shared" si="98"/>
        <v>0.63292761050608581</v>
      </c>
      <c r="K990" s="8">
        <f t="shared" si="95"/>
        <v>30.216718842002955</v>
      </c>
      <c r="L990" s="9" cm="1">
        <f t="array" ref="L990">INDEX($J$3:$J$1562,MATCH(MIN(ABS($K$3:$K$1562-C990)),ABS($K$3:$K$1562-C990),0))</f>
        <v>0.71812940422805893</v>
      </c>
      <c r="M990" s="8" cm="1">
        <f t="array" ref="M990">INDEX($H$3:$H$362,MATCH(MIN(ABS($F$3:$F$362-L990)),ABS($F$3:$F$362-L990),0))</f>
        <v>34.275908251260667</v>
      </c>
      <c r="N990" s="8">
        <f t="shared" si="96"/>
        <v>5.7240917487393332</v>
      </c>
      <c r="O990" s="8" cm="1">
        <f t="array" ref="O990">INDEX($G$3:$G$362,MATCH(MIN(ABS($F$3:$F$362-L990)),ABS($F$3:$F$362-L990),0))</f>
        <v>25.614793646043942</v>
      </c>
      <c r="P990" s="18">
        <f t="shared" si="97"/>
        <v>31.338885394783276</v>
      </c>
    </row>
    <row r="991" spans="1:16" x14ac:dyDescent="0.25">
      <c r="A991" s="2">
        <v>56005</v>
      </c>
      <c r="C991" s="7">
        <v>14.459107812115459</v>
      </c>
      <c r="D991" s="6">
        <f t="shared" si="94"/>
        <v>5</v>
      </c>
      <c r="I991" s="17">
        <v>989</v>
      </c>
      <c r="J991" s="9">
        <f t="shared" si="98"/>
        <v>0.63356822549647662</v>
      </c>
      <c r="K991" s="8">
        <f t="shared" si="95"/>
        <v>30.313208188144287</v>
      </c>
      <c r="L991" s="9" cm="1">
        <f t="array" ref="L991">INDEX($J$3:$J$1562,MATCH(MIN(ABS($K$3:$K$1562-C991)),ABS($K$3:$K$1562-C991),0))</f>
        <v>0.37027546444586801</v>
      </c>
      <c r="M991" s="8" cm="1">
        <f t="array" ref="M991">INDEX($H$3:$H$362,MATCH(MIN(ABS($F$3:$F$362-L991)),ABS($F$3:$F$362-L991),0))</f>
        <v>14.440305076666501</v>
      </c>
      <c r="N991" s="8">
        <f t="shared" si="96"/>
        <v>1.8802735448957719E-2</v>
      </c>
      <c r="O991" s="8" cm="1">
        <f t="array" ref="O991">INDEX($G$3:$G$362,MATCH(MIN(ABS($F$3:$F$362-L991)),ABS($F$3:$F$362-L991),0))</f>
        <v>6.4113999444079752</v>
      </c>
      <c r="P991" s="18">
        <f t="shared" si="97"/>
        <v>6.4302026798569329</v>
      </c>
    </row>
    <row r="992" spans="1:16" x14ac:dyDescent="0.25">
      <c r="A992" s="2">
        <v>56036</v>
      </c>
      <c r="C992" s="7">
        <v>40</v>
      </c>
      <c r="D992" s="6">
        <f t="shared" si="94"/>
        <v>6</v>
      </c>
      <c r="I992" s="17">
        <v>990</v>
      </c>
      <c r="J992" s="9">
        <f t="shared" si="98"/>
        <v>0.63420884048686743</v>
      </c>
      <c r="K992" s="8">
        <f t="shared" si="95"/>
        <v>30.373398774112928</v>
      </c>
      <c r="L992" s="9" cm="1">
        <f t="array" ref="L992">INDEX($J$3:$J$1562,MATCH(MIN(ABS($K$3:$K$1562-C992)),ABS($K$3:$K$1562-C992),0))</f>
        <v>0.71812940422805893</v>
      </c>
      <c r="M992" s="8" cm="1">
        <f t="array" ref="M992">INDEX($H$3:$H$362,MATCH(MIN(ABS($F$3:$F$362-L992)),ABS($F$3:$F$362-L992),0))</f>
        <v>34.275908251260667</v>
      </c>
      <c r="N992" s="8">
        <f t="shared" si="96"/>
        <v>5.7240917487393332</v>
      </c>
      <c r="O992" s="8" cm="1">
        <f t="array" ref="O992">INDEX($G$3:$G$362,MATCH(MIN(ABS($F$3:$F$362-L992)),ABS($F$3:$F$362-L992),0))</f>
        <v>25.614793646043942</v>
      </c>
      <c r="P992" s="18">
        <f t="shared" si="97"/>
        <v>31.338885394783276</v>
      </c>
    </row>
    <row r="993" spans="1:16" x14ac:dyDescent="0.25">
      <c r="A993" s="2">
        <v>56066</v>
      </c>
      <c r="C993" s="7">
        <v>31.552725031837475</v>
      </c>
      <c r="D993" s="6">
        <f t="shared" si="94"/>
        <v>7</v>
      </c>
      <c r="I993" s="17">
        <v>991</v>
      </c>
      <c r="J993" s="9">
        <f t="shared" si="98"/>
        <v>0.63484945547725813</v>
      </c>
      <c r="K993" s="8">
        <f t="shared" si="95"/>
        <v>30.424702906730783</v>
      </c>
      <c r="L993" s="9" cm="1">
        <f t="array" ref="L993">INDEX($J$3:$J$1562,MATCH(MIN(ABS($K$3:$K$1562-C993)),ABS($K$3:$K$1562-C993),0))</f>
        <v>0.6425368353619475</v>
      </c>
      <c r="M993" s="8" cm="1">
        <f t="array" ref="M993">INDEX($H$3:$H$362,MATCH(MIN(ABS($F$3:$F$362-L993)),ABS($F$3:$F$362-L993),0))</f>
        <v>26.863281174080743</v>
      </c>
      <c r="N993" s="8">
        <f t="shared" si="96"/>
        <v>4.6894438577567321</v>
      </c>
      <c r="O993" s="8" cm="1">
        <f t="array" ref="O993">INDEX($G$3:$G$362,MATCH(MIN(ABS($F$3:$F$362-L993)),ABS($F$3:$F$362-L993),0))</f>
        <v>19.553805168232458</v>
      </c>
      <c r="P993" s="18">
        <f t="shared" si="97"/>
        <v>24.24324902598919</v>
      </c>
    </row>
    <row r="994" spans="1:16" x14ac:dyDescent="0.25">
      <c r="A994" s="2">
        <v>56097</v>
      </c>
      <c r="C994" s="7">
        <v>40</v>
      </c>
      <c r="D994" s="6">
        <f t="shared" si="94"/>
        <v>8</v>
      </c>
      <c r="I994" s="17">
        <v>992</v>
      </c>
      <c r="J994" s="9">
        <f t="shared" si="98"/>
        <v>0.63549007046764894</v>
      </c>
      <c r="K994" s="8">
        <f t="shared" si="95"/>
        <v>30.660116709547026</v>
      </c>
      <c r="L994" s="9" cm="1">
        <f t="array" ref="L994">INDEX($J$3:$J$1562,MATCH(MIN(ABS($K$3:$K$1562-C994)),ABS($K$3:$K$1562-C994),0))</f>
        <v>0.71812940422805893</v>
      </c>
      <c r="M994" s="8" cm="1">
        <f t="array" ref="M994">INDEX($H$3:$H$362,MATCH(MIN(ABS($F$3:$F$362-L994)),ABS($F$3:$F$362-L994),0))</f>
        <v>34.275908251260667</v>
      </c>
      <c r="N994" s="8">
        <f t="shared" si="96"/>
        <v>5.7240917487393332</v>
      </c>
      <c r="O994" s="8" cm="1">
        <f t="array" ref="O994">INDEX($G$3:$G$362,MATCH(MIN(ABS($F$3:$F$362-L994)),ABS($F$3:$F$362-L994),0))</f>
        <v>25.614793646043942</v>
      </c>
      <c r="P994" s="18">
        <f t="shared" si="97"/>
        <v>31.338885394783276</v>
      </c>
    </row>
    <row r="995" spans="1:16" x14ac:dyDescent="0.25">
      <c r="A995" s="2">
        <v>56128</v>
      </c>
      <c r="C995" s="7">
        <v>33.936675599924591</v>
      </c>
      <c r="D995" s="6">
        <f t="shared" si="94"/>
        <v>9</v>
      </c>
      <c r="I995" s="17">
        <v>993</v>
      </c>
      <c r="J995" s="9">
        <f t="shared" si="98"/>
        <v>0.63613068545803975</v>
      </c>
      <c r="K995" s="8">
        <f t="shared" si="95"/>
        <v>30.683000526246399</v>
      </c>
      <c r="L995" s="9" cm="1">
        <f t="array" ref="L995">INDEX($J$3:$J$1562,MATCH(MIN(ABS($K$3:$K$1562-C995)),ABS($K$3:$K$1562-C995),0))</f>
        <v>0.6662395900064062</v>
      </c>
      <c r="M995" s="8" cm="1">
        <f t="array" ref="M995">INDEX($H$3:$H$362,MATCH(MIN(ABS($F$3:$F$362-L995)),ABS($F$3:$F$362-L995),0))</f>
        <v>28.784447908294826</v>
      </c>
      <c r="N995" s="8">
        <f t="shared" si="96"/>
        <v>5.1522276916297649</v>
      </c>
      <c r="O995" s="8" cm="1">
        <f t="array" ref="O995">INDEX($G$3:$G$362,MATCH(MIN(ABS($F$3:$F$362-L995)),ABS($F$3:$F$362-L995),0))</f>
        <v>21.492191681794811</v>
      </c>
      <c r="P995" s="18">
        <f t="shared" si="97"/>
        <v>26.644419373424576</v>
      </c>
    </row>
    <row r="996" spans="1:16" x14ac:dyDescent="0.25">
      <c r="A996" s="2">
        <v>56158</v>
      </c>
      <c r="C996" s="7">
        <v>8.8394263878517537E-2</v>
      </c>
      <c r="D996" s="6">
        <f t="shared" si="94"/>
        <v>10</v>
      </c>
      <c r="I996" s="17">
        <v>994</v>
      </c>
      <c r="J996" s="9">
        <f t="shared" si="98"/>
        <v>0.63677130044843044</v>
      </c>
      <c r="K996" s="8">
        <f t="shared" si="95"/>
        <v>30.760304292206175</v>
      </c>
      <c r="L996" s="9" cm="1">
        <f t="array" ref="L996">INDEX($J$3:$J$1562,MATCH(MIN(ABS($K$3:$K$1562-C996)),ABS($K$3:$K$1562-C996),0))</f>
        <v>7.0467648942985264E-3</v>
      </c>
      <c r="M996" s="8" cm="1">
        <f t="array" ref="M996">INDEX($H$3:$H$362,MATCH(MIN(ABS($F$3:$F$362-L996)),ABS($F$3:$F$362-L996),0))</f>
        <v>0.19693267276823262</v>
      </c>
      <c r="N996" s="8">
        <f t="shared" si="96"/>
        <v>-0.10853840888971508</v>
      </c>
      <c r="O996" s="8" cm="1">
        <f t="array" ref="O996">INDEX($G$3:$G$362,MATCH(MIN(ABS($F$3:$F$362-L996)),ABS($F$3:$F$362-L996),0))</f>
        <v>4.5755549575392497E-2</v>
      </c>
      <c r="P996" s="18">
        <f t="shared" si="97"/>
        <v>-6.2782859314322592E-2</v>
      </c>
    </row>
    <row r="997" spans="1:16" x14ac:dyDescent="0.25">
      <c r="A997" s="2">
        <v>56189</v>
      </c>
      <c r="C997" s="7">
        <v>0.44202130372161691</v>
      </c>
      <c r="D997" s="6">
        <f t="shared" si="94"/>
        <v>11</v>
      </c>
      <c r="I997" s="17">
        <v>995</v>
      </c>
      <c r="J997" s="9">
        <f t="shared" si="98"/>
        <v>0.63741191543882125</v>
      </c>
      <c r="K997" s="8">
        <f t="shared" si="95"/>
        <v>30.765365841394996</v>
      </c>
      <c r="L997" s="9" cm="1">
        <f t="array" ref="L997">INDEX($J$3:$J$1562,MATCH(MIN(ABS($K$3:$K$1562-C997)),ABS($K$3:$K$1562-C997),0))</f>
        <v>2.1780909673286355E-2</v>
      </c>
      <c r="M997" s="8" cm="1">
        <f t="array" ref="M997">INDEX($H$3:$H$362,MATCH(MIN(ABS($F$3:$F$362-L997)),ABS($F$3:$F$362-L997),0))</f>
        <v>0.61017336182544679</v>
      </c>
      <c r="N997" s="8">
        <f t="shared" si="96"/>
        <v>-0.16815205810382988</v>
      </c>
      <c r="O997" s="8" cm="1">
        <f t="array" ref="O997">INDEX($G$3:$G$362,MATCH(MIN(ABS($F$3:$F$362-L997)),ABS($F$3:$F$362-L997),0))</f>
        <v>0.39365858525395375</v>
      </c>
      <c r="P997" s="18">
        <f t="shared" si="97"/>
        <v>0.22550652715012387</v>
      </c>
    </row>
    <row r="998" spans="1:16" x14ac:dyDescent="0.25">
      <c r="A998" s="2">
        <v>56219</v>
      </c>
      <c r="C998" s="7">
        <v>9.2506536160435289</v>
      </c>
      <c r="D998" s="6">
        <f t="shared" si="94"/>
        <v>12</v>
      </c>
      <c r="I998" s="17">
        <v>996</v>
      </c>
      <c r="J998" s="9">
        <f t="shared" si="98"/>
        <v>0.63805253042921206</v>
      </c>
      <c r="K998" s="8">
        <f t="shared" si="95"/>
        <v>30.772129387621142</v>
      </c>
      <c r="L998" s="9" cm="1">
        <f t="array" ref="L998">INDEX($J$3:$J$1562,MATCH(MIN(ABS($K$3:$K$1562-C998)),ABS($K$3:$K$1562-C998),0))</f>
        <v>0.26457399103139012</v>
      </c>
      <c r="M998" s="8" cm="1">
        <f t="array" ref="M998">INDEX($H$3:$H$362,MATCH(MIN(ABS($F$3:$F$362-L998)),ABS($F$3:$F$362-L998),0))</f>
        <v>10.007091254436085</v>
      </c>
      <c r="N998" s="8">
        <f t="shared" si="96"/>
        <v>-0.75643763839255662</v>
      </c>
      <c r="O998" s="8" cm="1">
        <f t="array" ref="O998">INDEX($G$3:$G$362,MATCH(MIN(ABS($F$3:$F$362-L998)),ABS($F$3:$F$362-L998),0))</f>
        <v>3.5516580824657558</v>
      </c>
      <c r="P998" s="18">
        <f t="shared" si="97"/>
        <v>2.7952204440731991</v>
      </c>
    </row>
    <row r="999" spans="1:16" x14ac:dyDescent="0.25">
      <c r="A999" s="2">
        <v>56250</v>
      </c>
      <c r="C999" s="7">
        <v>15.967509789114885</v>
      </c>
      <c r="D999" s="6">
        <f t="shared" si="94"/>
        <v>1</v>
      </c>
      <c r="I999" s="17">
        <v>997</v>
      </c>
      <c r="J999" s="9">
        <f t="shared" si="98"/>
        <v>0.63869314541960287</v>
      </c>
      <c r="K999" s="8">
        <f t="shared" si="95"/>
        <v>30.778413626881608</v>
      </c>
      <c r="L999" s="9" cm="1">
        <f t="array" ref="L999">INDEX($J$3:$J$1562,MATCH(MIN(ABS($K$3:$K$1562-C999)),ABS($K$3:$K$1562-C999),0))</f>
        <v>0.40102498398462522</v>
      </c>
      <c r="M999" s="8" cm="1">
        <f t="array" ref="M999">INDEX($H$3:$H$362,MATCH(MIN(ABS($F$3:$F$362-L999)),ABS($F$3:$F$362-L999),0))</f>
        <v>15.996605912537978</v>
      </c>
      <c r="N999" s="8">
        <f t="shared" si="96"/>
        <v>-2.909612342309309E-2</v>
      </c>
      <c r="O999" s="8" cm="1">
        <f t="array" ref="O999">INDEX($G$3:$G$362,MATCH(MIN(ABS($F$3:$F$362-L999)),ABS($F$3:$F$362-L999),0))</f>
        <v>7.8443635327236141</v>
      </c>
      <c r="P999" s="18">
        <f t="shared" si="97"/>
        <v>7.815267409300521</v>
      </c>
    </row>
    <row r="1000" spans="1:16" x14ac:dyDescent="0.25">
      <c r="A1000" s="2">
        <v>56281</v>
      </c>
      <c r="C1000" s="7">
        <v>28.609672439311407</v>
      </c>
      <c r="D1000" s="6">
        <f t="shared" si="94"/>
        <v>2</v>
      </c>
      <c r="I1000" s="17">
        <v>998</v>
      </c>
      <c r="J1000" s="9">
        <f t="shared" si="98"/>
        <v>0.63933376040999357</v>
      </c>
      <c r="K1000" s="8">
        <f t="shared" si="95"/>
        <v>30.77913410805165</v>
      </c>
      <c r="L1000" s="9" cm="1">
        <f t="array" ref="L1000">INDEX($J$3:$J$1562,MATCH(MIN(ABS($K$3:$K$1562-C1000)),ABS($K$3:$K$1562-C1000),0))</f>
        <v>0.60794362588084561</v>
      </c>
      <c r="M1000" s="8" cm="1">
        <f t="array" ref="M1000">INDEX($H$3:$H$362,MATCH(MIN(ABS($F$3:$F$362-L1000)),ABS($F$3:$F$362-L1000),0))</f>
        <v>25.494032400259862</v>
      </c>
      <c r="N1000" s="8">
        <f t="shared" si="96"/>
        <v>3.1156400390515451</v>
      </c>
      <c r="O1000" s="8" cm="1">
        <f t="array" ref="O1000">INDEX($G$3:$G$362,MATCH(MIN(ABS($F$3:$F$362-L1000)),ABS($F$3:$F$362-L1000),0))</f>
        <v>17.462822334585493</v>
      </c>
      <c r="P1000" s="18">
        <f t="shared" si="97"/>
        <v>20.578462373637038</v>
      </c>
    </row>
    <row r="1001" spans="1:16" x14ac:dyDescent="0.25">
      <c r="A1001" s="2">
        <v>56309</v>
      </c>
      <c r="C1001" s="7">
        <v>17.24914917111278</v>
      </c>
      <c r="D1001" s="6">
        <f t="shared" si="94"/>
        <v>3</v>
      </c>
      <c r="I1001" s="17">
        <v>999</v>
      </c>
      <c r="J1001" s="9">
        <f t="shared" si="98"/>
        <v>0.63997437540038438</v>
      </c>
      <c r="K1001" s="8">
        <f t="shared" si="95"/>
        <v>30.895174569773353</v>
      </c>
      <c r="L1001" s="9" cm="1">
        <f t="array" ref="L1001">INDEX($J$3:$J$1562,MATCH(MIN(ABS($K$3:$K$1562-C1001)),ABS($K$3:$K$1562-C1001),0))</f>
        <v>0.4349775784753363</v>
      </c>
      <c r="M1001" s="8" cm="1">
        <f t="array" ref="M1001">INDEX($H$3:$H$362,MATCH(MIN(ABS($F$3:$F$362-L1001)),ABS($F$3:$F$362-L1001),0))</f>
        <v>16.69958919709099</v>
      </c>
      <c r="N1001" s="8">
        <f t="shared" si="96"/>
        <v>0.5495599740217898</v>
      </c>
      <c r="O1001" s="8" cm="1">
        <f t="array" ref="O1001">INDEX($G$3:$G$362,MATCH(MIN(ABS($F$3:$F$362-L1001)),ABS($F$3:$F$362-L1001),0))</f>
        <v>9.0835475107285877</v>
      </c>
      <c r="P1001" s="18">
        <f t="shared" si="97"/>
        <v>9.6331074847503775</v>
      </c>
    </row>
    <row r="1002" spans="1:16" x14ac:dyDescent="0.25">
      <c r="A1002" s="2">
        <v>56340</v>
      </c>
      <c r="C1002" s="7">
        <v>40</v>
      </c>
      <c r="D1002" s="6">
        <f t="shared" si="94"/>
        <v>4</v>
      </c>
      <c r="I1002" s="17">
        <v>1000</v>
      </c>
      <c r="J1002" s="9">
        <f t="shared" si="98"/>
        <v>0.64061499039077519</v>
      </c>
      <c r="K1002" s="8">
        <f t="shared" si="95"/>
        <v>31.237936347492951</v>
      </c>
      <c r="L1002" s="9" cm="1">
        <f t="array" ref="L1002">INDEX($J$3:$J$1562,MATCH(MIN(ABS($K$3:$K$1562-C1002)),ABS($K$3:$K$1562-C1002),0))</f>
        <v>0.71812940422805893</v>
      </c>
      <c r="M1002" s="8" cm="1">
        <f t="array" ref="M1002">INDEX($H$3:$H$362,MATCH(MIN(ABS($F$3:$F$362-L1002)),ABS($F$3:$F$362-L1002),0))</f>
        <v>34.275908251260667</v>
      </c>
      <c r="N1002" s="8">
        <f t="shared" si="96"/>
        <v>5.7240917487393332</v>
      </c>
      <c r="O1002" s="8" cm="1">
        <f t="array" ref="O1002">INDEX($G$3:$G$362,MATCH(MIN(ABS($F$3:$F$362-L1002)),ABS($F$3:$F$362-L1002),0))</f>
        <v>25.614793646043942</v>
      </c>
      <c r="P1002" s="18">
        <f t="shared" si="97"/>
        <v>31.338885394783276</v>
      </c>
    </row>
    <row r="1003" spans="1:16" x14ac:dyDescent="0.25">
      <c r="A1003" s="2">
        <v>56370</v>
      </c>
      <c r="C1003" s="7">
        <v>40</v>
      </c>
      <c r="D1003" s="6">
        <f t="shared" si="94"/>
        <v>5</v>
      </c>
      <c r="I1003" s="17">
        <v>1001</v>
      </c>
      <c r="J1003" s="9">
        <f t="shared" si="98"/>
        <v>0.64125560538116588</v>
      </c>
      <c r="K1003" s="8">
        <f t="shared" si="95"/>
        <v>31.448366771393228</v>
      </c>
      <c r="L1003" s="9" cm="1">
        <f t="array" ref="L1003">INDEX($J$3:$J$1562,MATCH(MIN(ABS($K$3:$K$1562-C1003)),ABS($K$3:$K$1562-C1003),0))</f>
        <v>0.71812940422805893</v>
      </c>
      <c r="M1003" s="8" cm="1">
        <f t="array" ref="M1003">INDEX($H$3:$H$362,MATCH(MIN(ABS($F$3:$F$362-L1003)),ABS($F$3:$F$362-L1003),0))</f>
        <v>34.275908251260667</v>
      </c>
      <c r="N1003" s="8">
        <f t="shared" si="96"/>
        <v>5.7240917487393332</v>
      </c>
      <c r="O1003" s="8" cm="1">
        <f t="array" ref="O1003">INDEX($G$3:$G$362,MATCH(MIN(ABS($F$3:$F$362-L1003)),ABS($F$3:$F$362-L1003),0))</f>
        <v>25.614793646043942</v>
      </c>
      <c r="P1003" s="18">
        <f t="shared" si="97"/>
        <v>31.338885394783276</v>
      </c>
    </row>
    <row r="1004" spans="1:16" x14ac:dyDescent="0.25">
      <c r="A1004" s="2">
        <v>56401</v>
      </c>
      <c r="C1004" s="7">
        <v>40</v>
      </c>
      <c r="D1004" s="6">
        <f t="shared" si="94"/>
        <v>6</v>
      </c>
      <c r="I1004" s="17">
        <v>1002</v>
      </c>
      <c r="J1004" s="9">
        <f t="shared" si="98"/>
        <v>0.64189622037155669</v>
      </c>
      <c r="K1004" s="8">
        <f t="shared" si="95"/>
        <v>31.500609381991669</v>
      </c>
      <c r="L1004" s="9" cm="1">
        <f t="array" ref="L1004">INDEX($J$3:$J$1562,MATCH(MIN(ABS($K$3:$K$1562-C1004)),ABS($K$3:$K$1562-C1004),0))</f>
        <v>0.71812940422805893</v>
      </c>
      <c r="M1004" s="8" cm="1">
        <f t="array" ref="M1004">INDEX($H$3:$H$362,MATCH(MIN(ABS($F$3:$F$362-L1004)),ABS($F$3:$F$362-L1004),0))</f>
        <v>34.275908251260667</v>
      </c>
      <c r="N1004" s="8">
        <f t="shared" si="96"/>
        <v>5.7240917487393332</v>
      </c>
      <c r="O1004" s="8" cm="1">
        <f t="array" ref="O1004">INDEX($G$3:$G$362,MATCH(MIN(ABS($F$3:$F$362-L1004)),ABS($F$3:$F$362-L1004),0))</f>
        <v>25.614793646043942</v>
      </c>
      <c r="P1004" s="18">
        <f t="shared" si="97"/>
        <v>31.338885394783276</v>
      </c>
    </row>
    <row r="1005" spans="1:16" x14ac:dyDescent="0.25">
      <c r="A1005" s="2">
        <v>56431</v>
      </c>
      <c r="C1005" s="7">
        <v>40</v>
      </c>
      <c r="D1005" s="6">
        <f t="shared" si="94"/>
        <v>7</v>
      </c>
      <c r="I1005" s="17">
        <v>1003</v>
      </c>
      <c r="J1005" s="9">
        <f t="shared" si="98"/>
        <v>0.6425368353619475</v>
      </c>
      <c r="K1005" s="8">
        <f t="shared" si="95"/>
        <v>31.552725031837475</v>
      </c>
      <c r="L1005" s="9" cm="1">
        <f t="array" ref="L1005">INDEX($J$3:$J$1562,MATCH(MIN(ABS($K$3:$K$1562-C1005)),ABS($K$3:$K$1562-C1005),0))</f>
        <v>0.71812940422805893</v>
      </c>
      <c r="M1005" s="8" cm="1">
        <f t="array" ref="M1005">INDEX($H$3:$H$362,MATCH(MIN(ABS($F$3:$F$362-L1005)),ABS($F$3:$F$362-L1005),0))</f>
        <v>34.275908251260667</v>
      </c>
      <c r="N1005" s="8">
        <f t="shared" si="96"/>
        <v>5.7240917487393332</v>
      </c>
      <c r="O1005" s="8" cm="1">
        <f t="array" ref="O1005">INDEX($G$3:$G$362,MATCH(MIN(ABS($F$3:$F$362-L1005)),ABS($F$3:$F$362-L1005),0))</f>
        <v>25.614793646043942</v>
      </c>
      <c r="P1005" s="18">
        <f t="shared" si="97"/>
        <v>31.338885394783276</v>
      </c>
    </row>
    <row r="1006" spans="1:16" x14ac:dyDescent="0.25">
      <c r="A1006" s="2">
        <v>56462</v>
      </c>
      <c r="C1006" s="7">
        <v>20.511980358708556</v>
      </c>
      <c r="D1006" s="6">
        <f t="shared" si="94"/>
        <v>8</v>
      </c>
      <c r="I1006" s="17">
        <v>1004</v>
      </c>
      <c r="J1006" s="9">
        <f t="shared" si="98"/>
        <v>0.6431774503523382</v>
      </c>
      <c r="K1006" s="8">
        <f t="shared" si="95"/>
        <v>31.620206305205542</v>
      </c>
      <c r="L1006" s="9" cm="1">
        <f t="array" ref="L1006">INDEX($J$3:$J$1562,MATCH(MIN(ABS($K$3:$K$1562-C1006)),ABS($K$3:$K$1562-C1006),0))</f>
        <v>0.49839846252402309</v>
      </c>
      <c r="M1006" s="8" cm="1">
        <f t="array" ref="M1006">INDEX($H$3:$H$362,MATCH(MIN(ABS($F$3:$F$362-L1006)),ABS($F$3:$F$362-L1006),0))</f>
        <v>19.040456733460061</v>
      </c>
      <c r="N1006" s="8">
        <f t="shared" si="96"/>
        <v>1.4715236252484942</v>
      </c>
      <c r="O1006" s="8" cm="1">
        <f t="array" ref="O1006">INDEX($G$3:$G$362,MATCH(MIN(ABS($F$3:$F$362-L1006)),ABS($F$3:$F$362-L1006),0))</f>
        <v>12.091595392485354</v>
      </c>
      <c r="P1006" s="18">
        <f t="shared" si="97"/>
        <v>13.563119017733849</v>
      </c>
    </row>
    <row r="1007" spans="1:16" x14ac:dyDescent="0.25">
      <c r="A1007" s="2">
        <v>56493</v>
      </c>
      <c r="C1007" s="7">
        <v>40</v>
      </c>
      <c r="D1007" s="6">
        <f t="shared" si="94"/>
        <v>9</v>
      </c>
      <c r="I1007" s="17">
        <v>1005</v>
      </c>
      <c r="J1007" s="9">
        <f t="shared" si="98"/>
        <v>0.64381806534272901</v>
      </c>
      <c r="K1007" s="8">
        <f t="shared" si="95"/>
        <v>31.679731866992253</v>
      </c>
      <c r="L1007" s="9" cm="1">
        <f t="array" ref="L1007">INDEX($J$3:$J$1562,MATCH(MIN(ABS($K$3:$K$1562-C1007)),ABS($K$3:$K$1562-C1007),0))</f>
        <v>0.71812940422805893</v>
      </c>
      <c r="M1007" s="8" cm="1">
        <f t="array" ref="M1007">INDEX($H$3:$H$362,MATCH(MIN(ABS($F$3:$F$362-L1007)),ABS($F$3:$F$362-L1007),0))</f>
        <v>34.275908251260667</v>
      </c>
      <c r="N1007" s="8">
        <f t="shared" si="96"/>
        <v>5.7240917487393332</v>
      </c>
      <c r="O1007" s="8" cm="1">
        <f t="array" ref="O1007">INDEX($G$3:$G$362,MATCH(MIN(ABS($F$3:$F$362-L1007)),ABS($F$3:$F$362-L1007),0))</f>
        <v>25.614793646043942</v>
      </c>
      <c r="P1007" s="18">
        <f t="shared" si="97"/>
        <v>31.338885394783276</v>
      </c>
    </row>
    <row r="1008" spans="1:16" x14ac:dyDescent="0.25">
      <c r="A1008" s="2">
        <v>56523</v>
      </c>
      <c r="C1008" s="7">
        <v>2.9110784647510348</v>
      </c>
      <c r="D1008" s="6">
        <f t="shared" si="94"/>
        <v>10</v>
      </c>
      <c r="I1008" s="17">
        <v>1006</v>
      </c>
      <c r="J1008" s="9">
        <f t="shared" si="98"/>
        <v>0.64445868033311982</v>
      </c>
      <c r="K1008" s="8">
        <f t="shared" si="95"/>
        <v>31.885508047579229</v>
      </c>
      <c r="L1008" s="9" cm="1">
        <f t="array" ref="L1008">INDEX($J$3:$J$1562,MATCH(MIN(ABS($K$3:$K$1562-C1008)),ABS($K$3:$K$1562-C1008),0))</f>
        <v>9.7373478539397817E-2</v>
      </c>
      <c r="M1008" s="8" cm="1">
        <f t="array" ref="M1008">INDEX($H$3:$H$362,MATCH(MIN(ABS($F$3:$F$362-L1008)),ABS($F$3:$F$362-L1008),0))</f>
        <v>2.7457991872205616</v>
      </c>
      <c r="N1008" s="8">
        <f t="shared" si="96"/>
        <v>0.16527927753047322</v>
      </c>
      <c r="O1008" s="8" cm="1">
        <f t="array" ref="O1008">INDEX($G$3:$G$362,MATCH(MIN(ABS($F$3:$F$362-L1008)),ABS($F$3:$F$362-L1008),0))</f>
        <v>1.2450389448365087</v>
      </c>
      <c r="P1008" s="18">
        <f t="shared" si="97"/>
        <v>1.4103182223669819</v>
      </c>
    </row>
    <row r="1009" spans="1:16" x14ac:dyDescent="0.25">
      <c r="A1009" s="2">
        <v>56554</v>
      </c>
      <c r="C1009" s="7">
        <v>40</v>
      </c>
      <c r="D1009" s="6">
        <f t="shared" si="94"/>
        <v>11</v>
      </c>
      <c r="I1009" s="17">
        <v>1007</v>
      </c>
      <c r="J1009" s="9">
        <f t="shared" si="98"/>
        <v>0.64509929532351062</v>
      </c>
      <c r="K1009" s="8">
        <f t="shared" si="95"/>
        <v>31.929850925705928</v>
      </c>
      <c r="L1009" s="9" cm="1">
        <f t="array" ref="L1009">INDEX($J$3:$J$1562,MATCH(MIN(ABS($K$3:$K$1562-C1009)),ABS($K$3:$K$1562-C1009),0))</f>
        <v>0.71812940422805893</v>
      </c>
      <c r="M1009" s="8" cm="1">
        <f t="array" ref="M1009">INDEX($H$3:$H$362,MATCH(MIN(ABS($F$3:$F$362-L1009)),ABS($F$3:$F$362-L1009),0))</f>
        <v>34.275908251260667</v>
      </c>
      <c r="N1009" s="8">
        <f t="shared" si="96"/>
        <v>5.7240917487393332</v>
      </c>
      <c r="O1009" s="8" cm="1">
        <f t="array" ref="O1009">INDEX($G$3:$G$362,MATCH(MIN(ABS($F$3:$F$362-L1009)),ABS($F$3:$F$362-L1009),0))</f>
        <v>25.614793646043942</v>
      </c>
      <c r="P1009" s="18">
        <f t="shared" si="97"/>
        <v>31.338885394783276</v>
      </c>
    </row>
    <row r="1010" spans="1:16" x14ac:dyDescent="0.25">
      <c r="A1010" s="2">
        <v>56584</v>
      </c>
      <c r="C1010" s="7">
        <v>9.1798044585053304</v>
      </c>
      <c r="D1010" s="6">
        <f t="shared" si="94"/>
        <v>12</v>
      </c>
      <c r="I1010" s="17">
        <v>1008</v>
      </c>
      <c r="J1010" s="9">
        <f t="shared" si="98"/>
        <v>0.64573991031390132</v>
      </c>
      <c r="K1010" s="8">
        <f t="shared" si="95"/>
        <v>32.049801232175916</v>
      </c>
      <c r="L1010" s="9" cm="1">
        <f t="array" ref="L1010">INDEX($J$3:$J$1562,MATCH(MIN(ABS($K$3:$K$1562-C1010)),ABS($K$3:$K$1562-C1010),0))</f>
        <v>0.26329276105060856</v>
      </c>
      <c r="M1010" s="8" cm="1">
        <f t="array" ref="M1010">INDEX($H$3:$H$362,MATCH(MIN(ABS($F$3:$F$362-L1010)),ABS($F$3:$F$362-L1010),0))</f>
        <v>9.6710480080040728</v>
      </c>
      <c r="N1010" s="8">
        <f t="shared" si="96"/>
        <v>-0.49124354949874238</v>
      </c>
      <c r="O1010" s="8" cm="1">
        <f t="array" ref="O1010">INDEX($G$3:$G$362,MATCH(MIN(ABS($F$3:$F$362-L1010)),ABS($F$3:$F$362-L1010),0))</f>
        <v>3.5427765010015522</v>
      </c>
      <c r="P1010" s="18">
        <f t="shared" si="97"/>
        <v>3.0515329515028098</v>
      </c>
    </row>
    <row r="1011" spans="1:16" x14ac:dyDescent="0.25">
      <c r="A1011" s="2">
        <v>56615</v>
      </c>
      <c r="C1011" s="7">
        <v>13.169532687943764</v>
      </c>
      <c r="D1011" s="6">
        <f t="shared" si="94"/>
        <v>1</v>
      </c>
      <c r="I1011" s="17">
        <v>1009</v>
      </c>
      <c r="J1011" s="9">
        <f t="shared" si="98"/>
        <v>0.64638052530429213</v>
      </c>
      <c r="K1011" s="8">
        <f t="shared" si="95"/>
        <v>32.110092631450144</v>
      </c>
      <c r="L1011" s="9" cm="1">
        <f t="array" ref="L1011">INDEX($J$3:$J$1562,MATCH(MIN(ABS($K$3:$K$1562-C1011)),ABS($K$3:$K$1562-C1011),0))</f>
        <v>0.34272901985906468</v>
      </c>
      <c r="M1011" s="8" cm="1">
        <f t="array" ref="M1011">INDEX($H$3:$H$362,MATCH(MIN(ABS($F$3:$F$362-L1011)),ABS($F$3:$F$362-L1011),0))</f>
        <v>13.523331822749496</v>
      </c>
      <c r="N1011" s="8">
        <f t="shared" si="96"/>
        <v>-0.35379913480573144</v>
      </c>
      <c r="O1011" s="8" cm="1">
        <f t="array" ref="O1011">INDEX($G$3:$G$362,MATCH(MIN(ABS($F$3:$F$362-L1011)),ABS($F$3:$F$362-L1011),0))</f>
        <v>5.7335152983381903</v>
      </c>
      <c r="P1011" s="18">
        <f t="shared" si="97"/>
        <v>5.3797161635324589</v>
      </c>
    </row>
    <row r="1012" spans="1:16" x14ac:dyDescent="0.25">
      <c r="A1012" s="2">
        <v>56646</v>
      </c>
      <c r="C1012" s="7">
        <v>1.8082424846440546</v>
      </c>
      <c r="D1012" s="6">
        <f t="shared" si="94"/>
        <v>2</v>
      </c>
      <c r="I1012" s="17">
        <v>1010</v>
      </c>
      <c r="J1012" s="9">
        <f t="shared" si="98"/>
        <v>0.64702114029468294</v>
      </c>
      <c r="K1012" s="8">
        <f t="shared" si="95"/>
        <v>32.135723824715839</v>
      </c>
      <c r="L1012" s="9" cm="1">
        <f t="array" ref="L1012">INDEX($J$3:$J$1562,MATCH(MIN(ABS($K$3:$K$1562-C1012)),ABS($K$3:$K$1562-C1012),0))</f>
        <v>5.9577194106342088E-2</v>
      </c>
      <c r="M1012" s="8" cm="1">
        <f t="array" ref="M1012">INDEX($H$3:$H$362,MATCH(MIN(ABS($F$3:$F$362-L1012)),ABS($F$3:$F$362-L1012),0))</f>
        <v>1.6002887846315597</v>
      </c>
      <c r="N1012" s="8">
        <f t="shared" si="96"/>
        <v>0.20795370001249491</v>
      </c>
      <c r="O1012" s="8" cm="1">
        <f t="array" ref="O1012">INDEX($G$3:$G$362,MATCH(MIN(ABS($F$3:$F$362-L1012)),ABS($F$3:$F$362-L1012),0))</f>
        <v>0.78099788360516398</v>
      </c>
      <c r="P1012" s="18">
        <f t="shared" si="97"/>
        <v>0.98895158361765889</v>
      </c>
    </row>
    <row r="1013" spans="1:16" x14ac:dyDescent="0.25">
      <c r="A1013" s="2">
        <v>56674</v>
      </c>
      <c r="C1013" s="7">
        <v>40</v>
      </c>
      <c r="D1013" s="6">
        <f t="shared" si="94"/>
        <v>3</v>
      </c>
      <c r="I1013" s="17">
        <v>1011</v>
      </c>
      <c r="J1013" s="9">
        <f t="shared" si="98"/>
        <v>0.64766175528507364</v>
      </c>
      <c r="K1013" s="8">
        <f t="shared" si="95"/>
        <v>32.167393649227577</v>
      </c>
      <c r="L1013" s="9" cm="1">
        <f t="array" ref="L1013">INDEX($J$3:$J$1562,MATCH(MIN(ABS($K$3:$K$1562-C1013)),ABS($K$3:$K$1562-C1013),0))</f>
        <v>0.71812940422805893</v>
      </c>
      <c r="M1013" s="8" cm="1">
        <f t="array" ref="M1013">INDEX($H$3:$H$362,MATCH(MIN(ABS($F$3:$F$362-L1013)),ABS($F$3:$F$362-L1013),0))</f>
        <v>34.275908251260667</v>
      </c>
      <c r="N1013" s="8">
        <f t="shared" si="96"/>
        <v>5.7240917487393332</v>
      </c>
      <c r="O1013" s="8" cm="1">
        <f t="array" ref="O1013">INDEX($G$3:$G$362,MATCH(MIN(ABS($F$3:$F$362-L1013)),ABS($F$3:$F$362-L1013),0))</f>
        <v>25.614793646043942</v>
      </c>
      <c r="P1013" s="18">
        <f t="shared" si="97"/>
        <v>31.338885394783276</v>
      </c>
    </row>
    <row r="1014" spans="1:16" x14ac:dyDescent="0.25">
      <c r="A1014" s="2">
        <v>56705</v>
      </c>
      <c r="C1014" s="7">
        <v>4.9740315497676324</v>
      </c>
      <c r="D1014" s="6">
        <f t="shared" si="94"/>
        <v>4</v>
      </c>
      <c r="I1014" s="17">
        <v>1012</v>
      </c>
      <c r="J1014" s="9">
        <f t="shared" si="98"/>
        <v>0.64830237027546445</v>
      </c>
      <c r="K1014" s="8">
        <f t="shared" si="95"/>
        <v>32.197219393773842</v>
      </c>
      <c r="L1014" s="9" cm="1">
        <f t="array" ref="L1014">INDEX($J$3:$J$1562,MATCH(MIN(ABS($K$3:$K$1562-C1014)),ABS($K$3:$K$1562-C1014),0))</f>
        <v>0.15054452274183217</v>
      </c>
      <c r="M1014" s="8" cm="1">
        <f t="array" ref="M1014">INDEX($H$3:$H$362,MATCH(MIN(ABS($F$3:$F$362-L1014)),ABS($F$3:$F$362-L1014),0))</f>
        <v>4.1137807338158634</v>
      </c>
      <c r="N1014" s="8">
        <f t="shared" si="96"/>
        <v>0.860250815951769</v>
      </c>
      <c r="O1014" s="8" cm="1">
        <f t="array" ref="O1014">INDEX($G$3:$G$362,MATCH(MIN(ABS($F$3:$F$362-L1014)),ABS($F$3:$F$362-L1014),0))</f>
        <v>1.7845884812752579</v>
      </c>
      <c r="P1014" s="18">
        <f t="shared" si="97"/>
        <v>2.6448392972270272</v>
      </c>
    </row>
    <row r="1015" spans="1:16" x14ac:dyDescent="0.25">
      <c r="A1015" s="2">
        <v>56735</v>
      </c>
      <c r="C1015" s="7">
        <v>40</v>
      </c>
      <c r="D1015" s="6">
        <f t="shared" si="94"/>
        <v>5</v>
      </c>
      <c r="I1015" s="17">
        <v>1013</v>
      </c>
      <c r="J1015" s="9">
        <f t="shared" si="98"/>
        <v>0.64894298526585525</v>
      </c>
      <c r="K1015" s="8">
        <f t="shared" si="95"/>
        <v>32.248295314853948</v>
      </c>
      <c r="L1015" s="9" cm="1">
        <f t="array" ref="L1015">INDEX($J$3:$J$1562,MATCH(MIN(ABS($K$3:$K$1562-C1015)),ABS($K$3:$K$1562-C1015),0))</f>
        <v>0.71812940422805893</v>
      </c>
      <c r="M1015" s="8" cm="1">
        <f t="array" ref="M1015">INDEX($H$3:$H$362,MATCH(MIN(ABS($F$3:$F$362-L1015)),ABS($F$3:$F$362-L1015),0))</f>
        <v>34.275908251260667</v>
      </c>
      <c r="N1015" s="8">
        <f t="shared" si="96"/>
        <v>5.7240917487393332</v>
      </c>
      <c r="O1015" s="8" cm="1">
        <f t="array" ref="O1015">INDEX($G$3:$G$362,MATCH(MIN(ABS($F$3:$F$362-L1015)),ABS($F$3:$F$362-L1015),0))</f>
        <v>25.614793646043942</v>
      </c>
      <c r="P1015" s="18">
        <f t="shared" si="97"/>
        <v>31.338885394783276</v>
      </c>
    </row>
    <row r="1016" spans="1:16" x14ac:dyDescent="0.25">
      <c r="A1016" s="2">
        <v>56766</v>
      </c>
      <c r="C1016" s="7">
        <v>40</v>
      </c>
      <c r="D1016" s="6">
        <f t="shared" si="94"/>
        <v>6</v>
      </c>
      <c r="I1016" s="17">
        <v>1014</v>
      </c>
      <c r="J1016" s="9">
        <f t="shared" si="98"/>
        <v>0.64958360025624595</v>
      </c>
      <c r="K1016" s="8">
        <f t="shared" si="95"/>
        <v>32.314130372244342</v>
      </c>
      <c r="L1016" s="9" cm="1">
        <f t="array" ref="L1016">INDEX($J$3:$J$1562,MATCH(MIN(ABS($K$3:$K$1562-C1016)),ABS($K$3:$K$1562-C1016),0))</f>
        <v>0.71812940422805893</v>
      </c>
      <c r="M1016" s="8" cm="1">
        <f t="array" ref="M1016">INDEX($H$3:$H$362,MATCH(MIN(ABS($F$3:$F$362-L1016)),ABS($F$3:$F$362-L1016),0))</f>
        <v>34.275908251260667</v>
      </c>
      <c r="N1016" s="8">
        <f t="shared" si="96"/>
        <v>5.7240917487393332</v>
      </c>
      <c r="O1016" s="8" cm="1">
        <f t="array" ref="O1016">INDEX($G$3:$G$362,MATCH(MIN(ABS($F$3:$F$362-L1016)),ABS($F$3:$F$362-L1016),0))</f>
        <v>25.614793646043942</v>
      </c>
      <c r="P1016" s="18">
        <f t="shared" si="97"/>
        <v>31.338885394783276</v>
      </c>
    </row>
    <row r="1017" spans="1:16" x14ac:dyDescent="0.25">
      <c r="A1017" s="2">
        <v>56796</v>
      </c>
      <c r="C1017" s="7">
        <v>40</v>
      </c>
      <c r="D1017" s="6">
        <f t="shared" si="94"/>
        <v>7</v>
      </c>
      <c r="I1017" s="17">
        <v>1015</v>
      </c>
      <c r="J1017" s="9">
        <f t="shared" si="98"/>
        <v>0.65022421524663676</v>
      </c>
      <c r="K1017" s="8">
        <f t="shared" si="95"/>
        <v>32.507130855538982</v>
      </c>
      <c r="L1017" s="9" cm="1">
        <f t="array" ref="L1017">INDEX($J$3:$J$1562,MATCH(MIN(ABS($K$3:$K$1562-C1017)),ABS($K$3:$K$1562-C1017),0))</f>
        <v>0.71812940422805893</v>
      </c>
      <c r="M1017" s="8" cm="1">
        <f t="array" ref="M1017">INDEX($H$3:$H$362,MATCH(MIN(ABS($F$3:$F$362-L1017)),ABS($F$3:$F$362-L1017),0))</f>
        <v>34.275908251260667</v>
      </c>
      <c r="N1017" s="8">
        <f t="shared" si="96"/>
        <v>5.7240917487393332</v>
      </c>
      <c r="O1017" s="8" cm="1">
        <f t="array" ref="O1017">INDEX($G$3:$G$362,MATCH(MIN(ABS($F$3:$F$362-L1017)),ABS($F$3:$F$362-L1017),0))</f>
        <v>25.614793646043942</v>
      </c>
      <c r="P1017" s="18">
        <f t="shared" si="97"/>
        <v>31.338885394783276</v>
      </c>
    </row>
    <row r="1018" spans="1:16" x14ac:dyDescent="0.25">
      <c r="A1018" s="2">
        <v>56827</v>
      </c>
      <c r="C1018" s="7">
        <v>18.16258076152949</v>
      </c>
      <c r="D1018" s="6">
        <f t="shared" si="94"/>
        <v>8</v>
      </c>
      <c r="I1018" s="17">
        <v>1016</v>
      </c>
      <c r="J1018" s="9">
        <f t="shared" si="98"/>
        <v>0.65086483023702757</v>
      </c>
      <c r="K1018" s="8">
        <f t="shared" si="95"/>
        <v>32.538066448489168</v>
      </c>
      <c r="L1018" s="9" cm="1">
        <f t="array" ref="L1018">INDEX($J$3:$J$1562,MATCH(MIN(ABS($K$3:$K$1562-C1018)),ABS($K$3:$K$1562-C1018),0))</f>
        <v>0.45227418321588725</v>
      </c>
      <c r="M1018" s="8" cm="1">
        <f t="array" ref="M1018">INDEX($H$3:$H$362,MATCH(MIN(ABS($F$3:$F$362-L1018)),ABS($F$3:$F$362-L1018),0))</f>
        <v>17.478608552722992</v>
      </c>
      <c r="N1018" s="8">
        <f t="shared" si="96"/>
        <v>0.68397220880649812</v>
      </c>
      <c r="O1018" s="8" cm="1">
        <f t="array" ref="O1018">INDEX($G$3:$G$362,MATCH(MIN(ABS($F$3:$F$362-L1018)),ABS($F$3:$F$362-L1018),0))</f>
        <v>10.057175867714705</v>
      </c>
      <c r="P1018" s="18">
        <f t="shared" si="97"/>
        <v>10.741148076521203</v>
      </c>
    </row>
    <row r="1019" spans="1:16" x14ac:dyDescent="0.25">
      <c r="A1019" s="2">
        <v>56858</v>
      </c>
      <c r="C1019" s="7">
        <v>23.533059748940072</v>
      </c>
      <c r="D1019" s="6">
        <f t="shared" si="94"/>
        <v>9</v>
      </c>
      <c r="I1019" s="17">
        <v>1017</v>
      </c>
      <c r="J1019" s="9">
        <f t="shared" si="98"/>
        <v>0.65150544522741827</v>
      </c>
      <c r="K1019" s="8">
        <f t="shared" si="95"/>
        <v>32.680786765442903</v>
      </c>
      <c r="L1019" s="9" cm="1">
        <f t="array" ref="L1019">INDEX($J$3:$J$1562,MATCH(MIN(ABS($K$3:$K$1562-C1019)),ABS($K$3:$K$1562-C1019),0))</f>
        <v>0.53875720691864193</v>
      </c>
      <c r="M1019" s="8" cm="1">
        <f t="array" ref="M1019">INDEX($H$3:$H$362,MATCH(MIN(ABS($F$3:$F$362-L1019)),ABS($F$3:$F$362-L1019),0))</f>
        <v>20.870677530339265</v>
      </c>
      <c r="N1019" s="8">
        <f t="shared" si="96"/>
        <v>2.6623822186008077</v>
      </c>
      <c r="O1019" s="8" cm="1">
        <f t="array" ref="O1019">INDEX($G$3:$G$362,MATCH(MIN(ABS($F$3:$F$362-L1019)),ABS($F$3:$F$362-L1019),0))</f>
        <v>13.776646885175417</v>
      </c>
      <c r="P1019" s="18">
        <f t="shared" si="97"/>
        <v>16.439029103776225</v>
      </c>
    </row>
    <row r="1020" spans="1:16" x14ac:dyDescent="0.25">
      <c r="A1020" s="2">
        <v>56888</v>
      </c>
      <c r="C1020" s="7">
        <v>7.5959157036792888</v>
      </c>
      <c r="D1020" s="6">
        <f t="shared" si="94"/>
        <v>10</v>
      </c>
      <c r="I1020" s="17">
        <v>1018</v>
      </c>
      <c r="J1020" s="9">
        <f t="shared" si="98"/>
        <v>0.65214606021780908</v>
      </c>
      <c r="K1020" s="8">
        <f t="shared" si="95"/>
        <v>32.687722505921286</v>
      </c>
      <c r="L1020" s="9" cm="1">
        <f t="array" ref="L1020">INDEX($J$3:$J$1562,MATCH(MIN(ABS($K$3:$K$1562-C1020)),ABS($K$3:$K$1562-C1020),0))</f>
        <v>0.22869955156950672</v>
      </c>
      <c r="M1020" s="8" cm="1">
        <f t="array" ref="M1020">INDEX($H$3:$H$362,MATCH(MIN(ABS($F$3:$F$362-L1020)),ABS($F$3:$F$362-L1020),0))</f>
        <v>7.2683507648070913</v>
      </c>
      <c r="N1020" s="8">
        <f t="shared" si="96"/>
        <v>0.32756493887219751</v>
      </c>
      <c r="O1020" s="8" cm="1">
        <f t="array" ref="O1020">INDEX($G$3:$G$362,MATCH(MIN(ABS($F$3:$F$362-L1020)),ABS($F$3:$F$362-L1020),0))</f>
        <v>3.1731579831411869</v>
      </c>
      <c r="P1020" s="18">
        <f t="shared" si="97"/>
        <v>3.5007229220133844</v>
      </c>
    </row>
    <row r="1021" spans="1:16" x14ac:dyDescent="0.25">
      <c r="A1021" s="2">
        <v>56919</v>
      </c>
      <c r="C1021" s="7">
        <v>20.485761726302734</v>
      </c>
      <c r="D1021" s="6">
        <f t="shared" si="94"/>
        <v>11</v>
      </c>
      <c r="I1021" s="17">
        <v>1019</v>
      </c>
      <c r="J1021" s="9">
        <f t="shared" si="98"/>
        <v>0.65278667520819988</v>
      </c>
      <c r="K1021" s="8">
        <f t="shared" si="95"/>
        <v>32.724081998539184</v>
      </c>
      <c r="L1021" s="9" cm="1">
        <f t="array" ref="L1021">INDEX($J$3:$J$1562,MATCH(MIN(ABS($K$3:$K$1562-C1021)),ABS($K$3:$K$1562-C1021),0))</f>
        <v>0.49775784753363228</v>
      </c>
      <c r="M1021" s="8" cm="1">
        <f t="array" ref="M1021">INDEX($H$3:$H$362,MATCH(MIN(ABS($F$3:$F$362-L1021)),ABS($F$3:$F$362-L1021),0))</f>
        <v>19.040456733460061</v>
      </c>
      <c r="N1021" s="8">
        <f t="shared" si="96"/>
        <v>1.4453049928426722</v>
      </c>
      <c r="O1021" s="8" cm="1">
        <f t="array" ref="O1021">INDEX($G$3:$G$362,MATCH(MIN(ABS($F$3:$F$362-L1021)),ABS($F$3:$F$362-L1021),0))</f>
        <v>12.091595392485354</v>
      </c>
      <c r="P1021" s="18">
        <f t="shared" si="97"/>
        <v>13.536900385328027</v>
      </c>
    </row>
    <row r="1022" spans="1:16" x14ac:dyDescent="0.25">
      <c r="A1022" s="2">
        <v>56949</v>
      </c>
      <c r="C1022" s="7">
        <v>40</v>
      </c>
      <c r="D1022" s="6">
        <f t="shared" si="94"/>
        <v>12</v>
      </c>
      <c r="I1022" s="17">
        <v>1020</v>
      </c>
      <c r="J1022" s="9">
        <f t="shared" si="98"/>
        <v>0.65342729019859069</v>
      </c>
      <c r="K1022" s="8">
        <f t="shared" si="95"/>
        <v>32.757522329871755</v>
      </c>
      <c r="L1022" s="9" cm="1">
        <f t="array" ref="L1022">INDEX($J$3:$J$1562,MATCH(MIN(ABS($K$3:$K$1562-C1022)),ABS($K$3:$K$1562-C1022),0))</f>
        <v>0.71812940422805893</v>
      </c>
      <c r="M1022" s="8" cm="1">
        <f t="array" ref="M1022">INDEX($H$3:$H$362,MATCH(MIN(ABS($F$3:$F$362-L1022)),ABS($F$3:$F$362-L1022),0))</f>
        <v>34.275908251260667</v>
      </c>
      <c r="N1022" s="8">
        <f t="shared" si="96"/>
        <v>5.7240917487393332</v>
      </c>
      <c r="O1022" s="8" cm="1">
        <f t="array" ref="O1022">INDEX($G$3:$G$362,MATCH(MIN(ABS($F$3:$F$362-L1022)),ABS($F$3:$F$362-L1022),0))</f>
        <v>25.614793646043942</v>
      </c>
      <c r="P1022" s="18">
        <f t="shared" si="97"/>
        <v>31.338885394783276</v>
      </c>
    </row>
    <row r="1023" spans="1:16" x14ac:dyDescent="0.25">
      <c r="A1023" s="2">
        <v>56980</v>
      </c>
      <c r="C1023" s="7">
        <v>17.61568792685032</v>
      </c>
      <c r="D1023" s="6">
        <f t="shared" si="94"/>
        <v>1</v>
      </c>
      <c r="I1023" s="17">
        <v>1021</v>
      </c>
      <c r="J1023" s="9">
        <f t="shared" si="98"/>
        <v>0.65406790518898139</v>
      </c>
      <c r="K1023" s="8">
        <f t="shared" si="95"/>
        <v>32.812778794850857</v>
      </c>
      <c r="L1023" s="9" cm="1">
        <f t="array" ref="L1023">INDEX($J$3:$J$1562,MATCH(MIN(ABS($K$3:$K$1562-C1023)),ABS($K$3:$K$1562-C1023),0))</f>
        <v>0.4407431133888533</v>
      </c>
      <c r="M1023" s="8" cm="1">
        <f t="array" ref="M1023">INDEX($H$3:$H$362,MATCH(MIN(ABS($F$3:$F$362-L1023)),ABS($F$3:$F$362-L1023),0))</f>
        <v>16.776317634169803</v>
      </c>
      <c r="N1023" s="8">
        <f t="shared" si="96"/>
        <v>0.83937029268051688</v>
      </c>
      <c r="O1023" s="8" cm="1">
        <f t="array" ref="O1023">INDEX($G$3:$G$362,MATCH(MIN(ABS($F$3:$F$362-L1023)),ABS($F$3:$F$362-L1023),0))</f>
        <v>9.3151925264009687</v>
      </c>
      <c r="P1023" s="18">
        <f t="shared" si="97"/>
        <v>10.154562819081486</v>
      </c>
    </row>
    <row r="1024" spans="1:16" x14ac:dyDescent="0.25">
      <c r="A1024" s="2">
        <v>57011</v>
      </c>
      <c r="C1024" s="7">
        <v>12.76274392836501</v>
      </c>
      <c r="D1024" s="6">
        <f t="shared" si="94"/>
        <v>2</v>
      </c>
      <c r="I1024" s="17">
        <v>1022</v>
      </c>
      <c r="J1024" s="9">
        <f t="shared" si="98"/>
        <v>0.6547085201793722</v>
      </c>
      <c r="K1024" s="8">
        <f t="shared" si="95"/>
        <v>32.819775258950735</v>
      </c>
      <c r="L1024" s="9" cm="1">
        <f t="array" ref="L1024">INDEX($J$3:$J$1562,MATCH(MIN(ABS($K$3:$K$1562-C1024)),ABS($K$3:$K$1562-C1024),0))</f>
        <v>0.33760409993593848</v>
      </c>
      <c r="M1024" s="8" cm="1">
        <f t="array" ref="M1024">INDEX($H$3:$H$362,MATCH(MIN(ABS($F$3:$F$362-L1024)),ABS($F$3:$F$362-L1024),0))</f>
        <v>13.396564398233748</v>
      </c>
      <c r="N1024" s="8">
        <f t="shared" si="96"/>
        <v>-0.63382046986873775</v>
      </c>
      <c r="O1024" s="8" cm="1">
        <f t="array" ref="O1024">INDEX($G$3:$G$362,MATCH(MIN(ABS($F$3:$F$362-L1024)),ABS($F$3:$F$362-L1024),0))</f>
        <v>5.6053413128777425</v>
      </c>
      <c r="P1024" s="18">
        <f t="shared" si="97"/>
        <v>4.9715208430090048</v>
      </c>
    </row>
    <row r="1025" spans="1:16" x14ac:dyDescent="0.25">
      <c r="A1025" s="2">
        <v>57040</v>
      </c>
      <c r="C1025" s="7">
        <v>40</v>
      </c>
      <c r="D1025" s="6">
        <f t="shared" si="94"/>
        <v>3</v>
      </c>
      <c r="I1025" s="17">
        <v>1023</v>
      </c>
      <c r="J1025" s="9">
        <f t="shared" si="98"/>
        <v>0.65534913516976301</v>
      </c>
      <c r="K1025" s="8">
        <f t="shared" si="95"/>
        <v>32.8216901753202</v>
      </c>
      <c r="L1025" s="9" cm="1">
        <f t="array" ref="L1025">INDEX($J$3:$J$1562,MATCH(MIN(ABS($K$3:$K$1562-C1025)),ABS($K$3:$K$1562-C1025),0))</f>
        <v>0.71812940422805893</v>
      </c>
      <c r="M1025" s="8" cm="1">
        <f t="array" ref="M1025">INDEX($H$3:$H$362,MATCH(MIN(ABS($F$3:$F$362-L1025)),ABS($F$3:$F$362-L1025),0))</f>
        <v>34.275908251260667</v>
      </c>
      <c r="N1025" s="8">
        <f t="shared" si="96"/>
        <v>5.7240917487393332</v>
      </c>
      <c r="O1025" s="8" cm="1">
        <f t="array" ref="O1025">INDEX($G$3:$G$362,MATCH(MIN(ABS($F$3:$F$362-L1025)),ABS($F$3:$F$362-L1025),0))</f>
        <v>25.614793646043942</v>
      </c>
      <c r="P1025" s="18">
        <f t="shared" si="97"/>
        <v>31.338885394783276</v>
      </c>
    </row>
    <row r="1026" spans="1:16" x14ac:dyDescent="0.25">
      <c r="A1026" s="2">
        <v>57071</v>
      </c>
      <c r="C1026" s="7">
        <v>0.52773265594080854</v>
      </c>
      <c r="D1026" s="6">
        <f t="shared" si="94"/>
        <v>4</v>
      </c>
      <c r="I1026" s="17">
        <v>1024</v>
      </c>
      <c r="J1026" s="9">
        <f t="shared" si="98"/>
        <v>0.65598975016015371</v>
      </c>
      <c r="K1026" s="8">
        <f t="shared" si="95"/>
        <v>33.002685900022719</v>
      </c>
      <c r="L1026" s="9" cm="1">
        <f t="array" ref="L1026">INDEX($J$3:$J$1562,MATCH(MIN(ABS($K$3:$K$1562-C1026)),ABS($K$3:$K$1562-C1026),0))</f>
        <v>2.370275464445868E-2</v>
      </c>
      <c r="M1026" s="8" cm="1">
        <f t="array" ref="M1026">INDEX($H$3:$H$362,MATCH(MIN(ABS($F$3:$F$362-L1026)),ABS($F$3:$F$362-L1026),0))</f>
        <v>0.91522187829680712</v>
      </c>
      <c r="N1026" s="8">
        <f t="shared" si="96"/>
        <v>-0.38748922235599859</v>
      </c>
      <c r="O1026" s="8" cm="1">
        <f t="array" ref="O1026">INDEX($G$3:$G$362,MATCH(MIN(ABS($F$3:$F$362-L1026)),ABS($F$3:$F$362-L1026),0))</f>
        <v>0.50110457019857058</v>
      </c>
      <c r="P1026" s="18">
        <f t="shared" si="97"/>
        <v>0.11361534784257199</v>
      </c>
    </row>
    <row r="1027" spans="1:16" x14ac:dyDescent="0.25">
      <c r="A1027" s="2">
        <v>57101</v>
      </c>
      <c r="C1027" s="7">
        <v>32.538066448489168</v>
      </c>
      <c r="D1027" s="6">
        <f t="shared" ref="D1027:D1090" si="99">MONTH(A1027)</f>
        <v>5</v>
      </c>
      <c r="I1027" s="17">
        <v>1025</v>
      </c>
      <c r="J1027" s="9">
        <f t="shared" si="98"/>
        <v>0.65663036515054451</v>
      </c>
      <c r="K1027" s="8">
        <f t="shared" si="95"/>
        <v>33.016419661210293</v>
      </c>
      <c r="L1027" s="9" cm="1">
        <f t="array" ref="L1027">INDEX($J$3:$J$1562,MATCH(MIN(ABS($K$3:$K$1562-C1027)),ABS($K$3:$K$1562-C1027),0))</f>
        <v>0.65086483023702757</v>
      </c>
      <c r="M1027" s="8" cm="1">
        <f t="array" ref="M1027">INDEX($H$3:$H$362,MATCH(MIN(ABS($F$3:$F$362-L1027)),ABS($F$3:$F$362-L1027),0))</f>
        <v>27.508160880240979</v>
      </c>
      <c r="N1027" s="8">
        <f t="shared" si="96"/>
        <v>5.0299055682481892</v>
      </c>
      <c r="O1027" s="8" cm="1">
        <f t="array" ref="O1027">INDEX($G$3:$G$362,MATCH(MIN(ABS($F$3:$F$362-L1027)),ABS($F$3:$F$362-L1027),0))</f>
        <v>19.743484215533851</v>
      </c>
      <c r="P1027" s="18">
        <f t="shared" si="97"/>
        <v>24.77338978378204</v>
      </c>
    </row>
    <row r="1028" spans="1:16" x14ac:dyDescent="0.25">
      <c r="A1028" s="2">
        <v>57132</v>
      </c>
      <c r="C1028" s="7">
        <v>39.555455818546214</v>
      </c>
      <c r="D1028" s="6">
        <f t="shared" si="99"/>
        <v>6</v>
      </c>
      <c r="I1028" s="17">
        <v>1026</v>
      </c>
      <c r="J1028" s="9">
        <f t="shared" si="98"/>
        <v>0.65727098014093532</v>
      </c>
      <c r="K1028" s="8">
        <f t="shared" ref="K1028:K1091" si="100">_xlfn.PERCENTILE.EXC($C$3:$C$1562,J1028)</f>
        <v>33.143231298237311</v>
      </c>
      <c r="L1028" s="9" cm="1">
        <f t="array" ref="L1028">INDEX($J$3:$J$1562,MATCH(MIN(ABS($K$3:$K$1562-C1028)),ABS($K$3:$K$1562-C1028),0))</f>
        <v>0.71748878923766812</v>
      </c>
      <c r="M1028" s="8" cm="1">
        <f t="array" ref="M1028">INDEX($H$3:$H$362,MATCH(MIN(ABS($F$3:$F$362-L1028)),ABS($F$3:$F$362-L1028),0))</f>
        <v>34.275908251260667</v>
      </c>
      <c r="N1028" s="8">
        <f t="shared" ref="N1028:N1091" si="101">C1028-M1028</f>
        <v>5.2795475672855474</v>
      </c>
      <c r="O1028" s="8" cm="1">
        <f t="array" ref="O1028">INDEX($G$3:$G$362,MATCH(MIN(ABS($F$3:$F$362-L1028)),ABS($F$3:$F$362-L1028),0))</f>
        <v>25.614793646043942</v>
      </c>
      <c r="P1028" s="18">
        <f t="shared" ref="P1028:P1091" si="102">N1028+O1028</f>
        <v>30.89434121332949</v>
      </c>
    </row>
    <row r="1029" spans="1:16" x14ac:dyDescent="0.25">
      <c r="A1029" s="2">
        <v>57162</v>
      </c>
      <c r="C1029" s="7">
        <v>29.982236833613022</v>
      </c>
      <c r="D1029" s="6">
        <f t="shared" si="99"/>
        <v>7</v>
      </c>
      <c r="I1029" s="17">
        <v>1027</v>
      </c>
      <c r="J1029" s="9">
        <f t="shared" ref="J1029:J1092" si="103">I1029/($I$1+1)</f>
        <v>0.65791159513132602</v>
      </c>
      <c r="K1029" s="8">
        <f t="shared" si="100"/>
        <v>33.149792744220456</v>
      </c>
      <c r="L1029" s="9" cm="1">
        <f t="array" ref="L1029">INDEX($J$3:$J$1562,MATCH(MIN(ABS($K$3:$K$1562-C1029)),ABS($K$3:$K$1562-C1029),0))</f>
        <v>0.62780269058295968</v>
      </c>
      <c r="M1029" s="8" cm="1">
        <f t="array" ref="M1029">INDEX($H$3:$H$362,MATCH(MIN(ABS($F$3:$F$362-L1029)),ABS($F$3:$F$362-L1029),0))</f>
        <v>26.33447236032778</v>
      </c>
      <c r="N1029" s="8">
        <f t="shared" si="101"/>
        <v>3.6477644732852426</v>
      </c>
      <c r="O1029" s="8" cm="1">
        <f t="array" ref="O1029">INDEX($G$3:$G$362,MATCH(MIN(ABS($F$3:$F$362-L1029)),ABS($F$3:$F$362-L1029),0))</f>
        <v>18.412726436344123</v>
      </c>
      <c r="P1029" s="18">
        <f t="shared" si="102"/>
        <v>22.060490909629365</v>
      </c>
    </row>
    <row r="1030" spans="1:16" x14ac:dyDescent="0.25">
      <c r="A1030" s="2">
        <v>57193</v>
      </c>
      <c r="C1030" s="7">
        <v>40</v>
      </c>
      <c r="D1030" s="6">
        <f t="shared" si="99"/>
        <v>8</v>
      </c>
      <c r="I1030" s="17">
        <v>1028</v>
      </c>
      <c r="J1030" s="9">
        <f t="shared" si="103"/>
        <v>0.65855221012171683</v>
      </c>
      <c r="K1030" s="8">
        <f t="shared" si="100"/>
        <v>33.183909097821001</v>
      </c>
      <c r="L1030" s="9" cm="1">
        <f t="array" ref="L1030">INDEX($J$3:$J$1562,MATCH(MIN(ABS($K$3:$K$1562-C1030)),ABS($K$3:$K$1562-C1030),0))</f>
        <v>0.71812940422805893</v>
      </c>
      <c r="M1030" s="8" cm="1">
        <f t="array" ref="M1030">INDEX($H$3:$H$362,MATCH(MIN(ABS($F$3:$F$362-L1030)),ABS($F$3:$F$362-L1030),0))</f>
        <v>34.275908251260667</v>
      </c>
      <c r="N1030" s="8">
        <f t="shared" si="101"/>
        <v>5.7240917487393332</v>
      </c>
      <c r="O1030" s="8" cm="1">
        <f t="array" ref="O1030">INDEX($G$3:$G$362,MATCH(MIN(ABS($F$3:$F$362-L1030)),ABS($F$3:$F$362-L1030),0))</f>
        <v>25.614793646043942</v>
      </c>
      <c r="P1030" s="18">
        <f t="shared" si="102"/>
        <v>31.338885394783276</v>
      </c>
    </row>
    <row r="1031" spans="1:16" x14ac:dyDescent="0.25">
      <c r="A1031" s="2">
        <v>57224</v>
      </c>
      <c r="C1031" s="7">
        <v>2.2320347496630197</v>
      </c>
      <c r="D1031" s="6">
        <f t="shared" si="99"/>
        <v>9</v>
      </c>
      <c r="I1031" s="17">
        <v>1029</v>
      </c>
      <c r="J1031" s="9">
        <f t="shared" si="103"/>
        <v>0.65919282511210764</v>
      </c>
      <c r="K1031" s="8">
        <f t="shared" si="100"/>
        <v>33.276147078593475</v>
      </c>
      <c r="L1031" s="9" cm="1">
        <f t="array" ref="L1031">INDEX($J$3:$J$1562,MATCH(MIN(ABS($K$3:$K$1562-C1031)),ABS($K$3:$K$1562-C1031),0))</f>
        <v>7.2389493914157596E-2</v>
      </c>
      <c r="M1031" s="8" cm="1">
        <f t="array" ref="M1031">INDEX($H$3:$H$362,MATCH(MIN(ABS($F$3:$F$362-L1031)),ABS($F$3:$F$362-L1031),0))</f>
        <v>1.820442630308045</v>
      </c>
      <c r="N1031" s="8">
        <f t="shared" si="101"/>
        <v>0.41159211935497475</v>
      </c>
      <c r="O1031" s="8" cm="1">
        <f t="array" ref="O1031">INDEX($G$3:$G$362,MATCH(MIN(ABS($F$3:$F$362-L1031)),ABS($F$3:$F$362-L1031),0))</f>
        <v>1.0237569704430307</v>
      </c>
      <c r="P1031" s="18">
        <f t="shared" si="102"/>
        <v>1.4353490897980055</v>
      </c>
    </row>
    <row r="1032" spans="1:16" x14ac:dyDescent="0.25">
      <c r="A1032" s="2">
        <v>57254</v>
      </c>
      <c r="C1032" s="7">
        <v>0.16251679233861593</v>
      </c>
      <c r="D1032" s="6">
        <f t="shared" si="99"/>
        <v>10</v>
      </c>
      <c r="I1032" s="17">
        <v>1030</v>
      </c>
      <c r="J1032" s="9">
        <f t="shared" si="103"/>
        <v>0.65983344010249845</v>
      </c>
      <c r="K1032" s="8">
        <f t="shared" si="100"/>
        <v>33.301440535694411</v>
      </c>
      <c r="L1032" s="9" cm="1">
        <f t="array" ref="L1032">INDEX($J$3:$J$1562,MATCH(MIN(ABS($K$3:$K$1562-C1032)),ABS($K$3:$K$1562-C1032),0))</f>
        <v>9.6092248558616276E-3</v>
      </c>
      <c r="M1032" s="8" cm="1">
        <f t="array" ref="M1032">INDEX($H$3:$H$362,MATCH(MIN(ABS($F$3:$F$362-L1032)),ABS($F$3:$F$362-L1032),0))</f>
        <v>0.19693267276823262</v>
      </c>
      <c r="N1032" s="8">
        <f t="shared" si="101"/>
        <v>-3.4415880429616685E-2</v>
      </c>
      <c r="O1032" s="8" cm="1">
        <f t="array" ref="O1032">INDEX($G$3:$G$362,MATCH(MIN(ABS($F$3:$F$362-L1032)),ABS($F$3:$F$362-L1032),0))</f>
        <v>4.5755549575392497E-2</v>
      </c>
      <c r="P1032" s="18">
        <f t="shared" si="102"/>
        <v>1.1339669145775812E-2</v>
      </c>
    </row>
    <row r="1033" spans="1:16" x14ac:dyDescent="0.25">
      <c r="A1033" s="2">
        <v>57285</v>
      </c>
      <c r="C1033" s="7">
        <v>16.693275434555044</v>
      </c>
      <c r="D1033" s="6">
        <f t="shared" si="99"/>
        <v>11</v>
      </c>
      <c r="I1033" s="17">
        <v>1031</v>
      </c>
      <c r="J1033" s="9">
        <f t="shared" si="103"/>
        <v>0.66047405509288915</v>
      </c>
      <c r="K1033" s="8">
        <f t="shared" si="100"/>
        <v>33.314922745056009</v>
      </c>
      <c r="L1033" s="9" cm="1">
        <f t="array" ref="L1033">INDEX($J$3:$J$1562,MATCH(MIN(ABS($K$3:$K$1562-C1033)),ABS($K$3:$K$1562-C1033),0))</f>
        <v>0.41960281870595773</v>
      </c>
      <c r="M1033" s="8" cm="1">
        <f t="array" ref="M1033">INDEX($H$3:$H$362,MATCH(MIN(ABS($F$3:$F$362-L1033)),ABS($F$3:$F$362-L1033),0))</f>
        <v>16.3010043563539</v>
      </c>
      <c r="N1033" s="8">
        <f t="shared" si="101"/>
        <v>0.39227107820114426</v>
      </c>
      <c r="O1033" s="8" cm="1">
        <f t="array" ref="O1033">INDEX($G$3:$G$362,MATCH(MIN(ABS($F$3:$F$362-L1033)),ABS($F$3:$F$362-L1033),0))</f>
        <v>8.2883228807235927</v>
      </c>
      <c r="P1033" s="18">
        <f t="shared" si="102"/>
        <v>8.680593958924737</v>
      </c>
    </row>
    <row r="1034" spans="1:16" x14ac:dyDescent="0.25">
      <c r="A1034" s="2">
        <v>57315</v>
      </c>
      <c r="C1034" s="7">
        <v>19.921450680175205</v>
      </c>
      <c r="D1034" s="6">
        <f t="shared" si="99"/>
        <v>12</v>
      </c>
      <c r="I1034" s="17">
        <v>1032</v>
      </c>
      <c r="J1034" s="9">
        <f t="shared" si="103"/>
        <v>0.66111467008327995</v>
      </c>
      <c r="K1034" s="8">
        <f t="shared" si="100"/>
        <v>33.323953415056366</v>
      </c>
      <c r="L1034" s="9" cm="1">
        <f t="array" ref="L1034">INDEX($J$3:$J$1562,MATCH(MIN(ABS($K$3:$K$1562-C1034)),ABS($K$3:$K$1562-C1034),0))</f>
        <v>0.48814862267777065</v>
      </c>
      <c r="M1034" s="8" cm="1">
        <f t="array" ref="M1034">INDEX($H$3:$H$362,MATCH(MIN(ABS($F$3:$F$362-L1034)),ABS($F$3:$F$362-L1034),0))</f>
        <v>18.614251543647086</v>
      </c>
      <c r="N1034" s="8">
        <f t="shared" si="101"/>
        <v>1.3071991365281193</v>
      </c>
      <c r="O1034" s="8" cm="1">
        <f t="array" ref="O1034">INDEX($G$3:$G$362,MATCH(MIN(ABS($F$3:$F$362-L1034)),ABS($F$3:$F$362-L1034),0))</f>
        <v>11.565306183978505</v>
      </c>
      <c r="P1034" s="18">
        <f t="shared" si="102"/>
        <v>12.872505320506624</v>
      </c>
    </row>
    <row r="1035" spans="1:16" x14ac:dyDescent="0.25">
      <c r="A1035" s="2">
        <v>57346</v>
      </c>
      <c r="C1035" s="7">
        <v>40</v>
      </c>
      <c r="D1035" s="6">
        <f t="shared" si="99"/>
        <v>1</v>
      </c>
      <c r="I1035" s="17">
        <v>1033</v>
      </c>
      <c r="J1035" s="9">
        <f t="shared" si="103"/>
        <v>0.66175528507367076</v>
      </c>
      <c r="K1035" s="8">
        <f t="shared" si="100"/>
        <v>33.332738857965332</v>
      </c>
      <c r="L1035" s="9" cm="1">
        <f t="array" ref="L1035">INDEX($J$3:$J$1562,MATCH(MIN(ABS($K$3:$K$1562-C1035)),ABS($K$3:$K$1562-C1035),0))</f>
        <v>0.71812940422805893</v>
      </c>
      <c r="M1035" s="8" cm="1">
        <f t="array" ref="M1035">INDEX($H$3:$H$362,MATCH(MIN(ABS($F$3:$F$362-L1035)),ABS($F$3:$F$362-L1035),0))</f>
        <v>34.275908251260667</v>
      </c>
      <c r="N1035" s="8">
        <f t="shared" si="101"/>
        <v>5.7240917487393332</v>
      </c>
      <c r="O1035" s="8" cm="1">
        <f t="array" ref="O1035">INDEX($G$3:$G$362,MATCH(MIN(ABS($F$3:$F$362-L1035)),ABS($F$3:$F$362-L1035),0))</f>
        <v>25.614793646043942</v>
      </c>
      <c r="P1035" s="18">
        <f t="shared" si="102"/>
        <v>31.338885394783276</v>
      </c>
    </row>
    <row r="1036" spans="1:16" x14ac:dyDescent="0.25">
      <c r="A1036" s="2">
        <v>57377</v>
      </c>
      <c r="C1036" s="7">
        <v>16.995547832110102</v>
      </c>
      <c r="D1036" s="6">
        <f t="shared" si="99"/>
        <v>2</v>
      </c>
      <c r="I1036" s="17">
        <v>1034</v>
      </c>
      <c r="J1036" s="9">
        <f t="shared" si="103"/>
        <v>0.66239590006406146</v>
      </c>
      <c r="K1036" s="8">
        <f t="shared" si="100"/>
        <v>33.353503540085811</v>
      </c>
      <c r="L1036" s="9" cm="1">
        <f t="array" ref="L1036">INDEX($J$3:$J$1562,MATCH(MIN(ABS($K$3:$K$1562-C1036)),ABS($K$3:$K$1562-C1036),0))</f>
        <v>0.42729019859064704</v>
      </c>
      <c r="M1036" s="8" cm="1">
        <f t="array" ref="M1036">INDEX($H$3:$H$362,MATCH(MIN(ABS($F$3:$F$362-L1036)),ABS($F$3:$F$362-L1036),0))</f>
        <v>16.420459794123129</v>
      </c>
      <c r="N1036" s="8">
        <f t="shared" si="101"/>
        <v>0.57508803798697272</v>
      </c>
      <c r="O1036" s="8" cm="1">
        <f t="array" ref="O1036">INDEX($G$3:$G$362,MATCH(MIN(ABS($F$3:$F$362-L1036)),ABS($F$3:$F$362-L1036),0))</f>
        <v>8.5397825793247772</v>
      </c>
      <c r="P1036" s="18">
        <f t="shared" si="102"/>
        <v>9.11487061731175</v>
      </c>
    </row>
    <row r="1037" spans="1:16" x14ac:dyDescent="0.25">
      <c r="A1037" s="2">
        <v>57405</v>
      </c>
      <c r="C1037" s="7">
        <v>2.3250806880371009</v>
      </c>
      <c r="D1037" s="6">
        <f t="shared" si="99"/>
        <v>3</v>
      </c>
      <c r="I1037" s="17">
        <v>1035</v>
      </c>
      <c r="J1037" s="9">
        <f t="shared" si="103"/>
        <v>0.66303651505445227</v>
      </c>
      <c r="K1037" s="8">
        <f t="shared" si="100"/>
        <v>33.403466093256952</v>
      </c>
      <c r="L1037" s="9" cm="1">
        <f t="array" ref="L1037">INDEX($J$3:$J$1562,MATCH(MIN(ABS($K$3:$K$1562-C1037)),ABS($K$3:$K$1562-C1037),0))</f>
        <v>7.5592568866111473E-2</v>
      </c>
      <c r="M1037" s="8" cm="1">
        <f t="array" ref="M1037">INDEX($H$3:$H$362,MATCH(MIN(ABS($F$3:$F$362-L1037)),ABS($F$3:$F$362-L1037),0))</f>
        <v>2.1214754046997717</v>
      </c>
      <c r="N1037" s="8">
        <f t="shared" si="101"/>
        <v>0.20360528333732919</v>
      </c>
      <c r="O1037" s="8" cm="1">
        <f t="array" ref="O1037">INDEX($G$3:$G$362,MATCH(MIN(ABS($F$3:$F$362-L1037)),ABS($F$3:$F$362-L1037),0))</f>
        <v>1.0267002266480163</v>
      </c>
      <c r="P1037" s="18">
        <f t="shared" si="102"/>
        <v>1.2303055099853455</v>
      </c>
    </row>
    <row r="1038" spans="1:16" x14ac:dyDescent="0.25">
      <c r="A1038" s="2">
        <v>57436</v>
      </c>
      <c r="C1038" s="7">
        <v>16.896460303850702</v>
      </c>
      <c r="D1038" s="6">
        <f t="shared" si="99"/>
        <v>4</v>
      </c>
      <c r="I1038" s="17">
        <v>1036</v>
      </c>
      <c r="J1038" s="9">
        <f t="shared" si="103"/>
        <v>0.66367713004484308</v>
      </c>
      <c r="K1038" s="8">
        <f t="shared" si="100"/>
        <v>33.562328807278021</v>
      </c>
      <c r="L1038" s="9" cm="1">
        <f t="array" ref="L1038">INDEX($J$3:$J$1562,MATCH(MIN(ABS($K$3:$K$1562-C1038)),ABS($K$3:$K$1562-C1038),0))</f>
        <v>0.42536835361947467</v>
      </c>
      <c r="M1038" s="8" cm="1">
        <f t="array" ref="M1038">INDEX($H$3:$H$362,MATCH(MIN(ABS($F$3:$F$362-L1038)),ABS($F$3:$F$362-L1038),0))</f>
        <v>16.420459794123129</v>
      </c>
      <c r="N1038" s="8">
        <f t="shared" si="101"/>
        <v>0.47600050972757302</v>
      </c>
      <c r="O1038" s="8" cm="1">
        <f t="array" ref="O1038">INDEX($G$3:$G$362,MATCH(MIN(ABS($F$3:$F$362-L1038)),ABS($F$3:$F$362-L1038),0))</f>
        <v>8.5397825793247772</v>
      </c>
      <c r="P1038" s="18">
        <f t="shared" si="102"/>
        <v>9.0157830890523503</v>
      </c>
    </row>
    <row r="1039" spans="1:16" x14ac:dyDescent="0.25">
      <c r="A1039" s="2">
        <v>57466</v>
      </c>
      <c r="C1039" s="7">
        <v>40</v>
      </c>
      <c r="D1039" s="6">
        <f t="shared" si="99"/>
        <v>5</v>
      </c>
      <c r="I1039" s="17">
        <v>1037</v>
      </c>
      <c r="J1039" s="9">
        <f t="shared" si="103"/>
        <v>0.66431774503523378</v>
      </c>
      <c r="K1039" s="8">
        <f t="shared" si="100"/>
        <v>33.670774321120582</v>
      </c>
      <c r="L1039" s="9" cm="1">
        <f t="array" ref="L1039">INDEX($J$3:$J$1562,MATCH(MIN(ABS($K$3:$K$1562-C1039)),ABS($K$3:$K$1562-C1039),0))</f>
        <v>0.71812940422805893</v>
      </c>
      <c r="M1039" s="8" cm="1">
        <f t="array" ref="M1039">INDEX($H$3:$H$362,MATCH(MIN(ABS($F$3:$F$362-L1039)),ABS($F$3:$F$362-L1039),0))</f>
        <v>34.275908251260667</v>
      </c>
      <c r="N1039" s="8">
        <f t="shared" si="101"/>
        <v>5.7240917487393332</v>
      </c>
      <c r="O1039" s="8" cm="1">
        <f t="array" ref="O1039">INDEX($G$3:$G$362,MATCH(MIN(ABS($F$3:$F$362-L1039)),ABS($F$3:$F$362-L1039),0))</f>
        <v>25.614793646043942</v>
      </c>
      <c r="P1039" s="18">
        <f t="shared" si="102"/>
        <v>31.338885394783276</v>
      </c>
    </row>
    <row r="1040" spans="1:16" x14ac:dyDescent="0.25">
      <c r="A1040" s="2">
        <v>57497</v>
      </c>
      <c r="C1040" s="7">
        <v>40</v>
      </c>
      <c r="D1040" s="6">
        <f t="shared" si="99"/>
        <v>6</v>
      </c>
      <c r="I1040" s="17">
        <v>1038</v>
      </c>
      <c r="J1040" s="9">
        <f t="shared" si="103"/>
        <v>0.66495836002562458</v>
      </c>
      <c r="K1040" s="8">
        <f t="shared" si="100"/>
        <v>33.783397769149708</v>
      </c>
      <c r="L1040" s="9" cm="1">
        <f t="array" ref="L1040">INDEX($J$3:$J$1562,MATCH(MIN(ABS($K$3:$K$1562-C1040)),ABS($K$3:$K$1562-C1040),0))</f>
        <v>0.71812940422805893</v>
      </c>
      <c r="M1040" s="8" cm="1">
        <f t="array" ref="M1040">INDEX($H$3:$H$362,MATCH(MIN(ABS($F$3:$F$362-L1040)),ABS($F$3:$F$362-L1040),0))</f>
        <v>34.275908251260667</v>
      </c>
      <c r="N1040" s="8">
        <f t="shared" si="101"/>
        <v>5.7240917487393332</v>
      </c>
      <c r="O1040" s="8" cm="1">
        <f t="array" ref="O1040">INDEX($G$3:$G$362,MATCH(MIN(ABS($F$3:$F$362-L1040)),ABS($F$3:$F$362-L1040),0))</f>
        <v>25.614793646043942</v>
      </c>
      <c r="P1040" s="18">
        <f t="shared" si="102"/>
        <v>31.338885394783276</v>
      </c>
    </row>
    <row r="1041" spans="1:16" x14ac:dyDescent="0.25">
      <c r="A1041" s="2">
        <v>57527</v>
      </c>
      <c r="C1041" s="7">
        <v>21.449054343031701</v>
      </c>
      <c r="D1041" s="6">
        <f t="shared" si="99"/>
        <v>7</v>
      </c>
      <c r="I1041" s="17">
        <v>1039</v>
      </c>
      <c r="J1041" s="9">
        <f t="shared" si="103"/>
        <v>0.66559897501601539</v>
      </c>
      <c r="K1041" s="8">
        <f t="shared" si="100"/>
        <v>33.900629132237555</v>
      </c>
      <c r="L1041" s="9" cm="1">
        <f t="array" ref="L1041">INDEX($J$3:$J$1562,MATCH(MIN(ABS($K$3:$K$1562-C1041)),ABS($K$3:$K$1562-C1041),0))</f>
        <v>0.5118513773222293</v>
      </c>
      <c r="M1041" s="8" cm="1">
        <f t="array" ref="M1041">INDEX($H$3:$H$362,MATCH(MIN(ABS($F$3:$F$362-L1041)),ABS($F$3:$F$362-L1041),0))</f>
        <v>19.759300601592305</v>
      </c>
      <c r="N1041" s="8">
        <f t="shared" si="101"/>
        <v>1.6897537414393966</v>
      </c>
      <c r="O1041" s="8" cm="1">
        <f t="array" ref="O1041">INDEX($G$3:$G$362,MATCH(MIN(ABS($F$3:$F$362-L1041)),ABS($F$3:$F$362-L1041),0))</f>
        <v>12.454588278655519</v>
      </c>
      <c r="P1041" s="18">
        <f t="shared" si="102"/>
        <v>14.144342020094916</v>
      </c>
    </row>
    <row r="1042" spans="1:16" x14ac:dyDescent="0.25">
      <c r="A1042" s="2">
        <v>57558</v>
      </c>
      <c r="C1042" s="7">
        <v>23.755897711663629</v>
      </c>
      <c r="D1042" s="6">
        <f t="shared" si="99"/>
        <v>8</v>
      </c>
      <c r="I1042" s="17">
        <v>1040</v>
      </c>
      <c r="J1042" s="9">
        <f t="shared" si="103"/>
        <v>0.6662395900064062</v>
      </c>
      <c r="K1042" s="8">
        <f t="shared" si="100"/>
        <v>33.936675599924591</v>
      </c>
      <c r="L1042" s="9" cm="1">
        <f t="array" ref="L1042">INDEX($J$3:$J$1562,MATCH(MIN(ABS($K$3:$K$1562-C1042)),ABS($K$3:$K$1562-C1042),0))</f>
        <v>0.54196028187059575</v>
      </c>
      <c r="M1042" s="8" cm="1">
        <f t="array" ref="M1042">INDEX($H$3:$H$362,MATCH(MIN(ABS($F$3:$F$362-L1042)),ABS($F$3:$F$362-L1042),0))</f>
        <v>21.045197798942375</v>
      </c>
      <c r="N1042" s="8">
        <f t="shared" si="101"/>
        <v>2.7106999127212532</v>
      </c>
      <c r="O1042" s="8" cm="1">
        <f t="array" ref="O1042">INDEX($G$3:$G$362,MATCH(MIN(ABS($F$3:$F$362-L1042)),ABS($F$3:$F$362-L1042),0))</f>
        <v>14.170847830369199</v>
      </c>
      <c r="P1042" s="18">
        <f t="shared" si="102"/>
        <v>16.881547743090451</v>
      </c>
    </row>
    <row r="1043" spans="1:16" x14ac:dyDescent="0.25">
      <c r="A1043" s="2">
        <v>57589</v>
      </c>
      <c r="C1043" s="7">
        <v>2.6353600881711214</v>
      </c>
      <c r="D1043" s="6">
        <f t="shared" si="99"/>
        <v>9</v>
      </c>
      <c r="I1043" s="17">
        <v>1041</v>
      </c>
      <c r="J1043" s="9">
        <f t="shared" si="103"/>
        <v>0.6668802049967969</v>
      </c>
      <c r="K1043" s="8">
        <f t="shared" si="100"/>
        <v>34.004975651419748</v>
      </c>
      <c r="L1043" s="9" cm="1">
        <f t="array" ref="L1043">INDEX($J$3:$J$1562,MATCH(MIN(ABS($K$3:$K$1562-C1043)),ABS($K$3:$K$1562-C1043),0))</f>
        <v>8.9045483664317748E-2</v>
      </c>
      <c r="M1043" s="8" cm="1">
        <f t="array" ref="M1043">INDEX($H$3:$H$362,MATCH(MIN(ABS($F$3:$F$362-L1043)),ABS($F$3:$F$362-L1043),0))</f>
        <v>2.544693774884252</v>
      </c>
      <c r="N1043" s="8">
        <f t="shared" si="101"/>
        <v>9.0666313286869471E-2</v>
      </c>
      <c r="O1043" s="8" cm="1">
        <f t="array" ref="O1043">INDEX($G$3:$G$362,MATCH(MIN(ABS($F$3:$F$362-L1043)),ABS($F$3:$F$362-L1043),0))</f>
        <v>1.1742796560812283</v>
      </c>
      <c r="P1043" s="18">
        <f t="shared" si="102"/>
        <v>1.2649459693680978</v>
      </c>
    </row>
    <row r="1044" spans="1:16" x14ac:dyDescent="0.25">
      <c r="A1044" s="2">
        <v>57619</v>
      </c>
      <c r="C1044" s="7">
        <v>11.338927455013266</v>
      </c>
      <c r="D1044" s="6">
        <f t="shared" si="99"/>
        <v>10</v>
      </c>
      <c r="I1044" s="17">
        <v>1042</v>
      </c>
      <c r="J1044" s="9">
        <f t="shared" si="103"/>
        <v>0.66752081998718771</v>
      </c>
      <c r="K1044" s="8">
        <f t="shared" si="100"/>
        <v>34.10057345527629</v>
      </c>
      <c r="L1044" s="9" cm="1">
        <f t="array" ref="L1044">INDEX($J$3:$J$1562,MATCH(MIN(ABS($K$3:$K$1562-C1044)),ABS($K$3:$K$1562-C1044),0))</f>
        <v>0.30877642536835365</v>
      </c>
      <c r="M1044" s="8" cm="1">
        <f t="array" ref="M1044">INDEX($H$3:$H$362,MATCH(MIN(ABS($F$3:$F$362-L1044)),ABS($F$3:$F$362-L1044),0))</f>
        <v>12.121106226015334</v>
      </c>
      <c r="N1044" s="8">
        <f t="shared" si="101"/>
        <v>-0.78217877100206756</v>
      </c>
      <c r="O1044" s="8" cm="1">
        <f t="array" ref="O1044">INDEX($G$3:$G$362,MATCH(MIN(ABS($F$3:$F$362-L1044)),ABS($F$3:$F$362-L1044),0))</f>
        <v>4.7017955947661729</v>
      </c>
      <c r="P1044" s="18">
        <f t="shared" si="102"/>
        <v>3.9196168237641054</v>
      </c>
    </row>
    <row r="1045" spans="1:16" x14ac:dyDescent="0.25">
      <c r="A1045" s="2">
        <v>57650</v>
      </c>
      <c r="C1045" s="7">
        <v>40</v>
      </c>
      <c r="D1045" s="6">
        <f t="shared" si="99"/>
        <v>11</v>
      </c>
      <c r="I1045" s="17">
        <v>1043</v>
      </c>
      <c r="J1045" s="9">
        <f t="shared" si="103"/>
        <v>0.66816143497757852</v>
      </c>
      <c r="K1045" s="8">
        <f t="shared" si="100"/>
        <v>34.154555414543076</v>
      </c>
      <c r="L1045" s="9" cm="1">
        <f t="array" ref="L1045">INDEX($J$3:$J$1562,MATCH(MIN(ABS($K$3:$K$1562-C1045)),ABS($K$3:$K$1562-C1045),0))</f>
        <v>0.71812940422805893</v>
      </c>
      <c r="M1045" s="8" cm="1">
        <f t="array" ref="M1045">INDEX($H$3:$H$362,MATCH(MIN(ABS($F$3:$F$362-L1045)),ABS($F$3:$F$362-L1045),0))</f>
        <v>34.275908251260667</v>
      </c>
      <c r="N1045" s="8">
        <f t="shared" si="101"/>
        <v>5.7240917487393332</v>
      </c>
      <c r="O1045" s="8" cm="1">
        <f t="array" ref="O1045">INDEX($G$3:$G$362,MATCH(MIN(ABS($F$3:$F$362-L1045)),ABS($F$3:$F$362-L1045),0))</f>
        <v>25.614793646043942</v>
      </c>
      <c r="P1045" s="18">
        <f t="shared" si="102"/>
        <v>31.338885394783276</v>
      </c>
    </row>
    <row r="1046" spans="1:16" x14ac:dyDescent="0.25">
      <c r="A1046" s="2">
        <v>57680</v>
      </c>
      <c r="C1046" s="7">
        <v>2.4818138306229329</v>
      </c>
      <c r="D1046" s="6">
        <f t="shared" si="99"/>
        <v>12</v>
      </c>
      <c r="I1046" s="17">
        <v>1044</v>
      </c>
      <c r="J1046" s="9">
        <f t="shared" si="103"/>
        <v>0.66880204996796921</v>
      </c>
      <c r="K1046" s="8">
        <f t="shared" si="100"/>
        <v>34.17288316128159</v>
      </c>
      <c r="L1046" s="9" cm="1">
        <f t="array" ref="L1046">INDEX($J$3:$J$1562,MATCH(MIN(ABS($K$3:$K$1562-C1046)),ABS($K$3:$K$1562-C1046),0))</f>
        <v>8.1358103779628446E-2</v>
      </c>
      <c r="M1046" s="8" cm="1">
        <f t="array" ref="M1046">INDEX($H$3:$H$362,MATCH(MIN(ABS($F$3:$F$362-L1046)),ABS($F$3:$F$362-L1046),0))</f>
        <v>2.4949112208156432</v>
      </c>
      <c r="N1046" s="8">
        <f t="shared" si="101"/>
        <v>-1.3097390192710279E-2</v>
      </c>
      <c r="O1046" s="8" cm="1">
        <f t="array" ref="O1046">INDEX($G$3:$G$362,MATCH(MIN(ABS($F$3:$F$362-L1046)),ABS($F$3:$F$362-L1046),0))</f>
        <v>1.0430498029202124</v>
      </c>
      <c r="P1046" s="18">
        <f t="shared" si="102"/>
        <v>1.0299524127275022</v>
      </c>
    </row>
    <row r="1047" spans="1:16" x14ac:dyDescent="0.25">
      <c r="A1047" s="2">
        <v>57711</v>
      </c>
      <c r="C1047" s="7">
        <v>6.5822911916551865</v>
      </c>
      <c r="D1047" s="6">
        <f t="shared" si="99"/>
        <v>1</v>
      </c>
      <c r="I1047" s="17">
        <v>1045</v>
      </c>
      <c r="J1047" s="9">
        <f t="shared" si="103"/>
        <v>0.66944266495836002</v>
      </c>
      <c r="K1047" s="8">
        <f t="shared" si="100"/>
        <v>34.209807317733535</v>
      </c>
      <c r="L1047" s="9" cm="1">
        <f t="array" ref="L1047">INDEX($J$3:$J$1562,MATCH(MIN(ABS($K$3:$K$1562-C1047)),ABS($K$3:$K$1562-C1047),0))</f>
        <v>0.1934657270980141</v>
      </c>
      <c r="M1047" s="8" cm="1">
        <f t="array" ref="M1047">INDEX($H$3:$H$362,MATCH(MIN(ABS($F$3:$F$362-L1047)),ABS($F$3:$F$362-L1047),0))</f>
        <v>6.0644963446640103</v>
      </c>
      <c r="N1047" s="8">
        <f t="shared" si="101"/>
        <v>0.51779484699117617</v>
      </c>
      <c r="O1047" s="8" cm="1">
        <f t="array" ref="O1047">INDEX($G$3:$G$362,MATCH(MIN(ABS($F$3:$F$362-L1047)),ABS($F$3:$F$362-L1047),0))</f>
        <v>2.2636432273096636</v>
      </c>
      <c r="P1047" s="18">
        <f t="shared" si="102"/>
        <v>2.7814380743008398</v>
      </c>
    </row>
    <row r="1048" spans="1:16" x14ac:dyDescent="0.25">
      <c r="A1048" s="2">
        <v>57742</v>
      </c>
      <c r="C1048" s="7">
        <v>0.74982989061862393</v>
      </c>
      <c r="D1048" s="6">
        <f t="shared" si="99"/>
        <v>2</v>
      </c>
      <c r="I1048" s="17">
        <v>1046</v>
      </c>
      <c r="J1048" s="9">
        <f t="shared" si="103"/>
        <v>0.67008327994875083</v>
      </c>
      <c r="K1048" s="8">
        <f t="shared" si="100"/>
        <v>34.259145914762307</v>
      </c>
      <c r="L1048" s="9" cm="1">
        <f t="array" ref="L1048">INDEX($J$3:$J$1562,MATCH(MIN(ABS($K$3:$K$1562-C1048)),ABS($K$3:$K$1562-C1048),0))</f>
        <v>2.7546444586803331E-2</v>
      </c>
      <c r="M1048" s="8" cm="1">
        <f t="array" ref="M1048">INDEX($H$3:$H$362,MATCH(MIN(ABS($F$3:$F$362-L1048)),ABS($F$3:$F$362-L1048),0))</f>
        <v>0.92880459409680605</v>
      </c>
      <c r="N1048" s="8">
        <f t="shared" si="101"/>
        <v>-0.17897470347818212</v>
      </c>
      <c r="O1048" s="8" cm="1">
        <f t="array" ref="O1048">INDEX($G$3:$G$362,MATCH(MIN(ABS($F$3:$F$362-L1048)),ABS($F$3:$F$362-L1048),0))</f>
        <v>0.51224347403159209</v>
      </c>
      <c r="P1048" s="18">
        <f t="shared" si="102"/>
        <v>0.33326877055340998</v>
      </c>
    </row>
    <row r="1049" spans="1:16" x14ac:dyDescent="0.25">
      <c r="A1049" s="2">
        <v>57770</v>
      </c>
      <c r="C1049" s="7">
        <v>40</v>
      </c>
      <c r="D1049" s="6">
        <f t="shared" si="99"/>
        <v>3</v>
      </c>
      <c r="I1049" s="17">
        <v>1047</v>
      </c>
      <c r="J1049" s="9">
        <f t="shared" si="103"/>
        <v>0.67072389493914153</v>
      </c>
      <c r="K1049" s="8">
        <f t="shared" si="100"/>
        <v>34.275908251260667</v>
      </c>
      <c r="L1049" s="9" cm="1">
        <f t="array" ref="L1049">INDEX($J$3:$J$1562,MATCH(MIN(ABS($K$3:$K$1562-C1049)),ABS($K$3:$K$1562-C1049),0))</f>
        <v>0.71812940422805893</v>
      </c>
      <c r="M1049" s="8" cm="1">
        <f t="array" ref="M1049">INDEX($H$3:$H$362,MATCH(MIN(ABS($F$3:$F$362-L1049)),ABS($F$3:$F$362-L1049),0))</f>
        <v>34.275908251260667</v>
      </c>
      <c r="N1049" s="8">
        <f t="shared" si="101"/>
        <v>5.7240917487393332</v>
      </c>
      <c r="O1049" s="8" cm="1">
        <f t="array" ref="O1049">INDEX($G$3:$G$362,MATCH(MIN(ABS($F$3:$F$362-L1049)),ABS($F$3:$F$362-L1049),0))</f>
        <v>25.614793646043942</v>
      </c>
      <c r="P1049" s="18">
        <f t="shared" si="102"/>
        <v>31.338885394783276</v>
      </c>
    </row>
    <row r="1050" spans="1:16" x14ac:dyDescent="0.25">
      <c r="A1050" s="2">
        <v>57801</v>
      </c>
      <c r="C1050" s="7">
        <v>40</v>
      </c>
      <c r="D1050" s="6">
        <f t="shared" si="99"/>
        <v>4</v>
      </c>
      <c r="I1050" s="17">
        <v>1048</v>
      </c>
      <c r="J1050" s="9">
        <f t="shared" si="103"/>
        <v>0.67136450992953234</v>
      </c>
      <c r="K1050" s="8">
        <f t="shared" si="100"/>
        <v>34.307932595499601</v>
      </c>
      <c r="L1050" s="9" cm="1">
        <f t="array" ref="L1050">INDEX($J$3:$J$1562,MATCH(MIN(ABS($K$3:$K$1562-C1050)),ABS($K$3:$K$1562-C1050),0))</f>
        <v>0.71812940422805893</v>
      </c>
      <c r="M1050" s="8" cm="1">
        <f t="array" ref="M1050">INDEX($H$3:$H$362,MATCH(MIN(ABS($F$3:$F$362-L1050)),ABS($F$3:$F$362-L1050),0))</f>
        <v>34.275908251260667</v>
      </c>
      <c r="N1050" s="8">
        <f t="shared" si="101"/>
        <v>5.7240917487393332</v>
      </c>
      <c r="O1050" s="8" cm="1">
        <f t="array" ref="O1050">INDEX($G$3:$G$362,MATCH(MIN(ABS($F$3:$F$362-L1050)),ABS($F$3:$F$362-L1050),0))</f>
        <v>25.614793646043942</v>
      </c>
      <c r="P1050" s="18">
        <f t="shared" si="102"/>
        <v>31.338885394783276</v>
      </c>
    </row>
    <row r="1051" spans="1:16" x14ac:dyDescent="0.25">
      <c r="A1051" s="2">
        <v>57831</v>
      </c>
      <c r="C1051" s="7">
        <v>23.185433850144275</v>
      </c>
      <c r="D1051" s="6">
        <f t="shared" si="99"/>
        <v>5</v>
      </c>
      <c r="I1051" s="17">
        <v>1049</v>
      </c>
      <c r="J1051" s="9">
        <f t="shared" si="103"/>
        <v>0.67200512491992315</v>
      </c>
      <c r="K1051" s="8">
        <f t="shared" si="100"/>
        <v>34.352260335740382</v>
      </c>
      <c r="L1051" s="9" cm="1">
        <f t="array" ref="L1051">INDEX($J$3:$J$1562,MATCH(MIN(ABS($K$3:$K$1562-C1051)),ABS($K$3:$K$1562-C1051),0))</f>
        <v>0.53042921204356186</v>
      </c>
      <c r="M1051" s="8" cm="1">
        <f t="array" ref="M1051">INDEX($H$3:$H$362,MATCH(MIN(ABS($F$3:$F$362-L1051)),ABS($F$3:$F$362-L1051),0))</f>
        <v>20.824924253601321</v>
      </c>
      <c r="N1051" s="8">
        <f t="shared" si="101"/>
        <v>2.3605095965429541</v>
      </c>
      <c r="O1051" s="8" cm="1">
        <f t="array" ref="O1051">INDEX($G$3:$G$362,MATCH(MIN(ABS($F$3:$F$362-L1051)),ABS($F$3:$F$362-L1051),0))</f>
        <v>13.586982674796754</v>
      </c>
      <c r="P1051" s="18">
        <f t="shared" si="102"/>
        <v>15.947492271339708</v>
      </c>
    </row>
    <row r="1052" spans="1:16" x14ac:dyDescent="0.25">
      <c r="A1052" s="2">
        <v>57862</v>
      </c>
      <c r="C1052" s="7">
        <v>17.201173281902477</v>
      </c>
      <c r="D1052" s="6">
        <f t="shared" si="99"/>
        <v>6</v>
      </c>
      <c r="I1052" s="17">
        <v>1050</v>
      </c>
      <c r="J1052" s="9">
        <f t="shared" si="103"/>
        <v>0.67264573991031396</v>
      </c>
      <c r="K1052" s="8">
        <f t="shared" si="100"/>
        <v>34.411180776058082</v>
      </c>
      <c r="L1052" s="9" cm="1">
        <f t="array" ref="L1052">INDEX($J$3:$J$1562,MATCH(MIN(ABS($K$3:$K$1562-C1052)),ABS($K$3:$K$1562-C1052),0))</f>
        <v>0.43113388853299167</v>
      </c>
      <c r="M1052" s="8" cm="1">
        <f t="array" ref="M1052">INDEX($H$3:$H$362,MATCH(MIN(ABS($F$3:$F$362-L1052)),ABS($F$3:$F$362-L1052),0))</f>
        <v>16.652231772561006</v>
      </c>
      <c r="N1052" s="8">
        <f t="shared" si="101"/>
        <v>0.54894150934147135</v>
      </c>
      <c r="O1052" s="8" cm="1">
        <f t="array" ref="O1052">INDEX($G$3:$G$362,MATCH(MIN(ABS($F$3:$F$362-L1052)),ABS($F$3:$F$362-L1052),0))</f>
        <v>9.0825561212291603</v>
      </c>
      <c r="P1052" s="18">
        <f t="shared" si="102"/>
        <v>9.6314976305706317</v>
      </c>
    </row>
    <row r="1053" spans="1:16" x14ac:dyDescent="0.25">
      <c r="A1053" s="2">
        <v>57892</v>
      </c>
      <c r="C1053" s="7">
        <v>40</v>
      </c>
      <c r="D1053" s="6">
        <f t="shared" si="99"/>
        <v>7</v>
      </c>
      <c r="I1053" s="17">
        <v>1051</v>
      </c>
      <c r="J1053" s="9">
        <f t="shared" si="103"/>
        <v>0.67328635490070465</v>
      </c>
      <c r="K1053" s="8">
        <f t="shared" si="100"/>
        <v>34.463372942585174</v>
      </c>
      <c r="L1053" s="9" cm="1">
        <f t="array" ref="L1053">INDEX($J$3:$J$1562,MATCH(MIN(ABS($K$3:$K$1562-C1053)),ABS($K$3:$K$1562-C1053),0))</f>
        <v>0.71812940422805893</v>
      </c>
      <c r="M1053" s="8" cm="1">
        <f t="array" ref="M1053">INDEX($H$3:$H$362,MATCH(MIN(ABS($F$3:$F$362-L1053)),ABS($F$3:$F$362-L1053),0))</f>
        <v>34.275908251260667</v>
      </c>
      <c r="N1053" s="8">
        <f t="shared" si="101"/>
        <v>5.7240917487393332</v>
      </c>
      <c r="O1053" s="8" cm="1">
        <f t="array" ref="O1053">INDEX($G$3:$G$362,MATCH(MIN(ABS($F$3:$F$362-L1053)),ABS($F$3:$F$362-L1053),0))</f>
        <v>25.614793646043942</v>
      </c>
      <c r="P1053" s="18">
        <f t="shared" si="102"/>
        <v>31.338885394783276</v>
      </c>
    </row>
    <row r="1054" spans="1:16" x14ac:dyDescent="0.25">
      <c r="A1054" s="2">
        <v>57923</v>
      </c>
      <c r="C1054" s="7">
        <v>24.490840286116111</v>
      </c>
      <c r="D1054" s="6">
        <f t="shared" si="99"/>
        <v>8</v>
      </c>
      <c r="I1054" s="17">
        <v>1052</v>
      </c>
      <c r="J1054" s="9">
        <f t="shared" si="103"/>
        <v>0.67392696989109546</v>
      </c>
      <c r="K1054" s="8">
        <f t="shared" si="100"/>
        <v>34.521363038982223</v>
      </c>
      <c r="L1054" s="9" cm="1">
        <f t="array" ref="L1054">INDEX($J$3:$J$1562,MATCH(MIN(ABS($K$3:$K$1562-C1054)),ABS($K$3:$K$1562-C1054),0))</f>
        <v>0.55221012171684813</v>
      </c>
      <c r="M1054" s="8" cm="1">
        <f t="array" ref="M1054">INDEX($H$3:$H$362,MATCH(MIN(ABS($F$3:$F$362-L1054)),ABS($F$3:$F$362-L1054),0))</f>
        <v>22.084168346267546</v>
      </c>
      <c r="N1054" s="8">
        <f t="shared" si="101"/>
        <v>2.4066719398485645</v>
      </c>
      <c r="O1054" s="8" cm="1">
        <f t="array" ref="O1054">INDEX($G$3:$G$362,MATCH(MIN(ABS($F$3:$F$362-L1054)),ABS($F$3:$F$362-L1054),0))</f>
        <v>14.301635547784395</v>
      </c>
      <c r="P1054" s="18">
        <f t="shared" si="102"/>
        <v>16.708307487632958</v>
      </c>
    </row>
    <row r="1055" spans="1:16" x14ac:dyDescent="0.25">
      <c r="A1055" s="2">
        <v>57954</v>
      </c>
      <c r="C1055" s="7">
        <v>40</v>
      </c>
      <c r="D1055" s="6">
        <f t="shared" si="99"/>
        <v>9</v>
      </c>
      <c r="I1055" s="17">
        <v>1053</v>
      </c>
      <c r="J1055" s="9">
        <f t="shared" si="103"/>
        <v>0.67456758488148627</v>
      </c>
      <c r="K1055" s="8">
        <f t="shared" si="100"/>
        <v>34.595818328783771</v>
      </c>
      <c r="L1055" s="9" cm="1">
        <f t="array" ref="L1055">INDEX($J$3:$J$1562,MATCH(MIN(ABS($K$3:$K$1562-C1055)),ABS($K$3:$K$1562-C1055),0))</f>
        <v>0.71812940422805893</v>
      </c>
      <c r="M1055" s="8" cm="1">
        <f t="array" ref="M1055">INDEX($H$3:$H$362,MATCH(MIN(ABS($F$3:$F$362-L1055)),ABS($F$3:$F$362-L1055),0))</f>
        <v>34.275908251260667</v>
      </c>
      <c r="N1055" s="8">
        <f t="shared" si="101"/>
        <v>5.7240917487393332</v>
      </c>
      <c r="O1055" s="8" cm="1">
        <f t="array" ref="O1055">INDEX($G$3:$G$362,MATCH(MIN(ABS($F$3:$F$362-L1055)),ABS($F$3:$F$362-L1055),0))</f>
        <v>25.614793646043942</v>
      </c>
      <c r="P1055" s="18">
        <f t="shared" si="102"/>
        <v>31.338885394783276</v>
      </c>
    </row>
    <row r="1056" spans="1:16" x14ac:dyDescent="0.25">
      <c r="A1056" s="2">
        <v>57984</v>
      </c>
      <c r="C1056" s="7">
        <v>34.209807317733535</v>
      </c>
      <c r="D1056" s="6">
        <f t="shared" si="99"/>
        <v>10</v>
      </c>
      <c r="I1056" s="17">
        <v>1054</v>
      </c>
      <c r="J1056" s="9">
        <f t="shared" si="103"/>
        <v>0.67520819987187697</v>
      </c>
      <c r="K1056" s="8">
        <f t="shared" si="100"/>
        <v>34.671401451949365</v>
      </c>
      <c r="L1056" s="9" cm="1">
        <f t="array" ref="L1056">INDEX($J$3:$J$1562,MATCH(MIN(ABS($K$3:$K$1562-C1056)),ABS($K$3:$K$1562-C1056),0))</f>
        <v>0.66944266495836002</v>
      </c>
      <c r="M1056" s="8" cm="1">
        <f t="array" ref="M1056">INDEX($H$3:$H$362,MATCH(MIN(ABS($F$3:$F$362-L1056)),ABS($F$3:$F$362-L1056),0))</f>
        <v>29.063919510703844</v>
      </c>
      <c r="N1056" s="8">
        <f t="shared" si="101"/>
        <v>5.1458878070296912</v>
      </c>
      <c r="O1056" s="8" cm="1">
        <f t="array" ref="O1056">INDEX($G$3:$G$362,MATCH(MIN(ABS($F$3:$F$362-L1056)),ABS($F$3:$F$362-L1056),0))</f>
        <v>21.563677713186671</v>
      </c>
      <c r="P1056" s="18">
        <f t="shared" si="102"/>
        <v>26.709565520216362</v>
      </c>
    </row>
    <row r="1057" spans="1:16" x14ac:dyDescent="0.25">
      <c r="A1057" s="2">
        <v>58015</v>
      </c>
      <c r="C1057" s="7">
        <v>40</v>
      </c>
      <c r="D1057" s="6">
        <f t="shared" si="99"/>
        <v>11</v>
      </c>
      <c r="I1057" s="17">
        <v>1055</v>
      </c>
      <c r="J1057" s="9">
        <f t="shared" si="103"/>
        <v>0.67584881486226778</v>
      </c>
      <c r="K1057" s="8">
        <f t="shared" si="100"/>
        <v>34.685659439251999</v>
      </c>
      <c r="L1057" s="9" cm="1">
        <f t="array" ref="L1057">INDEX($J$3:$J$1562,MATCH(MIN(ABS($K$3:$K$1562-C1057)),ABS($K$3:$K$1562-C1057),0))</f>
        <v>0.71812940422805893</v>
      </c>
      <c r="M1057" s="8" cm="1">
        <f t="array" ref="M1057">INDEX($H$3:$H$362,MATCH(MIN(ABS($F$3:$F$362-L1057)),ABS($F$3:$F$362-L1057),0))</f>
        <v>34.275908251260667</v>
      </c>
      <c r="N1057" s="8">
        <f t="shared" si="101"/>
        <v>5.7240917487393332</v>
      </c>
      <c r="O1057" s="8" cm="1">
        <f t="array" ref="O1057">INDEX($G$3:$G$362,MATCH(MIN(ABS($F$3:$F$362-L1057)),ABS($F$3:$F$362-L1057),0))</f>
        <v>25.614793646043942</v>
      </c>
      <c r="P1057" s="18">
        <f t="shared" si="102"/>
        <v>31.338885394783276</v>
      </c>
    </row>
    <row r="1058" spans="1:16" x14ac:dyDescent="0.25">
      <c r="A1058" s="2">
        <v>58045</v>
      </c>
      <c r="C1058" s="7">
        <v>0.94801635257280814</v>
      </c>
      <c r="D1058" s="6">
        <f t="shared" si="99"/>
        <v>12</v>
      </c>
      <c r="I1058" s="17">
        <v>1056</v>
      </c>
      <c r="J1058" s="9">
        <f t="shared" si="103"/>
        <v>0.67648942985265859</v>
      </c>
      <c r="K1058" s="8">
        <f t="shared" si="100"/>
        <v>34.825004875672072</v>
      </c>
      <c r="L1058" s="9" cm="1">
        <f t="array" ref="L1058">INDEX($J$3:$J$1562,MATCH(MIN(ABS($K$3:$K$1562-C1058)),ABS($K$3:$K$1562-C1058),0))</f>
        <v>3.0749519538757208E-2</v>
      </c>
      <c r="M1058" s="8" cm="1">
        <f t="array" ref="M1058">INDEX($H$3:$H$362,MATCH(MIN(ABS($F$3:$F$362-L1058)),ABS($F$3:$F$362-L1058),0))</f>
        <v>0.93571216440060923</v>
      </c>
      <c r="N1058" s="8">
        <f t="shared" si="101"/>
        <v>1.2304188172198915E-2</v>
      </c>
      <c r="O1058" s="8" cm="1">
        <f t="array" ref="O1058">INDEX($G$3:$G$362,MATCH(MIN(ABS($F$3:$F$362-L1058)),ABS($F$3:$F$362-L1058),0))</f>
        <v>0.51666044077333639</v>
      </c>
      <c r="P1058" s="18">
        <f t="shared" si="102"/>
        <v>0.52896462894553531</v>
      </c>
    </row>
    <row r="1059" spans="1:16" x14ac:dyDescent="0.25">
      <c r="A1059" s="2">
        <v>58076</v>
      </c>
      <c r="C1059" s="7">
        <v>40</v>
      </c>
      <c r="D1059" s="6">
        <f t="shared" si="99"/>
        <v>1</v>
      </c>
      <c r="I1059" s="17">
        <v>1057</v>
      </c>
      <c r="J1059" s="9">
        <f t="shared" si="103"/>
        <v>0.67713004484304928</v>
      </c>
      <c r="K1059" s="8">
        <f t="shared" si="100"/>
        <v>34.903040569103418</v>
      </c>
      <c r="L1059" s="9" cm="1">
        <f t="array" ref="L1059">INDEX($J$3:$J$1562,MATCH(MIN(ABS($K$3:$K$1562-C1059)),ABS($K$3:$K$1562-C1059),0))</f>
        <v>0.71812940422805893</v>
      </c>
      <c r="M1059" s="8" cm="1">
        <f t="array" ref="M1059">INDEX($H$3:$H$362,MATCH(MIN(ABS($F$3:$F$362-L1059)),ABS($F$3:$F$362-L1059),0))</f>
        <v>34.275908251260667</v>
      </c>
      <c r="N1059" s="8">
        <f t="shared" si="101"/>
        <v>5.7240917487393332</v>
      </c>
      <c r="O1059" s="8" cm="1">
        <f t="array" ref="O1059">INDEX($G$3:$G$362,MATCH(MIN(ABS($F$3:$F$362-L1059)),ABS($F$3:$F$362-L1059),0))</f>
        <v>25.614793646043942</v>
      </c>
      <c r="P1059" s="18">
        <f t="shared" si="102"/>
        <v>31.338885394783276</v>
      </c>
    </row>
    <row r="1060" spans="1:16" x14ac:dyDescent="0.25">
      <c r="A1060" s="2">
        <v>58107</v>
      </c>
      <c r="C1060" s="7">
        <v>15.461022872065447</v>
      </c>
      <c r="D1060" s="6">
        <f t="shared" si="99"/>
        <v>2</v>
      </c>
      <c r="I1060" s="17">
        <v>1058</v>
      </c>
      <c r="J1060" s="9">
        <f t="shared" si="103"/>
        <v>0.67777065983344009</v>
      </c>
      <c r="K1060" s="8">
        <f t="shared" si="100"/>
        <v>34.912569292235894</v>
      </c>
      <c r="L1060" s="9" cm="1">
        <f t="array" ref="L1060">INDEX($J$3:$J$1562,MATCH(MIN(ABS($K$3:$K$1562-C1060)),ABS($K$3:$K$1562-C1060),0))</f>
        <v>0.39590006406149902</v>
      </c>
      <c r="M1060" s="8" cm="1">
        <f t="array" ref="M1060">INDEX($H$3:$H$362,MATCH(MIN(ABS($F$3:$F$362-L1060)),ABS($F$3:$F$362-L1060),0))</f>
        <v>15.410809443688498</v>
      </c>
      <c r="N1060" s="8">
        <f t="shared" si="101"/>
        <v>5.0213428376949309E-2</v>
      </c>
      <c r="O1060" s="8" cm="1">
        <f t="array" ref="O1060">INDEX($G$3:$G$362,MATCH(MIN(ABS($F$3:$F$362-L1060)),ABS($F$3:$F$362-L1060),0))</f>
        <v>7.6239822066739107</v>
      </c>
      <c r="P1060" s="18">
        <f t="shared" si="102"/>
        <v>7.67419563505086</v>
      </c>
    </row>
    <row r="1061" spans="1:16" x14ac:dyDescent="0.25">
      <c r="A1061" s="2">
        <v>58135</v>
      </c>
      <c r="C1061" s="7">
        <v>2.5870223965987189</v>
      </c>
      <c r="D1061" s="6">
        <f t="shared" si="99"/>
        <v>3</v>
      </c>
      <c r="I1061" s="17">
        <v>1059</v>
      </c>
      <c r="J1061" s="9">
        <f t="shared" si="103"/>
        <v>0.6784112748238309</v>
      </c>
      <c r="K1061" s="8">
        <f t="shared" si="100"/>
        <v>35.096522496316588</v>
      </c>
      <c r="L1061" s="9" cm="1">
        <f t="array" ref="L1061">INDEX($J$3:$J$1562,MATCH(MIN(ABS($K$3:$K$1562-C1061)),ABS($K$3:$K$1562-C1061),0))</f>
        <v>8.77642536835362E-2</v>
      </c>
      <c r="M1061" s="8" cm="1">
        <f t="array" ref="M1061">INDEX($H$3:$H$362,MATCH(MIN(ABS($F$3:$F$362-L1061)),ABS($F$3:$F$362-L1061),0))</f>
        <v>2.544693774884252</v>
      </c>
      <c r="N1061" s="8">
        <f t="shared" si="101"/>
        <v>4.2328621714466941E-2</v>
      </c>
      <c r="O1061" s="8" cm="1">
        <f t="array" ref="O1061">INDEX($G$3:$G$362,MATCH(MIN(ABS($F$3:$F$362-L1061)),ABS($F$3:$F$362-L1061),0))</f>
        <v>1.1742796560812283</v>
      </c>
      <c r="P1061" s="18">
        <f t="shared" si="102"/>
        <v>1.2166082777956952</v>
      </c>
    </row>
    <row r="1062" spans="1:16" x14ac:dyDescent="0.25">
      <c r="A1062" s="2">
        <v>58166</v>
      </c>
      <c r="C1062" s="7">
        <v>40</v>
      </c>
      <c r="D1062" s="6">
        <f t="shared" si="99"/>
        <v>4</v>
      </c>
      <c r="I1062" s="17">
        <v>1060</v>
      </c>
      <c r="J1062" s="9">
        <f t="shared" si="103"/>
        <v>0.6790518898142216</v>
      </c>
      <c r="K1062" s="8">
        <f t="shared" si="100"/>
        <v>35.323533208122882</v>
      </c>
      <c r="L1062" s="9" cm="1">
        <f t="array" ref="L1062">INDEX($J$3:$J$1562,MATCH(MIN(ABS($K$3:$K$1562-C1062)),ABS($K$3:$K$1562-C1062),0))</f>
        <v>0.71812940422805893</v>
      </c>
      <c r="M1062" s="8" cm="1">
        <f t="array" ref="M1062">INDEX($H$3:$H$362,MATCH(MIN(ABS($F$3:$F$362-L1062)),ABS($F$3:$F$362-L1062),0))</f>
        <v>34.275908251260667</v>
      </c>
      <c r="N1062" s="8">
        <f t="shared" si="101"/>
        <v>5.7240917487393332</v>
      </c>
      <c r="O1062" s="8" cm="1">
        <f t="array" ref="O1062">INDEX($G$3:$G$362,MATCH(MIN(ABS($F$3:$F$362-L1062)),ABS($F$3:$F$362-L1062),0))</f>
        <v>25.614793646043942</v>
      </c>
      <c r="P1062" s="18">
        <f t="shared" si="102"/>
        <v>31.338885394783276</v>
      </c>
    </row>
    <row r="1063" spans="1:16" x14ac:dyDescent="0.25">
      <c r="A1063" s="2">
        <v>58196</v>
      </c>
      <c r="C1063" s="7">
        <v>19.159372501657035</v>
      </c>
      <c r="D1063" s="6">
        <f t="shared" si="99"/>
        <v>5</v>
      </c>
      <c r="I1063" s="17">
        <v>1061</v>
      </c>
      <c r="J1063" s="9">
        <f t="shared" si="103"/>
        <v>0.67969250480461241</v>
      </c>
      <c r="K1063" s="8">
        <f t="shared" si="100"/>
        <v>35.452303920090429</v>
      </c>
      <c r="L1063" s="9" cm="1">
        <f t="array" ref="L1063">INDEX($J$3:$J$1562,MATCH(MIN(ABS($K$3:$K$1562-C1063)),ABS($K$3:$K$1562-C1063),0))</f>
        <v>0.47405509288917358</v>
      </c>
      <c r="M1063" s="8" cm="1">
        <f t="array" ref="M1063">INDEX($H$3:$H$362,MATCH(MIN(ABS($F$3:$F$362-L1063)),ABS($F$3:$F$362-L1063),0))</f>
        <v>18.134037866714628</v>
      </c>
      <c r="N1063" s="8">
        <f t="shared" si="101"/>
        <v>1.0253346349424071</v>
      </c>
      <c r="O1063" s="8" cm="1">
        <f t="array" ref="O1063">INDEX($G$3:$G$362,MATCH(MIN(ABS($F$3:$F$362-L1063)),ABS($F$3:$F$362-L1063),0))</f>
        <v>10.776929837750053</v>
      </c>
      <c r="P1063" s="18">
        <f t="shared" si="102"/>
        <v>11.80226447269246</v>
      </c>
    </row>
    <row r="1064" spans="1:16" x14ac:dyDescent="0.25">
      <c r="A1064" s="2">
        <v>58227</v>
      </c>
      <c r="C1064" s="7">
        <v>40</v>
      </c>
      <c r="D1064" s="6">
        <f t="shared" si="99"/>
        <v>6</v>
      </c>
      <c r="I1064" s="17">
        <v>1062</v>
      </c>
      <c r="J1064" s="9">
        <f t="shared" si="103"/>
        <v>0.68033311979500322</v>
      </c>
      <c r="K1064" s="8">
        <f t="shared" si="100"/>
        <v>35.49111951431167</v>
      </c>
      <c r="L1064" s="9" cm="1">
        <f t="array" ref="L1064">INDEX($J$3:$J$1562,MATCH(MIN(ABS($K$3:$K$1562-C1064)),ABS($K$3:$K$1562-C1064),0))</f>
        <v>0.71812940422805893</v>
      </c>
      <c r="M1064" s="8" cm="1">
        <f t="array" ref="M1064">INDEX($H$3:$H$362,MATCH(MIN(ABS($F$3:$F$362-L1064)),ABS($F$3:$F$362-L1064),0))</f>
        <v>34.275908251260667</v>
      </c>
      <c r="N1064" s="8">
        <f t="shared" si="101"/>
        <v>5.7240917487393332</v>
      </c>
      <c r="O1064" s="8" cm="1">
        <f t="array" ref="O1064">INDEX($G$3:$G$362,MATCH(MIN(ABS($F$3:$F$362-L1064)),ABS($F$3:$F$362-L1064),0))</f>
        <v>25.614793646043942</v>
      </c>
      <c r="P1064" s="18">
        <f t="shared" si="102"/>
        <v>31.338885394783276</v>
      </c>
    </row>
    <row r="1065" spans="1:16" x14ac:dyDescent="0.25">
      <c r="A1065" s="2">
        <v>58257</v>
      </c>
      <c r="C1065" s="7">
        <v>40</v>
      </c>
      <c r="D1065" s="6">
        <f t="shared" si="99"/>
        <v>7</v>
      </c>
      <c r="I1065" s="17">
        <v>1063</v>
      </c>
      <c r="J1065" s="9">
        <f t="shared" si="103"/>
        <v>0.68097373478539402</v>
      </c>
      <c r="K1065" s="8">
        <f t="shared" si="100"/>
        <v>35.507164552623031</v>
      </c>
      <c r="L1065" s="9" cm="1">
        <f t="array" ref="L1065">INDEX($J$3:$J$1562,MATCH(MIN(ABS($K$3:$K$1562-C1065)),ABS($K$3:$K$1562-C1065),0))</f>
        <v>0.71812940422805893</v>
      </c>
      <c r="M1065" s="8" cm="1">
        <f t="array" ref="M1065">INDEX($H$3:$H$362,MATCH(MIN(ABS($F$3:$F$362-L1065)),ABS($F$3:$F$362-L1065),0))</f>
        <v>34.275908251260667</v>
      </c>
      <c r="N1065" s="8">
        <f t="shared" si="101"/>
        <v>5.7240917487393332</v>
      </c>
      <c r="O1065" s="8" cm="1">
        <f t="array" ref="O1065">INDEX($G$3:$G$362,MATCH(MIN(ABS($F$3:$F$362-L1065)),ABS($F$3:$F$362-L1065),0))</f>
        <v>25.614793646043942</v>
      </c>
      <c r="P1065" s="18">
        <f t="shared" si="102"/>
        <v>31.338885394783276</v>
      </c>
    </row>
    <row r="1066" spans="1:16" x14ac:dyDescent="0.25">
      <c r="A1066" s="2">
        <v>58288</v>
      </c>
      <c r="C1066" s="7">
        <v>6.8097862420284452</v>
      </c>
      <c r="D1066" s="6">
        <f t="shared" si="99"/>
        <v>8</v>
      </c>
      <c r="I1066" s="17">
        <v>1064</v>
      </c>
      <c r="J1066" s="9">
        <f t="shared" si="103"/>
        <v>0.68161434977578472</v>
      </c>
      <c r="K1066" s="8">
        <f t="shared" si="100"/>
        <v>35.523021494084716</v>
      </c>
      <c r="L1066" s="9" cm="1">
        <f t="array" ref="L1066">INDEX($J$3:$J$1562,MATCH(MIN(ABS($K$3:$K$1562-C1066)),ABS($K$3:$K$1562-C1066),0))</f>
        <v>0.20051249199231261</v>
      </c>
      <c r="M1066" s="8" cm="1">
        <f t="array" ref="M1066">INDEX($H$3:$H$362,MATCH(MIN(ABS($F$3:$F$362-L1066)),ABS($F$3:$F$362-L1066),0))</f>
        <v>6.2008709280577099</v>
      </c>
      <c r="N1066" s="8">
        <f t="shared" si="101"/>
        <v>0.60891531397073528</v>
      </c>
      <c r="O1066" s="8" cm="1">
        <f t="array" ref="O1066">INDEX($G$3:$G$362,MATCH(MIN(ABS($F$3:$F$362-L1066)),ABS($F$3:$F$362-L1066),0))</f>
        <v>2.4184479793133082</v>
      </c>
      <c r="P1066" s="18">
        <f t="shared" si="102"/>
        <v>3.0273632932840435</v>
      </c>
    </row>
    <row r="1067" spans="1:16" x14ac:dyDescent="0.25">
      <c r="A1067" s="2">
        <v>58319</v>
      </c>
      <c r="C1067" s="7">
        <v>40</v>
      </c>
      <c r="D1067" s="6">
        <f t="shared" si="99"/>
        <v>9</v>
      </c>
      <c r="I1067" s="17">
        <v>1065</v>
      </c>
      <c r="J1067" s="9">
        <f t="shared" si="103"/>
        <v>0.68225496476617553</v>
      </c>
      <c r="K1067" s="8">
        <f t="shared" si="100"/>
        <v>35.637426587574595</v>
      </c>
      <c r="L1067" s="9" cm="1">
        <f t="array" ref="L1067">INDEX($J$3:$J$1562,MATCH(MIN(ABS($K$3:$K$1562-C1067)),ABS($K$3:$K$1562-C1067),0))</f>
        <v>0.71812940422805893</v>
      </c>
      <c r="M1067" s="8" cm="1">
        <f t="array" ref="M1067">INDEX($H$3:$H$362,MATCH(MIN(ABS($F$3:$F$362-L1067)),ABS($F$3:$F$362-L1067),0))</f>
        <v>34.275908251260667</v>
      </c>
      <c r="N1067" s="8">
        <f t="shared" si="101"/>
        <v>5.7240917487393332</v>
      </c>
      <c r="O1067" s="8" cm="1">
        <f t="array" ref="O1067">INDEX($G$3:$G$362,MATCH(MIN(ABS($F$3:$F$362-L1067)),ABS($F$3:$F$362-L1067),0))</f>
        <v>25.614793646043942</v>
      </c>
      <c r="P1067" s="18">
        <f t="shared" si="102"/>
        <v>31.338885394783276</v>
      </c>
    </row>
    <row r="1068" spans="1:16" x14ac:dyDescent="0.25">
      <c r="A1068" s="2">
        <v>58349</v>
      </c>
      <c r="C1068" s="7">
        <v>28.453079031282346</v>
      </c>
      <c r="D1068" s="6">
        <f t="shared" si="99"/>
        <v>10</v>
      </c>
      <c r="I1068" s="17">
        <v>1066</v>
      </c>
      <c r="J1068" s="9">
        <f t="shared" si="103"/>
        <v>0.68289557975656634</v>
      </c>
      <c r="K1068" s="8">
        <f t="shared" si="100"/>
        <v>35.694096930171234</v>
      </c>
      <c r="L1068" s="9" cm="1">
        <f t="array" ref="L1068">INDEX($J$3:$J$1562,MATCH(MIN(ABS($K$3:$K$1562-C1068)),ABS($K$3:$K$1562-C1068),0))</f>
        <v>0.60538116591928248</v>
      </c>
      <c r="M1068" s="8" cm="1">
        <f t="array" ref="M1068">INDEX($H$3:$H$362,MATCH(MIN(ABS($F$3:$F$362-L1068)),ABS($F$3:$F$362-L1068),0))</f>
        <v>25.494032400259862</v>
      </c>
      <c r="N1068" s="8">
        <f t="shared" si="101"/>
        <v>2.9590466310224848</v>
      </c>
      <c r="O1068" s="8" cm="1">
        <f t="array" ref="O1068">INDEX($G$3:$G$362,MATCH(MIN(ABS($F$3:$F$362-L1068)),ABS($F$3:$F$362-L1068),0))</f>
        <v>17.462822334585493</v>
      </c>
      <c r="P1068" s="18">
        <f t="shared" si="102"/>
        <v>20.421868965607977</v>
      </c>
    </row>
    <row r="1069" spans="1:16" x14ac:dyDescent="0.25">
      <c r="A1069" s="2">
        <v>58380</v>
      </c>
      <c r="C1069" s="7">
        <v>4.8100875174945168</v>
      </c>
      <c r="D1069" s="6">
        <f t="shared" si="99"/>
        <v>11</v>
      </c>
      <c r="I1069" s="17">
        <v>1067</v>
      </c>
      <c r="J1069" s="9">
        <f t="shared" si="103"/>
        <v>0.68353619474695704</v>
      </c>
      <c r="K1069" s="8">
        <f t="shared" si="100"/>
        <v>35.768026266403893</v>
      </c>
      <c r="L1069" s="9" cm="1">
        <f t="array" ref="L1069">INDEX($J$3:$J$1562,MATCH(MIN(ABS($K$3:$K$1562-C1069)),ABS($K$3:$K$1562-C1069),0))</f>
        <v>0.14349775784753363</v>
      </c>
      <c r="M1069" s="8" cm="1">
        <f t="array" ref="M1069">INDEX($H$3:$H$362,MATCH(MIN(ABS($F$3:$F$362-L1069)),ABS($F$3:$F$362-L1069),0))</f>
        <v>3.9832915603610002</v>
      </c>
      <c r="N1069" s="8">
        <f t="shared" si="101"/>
        <v>0.82679595713351661</v>
      </c>
      <c r="O1069" s="8" cm="1">
        <f t="array" ref="O1069">INDEX($G$3:$G$362,MATCH(MIN(ABS($F$3:$F$362-L1069)),ABS($F$3:$F$362-L1069),0))</f>
        <v>1.6753945636351411</v>
      </c>
      <c r="P1069" s="18">
        <f t="shared" si="102"/>
        <v>2.5021905207686577</v>
      </c>
    </row>
    <row r="1070" spans="1:16" x14ac:dyDescent="0.25">
      <c r="A1070" s="2">
        <v>58410</v>
      </c>
      <c r="C1070" s="7">
        <v>26.086680777050436</v>
      </c>
      <c r="D1070" s="6">
        <f t="shared" si="99"/>
        <v>12</v>
      </c>
      <c r="I1070" s="17">
        <v>1068</v>
      </c>
      <c r="J1070" s="9">
        <f t="shared" si="103"/>
        <v>0.68417680973734785</v>
      </c>
      <c r="K1070" s="8">
        <f t="shared" si="100"/>
        <v>35.797892165298556</v>
      </c>
      <c r="L1070" s="9" cm="1">
        <f t="array" ref="L1070">INDEX($J$3:$J$1562,MATCH(MIN(ABS($K$3:$K$1562-C1070)),ABS($K$3:$K$1562-C1070),0))</f>
        <v>0.57911595131326077</v>
      </c>
      <c r="M1070" s="8" cm="1">
        <f t="array" ref="M1070">INDEX($H$3:$H$362,MATCH(MIN(ABS($F$3:$F$362-L1070)),ABS($F$3:$F$362-L1070),0))</f>
        <v>23.769487018114617</v>
      </c>
      <c r="N1070" s="8">
        <f t="shared" si="101"/>
        <v>2.3171937589358187</v>
      </c>
      <c r="O1070" s="8" cm="1">
        <f t="array" ref="O1070">INDEX($G$3:$G$362,MATCH(MIN(ABS($F$3:$F$362-L1070)),ABS($F$3:$F$362-L1070),0))</f>
        <v>15.234197104587158</v>
      </c>
      <c r="P1070" s="18">
        <f t="shared" si="102"/>
        <v>17.551390863522975</v>
      </c>
    </row>
    <row r="1071" spans="1:16" x14ac:dyDescent="0.25">
      <c r="A1071" s="2">
        <v>58441</v>
      </c>
      <c r="C1071" s="7">
        <v>2.9710282406476081</v>
      </c>
      <c r="D1071" s="6">
        <f t="shared" si="99"/>
        <v>1</v>
      </c>
      <c r="I1071" s="17">
        <v>1069</v>
      </c>
      <c r="J1071" s="9">
        <f t="shared" si="103"/>
        <v>0.68481742472773866</v>
      </c>
      <c r="K1071" s="8">
        <f t="shared" si="100"/>
        <v>35.921919963524779</v>
      </c>
      <c r="L1071" s="9" cm="1">
        <f t="array" ref="L1071">INDEX($J$3:$J$1562,MATCH(MIN(ABS($K$3:$K$1562-C1071)),ABS($K$3:$K$1562-C1071),0))</f>
        <v>9.8014093529788598E-2</v>
      </c>
      <c r="M1071" s="8" cm="1">
        <f t="array" ref="M1071">INDEX($H$3:$H$362,MATCH(MIN(ABS($F$3:$F$362-L1071)),ABS($F$3:$F$362-L1071),0))</f>
        <v>2.7457991872205616</v>
      </c>
      <c r="N1071" s="8">
        <f t="shared" si="101"/>
        <v>0.22522905342704647</v>
      </c>
      <c r="O1071" s="8" cm="1">
        <f t="array" ref="O1071">INDEX($G$3:$G$362,MATCH(MIN(ABS($F$3:$F$362-L1071)),ABS($F$3:$F$362-L1071),0))</f>
        <v>1.2450389448365087</v>
      </c>
      <c r="P1071" s="18">
        <f t="shared" si="102"/>
        <v>1.4702679982635551</v>
      </c>
    </row>
    <row r="1072" spans="1:16" x14ac:dyDescent="0.25">
      <c r="A1072" s="2">
        <v>58472</v>
      </c>
      <c r="C1072" s="7">
        <v>31.620206305205549</v>
      </c>
      <c r="D1072" s="6">
        <f t="shared" si="99"/>
        <v>2</v>
      </c>
      <c r="I1072" s="17">
        <v>1070</v>
      </c>
      <c r="J1072" s="9">
        <f t="shared" si="103"/>
        <v>0.68545803971812935</v>
      </c>
      <c r="K1072" s="8">
        <f t="shared" si="100"/>
        <v>35.931305546433407</v>
      </c>
      <c r="L1072" s="9" cm="1">
        <f t="array" ref="L1072">INDEX($J$3:$J$1562,MATCH(MIN(ABS($K$3:$K$1562-C1072)),ABS($K$3:$K$1562-C1072),0))</f>
        <v>0.6431774503523382</v>
      </c>
      <c r="M1072" s="8" cm="1">
        <f t="array" ref="M1072">INDEX($H$3:$H$362,MATCH(MIN(ABS($F$3:$F$362-L1072)),ABS($F$3:$F$362-L1072),0))</f>
        <v>26.863281174080743</v>
      </c>
      <c r="N1072" s="8">
        <f t="shared" si="101"/>
        <v>4.756925131124806</v>
      </c>
      <c r="O1072" s="8" cm="1">
        <f t="array" ref="O1072">INDEX($G$3:$G$362,MATCH(MIN(ABS($F$3:$F$362-L1072)),ABS($F$3:$F$362-L1072),0))</f>
        <v>19.553805168232458</v>
      </c>
      <c r="P1072" s="18">
        <f t="shared" si="102"/>
        <v>24.310730299357264</v>
      </c>
    </row>
    <row r="1073" spans="1:16" x14ac:dyDescent="0.25">
      <c r="A1073" s="2">
        <v>58501</v>
      </c>
      <c r="C1073" s="7">
        <v>40</v>
      </c>
      <c r="D1073" s="6">
        <f t="shared" si="99"/>
        <v>3</v>
      </c>
      <c r="I1073" s="17">
        <v>1071</v>
      </c>
      <c r="J1073" s="9">
        <f t="shared" si="103"/>
        <v>0.68609865470852016</v>
      </c>
      <c r="K1073" s="8">
        <f t="shared" si="100"/>
        <v>35.959729578569807</v>
      </c>
      <c r="L1073" s="9" cm="1">
        <f t="array" ref="L1073">INDEX($J$3:$J$1562,MATCH(MIN(ABS($K$3:$K$1562-C1073)),ABS($K$3:$K$1562-C1073),0))</f>
        <v>0.71812940422805893</v>
      </c>
      <c r="M1073" s="8" cm="1">
        <f t="array" ref="M1073">INDEX($H$3:$H$362,MATCH(MIN(ABS($F$3:$F$362-L1073)),ABS($F$3:$F$362-L1073),0))</f>
        <v>34.275908251260667</v>
      </c>
      <c r="N1073" s="8">
        <f t="shared" si="101"/>
        <v>5.7240917487393332</v>
      </c>
      <c r="O1073" s="8" cm="1">
        <f t="array" ref="O1073">INDEX($G$3:$G$362,MATCH(MIN(ABS($F$3:$F$362-L1073)),ABS($F$3:$F$362-L1073),0))</f>
        <v>25.614793646043942</v>
      </c>
      <c r="P1073" s="18">
        <f t="shared" si="102"/>
        <v>31.338885394783276</v>
      </c>
    </row>
    <row r="1074" spans="1:16" x14ac:dyDescent="0.25">
      <c r="A1074" s="2">
        <v>58532</v>
      </c>
      <c r="C1074" s="7">
        <v>11.539379320100071</v>
      </c>
      <c r="D1074" s="6">
        <f t="shared" si="99"/>
        <v>4</v>
      </c>
      <c r="I1074" s="17">
        <v>1072</v>
      </c>
      <c r="J1074" s="9">
        <f t="shared" si="103"/>
        <v>0.68673926969891097</v>
      </c>
      <c r="K1074" s="8">
        <f t="shared" si="100"/>
        <v>35.994065177350166</v>
      </c>
      <c r="L1074" s="9" cm="1">
        <f t="array" ref="L1074">INDEX($J$3:$J$1562,MATCH(MIN(ABS($K$3:$K$1562-C1074)),ABS($K$3:$K$1562-C1074),0))</f>
        <v>0.31262011531069828</v>
      </c>
      <c r="M1074" s="8" cm="1">
        <f t="array" ref="M1074">INDEX($H$3:$H$362,MATCH(MIN(ABS($F$3:$F$362-L1074)),ABS($F$3:$F$362-L1074),0))</f>
        <v>12.232192186009756</v>
      </c>
      <c r="N1074" s="8">
        <f t="shared" si="101"/>
        <v>-0.69281286590968527</v>
      </c>
      <c r="O1074" s="8" cm="1">
        <f t="array" ref="O1074">INDEX($G$3:$G$362,MATCH(MIN(ABS($F$3:$F$362-L1074)),ABS($F$3:$F$362-L1074),0))</f>
        <v>4.9341473125116231</v>
      </c>
      <c r="P1074" s="18">
        <f t="shared" si="102"/>
        <v>4.2413344466019378</v>
      </c>
    </row>
    <row r="1075" spans="1:16" x14ac:dyDescent="0.25">
      <c r="A1075" s="2">
        <v>58562</v>
      </c>
      <c r="C1075" s="7">
        <v>14.947596903860651</v>
      </c>
      <c r="D1075" s="6">
        <f t="shared" si="99"/>
        <v>5</v>
      </c>
      <c r="I1075" s="17">
        <v>1073</v>
      </c>
      <c r="J1075" s="9">
        <f t="shared" si="103"/>
        <v>0.68737988468930178</v>
      </c>
      <c r="K1075" s="8">
        <f t="shared" si="100"/>
        <v>36.007414791959569</v>
      </c>
      <c r="L1075" s="9" cm="1">
        <f t="array" ref="L1075">INDEX($J$3:$J$1562,MATCH(MIN(ABS($K$3:$K$1562-C1075)),ABS($K$3:$K$1562-C1075),0))</f>
        <v>0.38436899423446508</v>
      </c>
      <c r="M1075" s="8" cm="1">
        <f t="array" ref="M1075">INDEX($H$3:$H$362,MATCH(MIN(ABS($F$3:$F$362-L1075)),ABS($F$3:$F$362-L1075),0))</f>
        <v>14.766068841694548</v>
      </c>
      <c r="N1075" s="8">
        <f t="shared" si="101"/>
        <v>0.18152806216610351</v>
      </c>
      <c r="O1075" s="8" cm="1">
        <f t="array" ref="O1075">INDEX($G$3:$G$362,MATCH(MIN(ABS($F$3:$F$362-L1075)),ABS($F$3:$F$362-L1075),0))</f>
        <v>7.1276747968949747</v>
      </c>
      <c r="P1075" s="18">
        <f t="shared" si="102"/>
        <v>7.3092028590610783</v>
      </c>
    </row>
    <row r="1076" spans="1:16" x14ac:dyDescent="0.25">
      <c r="A1076" s="2">
        <v>58593</v>
      </c>
      <c r="C1076" s="7">
        <v>25.172104822354562</v>
      </c>
      <c r="D1076" s="6">
        <f t="shared" si="99"/>
        <v>6</v>
      </c>
      <c r="I1076" s="17">
        <v>1074</v>
      </c>
      <c r="J1076" s="9">
        <f t="shared" si="103"/>
        <v>0.68802049967969248</v>
      </c>
      <c r="K1076" s="8">
        <f t="shared" si="100"/>
        <v>36.00903266688259</v>
      </c>
      <c r="L1076" s="9" cm="1">
        <f t="array" ref="L1076">INDEX($J$3:$J$1562,MATCH(MIN(ABS($K$3:$K$1562-C1076)),ABS($K$3:$K$1562-C1076),0))</f>
        <v>0.56181934657270982</v>
      </c>
      <c r="M1076" s="8" cm="1">
        <f t="array" ref="M1076">INDEX($H$3:$H$362,MATCH(MIN(ABS($F$3:$F$362-L1076)),ABS($F$3:$F$362-L1076),0))</f>
        <v>22.89736284611212</v>
      </c>
      <c r="N1076" s="8">
        <f t="shared" si="101"/>
        <v>2.2747419762424421</v>
      </c>
      <c r="O1076" s="8" cm="1">
        <f t="array" ref="O1076">INDEX($G$3:$G$362,MATCH(MIN(ABS($F$3:$F$362-L1076)),ABS($F$3:$F$362-L1076),0))</f>
        <v>14.715111406221993</v>
      </c>
      <c r="P1076" s="18">
        <f t="shared" si="102"/>
        <v>16.989853382464435</v>
      </c>
    </row>
    <row r="1077" spans="1:16" x14ac:dyDescent="0.25">
      <c r="A1077" s="2">
        <v>58623</v>
      </c>
      <c r="C1077" s="7">
        <v>40</v>
      </c>
      <c r="D1077" s="6">
        <f t="shared" si="99"/>
        <v>7</v>
      </c>
      <c r="I1077" s="17">
        <v>1075</v>
      </c>
      <c r="J1077" s="9">
        <f t="shared" si="103"/>
        <v>0.68866111467008329</v>
      </c>
      <c r="K1077" s="8">
        <f t="shared" si="100"/>
        <v>36.120818773773379</v>
      </c>
      <c r="L1077" s="9" cm="1">
        <f t="array" ref="L1077">INDEX($J$3:$J$1562,MATCH(MIN(ABS($K$3:$K$1562-C1077)),ABS($K$3:$K$1562-C1077),0))</f>
        <v>0.71812940422805893</v>
      </c>
      <c r="M1077" s="8" cm="1">
        <f t="array" ref="M1077">INDEX($H$3:$H$362,MATCH(MIN(ABS($F$3:$F$362-L1077)),ABS($F$3:$F$362-L1077),0))</f>
        <v>34.275908251260667</v>
      </c>
      <c r="N1077" s="8">
        <f t="shared" si="101"/>
        <v>5.7240917487393332</v>
      </c>
      <c r="O1077" s="8" cm="1">
        <f t="array" ref="O1077">INDEX($G$3:$G$362,MATCH(MIN(ABS($F$3:$F$362-L1077)),ABS($F$3:$F$362-L1077),0))</f>
        <v>25.614793646043942</v>
      </c>
      <c r="P1077" s="18">
        <f t="shared" si="102"/>
        <v>31.338885394783276</v>
      </c>
    </row>
    <row r="1078" spans="1:16" x14ac:dyDescent="0.25">
      <c r="A1078" s="2">
        <v>58654</v>
      </c>
      <c r="C1078" s="7">
        <v>40</v>
      </c>
      <c r="D1078" s="6">
        <f t="shared" si="99"/>
        <v>8</v>
      </c>
      <c r="I1078" s="17">
        <v>1076</v>
      </c>
      <c r="J1078" s="9">
        <f t="shared" si="103"/>
        <v>0.68930172966047409</v>
      </c>
      <c r="K1078" s="8">
        <f t="shared" si="100"/>
        <v>36.127776901728417</v>
      </c>
      <c r="L1078" s="9" cm="1">
        <f t="array" ref="L1078">INDEX($J$3:$J$1562,MATCH(MIN(ABS($K$3:$K$1562-C1078)),ABS($K$3:$K$1562-C1078),0))</f>
        <v>0.71812940422805893</v>
      </c>
      <c r="M1078" s="8" cm="1">
        <f t="array" ref="M1078">INDEX($H$3:$H$362,MATCH(MIN(ABS($F$3:$F$362-L1078)),ABS($F$3:$F$362-L1078),0))</f>
        <v>34.275908251260667</v>
      </c>
      <c r="N1078" s="8">
        <f t="shared" si="101"/>
        <v>5.7240917487393332</v>
      </c>
      <c r="O1078" s="8" cm="1">
        <f t="array" ref="O1078">INDEX($G$3:$G$362,MATCH(MIN(ABS($F$3:$F$362-L1078)),ABS($F$3:$F$362-L1078),0))</f>
        <v>25.614793646043942</v>
      </c>
      <c r="P1078" s="18">
        <f t="shared" si="102"/>
        <v>31.338885394783276</v>
      </c>
    </row>
    <row r="1079" spans="1:16" x14ac:dyDescent="0.25">
      <c r="A1079" s="2">
        <v>58685</v>
      </c>
      <c r="C1079" s="7">
        <v>4.0266108990095724</v>
      </c>
      <c r="D1079" s="6">
        <f t="shared" si="99"/>
        <v>9</v>
      </c>
      <c r="I1079" s="17">
        <v>1077</v>
      </c>
      <c r="J1079" s="9">
        <f t="shared" si="103"/>
        <v>0.68994234465086479</v>
      </c>
      <c r="K1079" s="8">
        <f t="shared" si="100"/>
        <v>36.131046377100304</v>
      </c>
      <c r="L1079" s="9" cm="1">
        <f t="array" ref="L1079">INDEX($J$3:$J$1562,MATCH(MIN(ABS($K$3:$K$1562-C1079)),ABS($K$3:$K$1562-C1079),0))</f>
        <v>0.1236386931454196</v>
      </c>
      <c r="M1079" s="8" cm="1">
        <f t="array" ref="M1079">INDEX($H$3:$H$362,MATCH(MIN(ABS($F$3:$F$362-L1079)),ABS($F$3:$F$362-L1079),0))</f>
        <v>3.2587579825794148</v>
      </c>
      <c r="N1079" s="8">
        <f t="shared" si="101"/>
        <v>0.76785291643015752</v>
      </c>
      <c r="O1079" s="8" cm="1">
        <f t="array" ref="O1079">INDEX($G$3:$G$362,MATCH(MIN(ABS($F$3:$F$362-L1079)),ABS($F$3:$F$362-L1079),0))</f>
        <v>1.5436230531064421</v>
      </c>
      <c r="P1079" s="18">
        <f t="shared" si="102"/>
        <v>2.3114759695365996</v>
      </c>
    </row>
    <row r="1080" spans="1:16" x14ac:dyDescent="0.25">
      <c r="A1080" s="2">
        <v>58715</v>
      </c>
      <c r="C1080" s="7">
        <v>1.5176424695226456</v>
      </c>
      <c r="D1080" s="6">
        <f t="shared" si="99"/>
        <v>10</v>
      </c>
      <c r="I1080" s="17">
        <v>1078</v>
      </c>
      <c r="J1080" s="9">
        <f t="shared" si="103"/>
        <v>0.6905829596412556</v>
      </c>
      <c r="K1080" s="8">
        <f t="shared" si="100"/>
        <v>36.237282655948526</v>
      </c>
      <c r="L1080" s="9" cm="1">
        <f t="array" ref="L1080">INDEX($J$3:$J$1562,MATCH(MIN(ABS($K$3:$K$1562-C1080)),ABS($K$3:$K$1562-C1080),0))</f>
        <v>5.1889814221652786E-2</v>
      </c>
      <c r="M1080" s="8" cm="1">
        <f t="array" ref="M1080">INDEX($H$3:$H$362,MATCH(MIN(ABS($F$3:$F$362-L1080)),ABS($F$3:$F$362-L1080),0))</f>
        <v>1.1712218055068941</v>
      </c>
      <c r="N1080" s="8">
        <f t="shared" si="101"/>
        <v>0.34642066401575144</v>
      </c>
      <c r="O1080" s="8" cm="1">
        <f t="array" ref="O1080">INDEX($G$3:$G$362,MATCH(MIN(ABS($F$3:$F$362-L1080)),ABS($F$3:$F$362-L1080),0))</f>
        <v>0.65039248423906637</v>
      </c>
      <c r="P1080" s="18">
        <f t="shared" si="102"/>
        <v>0.99681314825481782</v>
      </c>
    </row>
    <row r="1081" spans="1:16" x14ac:dyDescent="0.25">
      <c r="A1081" s="2">
        <v>58746</v>
      </c>
      <c r="C1081" s="7">
        <v>40</v>
      </c>
      <c r="D1081" s="6">
        <f t="shared" si="99"/>
        <v>11</v>
      </c>
      <c r="I1081" s="17">
        <v>1079</v>
      </c>
      <c r="J1081" s="9">
        <f t="shared" si="103"/>
        <v>0.69122357463164641</v>
      </c>
      <c r="K1081" s="8">
        <f t="shared" si="100"/>
        <v>36.27282008122544</v>
      </c>
      <c r="L1081" s="9" cm="1">
        <f t="array" ref="L1081">INDEX($J$3:$J$1562,MATCH(MIN(ABS($K$3:$K$1562-C1081)),ABS($K$3:$K$1562-C1081),0))</f>
        <v>0.71812940422805893</v>
      </c>
      <c r="M1081" s="8" cm="1">
        <f t="array" ref="M1081">INDEX($H$3:$H$362,MATCH(MIN(ABS($F$3:$F$362-L1081)),ABS($F$3:$F$362-L1081),0))</f>
        <v>34.275908251260667</v>
      </c>
      <c r="N1081" s="8">
        <f t="shared" si="101"/>
        <v>5.7240917487393332</v>
      </c>
      <c r="O1081" s="8" cm="1">
        <f t="array" ref="O1081">INDEX($G$3:$G$362,MATCH(MIN(ABS($F$3:$F$362-L1081)),ABS($F$3:$F$362-L1081),0))</f>
        <v>25.614793646043942</v>
      </c>
      <c r="P1081" s="18">
        <f t="shared" si="102"/>
        <v>31.338885394783276</v>
      </c>
    </row>
    <row r="1082" spans="1:16" x14ac:dyDescent="0.25">
      <c r="A1082" s="2">
        <v>58776</v>
      </c>
      <c r="C1082" s="7">
        <v>40</v>
      </c>
      <c r="D1082" s="6">
        <f t="shared" si="99"/>
        <v>12</v>
      </c>
      <c r="I1082" s="17">
        <v>1080</v>
      </c>
      <c r="J1082" s="9">
        <f t="shared" si="103"/>
        <v>0.69186418962203711</v>
      </c>
      <c r="K1082" s="8">
        <f t="shared" si="100"/>
        <v>36.316398061867922</v>
      </c>
      <c r="L1082" s="9" cm="1">
        <f t="array" ref="L1082">INDEX($J$3:$J$1562,MATCH(MIN(ABS($K$3:$K$1562-C1082)),ABS($K$3:$K$1562-C1082),0))</f>
        <v>0.71812940422805893</v>
      </c>
      <c r="M1082" s="8" cm="1">
        <f t="array" ref="M1082">INDEX($H$3:$H$362,MATCH(MIN(ABS($F$3:$F$362-L1082)),ABS($F$3:$F$362-L1082),0))</f>
        <v>34.275908251260667</v>
      </c>
      <c r="N1082" s="8">
        <f t="shared" si="101"/>
        <v>5.7240917487393332</v>
      </c>
      <c r="O1082" s="8" cm="1">
        <f t="array" ref="O1082">INDEX($G$3:$G$362,MATCH(MIN(ABS($F$3:$F$362-L1082)),ABS($F$3:$F$362-L1082),0))</f>
        <v>25.614793646043942</v>
      </c>
      <c r="P1082" s="18">
        <f t="shared" si="102"/>
        <v>31.338885394783276</v>
      </c>
    </row>
    <row r="1083" spans="1:16" x14ac:dyDescent="0.25">
      <c r="A1083" s="2">
        <v>58807</v>
      </c>
      <c r="C1083" s="7">
        <v>1.8349844763521168</v>
      </c>
      <c r="D1083" s="6">
        <f t="shared" si="99"/>
        <v>1</v>
      </c>
      <c r="I1083" s="17">
        <v>1081</v>
      </c>
      <c r="J1083" s="9">
        <f t="shared" si="103"/>
        <v>0.69250480461242792</v>
      </c>
      <c r="K1083" s="8">
        <f t="shared" si="100"/>
        <v>36.456118970205637</v>
      </c>
      <c r="L1083" s="9" cm="1">
        <f t="array" ref="L1083">INDEX($J$3:$J$1562,MATCH(MIN(ABS($K$3:$K$1562-C1083)),ABS($K$3:$K$1562-C1083),0))</f>
        <v>6.1499039077514417E-2</v>
      </c>
      <c r="M1083" s="8" cm="1">
        <f t="array" ref="M1083">INDEX($H$3:$H$362,MATCH(MIN(ABS($F$3:$F$362-L1083)),ABS($F$3:$F$362-L1083),0))</f>
        <v>1.6002887846315597</v>
      </c>
      <c r="N1083" s="8">
        <f t="shared" si="101"/>
        <v>0.23469569172055715</v>
      </c>
      <c r="O1083" s="8" cm="1">
        <f t="array" ref="O1083">INDEX($G$3:$G$362,MATCH(MIN(ABS($F$3:$F$362-L1083)),ABS($F$3:$F$362-L1083),0))</f>
        <v>0.78099788360516398</v>
      </c>
      <c r="P1083" s="18">
        <f t="shared" si="102"/>
        <v>1.015693575325721</v>
      </c>
    </row>
    <row r="1084" spans="1:16" x14ac:dyDescent="0.25">
      <c r="A1084" s="2">
        <v>58838</v>
      </c>
      <c r="C1084" s="7">
        <v>40</v>
      </c>
      <c r="D1084" s="6">
        <f t="shared" si="99"/>
        <v>2</v>
      </c>
      <c r="I1084" s="17">
        <v>1082</v>
      </c>
      <c r="J1084" s="9">
        <f t="shared" si="103"/>
        <v>0.69314541960281872</v>
      </c>
      <c r="K1084" s="8">
        <f t="shared" si="100"/>
        <v>36.485116732783993</v>
      </c>
      <c r="L1084" s="9" cm="1">
        <f t="array" ref="L1084">INDEX($J$3:$J$1562,MATCH(MIN(ABS($K$3:$K$1562-C1084)),ABS($K$3:$K$1562-C1084),0))</f>
        <v>0.71812940422805893</v>
      </c>
      <c r="M1084" s="8" cm="1">
        <f t="array" ref="M1084">INDEX($H$3:$H$362,MATCH(MIN(ABS($F$3:$F$362-L1084)),ABS($F$3:$F$362-L1084),0))</f>
        <v>34.275908251260667</v>
      </c>
      <c r="N1084" s="8">
        <f t="shared" si="101"/>
        <v>5.7240917487393332</v>
      </c>
      <c r="O1084" s="8" cm="1">
        <f t="array" ref="O1084">INDEX($G$3:$G$362,MATCH(MIN(ABS($F$3:$F$362-L1084)),ABS($F$3:$F$362-L1084),0))</f>
        <v>25.614793646043942</v>
      </c>
      <c r="P1084" s="18">
        <f t="shared" si="102"/>
        <v>31.338885394783276</v>
      </c>
    </row>
    <row r="1085" spans="1:16" x14ac:dyDescent="0.25">
      <c r="A1085" s="2">
        <v>58866</v>
      </c>
      <c r="C1085" s="7">
        <v>30.181084389634918</v>
      </c>
      <c r="D1085" s="6">
        <f t="shared" si="99"/>
        <v>3</v>
      </c>
      <c r="I1085" s="17">
        <v>1083</v>
      </c>
      <c r="J1085" s="9">
        <f t="shared" si="103"/>
        <v>0.69378603459320953</v>
      </c>
      <c r="K1085" s="8">
        <f t="shared" si="100"/>
        <v>36.496356856008795</v>
      </c>
      <c r="L1085" s="9" cm="1">
        <f t="array" ref="L1085">INDEX($J$3:$J$1562,MATCH(MIN(ABS($K$3:$K$1562-C1085)),ABS($K$3:$K$1562-C1085),0))</f>
        <v>0.63164638052530431</v>
      </c>
      <c r="M1085" s="8" cm="1">
        <f t="array" ref="M1085">INDEX($H$3:$H$362,MATCH(MIN(ABS($F$3:$F$362-L1085)),ABS($F$3:$F$362-L1085),0))</f>
        <v>26.508834977272176</v>
      </c>
      <c r="N1085" s="8">
        <f t="shared" si="101"/>
        <v>3.672249412362742</v>
      </c>
      <c r="O1085" s="8" cm="1">
        <f t="array" ref="O1085">INDEX($G$3:$G$362,MATCH(MIN(ABS($F$3:$F$362-L1085)),ABS($F$3:$F$362-L1085),0))</f>
        <v>18.648781742898763</v>
      </c>
      <c r="P1085" s="18">
        <f t="shared" si="102"/>
        <v>22.321031155261505</v>
      </c>
    </row>
    <row r="1086" spans="1:16" x14ac:dyDescent="0.25">
      <c r="A1086" s="2">
        <v>58897</v>
      </c>
      <c r="C1086" s="7">
        <v>25.443400373397967</v>
      </c>
      <c r="D1086" s="6">
        <f t="shared" si="99"/>
        <v>4</v>
      </c>
      <c r="I1086" s="17">
        <v>1084</v>
      </c>
      <c r="J1086" s="9">
        <f t="shared" si="103"/>
        <v>0.69442664958360023</v>
      </c>
      <c r="K1086" s="8">
        <f t="shared" si="100"/>
        <v>36.733227983388772</v>
      </c>
      <c r="L1086" s="9" cm="1">
        <f t="array" ref="L1086">INDEX($J$3:$J$1562,MATCH(MIN(ABS($K$3:$K$1562-C1086)),ABS($K$3:$K$1562-C1086),0))</f>
        <v>0.56502242152466364</v>
      </c>
      <c r="M1086" s="8" cm="1">
        <f t="array" ref="M1086">INDEX($H$3:$H$362,MATCH(MIN(ABS($F$3:$F$362-L1086)),ABS($F$3:$F$362-L1086),0))</f>
        <v>23.182287475832041</v>
      </c>
      <c r="N1086" s="8">
        <f t="shared" si="101"/>
        <v>2.2611128975659263</v>
      </c>
      <c r="O1086" s="8" cm="1">
        <f t="array" ref="O1086">INDEX($G$3:$G$362,MATCH(MIN(ABS($F$3:$F$362-L1086)),ABS($F$3:$F$362-L1086),0))</f>
        <v>14.734795200789119</v>
      </c>
      <c r="P1086" s="18">
        <f t="shared" si="102"/>
        <v>16.995908098355045</v>
      </c>
    </row>
    <row r="1087" spans="1:16" x14ac:dyDescent="0.25">
      <c r="A1087" s="2">
        <v>58927</v>
      </c>
      <c r="C1087" s="7">
        <v>25.650427743505567</v>
      </c>
      <c r="D1087" s="6">
        <f t="shared" si="99"/>
        <v>5</v>
      </c>
      <c r="I1087" s="17">
        <v>1085</v>
      </c>
      <c r="J1087" s="9">
        <f t="shared" si="103"/>
        <v>0.69506726457399104</v>
      </c>
      <c r="K1087" s="8">
        <f t="shared" si="100"/>
        <v>36.789500313254194</v>
      </c>
      <c r="L1087" s="9" cm="1">
        <f t="array" ref="L1087">INDEX($J$3:$J$1562,MATCH(MIN(ABS($K$3:$K$1562-C1087)),ABS($K$3:$K$1562-C1087),0))</f>
        <v>0.57014734144778989</v>
      </c>
      <c r="M1087" s="8" cm="1">
        <f t="array" ref="M1087">INDEX($H$3:$H$362,MATCH(MIN(ABS($F$3:$F$362-L1087)),ABS($F$3:$F$362-L1087),0))</f>
        <v>23.409792724356567</v>
      </c>
      <c r="N1087" s="8">
        <f t="shared" si="101"/>
        <v>2.2406350191489999</v>
      </c>
      <c r="O1087" s="8" cm="1">
        <f t="array" ref="O1087">INDEX($G$3:$G$362,MATCH(MIN(ABS($F$3:$F$362-L1087)),ABS($F$3:$F$362-L1087),0))</f>
        <v>15.118089928792671</v>
      </c>
      <c r="P1087" s="18">
        <f t="shared" si="102"/>
        <v>17.358724947941671</v>
      </c>
    </row>
    <row r="1088" spans="1:16" x14ac:dyDescent="0.25">
      <c r="A1088" s="2">
        <v>58958</v>
      </c>
      <c r="C1088" s="7">
        <v>40</v>
      </c>
      <c r="D1088" s="6">
        <f t="shared" si="99"/>
        <v>6</v>
      </c>
      <c r="I1088" s="17">
        <v>1086</v>
      </c>
      <c r="J1088" s="9">
        <f t="shared" si="103"/>
        <v>0.69570787956438185</v>
      </c>
      <c r="K1088" s="8">
        <f t="shared" si="100"/>
        <v>36.837950898529009</v>
      </c>
      <c r="L1088" s="9" cm="1">
        <f t="array" ref="L1088">INDEX($J$3:$J$1562,MATCH(MIN(ABS($K$3:$K$1562-C1088)),ABS($K$3:$K$1562-C1088),0))</f>
        <v>0.71812940422805893</v>
      </c>
      <c r="M1088" s="8" cm="1">
        <f t="array" ref="M1088">INDEX($H$3:$H$362,MATCH(MIN(ABS($F$3:$F$362-L1088)),ABS($F$3:$F$362-L1088),0))</f>
        <v>34.275908251260667</v>
      </c>
      <c r="N1088" s="8">
        <f t="shared" si="101"/>
        <v>5.7240917487393332</v>
      </c>
      <c r="O1088" s="8" cm="1">
        <f t="array" ref="O1088">INDEX($G$3:$G$362,MATCH(MIN(ABS($F$3:$F$362-L1088)),ABS($F$3:$F$362-L1088),0))</f>
        <v>25.614793646043942</v>
      </c>
      <c r="P1088" s="18">
        <f t="shared" si="102"/>
        <v>31.338885394783276</v>
      </c>
    </row>
    <row r="1089" spans="1:16" x14ac:dyDescent="0.25">
      <c r="A1089" s="2">
        <v>58988</v>
      </c>
      <c r="C1089" s="7">
        <v>40</v>
      </c>
      <c r="D1089" s="6">
        <f t="shared" si="99"/>
        <v>7</v>
      </c>
      <c r="I1089" s="17">
        <v>1087</v>
      </c>
      <c r="J1089" s="9">
        <f t="shared" si="103"/>
        <v>0.69634849455477255</v>
      </c>
      <c r="K1089" s="8">
        <f t="shared" si="100"/>
        <v>36.878621689034574</v>
      </c>
      <c r="L1089" s="9" cm="1">
        <f t="array" ref="L1089">INDEX($J$3:$J$1562,MATCH(MIN(ABS($K$3:$K$1562-C1089)),ABS($K$3:$K$1562-C1089),0))</f>
        <v>0.71812940422805893</v>
      </c>
      <c r="M1089" s="8" cm="1">
        <f t="array" ref="M1089">INDEX($H$3:$H$362,MATCH(MIN(ABS($F$3:$F$362-L1089)),ABS($F$3:$F$362-L1089),0))</f>
        <v>34.275908251260667</v>
      </c>
      <c r="N1089" s="8">
        <f t="shared" si="101"/>
        <v>5.7240917487393332</v>
      </c>
      <c r="O1089" s="8" cm="1">
        <f t="array" ref="O1089">INDEX($G$3:$G$362,MATCH(MIN(ABS($F$3:$F$362-L1089)),ABS($F$3:$F$362-L1089),0))</f>
        <v>25.614793646043942</v>
      </c>
      <c r="P1089" s="18">
        <f t="shared" si="102"/>
        <v>31.338885394783276</v>
      </c>
    </row>
    <row r="1090" spans="1:16" x14ac:dyDescent="0.25">
      <c r="A1090" s="2">
        <v>59019</v>
      </c>
      <c r="C1090" s="7">
        <v>33.353503540085811</v>
      </c>
      <c r="D1090" s="6">
        <f t="shared" si="99"/>
        <v>8</v>
      </c>
      <c r="I1090" s="17">
        <v>1088</v>
      </c>
      <c r="J1090" s="9">
        <f t="shared" si="103"/>
        <v>0.69698910954516335</v>
      </c>
      <c r="K1090" s="8">
        <f t="shared" si="100"/>
        <v>36.884496404347495</v>
      </c>
      <c r="L1090" s="9" cm="1">
        <f t="array" ref="L1090">INDEX($J$3:$J$1562,MATCH(MIN(ABS($K$3:$K$1562-C1090)),ABS($K$3:$K$1562-C1090),0))</f>
        <v>0.66239590006406146</v>
      </c>
      <c r="M1090" s="8" cm="1">
        <f t="array" ref="M1090">INDEX($H$3:$H$362,MATCH(MIN(ABS($F$3:$F$362-L1090)),ABS($F$3:$F$362-L1090),0))</f>
        <v>28.48482192130913</v>
      </c>
      <c r="N1090" s="8">
        <f t="shared" si="101"/>
        <v>4.8686816187766802</v>
      </c>
      <c r="O1090" s="8" cm="1">
        <f t="array" ref="O1090">INDEX($G$3:$G$362,MATCH(MIN(ABS($F$3:$F$362-L1090)),ABS($F$3:$F$362-L1090),0))</f>
        <v>20.722805290398412</v>
      </c>
      <c r="P1090" s="18">
        <f t="shared" si="102"/>
        <v>25.591486909175092</v>
      </c>
    </row>
    <row r="1091" spans="1:16" x14ac:dyDescent="0.25">
      <c r="A1091" s="2">
        <v>59050</v>
      </c>
      <c r="C1091" s="7">
        <v>40</v>
      </c>
      <c r="D1091" s="6">
        <f t="shared" ref="D1091:D1154" si="104">MONTH(A1091)</f>
        <v>9</v>
      </c>
      <c r="I1091" s="17">
        <v>1089</v>
      </c>
      <c r="J1091" s="9">
        <f t="shared" si="103"/>
        <v>0.69762972453555416</v>
      </c>
      <c r="K1091" s="8">
        <f t="shared" si="100"/>
        <v>36.967147754107685</v>
      </c>
      <c r="L1091" s="9" cm="1">
        <f t="array" ref="L1091">INDEX($J$3:$J$1562,MATCH(MIN(ABS($K$3:$K$1562-C1091)),ABS($K$3:$K$1562-C1091),0))</f>
        <v>0.71812940422805893</v>
      </c>
      <c r="M1091" s="8" cm="1">
        <f t="array" ref="M1091">INDEX($H$3:$H$362,MATCH(MIN(ABS($F$3:$F$362-L1091)),ABS($F$3:$F$362-L1091),0))</f>
        <v>34.275908251260667</v>
      </c>
      <c r="N1091" s="8">
        <f t="shared" si="101"/>
        <v>5.7240917487393332</v>
      </c>
      <c r="O1091" s="8" cm="1">
        <f t="array" ref="O1091">INDEX($G$3:$G$362,MATCH(MIN(ABS($F$3:$F$362-L1091)),ABS($F$3:$F$362-L1091),0))</f>
        <v>25.614793646043942</v>
      </c>
      <c r="P1091" s="18">
        <f t="shared" si="102"/>
        <v>31.338885394783276</v>
      </c>
    </row>
    <row r="1092" spans="1:16" x14ac:dyDescent="0.25">
      <c r="A1092" s="2">
        <v>59080</v>
      </c>
      <c r="C1092" s="7">
        <v>40</v>
      </c>
      <c r="D1092" s="6">
        <f t="shared" si="104"/>
        <v>10</v>
      </c>
      <c r="I1092" s="17">
        <v>1090</v>
      </c>
      <c r="J1092" s="9">
        <f t="shared" si="103"/>
        <v>0.69827033952594486</v>
      </c>
      <c r="K1092" s="8">
        <f t="shared" ref="K1092:K1155" si="105">_xlfn.PERCENTILE.EXC($C$3:$C$1562,J1092)</f>
        <v>37.006405410469235</v>
      </c>
      <c r="L1092" s="9" cm="1">
        <f t="array" ref="L1092">INDEX($J$3:$J$1562,MATCH(MIN(ABS($K$3:$K$1562-C1092)),ABS($K$3:$K$1562-C1092),0))</f>
        <v>0.71812940422805893</v>
      </c>
      <c r="M1092" s="8" cm="1">
        <f t="array" ref="M1092">INDEX($H$3:$H$362,MATCH(MIN(ABS($F$3:$F$362-L1092)),ABS($F$3:$F$362-L1092),0))</f>
        <v>34.275908251260667</v>
      </c>
      <c r="N1092" s="8">
        <f t="shared" ref="N1092:N1155" si="106">C1092-M1092</f>
        <v>5.7240917487393332</v>
      </c>
      <c r="O1092" s="8" cm="1">
        <f t="array" ref="O1092">INDEX($G$3:$G$362,MATCH(MIN(ABS($F$3:$F$362-L1092)),ABS($F$3:$F$362-L1092),0))</f>
        <v>25.614793646043942</v>
      </c>
      <c r="P1092" s="18">
        <f t="shared" ref="P1092:P1155" si="107">N1092+O1092</f>
        <v>31.338885394783276</v>
      </c>
    </row>
    <row r="1093" spans="1:16" x14ac:dyDescent="0.25">
      <c r="A1093" s="2">
        <v>59111</v>
      </c>
      <c r="C1093" s="7">
        <v>32.31413037224435</v>
      </c>
      <c r="D1093" s="6">
        <f t="shared" si="104"/>
        <v>11</v>
      </c>
      <c r="I1093" s="17">
        <v>1091</v>
      </c>
      <c r="J1093" s="9">
        <f t="shared" ref="J1093:J1156" si="108">I1093/($I$1+1)</f>
        <v>0.69891095451633567</v>
      </c>
      <c r="K1093" s="8">
        <f t="shared" si="105"/>
        <v>37.223433213210185</v>
      </c>
      <c r="L1093" s="9" cm="1">
        <f t="array" ref="L1093">INDEX($J$3:$J$1562,MATCH(MIN(ABS($K$3:$K$1562-C1093)),ABS($K$3:$K$1562-C1093),0))</f>
        <v>0.64958360025624595</v>
      </c>
      <c r="M1093" s="8" cm="1">
        <f t="array" ref="M1093">INDEX($H$3:$H$362,MATCH(MIN(ABS($F$3:$F$362-L1093)),ABS($F$3:$F$362-L1093),0))</f>
        <v>27.379894576344284</v>
      </c>
      <c r="N1093" s="8">
        <f t="shared" si="106"/>
        <v>4.9342357959000651</v>
      </c>
      <c r="O1093" s="8" cm="1">
        <f t="array" ref="O1093">INDEX($G$3:$G$362,MATCH(MIN(ABS($F$3:$F$362-L1093)),ABS($F$3:$F$362-L1093),0))</f>
        <v>19.66459161976324</v>
      </c>
      <c r="P1093" s="18">
        <f t="shared" si="107"/>
        <v>24.598827415663305</v>
      </c>
    </row>
    <row r="1094" spans="1:16" x14ac:dyDescent="0.25">
      <c r="A1094" s="2">
        <v>59141</v>
      </c>
      <c r="C1094" s="7">
        <v>3.627632198229187</v>
      </c>
      <c r="D1094" s="6">
        <f t="shared" si="104"/>
        <v>12</v>
      </c>
      <c r="I1094" s="17">
        <v>1092</v>
      </c>
      <c r="J1094" s="9">
        <f t="shared" si="108"/>
        <v>0.69955156950672648</v>
      </c>
      <c r="K1094" s="8">
        <f t="shared" si="105"/>
        <v>37.25247297405194</v>
      </c>
      <c r="L1094" s="9" cm="1">
        <f t="array" ref="L1094">INDEX($J$3:$J$1562,MATCH(MIN(ABS($K$3:$K$1562-C1094)),ABS($K$3:$K$1562-C1094),0))</f>
        <v>0.11402946828955797</v>
      </c>
      <c r="M1094" s="8" cm="1">
        <f t="array" ref="M1094">INDEX($H$3:$H$362,MATCH(MIN(ABS($F$3:$F$362-L1094)),ABS($F$3:$F$362-L1094),0))</f>
        <v>3.0936068999421402</v>
      </c>
      <c r="N1094" s="8">
        <f t="shared" si="106"/>
        <v>0.53402529828704681</v>
      </c>
      <c r="O1094" s="8" cm="1">
        <f t="array" ref="O1094">INDEX($G$3:$G$362,MATCH(MIN(ABS($F$3:$F$362-L1094)),ABS($F$3:$F$362-L1094),0))</f>
        <v>1.3774577531801064</v>
      </c>
      <c r="P1094" s="18">
        <f t="shared" si="107"/>
        <v>1.9114830514671532</v>
      </c>
    </row>
    <row r="1095" spans="1:16" x14ac:dyDescent="0.25">
      <c r="A1095" s="2">
        <v>59172</v>
      </c>
      <c r="C1095" s="7">
        <v>3.6311885537447952</v>
      </c>
      <c r="D1095" s="6">
        <f t="shared" si="104"/>
        <v>1</v>
      </c>
      <c r="I1095" s="17">
        <v>1093</v>
      </c>
      <c r="J1095" s="9">
        <f t="shared" si="108"/>
        <v>0.70019218449711729</v>
      </c>
      <c r="K1095" s="8">
        <f t="shared" si="105"/>
        <v>37.290399357272584</v>
      </c>
      <c r="L1095" s="9" cm="1">
        <f t="array" ref="L1095">INDEX($J$3:$J$1562,MATCH(MIN(ABS($K$3:$K$1562-C1095)),ABS($K$3:$K$1562-C1095),0))</f>
        <v>0.11467008327994875</v>
      </c>
      <c r="M1095" s="8" cm="1">
        <f t="array" ref="M1095">INDEX($H$3:$H$362,MATCH(MIN(ABS($F$3:$F$362-L1095)),ABS($F$3:$F$362-L1095),0))</f>
        <v>3.0936068999421402</v>
      </c>
      <c r="N1095" s="8">
        <f t="shared" si="106"/>
        <v>0.53758165380265499</v>
      </c>
      <c r="O1095" s="8" cm="1">
        <f t="array" ref="O1095">INDEX($G$3:$G$362,MATCH(MIN(ABS($F$3:$F$362-L1095)),ABS($F$3:$F$362-L1095),0))</f>
        <v>1.3774577531801064</v>
      </c>
      <c r="P1095" s="18">
        <f t="shared" si="107"/>
        <v>1.9150394069827614</v>
      </c>
    </row>
    <row r="1096" spans="1:16" x14ac:dyDescent="0.25">
      <c r="A1096" s="2">
        <v>59203</v>
      </c>
      <c r="C1096" s="7">
        <v>36.967147754107685</v>
      </c>
      <c r="D1096" s="6">
        <f t="shared" si="104"/>
        <v>2</v>
      </c>
      <c r="I1096" s="17">
        <v>1094</v>
      </c>
      <c r="J1096" s="9">
        <f t="shared" si="108"/>
        <v>0.70083279948750798</v>
      </c>
      <c r="K1096" s="8">
        <f t="shared" si="105"/>
        <v>37.541727706660808</v>
      </c>
      <c r="L1096" s="9" cm="1">
        <f t="array" ref="L1096">INDEX($J$3:$J$1562,MATCH(MIN(ABS($K$3:$K$1562-C1096)),ABS($K$3:$K$1562-C1096),0))</f>
        <v>0.69762972453555416</v>
      </c>
      <c r="M1096" s="8" cm="1">
        <f t="array" ref="M1096">INDEX($H$3:$H$362,MATCH(MIN(ABS($F$3:$F$362-L1096)),ABS($F$3:$F$362-L1096),0))</f>
        <v>30.760304292206182</v>
      </c>
      <c r="N1096" s="8">
        <f t="shared" si="106"/>
        <v>6.2068434619015029</v>
      </c>
      <c r="O1096" s="8" cm="1">
        <f t="array" ref="O1096">INDEX($G$3:$G$362,MATCH(MIN(ABS($F$3:$F$362-L1096)),ABS($F$3:$F$362-L1096),0))</f>
        <v>22.954765630458674</v>
      </c>
      <c r="P1096" s="18">
        <f t="shared" si="107"/>
        <v>29.161609092360177</v>
      </c>
    </row>
    <row r="1097" spans="1:16" x14ac:dyDescent="0.25">
      <c r="A1097" s="2">
        <v>59231</v>
      </c>
      <c r="C1097" s="7">
        <v>40</v>
      </c>
      <c r="D1097" s="6">
        <f t="shared" si="104"/>
        <v>3</v>
      </c>
      <c r="I1097" s="17">
        <v>1095</v>
      </c>
      <c r="J1097" s="9">
        <f t="shared" si="108"/>
        <v>0.70147341447789879</v>
      </c>
      <c r="K1097" s="8">
        <f t="shared" si="105"/>
        <v>37.581830915127725</v>
      </c>
      <c r="L1097" s="9" cm="1">
        <f t="array" ref="L1097">INDEX($J$3:$J$1562,MATCH(MIN(ABS($K$3:$K$1562-C1097)),ABS($K$3:$K$1562-C1097),0))</f>
        <v>0.71812940422805893</v>
      </c>
      <c r="M1097" s="8" cm="1">
        <f t="array" ref="M1097">INDEX($H$3:$H$362,MATCH(MIN(ABS($F$3:$F$362-L1097)),ABS($F$3:$F$362-L1097),0))</f>
        <v>34.275908251260667</v>
      </c>
      <c r="N1097" s="8">
        <f t="shared" si="106"/>
        <v>5.7240917487393332</v>
      </c>
      <c r="O1097" s="8" cm="1">
        <f t="array" ref="O1097">INDEX($G$3:$G$362,MATCH(MIN(ABS($F$3:$F$362-L1097)),ABS($F$3:$F$362-L1097),0))</f>
        <v>25.614793646043942</v>
      </c>
      <c r="P1097" s="18">
        <f t="shared" si="107"/>
        <v>31.338885394783276</v>
      </c>
    </row>
    <row r="1098" spans="1:16" x14ac:dyDescent="0.25">
      <c r="A1098" s="2">
        <v>59262</v>
      </c>
      <c r="C1098" s="7">
        <v>26.553688722814684</v>
      </c>
      <c r="D1098" s="6">
        <f t="shared" si="104"/>
        <v>4</v>
      </c>
      <c r="I1098" s="17">
        <v>1096</v>
      </c>
      <c r="J1098" s="9">
        <f t="shared" si="108"/>
        <v>0.7021140294682896</v>
      </c>
      <c r="K1098" s="8">
        <f t="shared" si="105"/>
        <v>37.612220507055319</v>
      </c>
      <c r="L1098" s="9" cm="1">
        <f t="array" ref="L1098">INDEX($J$3:$J$1562,MATCH(MIN(ABS($K$3:$K$1562-C1098)),ABS($K$3:$K$1562-C1098),0))</f>
        <v>0.58488148622677771</v>
      </c>
      <c r="M1098" s="8" cm="1">
        <f t="array" ref="M1098">INDEX($H$3:$H$362,MATCH(MIN(ABS($F$3:$F$362-L1098)),ABS($F$3:$F$362-L1098),0))</f>
        <v>24.006615547131194</v>
      </c>
      <c r="N1098" s="8">
        <f t="shared" si="106"/>
        <v>2.5470731756834901</v>
      </c>
      <c r="O1098" s="8" cm="1">
        <f t="array" ref="O1098">INDEX($G$3:$G$362,MATCH(MIN(ABS($F$3:$F$362-L1098)),ABS($F$3:$F$362-L1098),0))</f>
        <v>15.761708897440274</v>
      </c>
      <c r="P1098" s="18">
        <f t="shared" si="107"/>
        <v>18.308782073123766</v>
      </c>
    </row>
    <row r="1099" spans="1:16" x14ac:dyDescent="0.25">
      <c r="A1099" s="2">
        <v>59292</v>
      </c>
      <c r="C1099" s="7">
        <v>8.1056904653928719</v>
      </c>
      <c r="D1099" s="6">
        <f t="shared" si="104"/>
        <v>5</v>
      </c>
      <c r="I1099" s="17">
        <v>1097</v>
      </c>
      <c r="J1099" s="9">
        <f t="shared" si="108"/>
        <v>0.7027546444586803</v>
      </c>
      <c r="K1099" s="8">
        <f t="shared" si="105"/>
        <v>37.626178680090533</v>
      </c>
      <c r="L1099" s="9" cm="1">
        <f t="array" ref="L1099">INDEX($J$3:$J$1562,MATCH(MIN(ABS($K$3:$K$1562-C1099)),ABS($K$3:$K$1562-C1099),0))</f>
        <v>0.23959000640614991</v>
      </c>
      <c r="M1099" s="8" cm="1">
        <f t="array" ref="M1099">INDEX($H$3:$H$362,MATCH(MIN(ABS($F$3:$F$362-L1099)),ABS($F$3:$F$362-L1099),0))</f>
        <v>7.5794724310359616</v>
      </c>
      <c r="N1099" s="8">
        <f t="shared" si="106"/>
        <v>0.52621803435691028</v>
      </c>
      <c r="O1099" s="8" cm="1">
        <f t="array" ref="O1099">INDEX($G$3:$G$362,MATCH(MIN(ABS($F$3:$F$362-L1099)),ABS($F$3:$F$362-L1099),0))</f>
        <v>3.288214679301217</v>
      </c>
      <c r="P1099" s="18">
        <f t="shared" si="107"/>
        <v>3.8144327136581273</v>
      </c>
    </row>
    <row r="1100" spans="1:16" x14ac:dyDescent="0.25">
      <c r="A1100" s="2">
        <v>59323</v>
      </c>
      <c r="C1100" s="7">
        <v>11.175843408076464</v>
      </c>
      <c r="D1100" s="6">
        <f t="shared" si="104"/>
        <v>6</v>
      </c>
      <c r="I1100" s="17">
        <v>1098</v>
      </c>
      <c r="J1100" s="9">
        <f t="shared" si="108"/>
        <v>0.70339525944907111</v>
      </c>
      <c r="K1100" s="8">
        <f t="shared" si="105"/>
        <v>37.762705725362068</v>
      </c>
      <c r="L1100" s="9" cm="1">
        <f t="array" ref="L1100">INDEX($J$3:$J$1562,MATCH(MIN(ABS($K$3:$K$1562-C1100)),ABS($K$3:$K$1562-C1100),0))</f>
        <v>0.30108904548366433</v>
      </c>
      <c r="M1100" s="8" cm="1">
        <f t="array" ref="M1100">INDEX($H$3:$H$362,MATCH(MIN(ABS($F$3:$F$362-L1100)),ABS($F$3:$F$362-L1100),0))</f>
        <v>11.731541808446002</v>
      </c>
      <c r="N1100" s="8">
        <f t="shared" si="106"/>
        <v>-0.55569840036953799</v>
      </c>
      <c r="O1100" s="8" cm="1">
        <f t="array" ref="O1100">INDEX($G$3:$G$362,MATCH(MIN(ABS($F$3:$F$362-L1100)),ABS($F$3:$F$362-L1100),0))</f>
        <v>4.6890105096081367</v>
      </c>
      <c r="P1100" s="18">
        <f t="shared" si="107"/>
        <v>4.1333121092385987</v>
      </c>
    </row>
    <row r="1101" spans="1:16" x14ac:dyDescent="0.25">
      <c r="A1101" s="2">
        <v>59353</v>
      </c>
      <c r="C1101" s="7">
        <v>40</v>
      </c>
      <c r="D1101" s="6">
        <f t="shared" si="104"/>
        <v>7</v>
      </c>
      <c r="I1101" s="17">
        <v>1099</v>
      </c>
      <c r="J1101" s="9">
        <f t="shared" si="108"/>
        <v>0.70403587443946192</v>
      </c>
      <c r="K1101" s="8">
        <f t="shared" si="105"/>
        <v>37.7893365998954</v>
      </c>
      <c r="L1101" s="9" cm="1">
        <f t="array" ref="L1101">INDEX($J$3:$J$1562,MATCH(MIN(ABS($K$3:$K$1562-C1101)),ABS($K$3:$K$1562-C1101),0))</f>
        <v>0.71812940422805893</v>
      </c>
      <c r="M1101" s="8" cm="1">
        <f t="array" ref="M1101">INDEX($H$3:$H$362,MATCH(MIN(ABS($F$3:$F$362-L1101)),ABS($F$3:$F$362-L1101),0))</f>
        <v>34.275908251260667</v>
      </c>
      <c r="N1101" s="8">
        <f t="shared" si="106"/>
        <v>5.7240917487393332</v>
      </c>
      <c r="O1101" s="8" cm="1">
        <f t="array" ref="O1101">INDEX($G$3:$G$362,MATCH(MIN(ABS($F$3:$F$362-L1101)),ABS($F$3:$F$362-L1101),0))</f>
        <v>25.614793646043942</v>
      </c>
      <c r="P1101" s="18">
        <f t="shared" si="107"/>
        <v>31.338885394783276</v>
      </c>
    </row>
    <row r="1102" spans="1:16" x14ac:dyDescent="0.25">
      <c r="A1102" s="2">
        <v>59384</v>
      </c>
      <c r="C1102" s="7">
        <v>16.496557258521168</v>
      </c>
      <c r="D1102" s="6">
        <f t="shared" si="104"/>
        <v>8</v>
      </c>
      <c r="I1102" s="17">
        <v>1100</v>
      </c>
      <c r="J1102" s="9">
        <f t="shared" si="108"/>
        <v>0.70467648942985261</v>
      </c>
      <c r="K1102" s="8">
        <f t="shared" si="105"/>
        <v>37.792966385398017</v>
      </c>
      <c r="L1102" s="9" cm="1">
        <f t="array" ref="L1102">INDEX($J$3:$J$1562,MATCH(MIN(ABS($K$3:$K$1562-C1102)),ABS($K$3:$K$1562-C1102),0))</f>
        <v>0.41447789878283153</v>
      </c>
      <c r="M1102" s="8" cm="1">
        <f t="array" ref="M1102">INDEX($H$3:$H$362,MATCH(MIN(ABS($F$3:$F$362-L1102)),ABS($F$3:$F$362-L1102),0))</f>
        <v>16.293413498476752</v>
      </c>
      <c r="N1102" s="8">
        <f t="shared" si="106"/>
        <v>0.2031437600444157</v>
      </c>
      <c r="O1102" s="8" cm="1">
        <f t="array" ref="O1102">INDEX($G$3:$G$362,MATCH(MIN(ABS($F$3:$F$362-L1102)),ABS($F$3:$F$362-L1102),0))</f>
        <v>8.2172130785869921</v>
      </c>
      <c r="P1102" s="18">
        <f t="shared" si="107"/>
        <v>8.4203568386314078</v>
      </c>
    </row>
    <row r="1103" spans="1:16" x14ac:dyDescent="0.25">
      <c r="A1103" s="2">
        <v>59415</v>
      </c>
      <c r="C1103" s="7">
        <v>12.629556957871079</v>
      </c>
      <c r="D1103" s="6">
        <f t="shared" si="104"/>
        <v>9</v>
      </c>
      <c r="I1103" s="17">
        <v>1101</v>
      </c>
      <c r="J1103" s="9">
        <f t="shared" si="108"/>
        <v>0.70531710442024342</v>
      </c>
      <c r="K1103" s="8">
        <f t="shared" si="105"/>
        <v>38.143922830567092</v>
      </c>
      <c r="L1103" s="9" cm="1">
        <f t="array" ref="L1103">INDEX($J$3:$J$1562,MATCH(MIN(ABS($K$3:$K$1562-C1103)),ABS($K$3:$K$1562-C1103),0))</f>
        <v>0.33632286995515698</v>
      </c>
      <c r="M1103" s="8" cm="1">
        <f t="array" ref="M1103">INDEX($H$3:$H$362,MATCH(MIN(ABS($F$3:$F$362-L1103)),ABS($F$3:$F$362-L1103),0))</f>
        <v>13.271403314988188</v>
      </c>
      <c r="N1103" s="8">
        <f t="shared" si="106"/>
        <v>-0.64184635711710847</v>
      </c>
      <c r="O1103" s="8" cm="1">
        <f t="array" ref="O1103">INDEX($G$3:$G$362,MATCH(MIN(ABS($F$3:$F$362-L1103)),ABS($F$3:$F$362-L1103),0))</f>
        <v>5.4893824492895744</v>
      </c>
      <c r="P1103" s="18">
        <f t="shared" si="107"/>
        <v>4.8475360921724659</v>
      </c>
    </row>
    <row r="1104" spans="1:16" x14ac:dyDescent="0.25">
      <c r="A1104" s="2">
        <v>59445</v>
      </c>
      <c r="C1104" s="7">
        <v>40</v>
      </c>
      <c r="D1104" s="6">
        <f t="shared" si="104"/>
        <v>10</v>
      </c>
      <c r="I1104" s="17">
        <v>1102</v>
      </c>
      <c r="J1104" s="9">
        <f t="shared" si="108"/>
        <v>0.70595771941063423</v>
      </c>
      <c r="K1104" s="8">
        <f t="shared" si="105"/>
        <v>38.155460703754144</v>
      </c>
      <c r="L1104" s="9" cm="1">
        <f t="array" ref="L1104">INDEX($J$3:$J$1562,MATCH(MIN(ABS($K$3:$K$1562-C1104)),ABS($K$3:$K$1562-C1104),0))</f>
        <v>0.71812940422805893</v>
      </c>
      <c r="M1104" s="8" cm="1">
        <f t="array" ref="M1104">INDEX($H$3:$H$362,MATCH(MIN(ABS($F$3:$F$362-L1104)),ABS($F$3:$F$362-L1104),0))</f>
        <v>34.275908251260667</v>
      </c>
      <c r="N1104" s="8">
        <f t="shared" si="106"/>
        <v>5.7240917487393332</v>
      </c>
      <c r="O1104" s="8" cm="1">
        <f t="array" ref="O1104">INDEX($G$3:$G$362,MATCH(MIN(ABS($F$3:$F$362-L1104)),ABS($F$3:$F$362-L1104),0))</f>
        <v>25.614793646043942</v>
      </c>
      <c r="P1104" s="18">
        <f t="shared" si="107"/>
        <v>31.338885394783276</v>
      </c>
    </row>
    <row r="1105" spans="1:16" x14ac:dyDescent="0.25">
      <c r="A1105" s="2">
        <v>59476</v>
      </c>
      <c r="C1105" s="7">
        <v>36.496356856008795</v>
      </c>
      <c r="D1105" s="6">
        <f t="shared" si="104"/>
        <v>11</v>
      </c>
      <c r="I1105" s="17">
        <v>1103</v>
      </c>
      <c r="J1105" s="9">
        <f t="shared" si="108"/>
        <v>0.70659833440102493</v>
      </c>
      <c r="K1105" s="8">
        <f t="shared" si="105"/>
        <v>38.188639535438213</v>
      </c>
      <c r="L1105" s="9" cm="1">
        <f t="array" ref="L1105">INDEX($J$3:$J$1562,MATCH(MIN(ABS($K$3:$K$1562-C1105)),ABS($K$3:$K$1562-C1105),0))</f>
        <v>0.69378603459320953</v>
      </c>
      <c r="M1105" s="8" cm="1">
        <f t="array" ref="M1105">INDEX($H$3:$H$362,MATCH(MIN(ABS($F$3:$F$362-L1105)),ABS($F$3:$F$362-L1105),0))</f>
        <v>30.162074555995744</v>
      </c>
      <c r="N1105" s="8">
        <f t="shared" si="106"/>
        <v>6.3342823000130508</v>
      </c>
      <c r="O1105" s="8" cm="1">
        <f t="array" ref="O1105">INDEX($G$3:$G$362,MATCH(MIN(ABS($F$3:$F$362-L1105)),ABS($F$3:$F$362-L1105),0))</f>
        <v>22.569256687663859</v>
      </c>
      <c r="P1105" s="18">
        <f t="shared" si="107"/>
        <v>28.90353898767691</v>
      </c>
    </row>
    <row r="1106" spans="1:16" x14ac:dyDescent="0.25">
      <c r="A1106" s="2">
        <v>59506</v>
      </c>
      <c r="C1106" s="7">
        <v>40</v>
      </c>
      <c r="D1106" s="6">
        <f t="shared" si="104"/>
        <v>12</v>
      </c>
      <c r="I1106" s="17">
        <v>1104</v>
      </c>
      <c r="J1106" s="9">
        <f t="shared" si="108"/>
        <v>0.70723894939141574</v>
      </c>
      <c r="K1106" s="8">
        <f t="shared" si="105"/>
        <v>38.246852844608775</v>
      </c>
      <c r="L1106" s="9" cm="1">
        <f t="array" ref="L1106">INDEX($J$3:$J$1562,MATCH(MIN(ABS($K$3:$K$1562-C1106)),ABS($K$3:$K$1562-C1106),0))</f>
        <v>0.71812940422805893</v>
      </c>
      <c r="M1106" s="8" cm="1">
        <f t="array" ref="M1106">INDEX($H$3:$H$362,MATCH(MIN(ABS($F$3:$F$362-L1106)),ABS($F$3:$F$362-L1106),0))</f>
        <v>34.275908251260667</v>
      </c>
      <c r="N1106" s="8">
        <f t="shared" si="106"/>
        <v>5.7240917487393332</v>
      </c>
      <c r="O1106" s="8" cm="1">
        <f t="array" ref="O1106">INDEX($G$3:$G$362,MATCH(MIN(ABS($F$3:$F$362-L1106)),ABS($F$3:$F$362-L1106),0))</f>
        <v>25.614793646043942</v>
      </c>
      <c r="P1106" s="18">
        <f t="shared" si="107"/>
        <v>31.338885394783276</v>
      </c>
    </row>
    <row r="1107" spans="1:16" x14ac:dyDescent="0.25">
      <c r="A1107" s="2">
        <v>59537</v>
      </c>
      <c r="C1107" s="7">
        <v>2.3022182335840391</v>
      </c>
      <c r="D1107" s="6">
        <f t="shared" si="104"/>
        <v>1</v>
      </c>
      <c r="I1107" s="17">
        <v>1105</v>
      </c>
      <c r="J1107" s="9">
        <f t="shared" si="108"/>
        <v>0.70787956438180655</v>
      </c>
      <c r="K1107" s="8">
        <f t="shared" si="105"/>
        <v>38.406842789072478</v>
      </c>
      <c r="L1107" s="9" cm="1">
        <f t="array" ref="L1107">INDEX($J$3:$J$1562,MATCH(MIN(ABS($K$3:$K$1562-C1107)),ABS($K$3:$K$1562-C1107),0))</f>
        <v>7.3670723894939144E-2</v>
      </c>
      <c r="M1107" s="8" cm="1">
        <f t="array" ref="M1107">INDEX($H$3:$H$362,MATCH(MIN(ABS($F$3:$F$362-L1107)),ABS($F$3:$F$362-L1107),0))</f>
        <v>2.1214754046997717</v>
      </c>
      <c r="N1107" s="8">
        <f t="shared" si="106"/>
        <v>0.1807428288842674</v>
      </c>
      <c r="O1107" s="8" cm="1">
        <f t="array" ref="O1107">INDEX($G$3:$G$362,MATCH(MIN(ABS($F$3:$F$362-L1107)),ABS($F$3:$F$362-L1107),0))</f>
        <v>1.0267002266480163</v>
      </c>
      <c r="P1107" s="18">
        <f t="shared" si="107"/>
        <v>1.2074430555322837</v>
      </c>
    </row>
    <row r="1108" spans="1:16" x14ac:dyDescent="0.25">
      <c r="A1108" s="2">
        <v>59568</v>
      </c>
      <c r="C1108" s="7">
        <v>40</v>
      </c>
      <c r="D1108" s="6">
        <f t="shared" si="104"/>
        <v>2</v>
      </c>
      <c r="I1108" s="17">
        <v>1106</v>
      </c>
      <c r="J1108" s="9">
        <f t="shared" si="108"/>
        <v>0.70852017937219736</v>
      </c>
      <c r="K1108" s="8">
        <f t="shared" si="105"/>
        <v>38.470089008858423</v>
      </c>
      <c r="L1108" s="9" cm="1">
        <f t="array" ref="L1108">INDEX($J$3:$J$1562,MATCH(MIN(ABS($K$3:$K$1562-C1108)),ABS($K$3:$K$1562-C1108),0))</f>
        <v>0.71812940422805893</v>
      </c>
      <c r="M1108" s="8" cm="1">
        <f t="array" ref="M1108">INDEX($H$3:$H$362,MATCH(MIN(ABS($F$3:$F$362-L1108)),ABS($F$3:$F$362-L1108),0))</f>
        <v>34.275908251260667</v>
      </c>
      <c r="N1108" s="8">
        <f t="shared" si="106"/>
        <v>5.7240917487393332</v>
      </c>
      <c r="O1108" s="8" cm="1">
        <f t="array" ref="O1108">INDEX($G$3:$G$362,MATCH(MIN(ABS($F$3:$F$362-L1108)),ABS($F$3:$F$362-L1108),0))</f>
        <v>25.614793646043942</v>
      </c>
      <c r="P1108" s="18">
        <f t="shared" si="107"/>
        <v>31.338885394783276</v>
      </c>
    </row>
    <row r="1109" spans="1:16" x14ac:dyDescent="0.25">
      <c r="A1109" s="2">
        <v>59596</v>
      </c>
      <c r="C1109" s="7">
        <v>40</v>
      </c>
      <c r="D1109" s="6">
        <f t="shared" si="104"/>
        <v>3</v>
      </c>
      <c r="I1109" s="17">
        <v>1107</v>
      </c>
      <c r="J1109" s="9">
        <f t="shared" si="108"/>
        <v>0.70916079436258805</v>
      </c>
      <c r="K1109" s="8">
        <f t="shared" si="105"/>
        <v>38.569858067292074</v>
      </c>
      <c r="L1109" s="9" cm="1">
        <f t="array" ref="L1109">INDEX($J$3:$J$1562,MATCH(MIN(ABS($K$3:$K$1562-C1109)),ABS($K$3:$K$1562-C1109),0))</f>
        <v>0.71812940422805893</v>
      </c>
      <c r="M1109" s="8" cm="1">
        <f t="array" ref="M1109">INDEX($H$3:$H$362,MATCH(MIN(ABS($F$3:$F$362-L1109)),ABS($F$3:$F$362-L1109),0))</f>
        <v>34.275908251260667</v>
      </c>
      <c r="N1109" s="8">
        <f t="shared" si="106"/>
        <v>5.7240917487393332</v>
      </c>
      <c r="O1109" s="8" cm="1">
        <f t="array" ref="O1109">INDEX($G$3:$G$362,MATCH(MIN(ABS($F$3:$F$362-L1109)),ABS($F$3:$F$362-L1109),0))</f>
        <v>25.614793646043942</v>
      </c>
      <c r="P1109" s="18">
        <f t="shared" si="107"/>
        <v>31.338885394783276</v>
      </c>
    </row>
    <row r="1110" spans="1:16" x14ac:dyDescent="0.25">
      <c r="A1110" s="2">
        <v>59627</v>
      </c>
      <c r="C1110" s="7">
        <v>40</v>
      </c>
      <c r="D1110" s="6">
        <f t="shared" si="104"/>
        <v>4</v>
      </c>
      <c r="I1110" s="17">
        <v>1108</v>
      </c>
      <c r="J1110" s="9">
        <f t="shared" si="108"/>
        <v>0.70980140935297886</v>
      </c>
      <c r="K1110" s="8">
        <f t="shared" si="105"/>
        <v>38.615237515685422</v>
      </c>
      <c r="L1110" s="9" cm="1">
        <f t="array" ref="L1110">INDEX($J$3:$J$1562,MATCH(MIN(ABS($K$3:$K$1562-C1110)),ABS($K$3:$K$1562-C1110),0))</f>
        <v>0.71812940422805893</v>
      </c>
      <c r="M1110" s="8" cm="1">
        <f t="array" ref="M1110">INDEX($H$3:$H$362,MATCH(MIN(ABS($F$3:$F$362-L1110)),ABS($F$3:$F$362-L1110),0))</f>
        <v>34.275908251260667</v>
      </c>
      <c r="N1110" s="8">
        <f t="shared" si="106"/>
        <v>5.7240917487393332</v>
      </c>
      <c r="O1110" s="8" cm="1">
        <f t="array" ref="O1110">INDEX($G$3:$G$362,MATCH(MIN(ABS($F$3:$F$362-L1110)),ABS($F$3:$F$362-L1110),0))</f>
        <v>25.614793646043942</v>
      </c>
      <c r="P1110" s="18">
        <f t="shared" si="107"/>
        <v>31.338885394783276</v>
      </c>
    </row>
    <row r="1111" spans="1:16" x14ac:dyDescent="0.25">
      <c r="A1111" s="2">
        <v>59657</v>
      </c>
      <c r="C1111" s="7">
        <v>40</v>
      </c>
      <c r="D1111" s="6">
        <f t="shared" si="104"/>
        <v>5</v>
      </c>
      <c r="I1111" s="17">
        <v>1109</v>
      </c>
      <c r="J1111" s="9">
        <f t="shared" si="108"/>
        <v>0.71044202434336967</v>
      </c>
      <c r="K1111" s="8">
        <f t="shared" si="105"/>
        <v>38.749711848612115</v>
      </c>
      <c r="L1111" s="9" cm="1">
        <f t="array" ref="L1111">INDEX($J$3:$J$1562,MATCH(MIN(ABS($K$3:$K$1562-C1111)),ABS($K$3:$K$1562-C1111),0))</f>
        <v>0.71812940422805893</v>
      </c>
      <c r="M1111" s="8" cm="1">
        <f t="array" ref="M1111">INDEX($H$3:$H$362,MATCH(MIN(ABS($F$3:$F$362-L1111)),ABS($F$3:$F$362-L1111),0))</f>
        <v>34.275908251260667</v>
      </c>
      <c r="N1111" s="8">
        <f t="shared" si="106"/>
        <v>5.7240917487393332</v>
      </c>
      <c r="O1111" s="8" cm="1">
        <f t="array" ref="O1111">INDEX($G$3:$G$362,MATCH(MIN(ABS($F$3:$F$362-L1111)),ABS($F$3:$F$362-L1111),0))</f>
        <v>25.614793646043942</v>
      </c>
      <c r="P1111" s="18">
        <f t="shared" si="107"/>
        <v>31.338885394783276</v>
      </c>
    </row>
    <row r="1112" spans="1:16" x14ac:dyDescent="0.25">
      <c r="A1112" s="2">
        <v>59688</v>
      </c>
      <c r="C1112" s="7">
        <v>1.8041904073488684</v>
      </c>
      <c r="D1112" s="6">
        <f t="shared" si="104"/>
        <v>6</v>
      </c>
      <c r="I1112" s="17">
        <v>1110</v>
      </c>
      <c r="J1112" s="9">
        <f t="shared" si="108"/>
        <v>0.71108263933376037</v>
      </c>
      <c r="K1112" s="8">
        <f t="shared" si="105"/>
        <v>38.833900621488198</v>
      </c>
      <c r="L1112" s="9" cm="1">
        <f t="array" ref="L1112">INDEX($J$3:$J$1562,MATCH(MIN(ABS($K$3:$K$1562-C1112)),ABS($K$3:$K$1562-C1112),0))</f>
        <v>5.8936579115951314E-2</v>
      </c>
      <c r="M1112" s="8" cm="1">
        <f t="array" ref="M1112">INDEX($H$3:$H$362,MATCH(MIN(ABS($F$3:$F$362-L1112)),ABS($F$3:$F$362-L1112),0))</f>
        <v>1.5011309537856785</v>
      </c>
      <c r="N1112" s="8">
        <f t="shared" si="106"/>
        <v>0.30305945356318986</v>
      </c>
      <c r="O1112" s="8" cm="1">
        <f t="array" ref="O1112">INDEX($G$3:$G$362,MATCH(MIN(ABS($F$3:$F$362-L1112)),ABS($F$3:$F$362-L1112),0))</f>
        <v>0.7638784394352266</v>
      </c>
      <c r="P1112" s="18">
        <f t="shared" si="107"/>
        <v>1.0669378929984163</v>
      </c>
    </row>
    <row r="1113" spans="1:16" x14ac:dyDescent="0.25">
      <c r="A1113" s="2">
        <v>59718</v>
      </c>
      <c r="C1113" s="7">
        <v>19.237947224833466</v>
      </c>
      <c r="D1113" s="6">
        <f t="shared" si="104"/>
        <v>7</v>
      </c>
      <c r="I1113" s="17">
        <v>1111</v>
      </c>
      <c r="J1113" s="9">
        <f t="shared" si="108"/>
        <v>0.71172325432415118</v>
      </c>
      <c r="K1113" s="8">
        <f t="shared" si="105"/>
        <v>38.923869650692026</v>
      </c>
      <c r="L1113" s="9" cm="1">
        <f t="array" ref="L1113">INDEX($J$3:$J$1562,MATCH(MIN(ABS($K$3:$K$1562-C1113)),ABS($K$3:$K$1562-C1113),0))</f>
        <v>0.47533632286995514</v>
      </c>
      <c r="M1113" s="8" cm="1">
        <f t="array" ref="M1113">INDEX($H$3:$H$362,MATCH(MIN(ABS($F$3:$F$362-L1113)),ABS($F$3:$F$362-L1113),0))</f>
        <v>18.141373823468779</v>
      </c>
      <c r="N1113" s="8">
        <f t="shared" si="106"/>
        <v>1.0965734013646866</v>
      </c>
      <c r="O1113" s="8" cm="1">
        <f t="array" ref="O1113">INDEX($G$3:$G$362,MATCH(MIN(ABS($F$3:$F$362-L1113)),ABS($F$3:$F$362-L1113),0))</f>
        <v>10.844530339320789</v>
      </c>
      <c r="P1113" s="18">
        <f t="shared" si="107"/>
        <v>11.941103740685476</v>
      </c>
    </row>
    <row r="1114" spans="1:16" x14ac:dyDescent="0.25">
      <c r="A1114" s="2">
        <v>59749</v>
      </c>
      <c r="C1114" s="7">
        <v>40</v>
      </c>
      <c r="D1114" s="6">
        <f t="shared" si="104"/>
        <v>8</v>
      </c>
      <c r="I1114" s="17">
        <v>1112</v>
      </c>
      <c r="J1114" s="9">
        <f t="shared" si="108"/>
        <v>0.71236386931454199</v>
      </c>
      <c r="K1114" s="8">
        <f t="shared" si="105"/>
        <v>39.192278717975874</v>
      </c>
      <c r="L1114" s="9" cm="1">
        <f t="array" ref="L1114">INDEX($J$3:$J$1562,MATCH(MIN(ABS($K$3:$K$1562-C1114)),ABS($K$3:$K$1562-C1114),0))</f>
        <v>0.71812940422805893</v>
      </c>
      <c r="M1114" s="8" cm="1">
        <f t="array" ref="M1114">INDEX($H$3:$H$362,MATCH(MIN(ABS($F$3:$F$362-L1114)),ABS($F$3:$F$362-L1114),0))</f>
        <v>34.275908251260667</v>
      </c>
      <c r="N1114" s="8">
        <f t="shared" si="106"/>
        <v>5.7240917487393332</v>
      </c>
      <c r="O1114" s="8" cm="1">
        <f t="array" ref="O1114">INDEX($G$3:$G$362,MATCH(MIN(ABS($F$3:$F$362-L1114)),ABS($F$3:$F$362-L1114),0))</f>
        <v>25.614793646043942</v>
      </c>
      <c r="P1114" s="18">
        <f t="shared" si="107"/>
        <v>31.338885394783276</v>
      </c>
    </row>
    <row r="1115" spans="1:16" x14ac:dyDescent="0.25">
      <c r="A1115" s="2">
        <v>59780</v>
      </c>
      <c r="C1115" s="7">
        <v>40</v>
      </c>
      <c r="D1115" s="6">
        <f t="shared" si="104"/>
        <v>9</v>
      </c>
      <c r="I1115" s="17">
        <v>1113</v>
      </c>
      <c r="J1115" s="9">
        <f t="shared" si="108"/>
        <v>0.71300448430493268</v>
      </c>
      <c r="K1115" s="8">
        <f t="shared" si="105"/>
        <v>39.215935702147412</v>
      </c>
      <c r="L1115" s="9" cm="1">
        <f t="array" ref="L1115">INDEX($J$3:$J$1562,MATCH(MIN(ABS($K$3:$K$1562-C1115)),ABS($K$3:$K$1562-C1115),0))</f>
        <v>0.71812940422805893</v>
      </c>
      <c r="M1115" s="8" cm="1">
        <f t="array" ref="M1115">INDEX($H$3:$H$362,MATCH(MIN(ABS($F$3:$F$362-L1115)),ABS($F$3:$F$362-L1115),0))</f>
        <v>34.275908251260667</v>
      </c>
      <c r="N1115" s="8">
        <f t="shared" si="106"/>
        <v>5.7240917487393332</v>
      </c>
      <c r="O1115" s="8" cm="1">
        <f t="array" ref="O1115">INDEX($G$3:$G$362,MATCH(MIN(ABS($F$3:$F$362-L1115)),ABS($F$3:$F$362-L1115),0))</f>
        <v>25.614793646043942</v>
      </c>
      <c r="P1115" s="18">
        <f t="shared" si="107"/>
        <v>31.338885394783276</v>
      </c>
    </row>
    <row r="1116" spans="1:16" x14ac:dyDescent="0.25">
      <c r="A1116" s="2">
        <v>59810</v>
      </c>
      <c r="C1116" s="7">
        <v>31.237936347492926</v>
      </c>
      <c r="D1116" s="6">
        <f t="shared" si="104"/>
        <v>10</v>
      </c>
      <c r="I1116" s="17">
        <v>1114</v>
      </c>
      <c r="J1116" s="9">
        <f t="shared" si="108"/>
        <v>0.71364509929532349</v>
      </c>
      <c r="K1116" s="8">
        <f t="shared" si="105"/>
        <v>39.268599915935148</v>
      </c>
      <c r="L1116" s="9" cm="1">
        <f t="array" ref="L1116">INDEX($J$3:$J$1562,MATCH(MIN(ABS($K$3:$K$1562-C1116)),ABS($K$3:$K$1562-C1116),0))</f>
        <v>0.64061499039077519</v>
      </c>
      <c r="M1116" s="8" cm="1">
        <f t="array" ref="M1116">INDEX($H$3:$H$362,MATCH(MIN(ABS($F$3:$F$362-L1116)),ABS($F$3:$F$362-L1116),0))</f>
        <v>26.75067561983327</v>
      </c>
      <c r="N1116" s="8">
        <f t="shared" si="106"/>
        <v>4.4872607276596561</v>
      </c>
      <c r="O1116" s="8" cm="1">
        <f t="array" ref="O1116">INDEX($G$3:$G$362,MATCH(MIN(ABS($F$3:$F$362-L1116)),ABS($F$3:$F$362-L1116),0))</f>
        <v>19.376426171466477</v>
      </c>
      <c r="P1116" s="18">
        <f t="shared" si="107"/>
        <v>23.863686899126133</v>
      </c>
    </row>
    <row r="1117" spans="1:16" x14ac:dyDescent="0.25">
      <c r="A1117" s="2">
        <v>59841</v>
      </c>
      <c r="C1117" s="7">
        <v>40</v>
      </c>
      <c r="D1117" s="6">
        <f t="shared" si="104"/>
        <v>11</v>
      </c>
      <c r="I1117" s="17">
        <v>1115</v>
      </c>
      <c r="J1117" s="9">
        <f t="shared" si="108"/>
        <v>0.7142857142857143</v>
      </c>
      <c r="K1117" s="8">
        <f t="shared" si="105"/>
        <v>39.301458265021971</v>
      </c>
      <c r="L1117" s="9" cm="1">
        <f t="array" ref="L1117">INDEX($J$3:$J$1562,MATCH(MIN(ABS($K$3:$K$1562-C1117)),ABS($K$3:$K$1562-C1117),0))</f>
        <v>0.71812940422805893</v>
      </c>
      <c r="M1117" s="8" cm="1">
        <f t="array" ref="M1117">INDEX($H$3:$H$362,MATCH(MIN(ABS($F$3:$F$362-L1117)),ABS($F$3:$F$362-L1117),0))</f>
        <v>34.275908251260667</v>
      </c>
      <c r="N1117" s="8">
        <f t="shared" si="106"/>
        <v>5.7240917487393332</v>
      </c>
      <c r="O1117" s="8" cm="1">
        <f t="array" ref="O1117">INDEX($G$3:$G$362,MATCH(MIN(ABS($F$3:$F$362-L1117)),ABS($F$3:$F$362-L1117),0))</f>
        <v>25.614793646043942</v>
      </c>
      <c r="P1117" s="18">
        <f t="shared" si="107"/>
        <v>31.338885394783276</v>
      </c>
    </row>
    <row r="1118" spans="1:16" x14ac:dyDescent="0.25">
      <c r="A1118" s="2">
        <v>59871</v>
      </c>
      <c r="C1118" s="7">
        <v>4.7906908155737815</v>
      </c>
      <c r="D1118" s="6">
        <f t="shared" si="104"/>
        <v>12</v>
      </c>
      <c r="I1118" s="17">
        <v>1116</v>
      </c>
      <c r="J1118" s="9">
        <f t="shared" si="108"/>
        <v>0.71492632927610511</v>
      </c>
      <c r="K1118" s="8">
        <f t="shared" si="105"/>
        <v>39.361344317008808</v>
      </c>
      <c r="L1118" s="9" cm="1">
        <f t="array" ref="L1118">INDEX($J$3:$J$1562,MATCH(MIN(ABS($K$3:$K$1562-C1118)),ABS($K$3:$K$1562-C1118),0))</f>
        <v>0.14157591287636132</v>
      </c>
      <c r="M1118" s="8" cm="1">
        <f t="array" ref="M1118">INDEX($H$3:$H$362,MATCH(MIN(ABS($F$3:$F$362-L1118)),ABS($F$3:$F$362-L1118),0))</f>
        <v>3.9622721892881048</v>
      </c>
      <c r="N1118" s="8">
        <f t="shared" si="106"/>
        <v>0.82841862628567675</v>
      </c>
      <c r="O1118" s="8" cm="1">
        <f t="array" ref="O1118">INDEX($G$3:$G$362,MATCH(MIN(ABS($F$3:$F$362-L1118)),ABS($F$3:$F$362-L1118),0))</f>
        <v>1.6507937037460201</v>
      </c>
      <c r="P1118" s="18">
        <f t="shared" si="107"/>
        <v>2.4792123300316966</v>
      </c>
    </row>
    <row r="1119" spans="1:16" x14ac:dyDescent="0.25">
      <c r="A1119" s="2">
        <v>59902</v>
      </c>
      <c r="C1119" s="7">
        <v>26.485426020486205</v>
      </c>
      <c r="D1119" s="6">
        <f t="shared" si="104"/>
        <v>1</v>
      </c>
      <c r="I1119" s="17">
        <v>1117</v>
      </c>
      <c r="J1119" s="9">
        <f t="shared" si="108"/>
        <v>0.71556694426649581</v>
      </c>
      <c r="K1119" s="8">
        <f t="shared" si="105"/>
        <v>39.485949008393334</v>
      </c>
      <c r="L1119" s="9" cm="1">
        <f t="array" ref="L1119">INDEX($J$3:$J$1562,MATCH(MIN(ABS($K$3:$K$1562-C1119)),ABS($K$3:$K$1562-C1119),0))</f>
        <v>0.5829596412556054</v>
      </c>
      <c r="M1119" s="8" cm="1">
        <f t="array" ref="M1119">INDEX($H$3:$H$362,MATCH(MIN(ABS($F$3:$F$362-L1119)),ABS($F$3:$F$362-L1119),0))</f>
        <v>23.938891273656701</v>
      </c>
      <c r="N1119" s="8">
        <f t="shared" si="106"/>
        <v>2.5465347468295043</v>
      </c>
      <c r="O1119" s="8" cm="1">
        <f t="array" ref="O1119">INDEX($G$3:$G$362,MATCH(MIN(ABS($F$3:$F$362-L1119)),ABS($F$3:$F$362-L1119),0))</f>
        <v>15.286477506228685</v>
      </c>
      <c r="P1119" s="18">
        <f t="shared" si="107"/>
        <v>17.83301225305819</v>
      </c>
    </row>
    <row r="1120" spans="1:16" x14ac:dyDescent="0.25">
      <c r="A1120" s="2">
        <v>59933</v>
      </c>
      <c r="C1120" s="7">
        <v>40</v>
      </c>
      <c r="D1120" s="6">
        <f t="shared" si="104"/>
        <v>2</v>
      </c>
      <c r="I1120" s="17">
        <v>1118</v>
      </c>
      <c r="J1120" s="9">
        <f t="shared" si="108"/>
        <v>0.71620755925688662</v>
      </c>
      <c r="K1120" s="8">
        <f t="shared" si="105"/>
        <v>39.489368475981337</v>
      </c>
      <c r="L1120" s="9" cm="1">
        <f t="array" ref="L1120">INDEX($J$3:$J$1562,MATCH(MIN(ABS($K$3:$K$1562-C1120)),ABS($K$3:$K$1562-C1120),0))</f>
        <v>0.71812940422805893</v>
      </c>
      <c r="M1120" s="8" cm="1">
        <f t="array" ref="M1120">INDEX($H$3:$H$362,MATCH(MIN(ABS($F$3:$F$362-L1120)),ABS($F$3:$F$362-L1120),0))</f>
        <v>34.275908251260667</v>
      </c>
      <c r="N1120" s="8">
        <f t="shared" si="106"/>
        <v>5.7240917487393332</v>
      </c>
      <c r="O1120" s="8" cm="1">
        <f t="array" ref="O1120">INDEX($G$3:$G$362,MATCH(MIN(ABS($F$3:$F$362-L1120)),ABS($F$3:$F$362-L1120),0))</f>
        <v>25.614793646043942</v>
      </c>
      <c r="P1120" s="18">
        <f t="shared" si="107"/>
        <v>31.338885394783276</v>
      </c>
    </row>
    <row r="1121" spans="1:16" x14ac:dyDescent="0.25">
      <c r="A1121" s="2">
        <v>59962</v>
      </c>
      <c r="C1121" s="7">
        <v>24.013850321427242</v>
      </c>
      <c r="D1121" s="6">
        <f t="shared" si="104"/>
        <v>3</v>
      </c>
      <c r="I1121" s="17">
        <v>1119</v>
      </c>
      <c r="J1121" s="9">
        <f t="shared" si="108"/>
        <v>0.71684817424727743</v>
      </c>
      <c r="K1121" s="8">
        <f t="shared" si="105"/>
        <v>39.539416988861177</v>
      </c>
      <c r="L1121" s="9" cm="1">
        <f t="array" ref="L1121">INDEX($J$3:$J$1562,MATCH(MIN(ABS($K$3:$K$1562-C1121)),ABS($K$3:$K$1562-C1121),0))</f>
        <v>0.54580397181294038</v>
      </c>
      <c r="M1121" s="8" cm="1">
        <f t="array" ref="M1121">INDEX($H$3:$H$362,MATCH(MIN(ABS($F$3:$F$362-L1121)),ABS($F$3:$F$362-L1121),0))</f>
        <v>21.133142281921806</v>
      </c>
      <c r="N1121" s="8">
        <f t="shared" si="106"/>
        <v>2.8807080395054356</v>
      </c>
      <c r="O1121" s="8" cm="1">
        <f t="array" ref="O1121">INDEX($G$3:$G$362,MATCH(MIN(ABS($F$3:$F$362-L1121)),ABS($F$3:$F$362-L1121),0))</f>
        <v>14.233695127170819</v>
      </c>
      <c r="P1121" s="18">
        <f t="shared" si="107"/>
        <v>17.114403166676254</v>
      </c>
    </row>
    <row r="1122" spans="1:16" x14ac:dyDescent="0.25">
      <c r="A1122" s="2">
        <v>59993</v>
      </c>
      <c r="C1122" s="7">
        <v>11.253229022107957</v>
      </c>
      <c r="D1122" s="6">
        <f t="shared" si="104"/>
        <v>4</v>
      </c>
      <c r="I1122" s="17">
        <v>1120</v>
      </c>
      <c r="J1122" s="9">
        <f t="shared" si="108"/>
        <v>0.71748878923766812</v>
      </c>
      <c r="K1122" s="8">
        <f t="shared" si="105"/>
        <v>39.555455818546214</v>
      </c>
      <c r="L1122" s="9" cm="1">
        <f t="array" ref="L1122">INDEX($J$3:$J$1562,MATCH(MIN(ABS($K$3:$K$1562-C1122)),ABS($K$3:$K$1562-C1122),0))</f>
        <v>0.30557335041639977</v>
      </c>
      <c r="M1122" s="8" cm="1">
        <f t="array" ref="M1122">INDEX($H$3:$H$362,MATCH(MIN(ABS($F$3:$F$362-L1122)),ABS($F$3:$F$362-L1122),0))</f>
        <v>12.114731250379014</v>
      </c>
      <c r="N1122" s="8">
        <f t="shared" si="106"/>
        <v>-0.86150222827105694</v>
      </c>
      <c r="O1122" s="8" cm="1">
        <f t="array" ref="O1122">INDEX($G$3:$G$362,MATCH(MIN(ABS($F$3:$F$362-L1122)),ABS($F$3:$F$362-L1122),0))</f>
        <v>4.6966246766181277</v>
      </c>
      <c r="P1122" s="18">
        <f t="shared" si="107"/>
        <v>3.8351224483470707</v>
      </c>
    </row>
    <row r="1123" spans="1:16" x14ac:dyDescent="0.25">
      <c r="A1123" s="2">
        <v>60023</v>
      </c>
      <c r="C1123" s="7">
        <v>25.509917172940757</v>
      </c>
      <c r="D1123" s="6">
        <f t="shared" si="104"/>
        <v>5</v>
      </c>
      <c r="I1123" s="17">
        <v>1121</v>
      </c>
      <c r="J1123" s="9">
        <f t="shared" si="108"/>
        <v>0.71812940422805893</v>
      </c>
      <c r="K1123" s="8">
        <f t="shared" si="105"/>
        <v>40</v>
      </c>
      <c r="L1123" s="9" cm="1">
        <f t="array" ref="L1123">INDEX($J$3:$J$1562,MATCH(MIN(ABS($K$3:$K$1562-C1123)),ABS($K$3:$K$1562-C1123),0))</f>
        <v>0.56694426649583596</v>
      </c>
      <c r="M1123" s="8" cm="1">
        <f t="array" ref="M1123">INDEX($H$3:$H$362,MATCH(MIN(ABS($F$3:$F$362-L1123)),ABS($F$3:$F$362-L1123),0))</f>
        <v>23.252012772317848</v>
      </c>
      <c r="N1123" s="8">
        <f t="shared" si="106"/>
        <v>2.257904400622909</v>
      </c>
      <c r="O1123" s="8" cm="1">
        <f t="array" ref="O1123">INDEX($G$3:$G$362,MATCH(MIN(ABS($F$3:$F$362-L1123)),ABS($F$3:$F$362-L1123),0))</f>
        <v>14.794714182244702</v>
      </c>
      <c r="P1123" s="18">
        <f t="shared" si="107"/>
        <v>17.052618582867609</v>
      </c>
    </row>
    <row r="1124" spans="1:16" x14ac:dyDescent="0.25">
      <c r="A1124" s="2">
        <v>60054</v>
      </c>
      <c r="C1124" s="7">
        <v>40</v>
      </c>
      <c r="D1124" s="6">
        <f t="shared" si="104"/>
        <v>6</v>
      </c>
      <c r="I1124" s="17">
        <v>1122</v>
      </c>
      <c r="J1124" s="9">
        <f t="shared" si="108"/>
        <v>0.71877001921844974</v>
      </c>
      <c r="K1124" s="8">
        <f t="shared" si="105"/>
        <v>40</v>
      </c>
      <c r="L1124" s="9" cm="1">
        <f t="array" ref="L1124">INDEX($J$3:$J$1562,MATCH(MIN(ABS($K$3:$K$1562-C1124)),ABS($K$3:$K$1562-C1124),0))</f>
        <v>0.71812940422805893</v>
      </c>
      <c r="M1124" s="8" cm="1">
        <f t="array" ref="M1124">INDEX($H$3:$H$362,MATCH(MIN(ABS($F$3:$F$362-L1124)),ABS($F$3:$F$362-L1124),0))</f>
        <v>34.275908251260667</v>
      </c>
      <c r="N1124" s="8">
        <f t="shared" si="106"/>
        <v>5.7240917487393332</v>
      </c>
      <c r="O1124" s="8" cm="1">
        <f t="array" ref="O1124">INDEX($G$3:$G$362,MATCH(MIN(ABS($F$3:$F$362-L1124)),ABS($F$3:$F$362-L1124),0))</f>
        <v>25.614793646043942</v>
      </c>
      <c r="P1124" s="18">
        <f t="shared" si="107"/>
        <v>31.338885394783276</v>
      </c>
    </row>
    <row r="1125" spans="1:16" x14ac:dyDescent="0.25">
      <c r="A1125" s="2">
        <v>60084</v>
      </c>
      <c r="C1125" s="7">
        <v>40</v>
      </c>
      <c r="D1125" s="6">
        <f t="shared" si="104"/>
        <v>7</v>
      </c>
      <c r="I1125" s="17">
        <v>1123</v>
      </c>
      <c r="J1125" s="9">
        <f t="shared" si="108"/>
        <v>0.71941063420884044</v>
      </c>
      <c r="K1125" s="8">
        <f t="shared" si="105"/>
        <v>40</v>
      </c>
      <c r="L1125" s="9" cm="1">
        <f t="array" ref="L1125">INDEX($J$3:$J$1562,MATCH(MIN(ABS($K$3:$K$1562-C1125)),ABS($K$3:$K$1562-C1125),0))</f>
        <v>0.71812940422805893</v>
      </c>
      <c r="M1125" s="8" cm="1">
        <f t="array" ref="M1125">INDEX($H$3:$H$362,MATCH(MIN(ABS($F$3:$F$362-L1125)),ABS($F$3:$F$362-L1125),0))</f>
        <v>34.275908251260667</v>
      </c>
      <c r="N1125" s="8">
        <f t="shared" si="106"/>
        <v>5.7240917487393332</v>
      </c>
      <c r="O1125" s="8" cm="1">
        <f t="array" ref="O1125">INDEX($G$3:$G$362,MATCH(MIN(ABS($F$3:$F$362-L1125)),ABS($F$3:$F$362-L1125),0))</f>
        <v>25.614793646043942</v>
      </c>
      <c r="P1125" s="18">
        <f t="shared" si="107"/>
        <v>31.338885394783276</v>
      </c>
    </row>
    <row r="1126" spans="1:16" x14ac:dyDescent="0.25">
      <c r="A1126" s="2">
        <v>60115</v>
      </c>
      <c r="C1126" s="7">
        <v>21.800073688423726</v>
      </c>
      <c r="D1126" s="6">
        <f t="shared" si="104"/>
        <v>8</v>
      </c>
      <c r="I1126" s="17">
        <v>1124</v>
      </c>
      <c r="J1126" s="9">
        <f t="shared" si="108"/>
        <v>0.72005124919923125</v>
      </c>
      <c r="K1126" s="8">
        <f t="shared" si="105"/>
        <v>40</v>
      </c>
      <c r="L1126" s="9" cm="1">
        <f t="array" ref="L1126">INDEX($J$3:$J$1562,MATCH(MIN(ABS($K$3:$K$1562-C1126)),ABS($K$3:$K$1562-C1126),0))</f>
        <v>0.51697629724535554</v>
      </c>
      <c r="M1126" s="8" cm="1">
        <f t="array" ref="M1126">INDEX($H$3:$H$362,MATCH(MIN(ABS($F$3:$F$362-L1126)),ABS($F$3:$F$362-L1126),0))</f>
        <v>19.791604536994907</v>
      </c>
      <c r="N1126" s="8">
        <f t="shared" si="106"/>
        <v>2.0084691514288195</v>
      </c>
      <c r="O1126" s="8" cm="1">
        <f t="array" ref="O1126">INDEX($G$3:$G$362,MATCH(MIN(ABS($F$3:$F$362-L1126)),ABS($F$3:$F$362-L1126),0))</f>
        <v>12.872141894983253</v>
      </c>
      <c r="P1126" s="18">
        <f t="shared" si="107"/>
        <v>14.880611046412072</v>
      </c>
    </row>
    <row r="1127" spans="1:16" x14ac:dyDescent="0.25">
      <c r="A1127" s="2">
        <v>60146</v>
      </c>
      <c r="C1127" s="7">
        <v>40</v>
      </c>
      <c r="D1127" s="6">
        <f t="shared" si="104"/>
        <v>9</v>
      </c>
      <c r="I1127" s="17">
        <v>1125</v>
      </c>
      <c r="J1127" s="9">
        <f t="shared" si="108"/>
        <v>0.72069186418962206</v>
      </c>
      <c r="K1127" s="8">
        <f t="shared" si="105"/>
        <v>40</v>
      </c>
      <c r="L1127" s="9" cm="1">
        <f t="array" ref="L1127">INDEX($J$3:$J$1562,MATCH(MIN(ABS($K$3:$K$1562-C1127)),ABS($K$3:$K$1562-C1127),0))</f>
        <v>0.71812940422805893</v>
      </c>
      <c r="M1127" s="8" cm="1">
        <f t="array" ref="M1127">INDEX($H$3:$H$362,MATCH(MIN(ABS($F$3:$F$362-L1127)),ABS($F$3:$F$362-L1127),0))</f>
        <v>34.275908251260667</v>
      </c>
      <c r="N1127" s="8">
        <f t="shared" si="106"/>
        <v>5.7240917487393332</v>
      </c>
      <c r="O1127" s="8" cm="1">
        <f t="array" ref="O1127">INDEX($G$3:$G$362,MATCH(MIN(ABS($F$3:$F$362-L1127)),ABS($F$3:$F$362-L1127),0))</f>
        <v>25.614793646043942</v>
      </c>
      <c r="P1127" s="18">
        <f t="shared" si="107"/>
        <v>31.338885394783276</v>
      </c>
    </row>
    <row r="1128" spans="1:16" x14ac:dyDescent="0.25">
      <c r="A1128" s="2">
        <v>60176</v>
      </c>
      <c r="C1128" s="7">
        <v>34.912569292235894</v>
      </c>
      <c r="D1128" s="6">
        <f t="shared" si="104"/>
        <v>10</v>
      </c>
      <c r="I1128" s="17">
        <v>1126</v>
      </c>
      <c r="J1128" s="9">
        <f t="shared" si="108"/>
        <v>0.72133247918001286</v>
      </c>
      <c r="K1128" s="8">
        <f t="shared" si="105"/>
        <v>40</v>
      </c>
      <c r="L1128" s="9" cm="1">
        <f t="array" ref="L1128">INDEX($J$3:$J$1562,MATCH(MIN(ABS($K$3:$K$1562-C1128)),ABS($K$3:$K$1562-C1128),0))</f>
        <v>0.67777065983344009</v>
      </c>
      <c r="M1128" s="8" cm="1">
        <f t="array" ref="M1128">INDEX($H$3:$H$362,MATCH(MIN(ABS($F$3:$F$362-L1128)),ABS($F$3:$F$362-L1128),0))</f>
        <v>29.392111715064235</v>
      </c>
      <c r="N1128" s="8">
        <f t="shared" si="106"/>
        <v>5.5204575771716584</v>
      </c>
      <c r="O1128" s="8" cm="1">
        <f t="array" ref="O1128">INDEX($G$3:$G$362,MATCH(MIN(ABS($F$3:$F$362-L1128)),ABS($F$3:$F$362-L1128),0))</f>
        <v>21.826650024029604</v>
      </c>
      <c r="P1128" s="18">
        <f t="shared" si="107"/>
        <v>27.347107601201262</v>
      </c>
    </row>
    <row r="1129" spans="1:16" x14ac:dyDescent="0.25">
      <c r="A1129" s="2">
        <v>60207</v>
      </c>
      <c r="C1129" s="7">
        <v>3.0762457084400294</v>
      </c>
      <c r="D1129" s="6">
        <f t="shared" si="104"/>
        <v>11</v>
      </c>
      <c r="I1129" s="17">
        <v>1127</v>
      </c>
      <c r="J1129" s="9">
        <f t="shared" si="108"/>
        <v>0.72197309417040356</v>
      </c>
      <c r="K1129" s="8">
        <f t="shared" si="105"/>
        <v>40</v>
      </c>
      <c r="L1129" s="9" cm="1">
        <f t="array" ref="L1129">INDEX($J$3:$J$1562,MATCH(MIN(ABS($K$3:$K$1562-C1129)),ABS($K$3:$K$1562-C1129),0))</f>
        <v>0.10249839846252402</v>
      </c>
      <c r="M1129" s="8" cm="1">
        <f t="array" ref="M1129">INDEX($H$3:$H$362,MATCH(MIN(ABS($F$3:$F$362-L1129)),ABS($F$3:$F$362-L1129),0))</f>
        <v>2.8575557487690006</v>
      </c>
      <c r="N1129" s="8">
        <f t="shared" si="106"/>
        <v>0.21868995967102878</v>
      </c>
      <c r="O1129" s="8" cm="1">
        <f t="array" ref="O1129">INDEX($G$3:$G$362,MATCH(MIN(ABS($F$3:$F$362-L1129)),ABS($F$3:$F$362-L1129),0))</f>
        <v>1.2818760250345396</v>
      </c>
      <c r="P1129" s="18">
        <f t="shared" si="107"/>
        <v>1.5005659847055683</v>
      </c>
    </row>
    <row r="1130" spans="1:16" x14ac:dyDescent="0.25">
      <c r="A1130" s="2">
        <v>60237</v>
      </c>
      <c r="C1130" s="7">
        <v>40</v>
      </c>
      <c r="D1130" s="6">
        <f t="shared" si="104"/>
        <v>12</v>
      </c>
      <c r="I1130" s="17">
        <v>1128</v>
      </c>
      <c r="J1130" s="9">
        <f t="shared" si="108"/>
        <v>0.72261370916079437</v>
      </c>
      <c r="K1130" s="8">
        <f t="shared" si="105"/>
        <v>40</v>
      </c>
      <c r="L1130" s="9" cm="1">
        <f t="array" ref="L1130">INDEX($J$3:$J$1562,MATCH(MIN(ABS($K$3:$K$1562-C1130)),ABS($K$3:$K$1562-C1130),0))</f>
        <v>0.71812940422805893</v>
      </c>
      <c r="M1130" s="8" cm="1">
        <f t="array" ref="M1130">INDEX($H$3:$H$362,MATCH(MIN(ABS($F$3:$F$362-L1130)),ABS($F$3:$F$362-L1130),0))</f>
        <v>34.275908251260667</v>
      </c>
      <c r="N1130" s="8">
        <f t="shared" si="106"/>
        <v>5.7240917487393332</v>
      </c>
      <c r="O1130" s="8" cm="1">
        <f t="array" ref="O1130">INDEX($G$3:$G$362,MATCH(MIN(ABS($F$3:$F$362-L1130)),ABS($F$3:$F$362-L1130),0))</f>
        <v>25.614793646043942</v>
      </c>
      <c r="P1130" s="18">
        <f t="shared" si="107"/>
        <v>31.338885394783276</v>
      </c>
    </row>
    <row r="1131" spans="1:16" x14ac:dyDescent="0.25">
      <c r="A1131" s="2">
        <v>60268</v>
      </c>
      <c r="C1131" s="7">
        <v>6.7472963326386868</v>
      </c>
      <c r="D1131" s="6">
        <f t="shared" si="104"/>
        <v>1</v>
      </c>
      <c r="I1131" s="17">
        <v>1129</v>
      </c>
      <c r="J1131" s="9">
        <f t="shared" si="108"/>
        <v>0.72325432415118518</v>
      </c>
      <c r="K1131" s="8">
        <f t="shared" si="105"/>
        <v>40</v>
      </c>
      <c r="L1131" s="9" cm="1">
        <f t="array" ref="L1131">INDEX($J$3:$J$1562,MATCH(MIN(ABS($K$3:$K$1562-C1131)),ABS($K$3:$K$1562-C1131),0))</f>
        <v>0.19730941704035873</v>
      </c>
      <c r="M1131" s="8" cm="1">
        <f t="array" ref="M1131">INDEX($H$3:$H$362,MATCH(MIN(ABS($F$3:$F$362-L1131)),ABS($F$3:$F$362-L1131),0))</f>
        <v>6.068600093989148</v>
      </c>
      <c r="N1131" s="8">
        <f t="shared" si="106"/>
        <v>0.67869623864953876</v>
      </c>
      <c r="O1131" s="8" cm="1">
        <f t="array" ref="O1131">INDEX($G$3:$G$362,MATCH(MIN(ABS($F$3:$F$362-L1131)),ABS($F$3:$F$362-L1131),0))</f>
        <v>2.3254195202086696</v>
      </c>
      <c r="P1131" s="18">
        <f t="shared" si="107"/>
        <v>3.0041157588582084</v>
      </c>
    </row>
    <row r="1132" spans="1:16" x14ac:dyDescent="0.25">
      <c r="A1132" s="2">
        <v>60299</v>
      </c>
      <c r="C1132" s="7">
        <v>40</v>
      </c>
      <c r="D1132" s="6">
        <f t="shared" si="104"/>
        <v>2</v>
      </c>
      <c r="I1132" s="17">
        <v>1130</v>
      </c>
      <c r="J1132" s="9">
        <f t="shared" si="108"/>
        <v>0.72389493914157588</v>
      </c>
      <c r="K1132" s="8">
        <f t="shared" si="105"/>
        <v>40</v>
      </c>
      <c r="L1132" s="9" cm="1">
        <f t="array" ref="L1132">INDEX($J$3:$J$1562,MATCH(MIN(ABS($K$3:$K$1562-C1132)),ABS($K$3:$K$1562-C1132),0))</f>
        <v>0.71812940422805893</v>
      </c>
      <c r="M1132" s="8" cm="1">
        <f t="array" ref="M1132">INDEX($H$3:$H$362,MATCH(MIN(ABS($F$3:$F$362-L1132)),ABS($F$3:$F$362-L1132),0))</f>
        <v>34.275908251260667</v>
      </c>
      <c r="N1132" s="8">
        <f t="shared" si="106"/>
        <v>5.7240917487393332</v>
      </c>
      <c r="O1132" s="8" cm="1">
        <f t="array" ref="O1132">INDEX($G$3:$G$362,MATCH(MIN(ABS($F$3:$F$362-L1132)),ABS($F$3:$F$362-L1132),0))</f>
        <v>25.614793646043942</v>
      </c>
      <c r="P1132" s="18">
        <f t="shared" si="107"/>
        <v>31.338885394783276</v>
      </c>
    </row>
    <row r="1133" spans="1:16" x14ac:dyDescent="0.25">
      <c r="A1133" s="2">
        <v>60327</v>
      </c>
      <c r="C1133" s="7">
        <v>40</v>
      </c>
      <c r="D1133" s="6">
        <f t="shared" si="104"/>
        <v>3</v>
      </c>
      <c r="I1133" s="17">
        <v>1131</v>
      </c>
      <c r="J1133" s="9">
        <f t="shared" si="108"/>
        <v>0.72453555413196669</v>
      </c>
      <c r="K1133" s="8">
        <f t="shared" si="105"/>
        <v>40</v>
      </c>
      <c r="L1133" s="9" cm="1">
        <f t="array" ref="L1133">INDEX($J$3:$J$1562,MATCH(MIN(ABS($K$3:$K$1562-C1133)),ABS($K$3:$K$1562-C1133),0))</f>
        <v>0.71812940422805893</v>
      </c>
      <c r="M1133" s="8" cm="1">
        <f t="array" ref="M1133">INDEX($H$3:$H$362,MATCH(MIN(ABS($F$3:$F$362-L1133)),ABS($F$3:$F$362-L1133),0))</f>
        <v>34.275908251260667</v>
      </c>
      <c r="N1133" s="8">
        <f t="shared" si="106"/>
        <v>5.7240917487393332</v>
      </c>
      <c r="O1133" s="8" cm="1">
        <f t="array" ref="O1133">INDEX($G$3:$G$362,MATCH(MIN(ABS($F$3:$F$362-L1133)),ABS($F$3:$F$362-L1133),0))</f>
        <v>25.614793646043942</v>
      </c>
      <c r="P1133" s="18">
        <f t="shared" si="107"/>
        <v>31.338885394783276</v>
      </c>
    </row>
    <row r="1134" spans="1:16" x14ac:dyDescent="0.25">
      <c r="A1134" s="2">
        <v>60358</v>
      </c>
      <c r="C1134" s="7">
        <v>14.515104060781617</v>
      </c>
      <c r="D1134" s="6">
        <f t="shared" si="104"/>
        <v>4</v>
      </c>
      <c r="I1134" s="17">
        <v>1132</v>
      </c>
      <c r="J1134" s="9">
        <f t="shared" si="108"/>
        <v>0.72517616912235749</v>
      </c>
      <c r="K1134" s="8">
        <f t="shared" si="105"/>
        <v>40</v>
      </c>
      <c r="L1134" s="9" cm="1">
        <f t="array" ref="L1134">INDEX($J$3:$J$1562,MATCH(MIN(ABS($K$3:$K$1562-C1134)),ABS($K$3:$K$1562-C1134),0))</f>
        <v>0.37347853939782188</v>
      </c>
      <c r="M1134" s="8" cm="1">
        <f t="array" ref="M1134">INDEX($H$3:$H$362,MATCH(MIN(ABS($F$3:$F$362-L1134)),ABS($F$3:$F$362-L1134),0))</f>
        <v>14.484714777534199</v>
      </c>
      <c r="N1134" s="8">
        <f t="shared" si="106"/>
        <v>3.0389283247417964E-2</v>
      </c>
      <c r="O1134" s="8" cm="1">
        <f t="array" ref="O1134">INDEX($G$3:$G$362,MATCH(MIN(ABS($F$3:$F$362-L1134)),ABS($F$3:$F$362-L1134),0))</f>
        <v>6.5742292789752081</v>
      </c>
      <c r="P1134" s="18">
        <f t="shared" si="107"/>
        <v>6.6046185622226261</v>
      </c>
    </row>
    <row r="1135" spans="1:16" x14ac:dyDescent="0.25">
      <c r="A1135" s="2">
        <v>60388</v>
      </c>
      <c r="C1135" s="7">
        <v>15.034366938495253</v>
      </c>
      <c r="D1135" s="6">
        <f t="shared" si="104"/>
        <v>5</v>
      </c>
      <c r="I1135" s="17">
        <v>1133</v>
      </c>
      <c r="J1135" s="9">
        <f t="shared" si="108"/>
        <v>0.72581678411274819</v>
      </c>
      <c r="K1135" s="8">
        <f t="shared" si="105"/>
        <v>40</v>
      </c>
      <c r="L1135" s="9" cm="1">
        <f t="array" ref="L1135">INDEX($J$3:$J$1562,MATCH(MIN(ABS($K$3:$K$1562-C1135)),ABS($K$3:$K$1562-C1135),0))</f>
        <v>0.3869314541960282</v>
      </c>
      <c r="M1135" s="8" cm="1">
        <f t="array" ref="M1135">INDEX($H$3:$H$362,MATCH(MIN(ABS($F$3:$F$362-L1135)),ABS($F$3:$F$362-L1135),0))</f>
        <v>14.866453233395882</v>
      </c>
      <c r="N1135" s="8">
        <f t="shared" si="106"/>
        <v>0.16791370509937131</v>
      </c>
      <c r="O1135" s="8" cm="1">
        <f t="array" ref="O1135">INDEX($G$3:$G$362,MATCH(MIN(ABS($F$3:$F$362-L1135)),ABS($F$3:$F$362-L1135),0))</f>
        <v>7.161860799344554</v>
      </c>
      <c r="P1135" s="18">
        <f t="shared" si="107"/>
        <v>7.3297745044439253</v>
      </c>
    </row>
    <row r="1136" spans="1:16" x14ac:dyDescent="0.25">
      <c r="A1136" s="2">
        <v>60419</v>
      </c>
      <c r="C1136" s="7">
        <v>40</v>
      </c>
      <c r="D1136" s="6">
        <f t="shared" si="104"/>
        <v>6</v>
      </c>
      <c r="I1136" s="17">
        <v>1134</v>
      </c>
      <c r="J1136" s="9">
        <f t="shared" si="108"/>
        <v>0.726457399103139</v>
      </c>
      <c r="K1136" s="8">
        <f t="shared" si="105"/>
        <v>40</v>
      </c>
      <c r="L1136" s="9" cm="1">
        <f t="array" ref="L1136">INDEX($J$3:$J$1562,MATCH(MIN(ABS($K$3:$K$1562-C1136)),ABS($K$3:$K$1562-C1136),0))</f>
        <v>0.71812940422805893</v>
      </c>
      <c r="M1136" s="8" cm="1">
        <f t="array" ref="M1136">INDEX($H$3:$H$362,MATCH(MIN(ABS($F$3:$F$362-L1136)),ABS($F$3:$F$362-L1136),0))</f>
        <v>34.275908251260667</v>
      </c>
      <c r="N1136" s="8">
        <f t="shared" si="106"/>
        <v>5.7240917487393332</v>
      </c>
      <c r="O1136" s="8" cm="1">
        <f t="array" ref="O1136">INDEX($G$3:$G$362,MATCH(MIN(ABS($F$3:$F$362-L1136)),ABS($F$3:$F$362-L1136),0))</f>
        <v>25.614793646043942</v>
      </c>
      <c r="P1136" s="18">
        <f t="shared" si="107"/>
        <v>31.338885394783276</v>
      </c>
    </row>
    <row r="1137" spans="1:16" x14ac:dyDescent="0.25">
      <c r="A1137" s="2">
        <v>60449</v>
      </c>
      <c r="C1137" s="7">
        <v>7.9414819846466864</v>
      </c>
      <c r="D1137" s="6">
        <f t="shared" si="104"/>
        <v>7</v>
      </c>
      <c r="I1137" s="17">
        <v>1135</v>
      </c>
      <c r="J1137" s="9">
        <f t="shared" si="108"/>
        <v>0.72709801409352981</v>
      </c>
      <c r="K1137" s="8">
        <f t="shared" si="105"/>
        <v>40</v>
      </c>
      <c r="L1137" s="9" cm="1">
        <f t="array" ref="L1137">INDEX($J$3:$J$1562,MATCH(MIN(ABS($K$3:$K$1562-C1137)),ABS($K$3:$K$1562-C1137),0))</f>
        <v>0.23574631646380526</v>
      </c>
      <c r="M1137" s="8" cm="1">
        <f t="array" ref="M1137">INDEX($H$3:$H$362,MATCH(MIN(ABS($F$3:$F$362-L1137)),ABS($F$3:$F$362-L1137),0))</f>
        <v>7.4613024662819196</v>
      </c>
      <c r="N1137" s="8">
        <f t="shared" si="106"/>
        <v>0.4801795183647668</v>
      </c>
      <c r="O1137" s="8" cm="1">
        <f t="array" ref="O1137">INDEX($G$3:$G$362,MATCH(MIN(ABS($F$3:$F$362-L1137)),ABS($F$3:$F$362-L1137),0))</f>
        <v>3.2762328849396707</v>
      </c>
      <c r="P1137" s="18">
        <f t="shared" si="107"/>
        <v>3.7564124033044375</v>
      </c>
    </row>
    <row r="1138" spans="1:16" x14ac:dyDescent="0.25">
      <c r="A1138" s="2">
        <v>60480</v>
      </c>
      <c r="C1138" s="7">
        <v>40</v>
      </c>
      <c r="D1138" s="6">
        <f t="shared" si="104"/>
        <v>8</v>
      </c>
      <c r="I1138" s="17">
        <v>1136</v>
      </c>
      <c r="J1138" s="9">
        <f t="shared" si="108"/>
        <v>0.72773862908392062</v>
      </c>
      <c r="K1138" s="8">
        <f t="shared" si="105"/>
        <v>40</v>
      </c>
      <c r="L1138" s="9" cm="1">
        <f t="array" ref="L1138">INDEX($J$3:$J$1562,MATCH(MIN(ABS($K$3:$K$1562-C1138)),ABS($K$3:$K$1562-C1138),0))</f>
        <v>0.71812940422805893</v>
      </c>
      <c r="M1138" s="8" cm="1">
        <f t="array" ref="M1138">INDEX($H$3:$H$362,MATCH(MIN(ABS($F$3:$F$362-L1138)),ABS($F$3:$F$362-L1138),0))</f>
        <v>34.275908251260667</v>
      </c>
      <c r="N1138" s="8">
        <f t="shared" si="106"/>
        <v>5.7240917487393332</v>
      </c>
      <c r="O1138" s="8" cm="1">
        <f t="array" ref="O1138">INDEX($G$3:$G$362,MATCH(MIN(ABS($F$3:$F$362-L1138)),ABS($F$3:$F$362-L1138),0))</f>
        <v>25.614793646043942</v>
      </c>
      <c r="P1138" s="18">
        <f t="shared" si="107"/>
        <v>31.338885394783276</v>
      </c>
    </row>
    <row r="1139" spans="1:16" x14ac:dyDescent="0.25">
      <c r="A1139" s="2">
        <v>60511</v>
      </c>
      <c r="C1139" s="7">
        <v>10.240197510603847</v>
      </c>
      <c r="D1139" s="6">
        <f t="shared" si="104"/>
        <v>9</v>
      </c>
      <c r="I1139" s="17">
        <v>1137</v>
      </c>
      <c r="J1139" s="9">
        <f t="shared" si="108"/>
        <v>0.72837924407431132</v>
      </c>
      <c r="K1139" s="8">
        <f t="shared" si="105"/>
        <v>40</v>
      </c>
      <c r="L1139" s="9" cm="1">
        <f t="array" ref="L1139">INDEX($J$3:$J$1562,MATCH(MIN(ABS($K$3:$K$1562-C1139)),ABS($K$3:$K$1562-C1139),0))</f>
        <v>0.28379244074311338</v>
      </c>
      <c r="M1139" s="8" cm="1">
        <f t="array" ref="M1139">INDEX($H$3:$H$362,MATCH(MIN(ABS($F$3:$F$362-L1139)),ABS($F$3:$F$362-L1139),0))</f>
        <v>10.83038862710243</v>
      </c>
      <c r="N1139" s="8">
        <f t="shared" si="106"/>
        <v>-0.59019111649858225</v>
      </c>
      <c r="O1139" s="8" cm="1">
        <f t="array" ref="O1139">INDEX($G$3:$G$362,MATCH(MIN(ABS($F$3:$F$362-L1139)),ABS($F$3:$F$362-L1139),0))</f>
        <v>3.8337079566586953</v>
      </c>
      <c r="P1139" s="18">
        <f t="shared" si="107"/>
        <v>3.2435168401601131</v>
      </c>
    </row>
    <row r="1140" spans="1:16" x14ac:dyDescent="0.25">
      <c r="A1140" s="2">
        <v>60541</v>
      </c>
      <c r="C1140" s="7">
        <v>40</v>
      </c>
      <c r="D1140" s="6">
        <f t="shared" si="104"/>
        <v>10</v>
      </c>
      <c r="I1140" s="17">
        <v>1138</v>
      </c>
      <c r="J1140" s="9">
        <f t="shared" si="108"/>
        <v>0.72901985906470212</v>
      </c>
      <c r="K1140" s="8">
        <f t="shared" si="105"/>
        <v>40</v>
      </c>
      <c r="L1140" s="9" cm="1">
        <f t="array" ref="L1140">INDEX($J$3:$J$1562,MATCH(MIN(ABS($K$3:$K$1562-C1140)),ABS($K$3:$K$1562-C1140),0))</f>
        <v>0.71812940422805893</v>
      </c>
      <c r="M1140" s="8" cm="1">
        <f t="array" ref="M1140">INDEX($H$3:$H$362,MATCH(MIN(ABS($F$3:$F$362-L1140)),ABS($F$3:$F$362-L1140),0))</f>
        <v>34.275908251260667</v>
      </c>
      <c r="N1140" s="8">
        <f t="shared" si="106"/>
        <v>5.7240917487393332</v>
      </c>
      <c r="O1140" s="8" cm="1">
        <f t="array" ref="O1140">INDEX($G$3:$G$362,MATCH(MIN(ABS($F$3:$F$362-L1140)),ABS($F$3:$F$362-L1140),0))</f>
        <v>25.614793646043942</v>
      </c>
      <c r="P1140" s="18">
        <f t="shared" si="107"/>
        <v>31.338885394783276</v>
      </c>
    </row>
    <row r="1141" spans="1:16" x14ac:dyDescent="0.25">
      <c r="A1141" s="2">
        <v>60572</v>
      </c>
      <c r="C1141" s="7">
        <v>4.3034710242002419</v>
      </c>
      <c r="D1141" s="6">
        <f t="shared" si="104"/>
        <v>11</v>
      </c>
      <c r="I1141" s="17">
        <v>1139</v>
      </c>
      <c r="J1141" s="9">
        <f t="shared" si="108"/>
        <v>0.72966047405509293</v>
      </c>
      <c r="K1141" s="8">
        <f t="shared" si="105"/>
        <v>40</v>
      </c>
      <c r="L1141" s="9" cm="1">
        <f t="array" ref="L1141">INDEX($J$3:$J$1562,MATCH(MIN(ABS($K$3:$K$1562-C1141)),ABS($K$3:$K$1562-C1141),0))</f>
        <v>0.13068545803971812</v>
      </c>
      <c r="M1141" s="8" cm="1">
        <f t="array" ref="M1141">INDEX($H$3:$H$362,MATCH(MIN(ABS($F$3:$F$362-L1141)),ABS($F$3:$F$362-L1141),0))</f>
        <v>3.6590018460076568</v>
      </c>
      <c r="N1141" s="8">
        <f t="shared" si="106"/>
        <v>0.64446917819258509</v>
      </c>
      <c r="O1141" s="8" cm="1">
        <f t="array" ref="O1141">INDEX($G$3:$G$362,MATCH(MIN(ABS($F$3:$F$362-L1141)),ABS($F$3:$F$362-L1141),0))</f>
        <v>1.5734719996869142</v>
      </c>
      <c r="P1141" s="18">
        <f t="shared" si="107"/>
        <v>2.2179411778794993</v>
      </c>
    </row>
    <row r="1142" spans="1:16" x14ac:dyDescent="0.25">
      <c r="A1142" s="2">
        <v>60602</v>
      </c>
      <c r="C1142" s="7">
        <v>28.059791510563105</v>
      </c>
      <c r="D1142" s="6">
        <f t="shared" si="104"/>
        <v>12</v>
      </c>
      <c r="I1142" s="17">
        <v>1140</v>
      </c>
      <c r="J1142" s="9">
        <f t="shared" si="108"/>
        <v>0.73030108904548363</v>
      </c>
      <c r="K1142" s="8">
        <f t="shared" si="105"/>
        <v>40</v>
      </c>
      <c r="L1142" s="9" cm="1">
        <f t="array" ref="L1142">INDEX($J$3:$J$1562,MATCH(MIN(ABS($K$3:$K$1562-C1142)),ABS($K$3:$K$1562-C1142),0))</f>
        <v>0.59897501601537473</v>
      </c>
      <c r="M1142" s="8" cm="1">
        <f t="array" ref="M1142">INDEX($H$3:$H$362,MATCH(MIN(ABS($F$3:$F$362-L1142)),ABS($F$3:$F$362-L1142),0))</f>
        <v>24.690814598019731</v>
      </c>
      <c r="N1142" s="8">
        <f t="shared" si="106"/>
        <v>3.3689769125433742</v>
      </c>
      <c r="O1142" s="8" cm="1">
        <f t="array" ref="O1142">INDEX($G$3:$G$362,MATCH(MIN(ABS($F$3:$F$362-L1142)),ABS($F$3:$F$362-L1142),0))</f>
        <v>16.889914214532876</v>
      </c>
      <c r="P1142" s="18">
        <f t="shared" si="107"/>
        <v>20.25889112707625</v>
      </c>
    </row>
    <row r="1143" spans="1:16" x14ac:dyDescent="0.25">
      <c r="A1143" s="2">
        <v>60633</v>
      </c>
      <c r="C1143" s="7">
        <v>6.425506461509312</v>
      </c>
      <c r="D1143" s="6">
        <f t="shared" si="104"/>
        <v>1</v>
      </c>
      <c r="I1143" s="17">
        <v>1141</v>
      </c>
      <c r="J1143" s="9">
        <f t="shared" si="108"/>
        <v>0.73094170403587444</v>
      </c>
      <c r="K1143" s="8">
        <f t="shared" si="105"/>
        <v>40</v>
      </c>
      <c r="L1143" s="9" cm="1">
        <f t="array" ref="L1143">INDEX($J$3:$J$1562,MATCH(MIN(ABS($K$3:$K$1562-C1143)),ABS($K$3:$K$1562-C1143),0))</f>
        <v>0.18834080717488788</v>
      </c>
      <c r="M1143" s="8" cm="1">
        <f t="array" ref="M1143">INDEX($H$3:$H$362,MATCH(MIN(ABS($F$3:$F$362-L1143)),ABS($F$3:$F$362-L1143),0))</f>
        <v>5.8923976955141688</v>
      </c>
      <c r="N1143" s="8">
        <f t="shared" si="106"/>
        <v>0.53310876599514323</v>
      </c>
      <c r="O1143" s="8" cm="1">
        <f t="array" ref="O1143">INDEX($G$3:$G$362,MATCH(MIN(ABS($F$3:$F$362-L1143)),ABS($F$3:$F$362-L1143),0))</f>
        <v>2.2334866293989823</v>
      </c>
      <c r="P1143" s="18">
        <f t="shared" si="107"/>
        <v>2.7665953953941256</v>
      </c>
    </row>
    <row r="1144" spans="1:16" x14ac:dyDescent="0.25">
      <c r="A1144" s="2">
        <v>60664</v>
      </c>
      <c r="C1144" s="7">
        <v>4.8645909917215535</v>
      </c>
      <c r="D1144" s="6">
        <f t="shared" si="104"/>
        <v>2</v>
      </c>
      <c r="I1144" s="17">
        <v>1142</v>
      </c>
      <c r="J1144" s="9">
        <f t="shared" si="108"/>
        <v>0.73158231902626525</v>
      </c>
      <c r="K1144" s="8">
        <f t="shared" si="105"/>
        <v>40</v>
      </c>
      <c r="L1144" s="9" cm="1">
        <f t="array" ref="L1144">INDEX($J$3:$J$1562,MATCH(MIN(ABS($K$3:$K$1562-C1144)),ABS($K$3:$K$1562-C1144),0))</f>
        <v>0.14734144778987829</v>
      </c>
      <c r="M1144" s="8" cm="1">
        <f t="array" ref="M1144">INDEX($H$3:$H$362,MATCH(MIN(ABS($F$3:$F$362-L1144)),ABS($F$3:$F$362-L1144),0))</f>
        <v>4.0836386837744296</v>
      </c>
      <c r="N1144" s="8">
        <f t="shared" si="106"/>
        <v>0.78095230794712389</v>
      </c>
      <c r="O1144" s="8" cm="1">
        <f t="array" ref="O1144">INDEX($G$3:$G$362,MATCH(MIN(ABS($F$3:$F$362-L1144)),ABS($F$3:$F$362-L1144),0))</f>
        <v>1.7591198847701144</v>
      </c>
      <c r="P1144" s="18">
        <f t="shared" si="107"/>
        <v>2.5400721927172381</v>
      </c>
    </row>
    <row r="1145" spans="1:16" x14ac:dyDescent="0.25">
      <c r="A1145" s="2">
        <v>60692</v>
      </c>
      <c r="C1145" s="7">
        <v>9.8731206806296434</v>
      </c>
      <c r="D1145" s="6">
        <f t="shared" si="104"/>
        <v>3</v>
      </c>
      <c r="I1145" s="17">
        <v>1143</v>
      </c>
      <c r="J1145" s="9">
        <f t="shared" si="108"/>
        <v>0.73222293401665595</v>
      </c>
      <c r="K1145" s="8">
        <f t="shared" si="105"/>
        <v>40</v>
      </c>
      <c r="L1145" s="9" cm="1">
        <f t="array" ref="L1145">INDEX($J$3:$J$1562,MATCH(MIN(ABS($K$3:$K$1562-C1145)),ABS($K$3:$K$1562-C1145),0))</f>
        <v>0.27802690582959644</v>
      </c>
      <c r="M1145" s="8" cm="1">
        <f t="array" ref="M1145">INDEX($H$3:$H$362,MATCH(MIN(ABS($F$3:$F$362-L1145)),ABS($F$3:$F$362-L1145),0))</f>
        <v>10.396799690050521</v>
      </c>
      <c r="N1145" s="8">
        <f t="shared" si="106"/>
        <v>-0.52367900942087786</v>
      </c>
      <c r="O1145" s="8" cm="1">
        <f t="array" ref="O1145">INDEX($G$3:$G$362,MATCH(MIN(ABS($F$3:$F$362-L1145)),ABS($F$3:$F$362-L1145),0))</f>
        <v>3.683517224284063</v>
      </c>
      <c r="P1145" s="18">
        <f t="shared" si="107"/>
        <v>3.1598382148631852</v>
      </c>
    </row>
    <row r="1146" spans="1:16" x14ac:dyDescent="0.25">
      <c r="A1146" s="2">
        <v>60723</v>
      </c>
      <c r="C1146" s="7">
        <v>5.6038009971611187</v>
      </c>
      <c r="D1146" s="6">
        <f t="shared" si="104"/>
        <v>4</v>
      </c>
      <c r="I1146" s="17">
        <v>1144</v>
      </c>
      <c r="J1146" s="9">
        <f t="shared" si="108"/>
        <v>0.73286354900704676</v>
      </c>
      <c r="K1146" s="8">
        <f t="shared" si="105"/>
        <v>40</v>
      </c>
      <c r="L1146" s="9" cm="1">
        <f t="array" ref="L1146">INDEX($J$3:$J$1562,MATCH(MIN(ABS($K$3:$K$1562-C1146)),ABS($K$3:$K$1562-C1146),0))</f>
        <v>0.16848174247277387</v>
      </c>
      <c r="M1146" s="8" cm="1">
        <f t="array" ref="M1146">INDEX($H$3:$H$362,MATCH(MIN(ABS($F$3:$F$362-L1146)),ABS($F$3:$F$362-L1146),0))</f>
        <v>5.090293451463336</v>
      </c>
      <c r="N1146" s="8">
        <f t="shared" si="106"/>
        <v>0.51350754569778267</v>
      </c>
      <c r="O1146" s="8" cm="1">
        <f t="array" ref="O1146">INDEX($G$3:$G$362,MATCH(MIN(ABS($F$3:$F$362-L1146)),ABS($F$3:$F$362-L1146),0))</f>
        <v>2.0941537736834546</v>
      </c>
      <c r="P1146" s="18">
        <f t="shared" si="107"/>
        <v>2.6076613193812372</v>
      </c>
    </row>
    <row r="1147" spans="1:16" x14ac:dyDescent="0.25">
      <c r="A1147" s="2">
        <v>60753</v>
      </c>
      <c r="C1147" s="7">
        <v>36.733227983388772</v>
      </c>
      <c r="D1147" s="6">
        <f t="shared" si="104"/>
        <v>5</v>
      </c>
      <c r="I1147" s="17">
        <v>1145</v>
      </c>
      <c r="J1147" s="9">
        <f t="shared" si="108"/>
        <v>0.73350416399743756</v>
      </c>
      <c r="K1147" s="8">
        <f t="shared" si="105"/>
        <v>40</v>
      </c>
      <c r="L1147" s="9" cm="1">
        <f t="array" ref="L1147">INDEX($J$3:$J$1562,MATCH(MIN(ABS($K$3:$K$1562-C1147)),ABS($K$3:$K$1562-C1147),0))</f>
        <v>0.69442664958360023</v>
      </c>
      <c r="M1147" s="8" cm="1">
        <f t="array" ref="M1147">INDEX($H$3:$H$362,MATCH(MIN(ABS($F$3:$F$362-L1147)),ABS($F$3:$F$362-L1147),0))</f>
        <v>30.197145644488646</v>
      </c>
      <c r="N1147" s="8">
        <f t="shared" si="106"/>
        <v>6.5360823389001261</v>
      </c>
      <c r="O1147" s="8" cm="1">
        <f t="array" ref="O1147">INDEX($G$3:$G$362,MATCH(MIN(ABS($F$3:$F$362-L1147)),ABS($F$3:$F$362-L1147),0))</f>
        <v>22.812913256667208</v>
      </c>
      <c r="P1147" s="18">
        <f t="shared" si="107"/>
        <v>29.348995595567335</v>
      </c>
    </row>
    <row r="1148" spans="1:16" x14ac:dyDescent="0.25">
      <c r="A1148" s="2">
        <v>60784</v>
      </c>
      <c r="C1148" s="7">
        <v>17.895265327411646</v>
      </c>
      <c r="D1148" s="6">
        <f t="shared" si="104"/>
        <v>6</v>
      </c>
      <c r="I1148" s="17">
        <v>1146</v>
      </c>
      <c r="J1148" s="9">
        <f t="shared" si="108"/>
        <v>0.73414477898782826</v>
      </c>
      <c r="K1148" s="8">
        <f t="shared" si="105"/>
        <v>40</v>
      </c>
      <c r="L1148" s="9" cm="1">
        <f t="array" ref="L1148">INDEX($J$3:$J$1562,MATCH(MIN(ABS($K$3:$K$1562-C1148)),ABS($K$3:$K$1562-C1148),0))</f>
        <v>0.44714926329276106</v>
      </c>
      <c r="M1148" s="8" cm="1">
        <f t="array" ref="M1148">INDEX($H$3:$H$362,MATCH(MIN(ABS($F$3:$F$362-L1148)),ABS($F$3:$F$362-L1148),0))</f>
        <v>17.068792921895085</v>
      </c>
      <c r="N1148" s="8">
        <f t="shared" si="106"/>
        <v>0.82647240551656154</v>
      </c>
      <c r="O1148" s="8" cm="1">
        <f t="array" ref="O1148">INDEX($G$3:$G$362,MATCH(MIN(ABS($F$3:$F$362-L1148)),ABS($F$3:$F$362-L1148),0))</f>
        <v>9.5883445930632334</v>
      </c>
      <c r="P1148" s="18">
        <f t="shared" si="107"/>
        <v>10.414816998579795</v>
      </c>
    </row>
    <row r="1149" spans="1:16" x14ac:dyDescent="0.25">
      <c r="A1149" s="2">
        <v>60814</v>
      </c>
      <c r="C1149" s="7">
        <v>40</v>
      </c>
      <c r="D1149" s="6">
        <f t="shared" si="104"/>
        <v>7</v>
      </c>
      <c r="I1149" s="17">
        <v>1147</v>
      </c>
      <c r="J1149" s="9">
        <f t="shared" si="108"/>
        <v>0.73478539397821907</v>
      </c>
      <c r="K1149" s="8">
        <f t="shared" si="105"/>
        <v>40</v>
      </c>
      <c r="L1149" s="9" cm="1">
        <f t="array" ref="L1149">INDEX($J$3:$J$1562,MATCH(MIN(ABS($K$3:$K$1562-C1149)),ABS($K$3:$K$1562-C1149),0))</f>
        <v>0.71812940422805893</v>
      </c>
      <c r="M1149" s="8" cm="1">
        <f t="array" ref="M1149">INDEX($H$3:$H$362,MATCH(MIN(ABS($F$3:$F$362-L1149)),ABS($F$3:$F$362-L1149),0))</f>
        <v>34.275908251260667</v>
      </c>
      <c r="N1149" s="8">
        <f t="shared" si="106"/>
        <v>5.7240917487393332</v>
      </c>
      <c r="O1149" s="8" cm="1">
        <f t="array" ref="O1149">INDEX($G$3:$G$362,MATCH(MIN(ABS($F$3:$F$362-L1149)),ABS($F$3:$F$362-L1149),0))</f>
        <v>25.614793646043942</v>
      </c>
      <c r="P1149" s="18">
        <f t="shared" si="107"/>
        <v>31.338885394783276</v>
      </c>
    </row>
    <row r="1150" spans="1:16" x14ac:dyDescent="0.25">
      <c r="A1150" s="2">
        <v>60845</v>
      </c>
      <c r="C1150" s="7">
        <v>30.373398774112921</v>
      </c>
      <c r="D1150" s="6">
        <f t="shared" si="104"/>
        <v>8</v>
      </c>
      <c r="I1150" s="17">
        <v>1148</v>
      </c>
      <c r="J1150" s="9">
        <f t="shared" si="108"/>
        <v>0.73542600896860988</v>
      </c>
      <c r="K1150" s="8">
        <f t="shared" si="105"/>
        <v>40</v>
      </c>
      <c r="L1150" s="9" cm="1">
        <f t="array" ref="L1150">INDEX($J$3:$J$1562,MATCH(MIN(ABS($K$3:$K$1562-C1150)),ABS($K$3:$K$1562-C1150),0))</f>
        <v>0.63420884048686743</v>
      </c>
      <c r="M1150" s="8" cm="1">
        <f t="array" ref="M1150">INDEX($H$3:$H$362,MATCH(MIN(ABS($F$3:$F$362-L1150)),ABS($F$3:$F$362-L1150),0))</f>
        <v>26.590449836721191</v>
      </c>
      <c r="N1150" s="8">
        <f t="shared" si="106"/>
        <v>3.7829489373917298</v>
      </c>
      <c r="O1150" s="8" cm="1">
        <f t="array" ref="O1150">INDEX($G$3:$G$362,MATCH(MIN(ABS($F$3:$F$362-L1150)),ABS($F$3:$F$362-L1150),0))</f>
        <v>18.649691421074362</v>
      </c>
      <c r="P1150" s="18">
        <f t="shared" si="107"/>
        <v>22.432640358466092</v>
      </c>
    </row>
    <row r="1151" spans="1:16" x14ac:dyDescent="0.25">
      <c r="A1151" s="2">
        <v>60876</v>
      </c>
      <c r="C1151" s="7">
        <v>9.0199538809409461</v>
      </c>
      <c r="D1151" s="6">
        <f t="shared" si="104"/>
        <v>9</v>
      </c>
      <c r="I1151" s="17">
        <v>1149</v>
      </c>
      <c r="J1151" s="9">
        <f t="shared" si="108"/>
        <v>0.73606662395900069</v>
      </c>
      <c r="K1151" s="8">
        <f t="shared" si="105"/>
        <v>40</v>
      </c>
      <c r="L1151" s="9" cm="1">
        <f t="array" ref="L1151">INDEX($J$3:$J$1562,MATCH(MIN(ABS($K$3:$K$1562-C1151)),ABS($K$3:$K$1562-C1151),0))</f>
        <v>0.26137091607943624</v>
      </c>
      <c r="M1151" s="8" cm="1">
        <f t="array" ref="M1151">INDEX($H$3:$H$362,MATCH(MIN(ABS($F$3:$F$362-L1151)),ABS($F$3:$F$362-L1151),0))</f>
        <v>9.5717071303893348</v>
      </c>
      <c r="N1151" s="8">
        <f t="shared" si="106"/>
        <v>-0.55175324944838877</v>
      </c>
      <c r="O1151" s="8" cm="1">
        <f t="array" ref="O1151">INDEX($G$3:$G$362,MATCH(MIN(ABS($F$3:$F$362-L1151)),ABS($F$3:$F$362-L1151),0))</f>
        <v>3.5227161627451609</v>
      </c>
      <c r="P1151" s="18">
        <f t="shared" si="107"/>
        <v>2.9709629132967721</v>
      </c>
    </row>
    <row r="1152" spans="1:16" x14ac:dyDescent="0.25">
      <c r="A1152" s="2">
        <v>60906</v>
      </c>
      <c r="C1152" s="7">
        <v>16.522399694326857</v>
      </c>
      <c r="D1152" s="6">
        <f t="shared" si="104"/>
        <v>10</v>
      </c>
      <c r="I1152" s="17">
        <v>1150</v>
      </c>
      <c r="J1152" s="9">
        <f t="shared" si="108"/>
        <v>0.73670723894939139</v>
      </c>
      <c r="K1152" s="8">
        <f t="shared" si="105"/>
        <v>40</v>
      </c>
      <c r="L1152" s="9" cm="1">
        <f t="array" ref="L1152">INDEX($J$3:$J$1562,MATCH(MIN(ABS($K$3:$K$1562-C1152)),ABS($K$3:$K$1562-C1152),0))</f>
        <v>0.41511851377322229</v>
      </c>
      <c r="M1152" s="8" cm="1">
        <f t="array" ref="M1152">INDEX($H$3:$H$362,MATCH(MIN(ABS($F$3:$F$362-L1152)),ABS($F$3:$F$362-L1152),0))</f>
        <v>16.293413498476752</v>
      </c>
      <c r="N1152" s="8">
        <f t="shared" si="106"/>
        <v>0.22898619585010493</v>
      </c>
      <c r="O1152" s="8" cm="1">
        <f t="array" ref="O1152">INDEX($G$3:$G$362,MATCH(MIN(ABS($F$3:$F$362-L1152)),ABS($F$3:$F$362-L1152),0))</f>
        <v>8.2172130785869921</v>
      </c>
      <c r="P1152" s="18">
        <f t="shared" si="107"/>
        <v>8.4461992744370971</v>
      </c>
    </row>
    <row r="1153" spans="1:16" x14ac:dyDescent="0.25">
      <c r="A1153" s="2">
        <v>60937</v>
      </c>
      <c r="C1153" s="7">
        <v>40</v>
      </c>
      <c r="D1153" s="6">
        <f t="shared" si="104"/>
        <v>11</v>
      </c>
      <c r="I1153" s="17">
        <v>1151</v>
      </c>
      <c r="J1153" s="9">
        <f t="shared" si="108"/>
        <v>0.73734785393978219</v>
      </c>
      <c r="K1153" s="8">
        <f t="shared" si="105"/>
        <v>40</v>
      </c>
      <c r="L1153" s="9" cm="1">
        <f t="array" ref="L1153">INDEX($J$3:$J$1562,MATCH(MIN(ABS($K$3:$K$1562-C1153)),ABS($K$3:$K$1562-C1153),0))</f>
        <v>0.71812940422805893</v>
      </c>
      <c r="M1153" s="8" cm="1">
        <f t="array" ref="M1153">INDEX($H$3:$H$362,MATCH(MIN(ABS($F$3:$F$362-L1153)),ABS($F$3:$F$362-L1153),0))</f>
        <v>34.275908251260667</v>
      </c>
      <c r="N1153" s="8">
        <f t="shared" si="106"/>
        <v>5.7240917487393332</v>
      </c>
      <c r="O1153" s="8" cm="1">
        <f t="array" ref="O1153">INDEX($G$3:$G$362,MATCH(MIN(ABS($F$3:$F$362-L1153)),ABS($F$3:$F$362-L1153),0))</f>
        <v>25.614793646043942</v>
      </c>
      <c r="P1153" s="18">
        <f t="shared" si="107"/>
        <v>31.338885394783276</v>
      </c>
    </row>
    <row r="1154" spans="1:16" x14ac:dyDescent="0.25">
      <c r="A1154" s="2">
        <v>60967</v>
      </c>
      <c r="C1154" s="7">
        <v>5.846414875527616</v>
      </c>
      <c r="D1154" s="6">
        <f t="shared" si="104"/>
        <v>12</v>
      </c>
      <c r="I1154" s="17">
        <v>1152</v>
      </c>
      <c r="J1154" s="9">
        <f t="shared" si="108"/>
        <v>0.737988468930173</v>
      </c>
      <c r="K1154" s="8">
        <f t="shared" si="105"/>
        <v>40</v>
      </c>
      <c r="L1154" s="9" cm="1">
        <f t="array" ref="L1154">INDEX($J$3:$J$1562,MATCH(MIN(ABS($K$3:$K$1562-C1154)),ABS($K$3:$K$1562-C1154),0))</f>
        <v>0.17296604740550928</v>
      </c>
      <c r="M1154" s="8" cm="1">
        <f t="array" ref="M1154">INDEX($H$3:$H$362,MATCH(MIN(ABS($F$3:$F$362-L1154)),ABS($F$3:$F$362-L1154),0))</f>
        <v>5.2042341903532439</v>
      </c>
      <c r="N1154" s="8">
        <f t="shared" si="106"/>
        <v>0.6421806851743721</v>
      </c>
      <c r="O1154" s="8" cm="1">
        <f t="array" ref="O1154">INDEX($G$3:$G$362,MATCH(MIN(ABS($F$3:$F$362-L1154)),ABS($F$3:$F$362-L1154),0))</f>
        <v>2.0964448283366797</v>
      </c>
      <c r="P1154" s="18">
        <f t="shared" si="107"/>
        <v>2.7386255135110518</v>
      </c>
    </row>
    <row r="1155" spans="1:16" x14ac:dyDescent="0.25">
      <c r="A1155" s="2">
        <v>60998</v>
      </c>
      <c r="C1155" s="7">
        <v>0.58150148911207145</v>
      </c>
      <c r="D1155" s="6">
        <f t="shared" ref="D1155:D1218" si="109">MONTH(A1155)</f>
        <v>1</v>
      </c>
      <c r="I1155" s="17">
        <v>1153</v>
      </c>
      <c r="J1155" s="9">
        <f t="shared" si="108"/>
        <v>0.7386290839205637</v>
      </c>
      <c r="K1155" s="8">
        <f t="shared" si="105"/>
        <v>40</v>
      </c>
      <c r="L1155" s="9" cm="1">
        <f t="array" ref="L1155">INDEX($J$3:$J$1562,MATCH(MIN(ABS($K$3:$K$1562-C1155)),ABS($K$3:$K$1562-C1155),0))</f>
        <v>2.5624599615631006E-2</v>
      </c>
      <c r="M1155" s="8" cm="1">
        <f t="array" ref="M1155">INDEX($H$3:$H$362,MATCH(MIN(ABS($F$3:$F$362-L1155)),ABS($F$3:$F$362-L1155),0))</f>
        <v>0.91522187829680712</v>
      </c>
      <c r="N1155" s="8">
        <f t="shared" si="106"/>
        <v>-0.33372038918473568</v>
      </c>
      <c r="O1155" s="8" cm="1">
        <f t="array" ref="O1155">INDEX($G$3:$G$362,MATCH(MIN(ABS($F$3:$F$362-L1155)),ABS($F$3:$F$362-L1155),0))</f>
        <v>0.50110457019857058</v>
      </c>
      <c r="P1155" s="18">
        <f t="shared" si="107"/>
        <v>0.1673841810138349</v>
      </c>
    </row>
    <row r="1156" spans="1:16" x14ac:dyDescent="0.25">
      <c r="A1156" s="2">
        <v>61029</v>
      </c>
      <c r="C1156" s="7">
        <v>5.4019256609185735</v>
      </c>
      <c r="D1156" s="6">
        <f t="shared" si="109"/>
        <v>2</v>
      </c>
      <c r="I1156" s="17">
        <v>1154</v>
      </c>
      <c r="J1156" s="9">
        <f t="shared" si="108"/>
        <v>0.73926969891095451</v>
      </c>
      <c r="K1156" s="8">
        <f t="shared" ref="K1156:K1219" si="110">_xlfn.PERCENTILE.EXC($C$3:$C$1562,J1156)</f>
        <v>40</v>
      </c>
      <c r="L1156" s="9" cm="1">
        <f t="array" ref="L1156">INDEX($J$3:$J$1562,MATCH(MIN(ABS($K$3:$K$1562-C1156)),ABS($K$3:$K$1562-C1156),0))</f>
        <v>0.16335682254964767</v>
      </c>
      <c r="M1156" s="8" cm="1">
        <f t="array" ref="M1156">INDEX($H$3:$H$362,MATCH(MIN(ABS($F$3:$F$362-L1156)),ABS($F$3:$F$362-L1156),0))</f>
        <v>4.8870819320459447</v>
      </c>
      <c r="N1156" s="8">
        <f t="shared" ref="N1156:N1219" si="111">C1156-M1156</f>
        <v>0.51484372887262886</v>
      </c>
      <c r="O1156" s="8" cm="1">
        <f t="array" ref="O1156">INDEX($G$3:$G$362,MATCH(MIN(ABS($F$3:$F$362-L1156)),ABS($F$3:$F$362-L1156),0))</f>
        <v>1.9801176576027026</v>
      </c>
      <c r="P1156" s="18">
        <f t="shared" ref="P1156:P1219" si="112">N1156+O1156</f>
        <v>2.4949613864753317</v>
      </c>
    </row>
    <row r="1157" spans="1:16" x14ac:dyDescent="0.25">
      <c r="A1157" s="2">
        <v>61057</v>
      </c>
      <c r="C1157" s="7">
        <v>3.188395975418457</v>
      </c>
      <c r="D1157" s="6">
        <f t="shared" si="109"/>
        <v>3</v>
      </c>
      <c r="I1157" s="17">
        <v>1155</v>
      </c>
      <c r="J1157" s="9">
        <f t="shared" ref="J1157:J1220" si="113">I1157/($I$1+1)</f>
        <v>0.73991031390134532</v>
      </c>
      <c r="K1157" s="8">
        <f t="shared" si="110"/>
        <v>40</v>
      </c>
      <c r="L1157" s="9" cm="1">
        <f t="array" ref="L1157">INDEX($J$3:$J$1562,MATCH(MIN(ABS($K$3:$K$1562-C1157)),ABS($K$3:$K$1562-C1157),0))</f>
        <v>0.10762331838565023</v>
      </c>
      <c r="M1157" s="8" cm="1">
        <f t="array" ref="M1157">INDEX($H$3:$H$362,MATCH(MIN(ABS($F$3:$F$362-L1157)),ABS($F$3:$F$362-L1157),0))</f>
        <v>3.0414631531129137</v>
      </c>
      <c r="N1157" s="8">
        <f t="shared" si="111"/>
        <v>0.14693282230554328</v>
      </c>
      <c r="O1157" s="8" cm="1">
        <f t="array" ref="O1157">INDEX($G$3:$G$362,MATCH(MIN(ABS($F$3:$F$362-L1157)),ABS($F$3:$F$362-L1157),0))</f>
        <v>1.3307031301652605</v>
      </c>
      <c r="P1157" s="18">
        <f t="shared" si="112"/>
        <v>1.4776359524708038</v>
      </c>
    </row>
    <row r="1158" spans="1:16" x14ac:dyDescent="0.25">
      <c r="A1158" s="2">
        <v>61088</v>
      </c>
      <c r="C1158" s="7">
        <v>10.952146566389903</v>
      </c>
      <c r="D1158" s="6">
        <f t="shared" si="109"/>
        <v>4</v>
      </c>
      <c r="I1158" s="17">
        <v>1156</v>
      </c>
      <c r="J1158" s="9">
        <f t="shared" si="113"/>
        <v>0.74055092889173602</v>
      </c>
      <c r="K1158" s="8">
        <f t="shared" si="110"/>
        <v>40</v>
      </c>
      <c r="L1158" s="9" cm="1">
        <f t="array" ref="L1158">INDEX($J$3:$J$1562,MATCH(MIN(ABS($K$3:$K$1562-C1158)),ABS($K$3:$K$1562-C1158),0))</f>
        <v>0.29660474055092889</v>
      </c>
      <c r="M1158" s="8" cm="1">
        <f t="array" ref="M1158">INDEX($H$3:$H$362,MATCH(MIN(ABS($F$3:$F$362-L1158)),ABS($F$3:$F$362-L1158),0))</f>
        <v>11.402600731959692</v>
      </c>
      <c r="N1158" s="8">
        <f t="shared" si="111"/>
        <v>-0.45045416556978957</v>
      </c>
      <c r="O1158" s="8" cm="1">
        <f t="array" ref="O1158">INDEX($G$3:$G$362,MATCH(MIN(ABS($F$3:$F$362-L1158)),ABS($F$3:$F$362-L1158),0))</f>
        <v>4.4280575693723474</v>
      </c>
      <c r="P1158" s="18">
        <f t="shared" si="112"/>
        <v>3.9776034038025578</v>
      </c>
    </row>
    <row r="1159" spans="1:16" x14ac:dyDescent="0.25">
      <c r="A1159" s="2">
        <v>61118</v>
      </c>
      <c r="C1159" s="7">
        <v>5.2337075632632857</v>
      </c>
      <c r="D1159" s="6">
        <f t="shared" si="109"/>
        <v>5</v>
      </c>
      <c r="I1159" s="17">
        <v>1157</v>
      </c>
      <c r="J1159" s="9">
        <f t="shared" si="113"/>
        <v>0.74119154388212682</v>
      </c>
      <c r="K1159" s="8">
        <f t="shared" si="110"/>
        <v>40</v>
      </c>
      <c r="L1159" s="9" cm="1">
        <f t="array" ref="L1159">INDEX($J$3:$J$1562,MATCH(MIN(ABS($K$3:$K$1562-C1159)),ABS($K$3:$K$1562-C1159),0))</f>
        <v>0.15759128763613067</v>
      </c>
      <c r="M1159" s="8" cm="1">
        <f t="array" ref="M1159">INDEX($H$3:$H$362,MATCH(MIN(ABS($F$3:$F$362-L1159)),ABS($F$3:$F$362-L1159),0))</f>
        <v>4.6394599806783949</v>
      </c>
      <c r="N1159" s="8">
        <f t="shared" si="111"/>
        <v>0.59424758258489074</v>
      </c>
      <c r="O1159" s="8" cm="1">
        <f t="array" ref="O1159">INDEX($G$3:$G$362,MATCH(MIN(ABS($F$3:$F$362-L1159)),ABS($F$3:$F$362-L1159),0))</f>
        <v>1.894370602830342</v>
      </c>
      <c r="P1159" s="18">
        <f t="shared" si="112"/>
        <v>2.4886181854152327</v>
      </c>
    </row>
    <row r="1160" spans="1:16" x14ac:dyDescent="0.25">
      <c r="A1160" s="2">
        <v>61149</v>
      </c>
      <c r="C1160" s="7">
        <v>40</v>
      </c>
      <c r="D1160" s="6">
        <f t="shared" si="109"/>
        <v>6</v>
      </c>
      <c r="I1160" s="17">
        <v>1158</v>
      </c>
      <c r="J1160" s="9">
        <f t="shared" si="113"/>
        <v>0.74183215887251763</v>
      </c>
      <c r="K1160" s="8">
        <f t="shared" si="110"/>
        <v>40</v>
      </c>
      <c r="L1160" s="9" cm="1">
        <f t="array" ref="L1160">INDEX($J$3:$J$1562,MATCH(MIN(ABS($K$3:$K$1562-C1160)),ABS($K$3:$K$1562-C1160),0))</f>
        <v>0.71812940422805893</v>
      </c>
      <c r="M1160" s="8" cm="1">
        <f t="array" ref="M1160">INDEX($H$3:$H$362,MATCH(MIN(ABS($F$3:$F$362-L1160)),ABS($F$3:$F$362-L1160),0))</f>
        <v>34.275908251260667</v>
      </c>
      <c r="N1160" s="8">
        <f t="shared" si="111"/>
        <v>5.7240917487393332</v>
      </c>
      <c r="O1160" s="8" cm="1">
        <f t="array" ref="O1160">INDEX($G$3:$G$362,MATCH(MIN(ABS($F$3:$F$362-L1160)),ABS($F$3:$F$362-L1160),0))</f>
        <v>25.614793646043942</v>
      </c>
      <c r="P1160" s="18">
        <f t="shared" si="112"/>
        <v>31.338885394783276</v>
      </c>
    </row>
    <row r="1161" spans="1:16" x14ac:dyDescent="0.25">
      <c r="A1161" s="2">
        <v>61179</v>
      </c>
      <c r="C1161" s="7">
        <v>40</v>
      </c>
      <c r="D1161" s="6">
        <f t="shared" si="109"/>
        <v>7</v>
      </c>
      <c r="I1161" s="17">
        <v>1159</v>
      </c>
      <c r="J1161" s="9">
        <f t="shared" si="113"/>
        <v>0.74247277386290844</v>
      </c>
      <c r="K1161" s="8">
        <f t="shared" si="110"/>
        <v>40</v>
      </c>
      <c r="L1161" s="9" cm="1">
        <f t="array" ref="L1161">INDEX($J$3:$J$1562,MATCH(MIN(ABS($K$3:$K$1562-C1161)),ABS($K$3:$K$1562-C1161),0))</f>
        <v>0.71812940422805893</v>
      </c>
      <c r="M1161" s="8" cm="1">
        <f t="array" ref="M1161">INDEX($H$3:$H$362,MATCH(MIN(ABS($F$3:$F$362-L1161)),ABS($F$3:$F$362-L1161),0))</f>
        <v>34.275908251260667</v>
      </c>
      <c r="N1161" s="8">
        <f t="shared" si="111"/>
        <v>5.7240917487393332</v>
      </c>
      <c r="O1161" s="8" cm="1">
        <f t="array" ref="O1161">INDEX($G$3:$G$362,MATCH(MIN(ABS($F$3:$F$362-L1161)),ABS($F$3:$F$362-L1161),0))</f>
        <v>25.614793646043942</v>
      </c>
      <c r="P1161" s="18">
        <f t="shared" si="112"/>
        <v>31.338885394783276</v>
      </c>
    </row>
    <row r="1162" spans="1:16" x14ac:dyDescent="0.25">
      <c r="A1162" s="2">
        <v>61210</v>
      </c>
      <c r="C1162" s="7">
        <v>5.8008619350236277</v>
      </c>
      <c r="D1162" s="6">
        <f t="shared" si="109"/>
        <v>8</v>
      </c>
      <c r="I1162" s="17">
        <v>1160</v>
      </c>
      <c r="J1162" s="9">
        <f t="shared" si="113"/>
        <v>0.74311338885329914</v>
      </c>
      <c r="K1162" s="8">
        <f t="shared" si="110"/>
        <v>40</v>
      </c>
      <c r="L1162" s="9" cm="1">
        <f t="array" ref="L1162">INDEX($J$3:$J$1562,MATCH(MIN(ABS($K$3:$K$1562-C1162)),ABS($K$3:$K$1562-C1162),0))</f>
        <v>0.17168481742472774</v>
      </c>
      <c r="M1162" s="8" cm="1">
        <f t="array" ref="M1162">INDEX($H$3:$H$362,MATCH(MIN(ABS($F$3:$F$362-L1162)),ABS($F$3:$F$362-L1162),0))</f>
        <v>5.2042341903532439</v>
      </c>
      <c r="N1162" s="8">
        <f t="shared" si="111"/>
        <v>0.59662774467038382</v>
      </c>
      <c r="O1162" s="8" cm="1">
        <f t="array" ref="O1162">INDEX($G$3:$G$362,MATCH(MIN(ABS($F$3:$F$362-L1162)),ABS($F$3:$F$362-L1162),0))</f>
        <v>2.0964448283366797</v>
      </c>
      <c r="P1162" s="18">
        <f t="shared" si="112"/>
        <v>2.6930725730070635</v>
      </c>
    </row>
    <row r="1163" spans="1:16" x14ac:dyDescent="0.25">
      <c r="A1163" s="2">
        <v>61241</v>
      </c>
      <c r="C1163" s="7">
        <v>8.253179720116643</v>
      </c>
      <c r="D1163" s="6">
        <f t="shared" si="109"/>
        <v>9</v>
      </c>
      <c r="I1163" s="17">
        <v>1161</v>
      </c>
      <c r="J1163" s="9">
        <f t="shared" si="113"/>
        <v>0.74375400384368995</v>
      </c>
      <c r="K1163" s="8">
        <f t="shared" si="110"/>
        <v>40</v>
      </c>
      <c r="L1163" s="9" cm="1">
        <f t="array" ref="L1163">INDEX($J$3:$J$1562,MATCH(MIN(ABS($K$3:$K$1562-C1163)),ABS($K$3:$K$1562-C1163),0))</f>
        <v>0.24343369634849454</v>
      </c>
      <c r="M1163" s="8" cm="1">
        <f t="array" ref="M1163">INDEX($H$3:$H$362,MATCH(MIN(ABS($F$3:$F$362-L1163)),ABS($F$3:$F$362-L1163),0))</f>
        <v>7.7255285862865914</v>
      </c>
      <c r="N1163" s="8">
        <f t="shared" si="111"/>
        <v>0.52765113383005158</v>
      </c>
      <c r="O1163" s="8" cm="1">
        <f t="array" ref="O1163">INDEX($G$3:$G$362,MATCH(MIN(ABS($F$3:$F$362-L1163)),ABS($F$3:$F$362-L1163),0))</f>
        <v>3.3335256571976717</v>
      </c>
      <c r="P1163" s="18">
        <f t="shared" si="112"/>
        <v>3.8611767910277233</v>
      </c>
    </row>
    <row r="1164" spans="1:16" x14ac:dyDescent="0.25">
      <c r="A1164" s="2">
        <v>61271</v>
      </c>
      <c r="C1164" s="7">
        <v>6.4425106264331484</v>
      </c>
      <c r="D1164" s="6">
        <f t="shared" si="109"/>
        <v>10</v>
      </c>
      <c r="I1164" s="17">
        <v>1162</v>
      </c>
      <c r="J1164" s="9">
        <f t="shared" si="113"/>
        <v>0.74439461883408076</v>
      </c>
      <c r="K1164" s="8">
        <f t="shared" si="110"/>
        <v>40</v>
      </c>
      <c r="L1164" s="9" cm="1">
        <f t="array" ref="L1164">INDEX($J$3:$J$1562,MATCH(MIN(ABS($K$3:$K$1562-C1164)),ABS($K$3:$K$1562-C1164),0))</f>
        <v>0.18962203715566944</v>
      </c>
      <c r="M1164" s="8" cm="1">
        <f t="array" ref="M1164">INDEX($H$3:$H$362,MATCH(MIN(ABS($F$3:$F$362-L1164)),ABS($F$3:$F$362-L1164),0))</f>
        <v>5.8923976955141688</v>
      </c>
      <c r="N1164" s="8">
        <f t="shared" si="111"/>
        <v>0.55011293091897961</v>
      </c>
      <c r="O1164" s="8" cm="1">
        <f t="array" ref="O1164">INDEX($G$3:$G$362,MATCH(MIN(ABS($F$3:$F$362-L1164)),ABS($F$3:$F$362-L1164),0))</f>
        <v>2.2334866293989823</v>
      </c>
      <c r="P1164" s="18">
        <f t="shared" si="112"/>
        <v>2.783599560317962</v>
      </c>
    </row>
    <row r="1165" spans="1:16" x14ac:dyDescent="0.25">
      <c r="A1165" s="2">
        <v>61302</v>
      </c>
      <c r="C1165" s="7">
        <v>38.923869650692026</v>
      </c>
      <c r="D1165" s="6">
        <f t="shared" si="109"/>
        <v>11</v>
      </c>
      <c r="I1165" s="17">
        <v>1163</v>
      </c>
      <c r="J1165" s="9">
        <f t="shared" si="113"/>
        <v>0.74503523382447145</v>
      </c>
      <c r="K1165" s="8">
        <f t="shared" si="110"/>
        <v>40</v>
      </c>
      <c r="L1165" s="9" cm="1">
        <f t="array" ref="L1165">INDEX($J$3:$J$1562,MATCH(MIN(ABS($K$3:$K$1562-C1165)),ABS($K$3:$K$1562-C1165),0))</f>
        <v>0.71172325432415118</v>
      </c>
      <c r="M1165" s="8" cm="1">
        <f t="array" ref="M1165">INDEX($H$3:$H$362,MATCH(MIN(ABS($F$3:$F$362-L1165)),ABS($F$3:$F$362-L1165),0))</f>
        <v>33.403466093256952</v>
      </c>
      <c r="N1165" s="8">
        <f t="shared" si="111"/>
        <v>5.520403557435074</v>
      </c>
      <c r="O1165" s="8" cm="1">
        <f t="array" ref="O1165">INDEX($G$3:$G$362,MATCH(MIN(ABS($F$3:$F$362-L1165)),ABS($F$3:$F$362-L1165),0))</f>
        <v>25.076502663496083</v>
      </c>
      <c r="P1165" s="18">
        <f t="shared" si="112"/>
        <v>30.596906220931157</v>
      </c>
    </row>
    <row r="1166" spans="1:16" x14ac:dyDescent="0.25">
      <c r="A1166" s="2">
        <v>61332</v>
      </c>
      <c r="C1166" s="7">
        <v>17.629825901505473</v>
      </c>
      <c r="D1166" s="6">
        <f t="shared" si="109"/>
        <v>12</v>
      </c>
      <c r="I1166" s="17">
        <v>1164</v>
      </c>
      <c r="J1166" s="9">
        <f t="shared" si="113"/>
        <v>0.74567584881486226</v>
      </c>
      <c r="K1166" s="8">
        <f t="shared" si="110"/>
        <v>40</v>
      </c>
      <c r="L1166" s="9" cm="1">
        <f t="array" ref="L1166">INDEX($J$3:$J$1562,MATCH(MIN(ABS($K$3:$K$1562-C1166)),ABS($K$3:$K$1562-C1166),0))</f>
        <v>0.44138372837924406</v>
      </c>
      <c r="M1166" s="8" cm="1">
        <f t="array" ref="M1166">INDEX($H$3:$H$362,MATCH(MIN(ABS($F$3:$F$362-L1166)),ABS($F$3:$F$362-L1166),0))</f>
        <v>16.776317634169803</v>
      </c>
      <c r="N1166" s="8">
        <f t="shared" si="111"/>
        <v>0.85350826733566976</v>
      </c>
      <c r="O1166" s="8" cm="1">
        <f t="array" ref="O1166">INDEX($G$3:$G$362,MATCH(MIN(ABS($F$3:$F$362-L1166)),ABS($F$3:$F$362-L1166),0))</f>
        <v>9.3151925264009687</v>
      </c>
      <c r="P1166" s="18">
        <f t="shared" si="112"/>
        <v>10.168700793736638</v>
      </c>
    </row>
    <row r="1167" spans="1:16" x14ac:dyDescent="0.25">
      <c r="A1167" s="2">
        <v>61363</v>
      </c>
      <c r="C1167" s="7">
        <v>1.8104783347967512</v>
      </c>
      <c r="D1167" s="6">
        <f t="shared" si="109"/>
        <v>1</v>
      </c>
      <c r="I1167" s="17">
        <v>1165</v>
      </c>
      <c r="J1167" s="9">
        <f t="shared" si="113"/>
        <v>0.74631646380525307</v>
      </c>
      <c r="K1167" s="8">
        <f t="shared" si="110"/>
        <v>40</v>
      </c>
      <c r="L1167" s="9" cm="1">
        <f t="array" ref="L1167">INDEX($J$3:$J$1562,MATCH(MIN(ABS($K$3:$K$1562-C1167)),ABS($K$3:$K$1562-C1167),0))</f>
        <v>6.0217809096732862E-2</v>
      </c>
      <c r="M1167" s="8" cm="1">
        <f t="array" ref="M1167">INDEX($H$3:$H$362,MATCH(MIN(ABS($F$3:$F$362-L1167)),ABS($F$3:$F$362-L1167),0))</f>
        <v>1.6002887846315597</v>
      </c>
      <c r="N1167" s="8">
        <f t="shared" si="111"/>
        <v>0.21018955016519159</v>
      </c>
      <c r="O1167" s="8" cm="1">
        <f t="array" ref="O1167">INDEX($G$3:$G$362,MATCH(MIN(ABS($F$3:$F$362-L1167)),ABS($F$3:$F$362-L1167),0))</f>
        <v>0.78099788360516398</v>
      </c>
      <c r="P1167" s="18">
        <f t="shared" si="112"/>
        <v>0.99118743377035556</v>
      </c>
    </row>
    <row r="1168" spans="1:16" x14ac:dyDescent="0.25">
      <c r="A1168" s="2">
        <v>61394</v>
      </c>
      <c r="C1168" s="7">
        <v>20.170412198934681</v>
      </c>
      <c r="D1168" s="6">
        <f t="shared" si="109"/>
        <v>2</v>
      </c>
      <c r="I1168" s="17">
        <v>1166</v>
      </c>
      <c r="J1168" s="9">
        <f t="shared" si="113"/>
        <v>0.74695707879564377</v>
      </c>
      <c r="K1168" s="8">
        <f t="shared" si="110"/>
        <v>40</v>
      </c>
      <c r="L1168" s="9" cm="1">
        <f t="array" ref="L1168">INDEX($J$3:$J$1562,MATCH(MIN(ABS($K$3:$K$1562-C1168)),ABS($K$3:$K$1562-C1168),0))</f>
        <v>0.49519538757206921</v>
      </c>
      <c r="M1168" s="8" cm="1">
        <f t="array" ref="M1168">INDEX($H$3:$H$362,MATCH(MIN(ABS($F$3:$F$362-L1168)),ABS($F$3:$F$362-L1168),0))</f>
        <v>19.036101377320826</v>
      </c>
      <c r="N1168" s="8">
        <f t="shared" si="111"/>
        <v>1.1343108216138553</v>
      </c>
      <c r="O1168" s="8" cm="1">
        <f t="array" ref="O1168">INDEX($G$3:$G$362,MATCH(MIN(ABS($F$3:$F$362-L1168)),ABS($F$3:$F$362-L1168),0))</f>
        <v>11.822362127352164</v>
      </c>
      <c r="P1168" s="18">
        <f t="shared" si="112"/>
        <v>12.95667294896602</v>
      </c>
    </row>
    <row r="1169" spans="1:16" x14ac:dyDescent="0.25">
      <c r="A1169" s="2">
        <v>61423</v>
      </c>
      <c r="C1169" s="7">
        <v>9.5668915002079782</v>
      </c>
      <c r="D1169" s="6">
        <f t="shared" si="109"/>
        <v>3</v>
      </c>
      <c r="I1169" s="17">
        <v>1167</v>
      </c>
      <c r="J1169" s="9">
        <f t="shared" si="113"/>
        <v>0.74759769378603458</v>
      </c>
      <c r="K1169" s="8">
        <f t="shared" si="110"/>
        <v>40</v>
      </c>
      <c r="L1169" s="9" cm="1">
        <f t="array" ref="L1169">INDEX($J$3:$J$1562,MATCH(MIN(ABS($K$3:$K$1562-C1169)),ABS($K$3:$K$1562-C1169),0))</f>
        <v>0.27033952594490712</v>
      </c>
      <c r="M1169" s="8" cm="1">
        <f t="array" ref="M1169">INDEX($H$3:$H$362,MATCH(MIN(ABS($F$3:$F$362-L1169)),ABS($F$3:$F$362-L1169),0))</f>
        <v>10.284598168811039</v>
      </c>
      <c r="N1169" s="8">
        <f t="shared" si="111"/>
        <v>-0.71770666860306065</v>
      </c>
      <c r="O1169" s="8" cm="1">
        <f t="array" ref="O1169">INDEX($G$3:$G$362,MATCH(MIN(ABS($F$3:$F$362-L1169)),ABS($F$3:$F$362-L1169),0))</f>
        <v>3.6263204273530363</v>
      </c>
      <c r="P1169" s="18">
        <f t="shared" si="112"/>
        <v>2.9086137587499756</v>
      </c>
    </row>
    <row r="1170" spans="1:16" x14ac:dyDescent="0.25">
      <c r="A1170" s="2">
        <v>61454</v>
      </c>
      <c r="C1170" s="7">
        <v>40</v>
      </c>
      <c r="D1170" s="6">
        <f t="shared" si="109"/>
        <v>4</v>
      </c>
      <c r="I1170" s="17">
        <v>1168</v>
      </c>
      <c r="J1170" s="9">
        <f t="shared" si="113"/>
        <v>0.74823830877642539</v>
      </c>
      <c r="K1170" s="8">
        <f t="shared" si="110"/>
        <v>40</v>
      </c>
      <c r="L1170" s="9" cm="1">
        <f t="array" ref="L1170">INDEX($J$3:$J$1562,MATCH(MIN(ABS($K$3:$K$1562-C1170)),ABS($K$3:$K$1562-C1170),0))</f>
        <v>0.71812940422805893</v>
      </c>
      <c r="M1170" s="8" cm="1">
        <f t="array" ref="M1170">INDEX($H$3:$H$362,MATCH(MIN(ABS($F$3:$F$362-L1170)),ABS($F$3:$F$362-L1170),0))</f>
        <v>34.275908251260667</v>
      </c>
      <c r="N1170" s="8">
        <f t="shared" si="111"/>
        <v>5.7240917487393332</v>
      </c>
      <c r="O1170" s="8" cm="1">
        <f t="array" ref="O1170">INDEX($G$3:$G$362,MATCH(MIN(ABS($F$3:$F$362-L1170)),ABS($F$3:$F$362-L1170),0))</f>
        <v>25.614793646043942</v>
      </c>
      <c r="P1170" s="18">
        <f t="shared" si="112"/>
        <v>31.338885394783276</v>
      </c>
    </row>
    <row r="1171" spans="1:16" x14ac:dyDescent="0.25">
      <c r="A1171" s="2">
        <v>61484</v>
      </c>
      <c r="C1171" s="7">
        <v>40</v>
      </c>
      <c r="D1171" s="6">
        <f t="shared" si="109"/>
        <v>5</v>
      </c>
      <c r="I1171" s="17">
        <v>1169</v>
      </c>
      <c r="J1171" s="9">
        <f t="shared" si="113"/>
        <v>0.7488789237668162</v>
      </c>
      <c r="K1171" s="8">
        <f t="shared" si="110"/>
        <v>40</v>
      </c>
      <c r="L1171" s="9" cm="1">
        <f t="array" ref="L1171">INDEX($J$3:$J$1562,MATCH(MIN(ABS($K$3:$K$1562-C1171)),ABS($K$3:$K$1562-C1171),0))</f>
        <v>0.71812940422805893</v>
      </c>
      <c r="M1171" s="8" cm="1">
        <f t="array" ref="M1171">INDEX($H$3:$H$362,MATCH(MIN(ABS($F$3:$F$362-L1171)),ABS($F$3:$F$362-L1171),0))</f>
        <v>34.275908251260667</v>
      </c>
      <c r="N1171" s="8">
        <f t="shared" si="111"/>
        <v>5.7240917487393332</v>
      </c>
      <c r="O1171" s="8" cm="1">
        <f t="array" ref="O1171">INDEX($G$3:$G$362,MATCH(MIN(ABS($F$3:$F$362-L1171)),ABS($F$3:$F$362-L1171),0))</f>
        <v>25.614793646043942</v>
      </c>
      <c r="P1171" s="18">
        <f t="shared" si="112"/>
        <v>31.338885394783276</v>
      </c>
    </row>
    <row r="1172" spans="1:16" x14ac:dyDescent="0.25">
      <c r="A1172" s="2">
        <v>61515</v>
      </c>
      <c r="C1172" s="7">
        <v>40</v>
      </c>
      <c r="D1172" s="6">
        <f t="shared" si="109"/>
        <v>6</v>
      </c>
      <c r="I1172" s="17">
        <v>1170</v>
      </c>
      <c r="J1172" s="9">
        <f t="shared" si="113"/>
        <v>0.74951953875720689</v>
      </c>
      <c r="K1172" s="8">
        <f t="shared" si="110"/>
        <v>40</v>
      </c>
      <c r="L1172" s="9" cm="1">
        <f t="array" ref="L1172">INDEX($J$3:$J$1562,MATCH(MIN(ABS($K$3:$K$1562-C1172)),ABS($K$3:$K$1562-C1172),0))</f>
        <v>0.71812940422805893</v>
      </c>
      <c r="M1172" s="8" cm="1">
        <f t="array" ref="M1172">INDEX($H$3:$H$362,MATCH(MIN(ABS($F$3:$F$362-L1172)),ABS($F$3:$F$362-L1172),0))</f>
        <v>34.275908251260667</v>
      </c>
      <c r="N1172" s="8">
        <f t="shared" si="111"/>
        <v>5.7240917487393332</v>
      </c>
      <c r="O1172" s="8" cm="1">
        <f t="array" ref="O1172">INDEX($G$3:$G$362,MATCH(MIN(ABS($F$3:$F$362-L1172)),ABS($F$3:$F$362-L1172),0))</f>
        <v>25.614793646043942</v>
      </c>
      <c r="P1172" s="18">
        <f t="shared" si="112"/>
        <v>31.338885394783276</v>
      </c>
    </row>
    <row r="1173" spans="1:16" x14ac:dyDescent="0.25">
      <c r="A1173" s="2">
        <v>61545</v>
      </c>
      <c r="C1173" s="7">
        <v>30.131345642716269</v>
      </c>
      <c r="D1173" s="6">
        <f t="shared" si="109"/>
        <v>7</v>
      </c>
      <c r="I1173" s="17">
        <v>1171</v>
      </c>
      <c r="J1173" s="9">
        <f t="shared" si="113"/>
        <v>0.7501601537475977</v>
      </c>
      <c r="K1173" s="8">
        <f t="shared" si="110"/>
        <v>40</v>
      </c>
      <c r="L1173" s="9" cm="1">
        <f t="array" ref="L1173">INDEX($J$3:$J$1562,MATCH(MIN(ABS($K$3:$K$1562-C1173)),ABS($K$3:$K$1562-C1173),0))</f>
        <v>0.63036515054452269</v>
      </c>
      <c r="M1173" s="8" cm="1">
        <f t="array" ref="M1173">INDEX($H$3:$H$362,MATCH(MIN(ABS($F$3:$F$362-L1173)),ABS($F$3:$F$362-L1173),0))</f>
        <v>26.508834977272176</v>
      </c>
      <c r="N1173" s="8">
        <f t="shared" si="111"/>
        <v>3.6225106654440928</v>
      </c>
      <c r="O1173" s="8" cm="1">
        <f t="array" ref="O1173">INDEX($G$3:$G$362,MATCH(MIN(ABS($F$3:$F$362-L1173)),ABS($F$3:$F$362-L1173),0))</f>
        <v>18.648781742898763</v>
      </c>
      <c r="P1173" s="18">
        <f t="shared" si="112"/>
        <v>22.271292408342855</v>
      </c>
    </row>
    <row r="1174" spans="1:16" x14ac:dyDescent="0.25">
      <c r="A1174" s="2">
        <v>61576</v>
      </c>
      <c r="C1174" s="7">
        <v>7.8036237671792963E-2</v>
      </c>
      <c r="D1174" s="6">
        <f t="shared" si="109"/>
        <v>8</v>
      </c>
      <c r="I1174" s="17">
        <v>1172</v>
      </c>
      <c r="J1174" s="9">
        <f t="shared" si="113"/>
        <v>0.75080076873798851</v>
      </c>
      <c r="K1174" s="8">
        <f t="shared" si="110"/>
        <v>40</v>
      </c>
      <c r="L1174" s="9" cm="1">
        <f t="array" ref="L1174">INDEX($J$3:$J$1562,MATCH(MIN(ABS($K$3:$K$1562-C1174)),ABS($K$3:$K$1562-C1174),0))</f>
        <v>5.1249199231262008E-3</v>
      </c>
      <c r="M1174" s="8" cm="1">
        <f t="array" ref="M1174">INDEX($H$3:$H$362,MATCH(MIN(ABS($F$3:$F$362-L1174)),ABS($F$3:$F$362-L1174),0))</f>
        <v>0.12445541989485269</v>
      </c>
      <c r="N1174" s="8">
        <f t="shared" si="111"/>
        <v>-4.6419182223059727E-2</v>
      </c>
      <c r="O1174" s="8" cm="1">
        <f t="array" ref="O1174">INDEX($G$3:$G$362,MATCH(MIN(ABS($F$3:$F$362-L1174)),ABS($F$3:$F$362-L1174),0))</f>
        <v>2.8739602258660568E-2</v>
      </c>
      <c r="P1174" s="18">
        <f t="shared" si="112"/>
        <v>-1.7679579964399159E-2</v>
      </c>
    </row>
    <row r="1175" spans="1:16" x14ac:dyDescent="0.25">
      <c r="A1175" s="2">
        <v>61607</v>
      </c>
      <c r="C1175" s="7">
        <v>4.6264545869517892</v>
      </c>
      <c r="D1175" s="6">
        <f t="shared" si="109"/>
        <v>9</v>
      </c>
      <c r="I1175" s="17">
        <v>1173</v>
      </c>
      <c r="J1175" s="9">
        <f t="shared" si="113"/>
        <v>0.75144138372837921</v>
      </c>
      <c r="K1175" s="8">
        <f t="shared" si="110"/>
        <v>40</v>
      </c>
      <c r="L1175" s="9" cm="1">
        <f t="array" ref="L1175">INDEX($J$3:$J$1562,MATCH(MIN(ABS($K$3:$K$1562-C1175)),ABS($K$3:$K$1562-C1175),0))</f>
        <v>0.13837283792440744</v>
      </c>
      <c r="M1175" s="8" cm="1">
        <f t="array" ref="M1175">INDEX($H$3:$H$362,MATCH(MIN(ABS($F$3:$F$362-L1175)),ABS($F$3:$F$362-L1175),0))</f>
        <v>3.832801944845786</v>
      </c>
      <c r="N1175" s="8">
        <f t="shared" si="111"/>
        <v>0.79365264210600328</v>
      </c>
      <c r="O1175" s="8" cm="1">
        <f t="array" ref="O1175">INDEX($G$3:$G$362,MATCH(MIN(ABS($F$3:$F$362-L1175)),ABS($F$3:$F$362-L1175),0))</f>
        <v>1.6153856539066647</v>
      </c>
      <c r="P1175" s="18">
        <f t="shared" si="112"/>
        <v>2.4090382960126679</v>
      </c>
    </row>
    <row r="1176" spans="1:16" x14ac:dyDescent="0.25">
      <c r="A1176" s="2">
        <v>61637</v>
      </c>
      <c r="C1176" s="7">
        <v>30.003180263424497</v>
      </c>
      <c r="D1176" s="6">
        <f t="shared" si="109"/>
        <v>10</v>
      </c>
      <c r="I1176" s="17">
        <v>1174</v>
      </c>
      <c r="J1176" s="9">
        <f t="shared" si="113"/>
        <v>0.75208199871877002</v>
      </c>
      <c r="K1176" s="8">
        <f t="shared" si="110"/>
        <v>40</v>
      </c>
      <c r="L1176" s="9" cm="1">
        <f t="array" ref="L1176">INDEX($J$3:$J$1562,MATCH(MIN(ABS($K$3:$K$1562-C1176)),ABS($K$3:$K$1562-C1176),0))</f>
        <v>0.62844330557335037</v>
      </c>
      <c r="M1176" s="8" cm="1">
        <f t="array" ref="M1176">INDEX($H$3:$H$362,MATCH(MIN(ABS($F$3:$F$362-L1176)),ABS($F$3:$F$362-L1176),0))</f>
        <v>26.33447236032778</v>
      </c>
      <c r="N1176" s="8">
        <f t="shared" si="111"/>
        <v>3.6687079030967169</v>
      </c>
      <c r="O1176" s="8" cm="1">
        <f t="array" ref="O1176">INDEX($G$3:$G$362,MATCH(MIN(ABS($F$3:$F$362-L1176)),ABS($F$3:$F$362-L1176),0))</f>
        <v>18.412726436344123</v>
      </c>
      <c r="P1176" s="18">
        <f t="shared" si="112"/>
        <v>22.08143433944084</v>
      </c>
    </row>
    <row r="1177" spans="1:16" x14ac:dyDescent="0.25">
      <c r="A1177" s="2">
        <v>61668</v>
      </c>
      <c r="C1177" s="7">
        <v>40</v>
      </c>
      <c r="D1177" s="6">
        <f t="shared" si="109"/>
        <v>11</v>
      </c>
      <c r="I1177" s="17">
        <v>1175</v>
      </c>
      <c r="J1177" s="9">
        <f t="shared" si="113"/>
        <v>0.75272261370916083</v>
      </c>
      <c r="K1177" s="8">
        <f t="shared" si="110"/>
        <v>40</v>
      </c>
      <c r="L1177" s="9" cm="1">
        <f t="array" ref="L1177">INDEX($J$3:$J$1562,MATCH(MIN(ABS($K$3:$K$1562-C1177)),ABS($K$3:$K$1562-C1177),0))</f>
        <v>0.71812940422805893</v>
      </c>
      <c r="M1177" s="8" cm="1">
        <f t="array" ref="M1177">INDEX($H$3:$H$362,MATCH(MIN(ABS($F$3:$F$362-L1177)),ABS($F$3:$F$362-L1177),0))</f>
        <v>34.275908251260667</v>
      </c>
      <c r="N1177" s="8">
        <f t="shared" si="111"/>
        <v>5.7240917487393332</v>
      </c>
      <c r="O1177" s="8" cm="1">
        <f t="array" ref="O1177">INDEX($G$3:$G$362,MATCH(MIN(ABS($F$3:$F$362-L1177)),ABS($F$3:$F$362-L1177),0))</f>
        <v>25.614793646043942</v>
      </c>
      <c r="P1177" s="18">
        <f t="shared" si="112"/>
        <v>31.338885394783276</v>
      </c>
    </row>
    <row r="1178" spans="1:16" x14ac:dyDescent="0.25">
      <c r="A1178" s="2">
        <v>61698</v>
      </c>
      <c r="C1178" s="7">
        <v>40</v>
      </c>
      <c r="D1178" s="6">
        <f t="shared" si="109"/>
        <v>12</v>
      </c>
      <c r="I1178" s="17">
        <v>1176</v>
      </c>
      <c r="J1178" s="9">
        <f t="shared" si="113"/>
        <v>0.75336322869955152</v>
      </c>
      <c r="K1178" s="8">
        <f t="shared" si="110"/>
        <v>40</v>
      </c>
      <c r="L1178" s="9" cm="1">
        <f t="array" ref="L1178">INDEX($J$3:$J$1562,MATCH(MIN(ABS($K$3:$K$1562-C1178)),ABS($K$3:$K$1562-C1178),0))</f>
        <v>0.71812940422805893</v>
      </c>
      <c r="M1178" s="8" cm="1">
        <f t="array" ref="M1178">INDEX($H$3:$H$362,MATCH(MIN(ABS($F$3:$F$362-L1178)),ABS($F$3:$F$362-L1178),0))</f>
        <v>34.275908251260667</v>
      </c>
      <c r="N1178" s="8">
        <f t="shared" si="111"/>
        <v>5.7240917487393332</v>
      </c>
      <c r="O1178" s="8" cm="1">
        <f t="array" ref="O1178">INDEX($G$3:$G$362,MATCH(MIN(ABS($F$3:$F$362-L1178)),ABS($F$3:$F$362-L1178),0))</f>
        <v>25.614793646043942</v>
      </c>
      <c r="P1178" s="18">
        <f t="shared" si="112"/>
        <v>31.338885394783276</v>
      </c>
    </row>
    <row r="1179" spans="1:16" x14ac:dyDescent="0.25">
      <c r="A1179" s="2">
        <v>61729</v>
      </c>
      <c r="C1179" s="7">
        <v>11.214687457389537</v>
      </c>
      <c r="D1179" s="6">
        <f t="shared" si="109"/>
        <v>1</v>
      </c>
      <c r="I1179" s="17">
        <v>1177</v>
      </c>
      <c r="J1179" s="9">
        <f t="shared" si="113"/>
        <v>0.75400384368994233</v>
      </c>
      <c r="K1179" s="8">
        <f t="shared" si="110"/>
        <v>40</v>
      </c>
      <c r="L1179" s="9" cm="1">
        <f t="array" ref="L1179">INDEX($J$3:$J$1562,MATCH(MIN(ABS($K$3:$K$1562-C1179)),ABS($K$3:$K$1562-C1179),0))</f>
        <v>0.3036515054452274</v>
      </c>
      <c r="M1179" s="8" cm="1">
        <f t="array" ref="M1179">INDEX($H$3:$H$362,MATCH(MIN(ABS($F$3:$F$362-L1179)),ABS($F$3:$F$362-L1179),0))</f>
        <v>12.114731250379014</v>
      </c>
      <c r="N1179" s="8">
        <f t="shared" si="111"/>
        <v>-0.9000437929894769</v>
      </c>
      <c r="O1179" s="8" cm="1">
        <f t="array" ref="O1179">INDEX($G$3:$G$362,MATCH(MIN(ABS($F$3:$F$362-L1179)),ABS($F$3:$F$362-L1179),0))</f>
        <v>4.6966246766181277</v>
      </c>
      <c r="P1179" s="18">
        <f t="shared" si="112"/>
        <v>3.7965808836286508</v>
      </c>
    </row>
    <row r="1180" spans="1:16" x14ac:dyDescent="0.25">
      <c r="A1180" s="2">
        <v>61760</v>
      </c>
      <c r="C1180" s="7">
        <v>6.5008261963074272</v>
      </c>
      <c r="D1180" s="6">
        <f t="shared" si="109"/>
        <v>2</v>
      </c>
      <c r="I1180" s="17">
        <v>1178</v>
      </c>
      <c r="J1180" s="9">
        <f t="shared" si="113"/>
        <v>0.75464445868033314</v>
      </c>
      <c r="K1180" s="8">
        <f t="shared" si="110"/>
        <v>40</v>
      </c>
      <c r="L1180" s="9" cm="1">
        <f t="array" ref="L1180">INDEX($J$3:$J$1562,MATCH(MIN(ABS($K$3:$K$1562-C1180)),ABS($K$3:$K$1562-C1180),0))</f>
        <v>0.19218449711723254</v>
      </c>
      <c r="M1180" s="8" cm="1">
        <f t="array" ref="M1180">INDEX($H$3:$H$362,MATCH(MIN(ABS($F$3:$F$362-L1180)),ABS($F$3:$F$362-L1180),0))</f>
        <v>5.9581992115545797</v>
      </c>
      <c r="N1180" s="8">
        <f t="shared" si="111"/>
        <v>0.54262698475284754</v>
      </c>
      <c r="O1180" s="8" cm="1">
        <f t="array" ref="O1180">INDEX($G$3:$G$362,MATCH(MIN(ABS($F$3:$F$362-L1180)),ABS($F$3:$F$362-L1180),0))</f>
        <v>2.2529358948023348</v>
      </c>
      <c r="P1180" s="18">
        <f t="shared" si="112"/>
        <v>2.7955628795551823</v>
      </c>
    </row>
    <row r="1181" spans="1:16" x14ac:dyDescent="0.25">
      <c r="A1181" s="2">
        <v>61788</v>
      </c>
      <c r="C1181" s="7">
        <v>34.903040569103418</v>
      </c>
      <c r="D1181" s="6">
        <f t="shared" si="109"/>
        <v>3</v>
      </c>
      <c r="I1181" s="17">
        <v>1179</v>
      </c>
      <c r="J1181" s="9">
        <f t="shared" si="113"/>
        <v>0.75528507367072395</v>
      </c>
      <c r="K1181" s="8">
        <f t="shared" si="110"/>
        <v>40</v>
      </c>
      <c r="L1181" s="9" cm="1">
        <f t="array" ref="L1181">INDEX($J$3:$J$1562,MATCH(MIN(ABS($K$3:$K$1562-C1181)),ABS($K$3:$K$1562-C1181),0))</f>
        <v>0.67713004484304928</v>
      </c>
      <c r="M1181" s="8" cm="1">
        <f t="array" ref="M1181">INDEX($H$3:$H$362,MATCH(MIN(ABS($F$3:$F$362-L1181)),ABS($F$3:$F$362-L1181),0))</f>
        <v>29.300102476638962</v>
      </c>
      <c r="N1181" s="8">
        <f t="shared" si="111"/>
        <v>5.6029380924644556</v>
      </c>
      <c r="O1181" s="8" cm="1">
        <f t="array" ref="O1181">INDEX($G$3:$G$362,MATCH(MIN(ABS($F$3:$F$362-L1181)),ABS($F$3:$F$362-L1181),0))</f>
        <v>21.735001347476658</v>
      </c>
      <c r="P1181" s="18">
        <f t="shared" si="112"/>
        <v>27.337939439941113</v>
      </c>
    </row>
    <row r="1182" spans="1:16" x14ac:dyDescent="0.25">
      <c r="A1182" s="2">
        <v>61819</v>
      </c>
      <c r="C1182" s="7">
        <v>40</v>
      </c>
      <c r="D1182" s="6">
        <f t="shared" si="109"/>
        <v>4</v>
      </c>
      <c r="I1182" s="17">
        <v>1180</v>
      </c>
      <c r="J1182" s="9">
        <f t="shared" si="113"/>
        <v>0.75592568866111465</v>
      </c>
      <c r="K1182" s="8">
        <f t="shared" si="110"/>
        <v>40</v>
      </c>
      <c r="L1182" s="9" cm="1">
        <f t="array" ref="L1182">INDEX($J$3:$J$1562,MATCH(MIN(ABS($K$3:$K$1562-C1182)),ABS($K$3:$K$1562-C1182),0))</f>
        <v>0.71812940422805893</v>
      </c>
      <c r="M1182" s="8" cm="1">
        <f t="array" ref="M1182">INDEX($H$3:$H$362,MATCH(MIN(ABS($F$3:$F$362-L1182)),ABS($F$3:$F$362-L1182),0))</f>
        <v>34.275908251260667</v>
      </c>
      <c r="N1182" s="8">
        <f t="shared" si="111"/>
        <v>5.7240917487393332</v>
      </c>
      <c r="O1182" s="8" cm="1">
        <f t="array" ref="O1182">INDEX($G$3:$G$362,MATCH(MIN(ABS($F$3:$F$362-L1182)),ABS($F$3:$F$362-L1182),0))</f>
        <v>25.614793646043942</v>
      </c>
      <c r="P1182" s="18">
        <f t="shared" si="112"/>
        <v>31.338885394783276</v>
      </c>
    </row>
    <row r="1183" spans="1:16" x14ac:dyDescent="0.25">
      <c r="A1183" s="2">
        <v>61849</v>
      </c>
      <c r="C1183" s="7">
        <v>40</v>
      </c>
      <c r="D1183" s="6">
        <f t="shared" si="109"/>
        <v>5</v>
      </c>
      <c r="I1183" s="17">
        <v>1181</v>
      </c>
      <c r="J1183" s="9">
        <f t="shared" si="113"/>
        <v>0.75656630365150546</v>
      </c>
      <c r="K1183" s="8">
        <f t="shared" si="110"/>
        <v>40</v>
      </c>
      <c r="L1183" s="9" cm="1">
        <f t="array" ref="L1183">INDEX($J$3:$J$1562,MATCH(MIN(ABS($K$3:$K$1562-C1183)),ABS($K$3:$K$1562-C1183),0))</f>
        <v>0.71812940422805893</v>
      </c>
      <c r="M1183" s="8" cm="1">
        <f t="array" ref="M1183">INDEX($H$3:$H$362,MATCH(MIN(ABS($F$3:$F$362-L1183)),ABS($F$3:$F$362-L1183),0))</f>
        <v>34.275908251260667</v>
      </c>
      <c r="N1183" s="8">
        <f t="shared" si="111"/>
        <v>5.7240917487393332</v>
      </c>
      <c r="O1183" s="8" cm="1">
        <f t="array" ref="O1183">INDEX($G$3:$G$362,MATCH(MIN(ABS($F$3:$F$362-L1183)),ABS($F$3:$F$362-L1183),0))</f>
        <v>25.614793646043942</v>
      </c>
      <c r="P1183" s="18">
        <f t="shared" si="112"/>
        <v>31.338885394783276</v>
      </c>
    </row>
    <row r="1184" spans="1:16" x14ac:dyDescent="0.25">
      <c r="A1184" s="2">
        <v>61880</v>
      </c>
      <c r="C1184" s="7">
        <v>16.983749183823175</v>
      </c>
      <c r="D1184" s="6">
        <f t="shared" si="109"/>
        <v>6</v>
      </c>
      <c r="I1184" s="17">
        <v>1182</v>
      </c>
      <c r="J1184" s="9">
        <f t="shared" si="113"/>
        <v>0.75720691864189626</v>
      </c>
      <c r="K1184" s="8">
        <f t="shared" si="110"/>
        <v>40</v>
      </c>
      <c r="L1184" s="9" cm="1">
        <f t="array" ref="L1184">INDEX($J$3:$J$1562,MATCH(MIN(ABS($K$3:$K$1562-C1184)),ABS($K$3:$K$1562-C1184),0))</f>
        <v>0.42664958360025623</v>
      </c>
      <c r="M1184" s="8" cm="1">
        <f t="array" ref="M1184">INDEX($H$3:$H$362,MATCH(MIN(ABS($F$3:$F$362-L1184)),ABS($F$3:$F$362-L1184),0))</f>
        <v>16.420459794123129</v>
      </c>
      <c r="N1184" s="8">
        <f t="shared" si="111"/>
        <v>0.56328938970004572</v>
      </c>
      <c r="O1184" s="8" cm="1">
        <f t="array" ref="O1184">INDEX($G$3:$G$362,MATCH(MIN(ABS($F$3:$F$362-L1184)),ABS($F$3:$F$362-L1184),0))</f>
        <v>8.5397825793247772</v>
      </c>
      <c r="P1184" s="18">
        <f t="shared" si="112"/>
        <v>9.103071969024823</v>
      </c>
    </row>
    <row r="1185" spans="1:16" x14ac:dyDescent="0.25">
      <c r="A1185" s="2">
        <v>61910</v>
      </c>
      <c r="C1185" s="7">
        <v>23.410288358708332</v>
      </c>
      <c r="D1185" s="6">
        <f t="shared" si="109"/>
        <v>7</v>
      </c>
      <c r="I1185" s="17">
        <v>1183</v>
      </c>
      <c r="J1185" s="9">
        <f t="shared" si="113"/>
        <v>0.75784753363228696</v>
      </c>
      <c r="K1185" s="8">
        <f t="shared" si="110"/>
        <v>40</v>
      </c>
      <c r="L1185" s="9" cm="1">
        <f t="array" ref="L1185">INDEX($J$3:$J$1562,MATCH(MIN(ABS($K$3:$K$1562-C1185)),ABS($K$3:$K$1562-C1185),0))</f>
        <v>0.535554131966688</v>
      </c>
      <c r="M1185" s="8" cm="1">
        <f t="array" ref="M1185">INDEX($H$3:$H$362,MATCH(MIN(ABS($F$3:$F$362-L1185)),ABS($F$3:$F$362-L1185),0))</f>
        <v>20.831167342164182</v>
      </c>
      <c r="N1185" s="8">
        <f t="shared" si="111"/>
        <v>2.5791210165441498</v>
      </c>
      <c r="O1185" s="8" cm="1">
        <f t="array" ref="O1185">INDEX($G$3:$G$362,MATCH(MIN(ABS($F$3:$F$362-L1185)),ABS($F$3:$F$362-L1185),0))</f>
        <v>13.639780405389626</v>
      </c>
      <c r="P1185" s="18">
        <f t="shared" si="112"/>
        <v>16.218901421933776</v>
      </c>
    </row>
    <row r="1186" spans="1:16" x14ac:dyDescent="0.25">
      <c r="A1186" s="2">
        <v>61941</v>
      </c>
      <c r="C1186" s="7">
        <v>1.0624378240195727</v>
      </c>
      <c r="D1186" s="6">
        <f t="shared" si="109"/>
        <v>8</v>
      </c>
      <c r="I1186" s="17">
        <v>1184</v>
      </c>
      <c r="J1186" s="9">
        <f t="shared" si="113"/>
        <v>0.75848814862267777</v>
      </c>
      <c r="K1186" s="8">
        <f t="shared" si="110"/>
        <v>40</v>
      </c>
      <c r="L1186" s="9" cm="1">
        <f t="array" ref="L1186">INDEX($J$3:$J$1562,MATCH(MIN(ABS($K$3:$K$1562-C1186)),ABS($K$3:$K$1562-C1186),0))</f>
        <v>3.7155669442664956E-2</v>
      </c>
      <c r="M1186" s="8" cm="1">
        <f t="array" ref="M1186">INDEX($H$3:$H$362,MATCH(MIN(ABS($F$3:$F$362-L1186)),ABS($F$3:$F$362-L1186),0))</f>
        <v>1.0143235004813882</v>
      </c>
      <c r="N1186" s="8">
        <f t="shared" si="111"/>
        <v>4.8114323538184456E-2</v>
      </c>
      <c r="O1186" s="8" cm="1">
        <f t="array" ref="O1186">INDEX($G$3:$G$362,MATCH(MIN(ABS($F$3:$F$362-L1186)),ABS($F$3:$F$362-L1186),0))</f>
        <v>0.55175129480283647</v>
      </c>
      <c r="P1186" s="18">
        <f t="shared" si="112"/>
        <v>0.59986561834102092</v>
      </c>
    </row>
    <row r="1187" spans="1:16" x14ac:dyDescent="0.25">
      <c r="A1187" s="2">
        <v>61972</v>
      </c>
      <c r="C1187" s="7">
        <v>35.921919963524779</v>
      </c>
      <c r="D1187" s="6">
        <f t="shared" si="109"/>
        <v>9</v>
      </c>
      <c r="I1187" s="17">
        <v>1185</v>
      </c>
      <c r="J1187" s="9">
        <f t="shared" si="113"/>
        <v>0.75912876361306858</v>
      </c>
      <c r="K1187" s="8">
        <f t="shared" si="110"/>
        <v>40</v>
      </c>
      <c r="L1187" s="9" cm="1">
        <f t="array" ref="L1187">INDEX($J$3:$J$1562,MATCH(MIN(ABS($K$3:$K$1562-C1187)),ABS($K$3:$K$1562-C1187),0))</f>
        <v>0.68481742472773866</v>
      </c>
      <c r="M1187" s="8" cm="1">
        <f t="array" ref="M1187">INDEX($H$3:$H$362,MATCH(MIN(ABS($F$3:$F$362-L1187)),ABS($F$3:$F$362-L1187),0))</f>
        <v>29.597765616739458</v>
      </c>
      <c r="N1187" s="8">
        <f t="shared" si="111"/>
        <v>6.3241543467853205</v>
      </c>
      <c r="O1187" s="8" cm="1">
        <f t="array" ref="O1187">INDEX($G$3:$G$362,MATCH(MIN(ABS($F$3:$F$362-L1187)),ABS($F$3:$F$362-L1187),0))</f>
        <v>22.326756222743899</v>
      </c>
      <c r="P1187" s="18">
        <f t="shared" si="112"/>
        <v>28.65091056952922</v>
      </c>
    </row>
    <row r="1188" spans="1:16" x14ac:dyDescent="0.25">
      <c r="A1188" s="2">
        <v>62002</v>
      </c>
      <c r="C1188" s="7">
        <v>12.343764372687223</v>
      </c>
      <c r="D1188" s="6">
        <f t="shared" si="109"/>
        <v>10</v>
      </c>
      <c r="I1188" s="17">
        <v>1186</v>
      </c>
      <c r="J1188" s="9">
        <f t="shared" si="113"/>
        <v>0.75976937860345928</v>
      </c>
      <c r="K1188" s="8">
        <f t="shared" si="110"/>
        <v>40</v>
      </c>
      <c r="L1188" s="9" cm="1">
        <f t="array" ref="L1188">INDEX($J$3:$J$1562,MATCH(MIN(ABS($K$3:$K$1562-C1188)),ABS($K$3:$K$1562-C1188),0))</f>
        <v>0.32991672005124922</v>
      </c>
      <c r="M1188" s="8" cm="1">
        <f t="array" ref="M1188">INDEX($H$3:$H$362,MATCH(MIN(ABS($F$3:$F$362-L1188)),ABS($F$3:$F$362-L1188),0))</f>
        <v>13.256603825885156</v>
      </c>
      <c r="N1188" s="8">
        <f t="shared" si="111"/>
        <v>-0.91283945319793247</v>
      </c>
      <c r="O1188" s="8" cm="1">
        <f t="array" ref="O1188">INDEX($G$3:$G$362,MATCH(MIN(ABS($F$3:$F$362-L1188)),ABS($F$3:$F$362-L1188),0))</f>
        <v>5.3315488364315229</v>
      </c>
      <c r="P1188" s="18">
        <f t="shared" si="112"/>
        <v>4.4187093832335904</v>
      </c>
    </row>
    <row r="1189" spans="1:16" x14ac:dyDescent="0.25">
      <c r="A1189" s="2">
        <v>62033</v>
      </c>
      <c r="C1189" s="7">
        <v>6.156287191293111</v>
      </c>
      <c r="D1189" s="6">
        <f t="shared" si="109"/>
        <v>11</v>
      </c>
      <c r="I1189" s="17">
        <v>1187</v>
      </c>
      <c r="J1189" s="9">
        <f t="shared" si="113"/>
        <v>0.76040999359385009</v>
      </c>
      <c r="K1189" s="8">
        <f t="shared" si="110"/>
        <v>40</v>
      </c>
      <c r="L1189" s="9" cm="1">
        <f t="array" ref="L1189">INDEX($J$3:$J$1562,MATCH(MIN(ABS($K$3:$K$1562-C1189)),ABS($K$3:$K$1562-C1189),0))</f>
        <v>0.18129404228058937</v>
      </c>
      <c r="M1189" s="8" cm="1">
        <f t="array" ref="M1189">INDEX($H$3:$H$362,MATCH(MIN(ABS($F$3:$F$362-L1189)),ABS($F$3:$F$362-L1189),0))</f>
        <v>5.5798880694160751</v>
      </c>
      <c r="N1189" s="8">
        <f t="shared" si="111"/>
        <v>0.5763991218770359</v>
      </c>
      <c r="O1189" s="8" cm="1">
        <f t="array" ref="O1189">INDEX($G$3:$G$362,MATCH(MIN(ABS($F$3:$F$362-L1189)),ABS($F$3:$F$362-L1189),0))</f>
        <v>2.1900881107951107</v>
      </c>
      <c r="P1189" s="18">
        <f t="shared" si="112"/>
        <v>2.7664872326721466</v>
      </c>
    </row>
    <row r="1190" spans="1:16" x14ac:dyDescent="0.25">
      <c r="A1190" s="2">
        <v>62063</v>
      </c>
      <c r="C1190" s="7">
        <v>1.8908756882410727</v>
      </c>
      <c r="D1190" s="6">
        <f t="shared" si="109"/>
        <v>12</v>
      </c>
      <c r="I1190" s="17">
        <v>1188</v>
      </c>
      <c r="J1190" s="9">
        <f t="shared" si="113"/>
        <v>0.7610506085842409</v>
      </c>
      <c r="K1190" s="8">
        <f t="shared" si="110"/>
        <v>40</v>
      </c>
      <c r="L1190" s="9" cm="1">
        <f t="array" ref="L1190">INDEX($J$3:$J$1562,MATCH(MIN(ABS($K$3:$K$1562-C1190)),ABS($K$3:$K$1562-C1190),0))</f>
        <v>6.4061499039077513E-2</v>
      </c>
      <c r="M1190" s="8" cm="1">
        <f t="array" ref="M1190">INDEX($H$3:$H$362,MATCH(MIN(ABS($F$3:$F$362-L1190)),ABS($F$3:$F$362-L1190),0))</f>
        <v>1.7153259645180177</v>
      </c>
      <c r="N1190" s="8">
        <f t="shared" si="111"/>
        <v>0.175549723723055</v>
      </c>
      <c r="O1190" s="8" cm="1">
        <f t="array" ref="O1190">INDEX($G$3:$G$362,MATCH(MIN(ABS($F$3:$F$362-L1190)),ABS($F$3:$F$362-L1190),0))</f>
        <v>0.93986684019949518</v>
      </c>
      <c r="P1190" s="18">
        <f t="shared" si="112"/>
        <v>1.1154165639225502</v>
      </c>
    </row>
    <row r="1191" spans="1:16" x14ac:dyDescent="0.25">
      <c r="A1191" s="2">
        <v>62094</v>
      </c>
      <c r="C1191" s="7">
        <v>14.777747878003311</v>
      </c>
      <c r="D1191" s="6">
        <f t="shared" si="109"/>
        <v>1</v>
      </c>
      <c r="I1191" s="17">
        <v>1189</v>
      </c>
      <c r="J1191" s="9">
        <f t="shared" si="113"/>
        <v>0.76169122357463159</v>
      </c>
      <c r="K1191" s="8">
        <f t="shared" si="110"/>
        <v>40</v>
      </c>
      <c r="L1191" s="9" cm="1">
        <f t="array" ref="L1191">INDEX($J$3:$J$1562,MATCH(MIN(ABS($K$3:$K$1562-C1191)),ABS($K$3:$K$1562-C1191),0))</f>
        <v>0.37988468930172964</v>
      </c>
      <c r="M1191" s="8" cm="1">
        <f t="array" ref="M1191">INDEX($H$3:$H$362,MATCH(MIN(ABS($F$3:$F$362-L1191)),ABS($F$3:$F$362-L1191),0))</f>
        <v>14.609119189597628</v>
      </c>
      <c r="N1191" s="8">
        <f t="shared" si="111"/>
        <v>0.16862868840568268</v>
      </c>
      <c r="O1191" s="8" cm="1">
        <f t="array" ref="O1191">INDEX($G$3:$G$362,MATCH(MIN(ABS($F$3:$F$362-L1191)),ABS($F$3:$F$362-L1191),0))</f>
        <v>6.9828956703569904</v>
      </c>
      <c r="P1191" s="18">
        <f t="shared" si="112"/>
        <v>7.1515243587626731</v>
      </c>
    </row>
    <row r="1192" spans="1:16" x14ac:dyDescent="0.25">
      <c r="A1192" s="2">
        <v>62125</v>
      </c>
      <c r="C1192" s="7">
        <v>11.799206400583337</v>
      </c>
      <c r="D1192" s="6">
        <f t="shared" si="109"/>
        <v>2</v>
      </c>
      <c r="I1192" s="17">
        <v>1190</v>
      </c>
      <c r="J1192" s="9">
        <f t="shared" si="113"/>
        <v>0.7623318385650224</v>
      </c>
      <c r="K1192" s="8">
        <f t="shared" si="110"/>
        <v>40</v>
      </c>
      <c r="L1192" s="9" cm="1">
        <f t="array" ref="L1192">INDEX($J$3:$J$1562,MATCH(MIN(ABS($K$3:$K$1562-C1192)),ABS($K$3:$K$1562-C1192),0))</f>
        <v>0.31710442024343372</v>
      </c>
      <c r="M1192" s="8" cm="1">
        <f t="array" ref="M1192">INDEX($H$3:$H$362,MATCH(MIN(ABS($F$3:$F$362-L1192)),ABS($F$3:$F$362-L1192),0))</f>
        <v>12.304959185082568</v>
      </c>
      <c r="N1192" s="8">
        <f t="shared" si="111"/>
        <v>-0.50575278449923111</v>
      </c>
      <c r="O1192" s="8" cm="1">
        <f t="array" ref="O1192">INDEX($G$3:$G$362,MATCH(MIN(ABS($F$3:$F$362-L1192)),ABS($F$3:$F$362-L1192),0))</f>
        <v>4.9571712381469144</v>
      </c>
      <c r="P1192" s="18">
        <f t="shared" si="112"/>
        <v>4.4514184536476833</v>
      </c>
    </row>
    <row r="1193" spans="1:16" x14ac:dyDescent="0.25">
      <c r="A1193" s="2">
        <v>62153</v>
      </c>
      <c r="C1193" s="7">
        <v>18.500030706268547</v>
      </c>
      <c r="D1193" s="6">
        <f t="shared" si="109"/>
        <v>3</v>
      </c>
      <c r="I1193" s="17">
        <v>1191</v>
      </c>
      <c r="J1193" s="9">
        <f t="shared" si="113"/>
        <v>0.76297245355541321</v>
      </c>
      <c r="K1193" s="8">
        <f t="shared" si="110"/>
        <v>40</v>
      </c>
      <c r="L1193" s="9" cm="1">
        <f t="array" ref="L1193">INDEX($J$3:$J$1562,MATCH(MIN(ABS($K$3:$K$1562-C1193)),ABS($K$3:$K$1562-C1193),0))</f>
        <v>0.45932094811018576</v>
      </c>
      <c r="M1193" s="8" cm="1">
        <f t="array" ref="M1193">INDEX($H$3:$H$362,MATCH(MIN(ABS($F$3:$F$362-L1193)),ABS($F$3:$F$362-L1193),0))</f>
        <v>17.820672015089993</v>
      </c>
      <c r="N1193" s="8">
        <f t="shared" si="111"/>
        <v>0.67935869117855319</v>
      </c>
      <c r="O1193" s="8" cm="1">
        <f t="array" ref="O1193">INDEX($G$3:$G$362,MATCH(MIN(ABS($F$3:$F$362-L1193)),ABS($F$3:$F$362-L1193),0))</f>
        <v>10.382649790101464</v>
      </c>
      <c r="P1193" s="18">
        <f t="shared" si="112"/>
        <v>11.062008481280017</v>
      </c>
    </row>
    <row r="1194" spans="1:16" x14ac:dyDescent="0.25">
      <c r="A1194" s="2">
        <v>62184</v>
      </c>
      <c r="C1194" s="7">
        <v>40</v>
      </c>
      <c r="D1194" s="6">
        <f t="shared" si="109"/>
        <v>4</v>
      </c>
      <c r="I1194" s="17">
        <v>1192</v>
      </c>
      <c r="J1194" s="9">
        <f t="shared" si="113"/>
        <v>0.76361306854580402</v>
      </c>
      <c r="K1194" s="8">
        <f t="shared" si="110"/>
        <v>40</v>
      </c>
      <c r="L1194" s="9" cm="1">
        <f t="array" ref="L1194">INDEX($J$3:$J$1562,MATCH(MIN(ABS($K$3:$K$1562-C1194)),ABS($K$3:$K$1562-C1194),0))</f>
        <v>0.71812940422805893</v>
      </c>
      <c r="M1194" s="8" cm="1">
        <f t="array" ref="M1194">INDEX($H$3:$H$362,MATCH(MIN(ABS($F$3:$F$362-L1194)),ABS($F$3:$F$362-L1194),0))</f>
        <v>34.275908251260667</v>
      </c>
      <c r="N1194" s="8">
        <f t="shared" si="111"/>
        <v>5.7240917487393332</v>
      </c>
      <c r="O1194" s="8" cm="1">
        <f t="array" ref="O1194">INDEX($G$3:$G$362,MATCH(MIN(ABS($F$3:$F$362-L1194)),ABS($F$3:$F$362-L1194),0))</f>
        <v>25.614793646043942</v>
      </c>
      <c r="P1194" s="18">
        <f t="shared" si="112"/>
        <v>31.338885394783276</v>
      </c>
    </row>
    <row r="1195" spans="1:16" x14ac:dyDescent="0.25">
      <c r="A1195" s="2">
        <v>62214</v>
      </c>
      <c r="C1195" s="7">
        <v>12.503669137111325</v>
      </c>
      <c r="D1195" s="6">
        <f t="shared" si="109"/>
        <v>5</v>
      </c>
      <c r="I1195" s="17">
        <v>1193</v>
      </c>
      <c r="J1195" s="9">
        <f t="shared" si="113"/>
        <v>0.76425368353619472</v>
      </c>
      <c r="K1195" s="8">
        <f t="shared" si="110"/>
        <v>40</v>
      </c>
      <c r="L1195" s="9" cm="1">
        <f t="array" ref="L1195">INDEX($J$3:$J$1562,MATCH(MIN(ABS($K$3:$K$1562-C1195)),ABS($K$3:$K$1562-C1195),0))</f>
        <v>0.33376040999359385</v>
      </c>
      <c r="M1195" s="8" cm="1">
        <f t="array" ref="M1195">INDEX($H$3:$H$362,MATCH(MIN(ABS($F$3:$F$362-L1195)),ABS($F$3:$F$362-L1195),0))</f>
        <v>13.271400695558638</v>
      </c>
      <c r="N1195" s="8">
        <f t="shared" si="111"/>
        <v>-0.76773155844731278</v>
      </c>
      <c r="O1195" s="8" cm="1">
        <f t="array" ref="O1195">INDEX($G$3:$G$362,MATCH(MIN(ABS($F$3:$F$362-L1195)),ABS($F$3:$F$362-L1195),0))</f>
        <v>5.4322088940410351</v>
      </c>
      <c r="P1195" s="18">
        <f t="shared" si="112"/>
        <v>4.6644773355937224</v>
      </c>
    </row>
    <row r="1196" spans="1:16" x14ac:dyDescent="0.25">
      <c r="A1196" s="2">
        <v>62245</v>
      </c>
      <c r="C1196" s="7">
        <v>40</v>
      </c>
      <c r="D1196" s="6">
        <f t="shared" si="109"/>
        <v>6</v>
      </c>
      <c r="I1196" s="17">
        <v>1194</v>
      </c>
      <c r="J1196" s="9">
        <f t="shared" si="113"/>
        <v>0.76489429852658553</v>
      </c>
      <c r="K1196" s="8">
        <f t="shared" si="110"/>
        <v>40</v>
      </c>
      <c r="L1196" s="9" cm="1">
        <f t="array" ref="L1196">INDEX($J$3:$J$1562,MATCH(MIN(ABS($K$3:$K$1562-C1196)),ABS($K$3:$K$1562-C1196),0))</f>
        <v>0.71812940422805893</v>
      </c>
      <c r="M1196" s="8" cm="1">
        <f t="array" ref="M1196">INDEX($H$3:$H$362,MATCH(MIN(ABS($F$3:$F$362-L1196)),ABS($F$3:$F$362-L1196),0))</f>
        <v>34.275908251260667</v>
      </c>
      <c r="N1196" s="8">
        <f t="shared" si="111"/>
        <v>5.7240917487393332</v>
      </c>
      <c r="O1196" s="8" cm="1">
        <f t="array" ref="O1196">INDEX($G$3:$G$362,MATCH(MIN(ABS($F$3:$F$362-L1196)),ABS($F$3:$F$362-L1196),0))</f>
        <v>25.614793646043942</v>
      </c>
      <c r="P1196" s="18">
        <f t="shared" si="112"/>
        <v>31.338885394783276</v>
      </c>
    </row>
    <row r="1197" spans="1:16" x14ac:dyDescent="0.25">
      <c r="A1197" s="2">
        <v>62275</v>
      </c>
      <c r="C1197" s="7">
        <v>5.2030016876670633</v>
      </c>
      <c r="D1197" s="6">
        <f t="shared" si="109"/>
        <v>7</v>
      </c>
      <c r="I1197" s="17">
        <v>1195</v>
      </c>
      <c r="J1197" s="9">
        <f t="shared" si="113"/>
        <v>0.76553491351697633</v>
      </c>
      <c r="K1197" s="8">
        <f t="shared" si="110"/>
        <v>40</v>
      </c>
      <c r="L1197" s="9" cm="1">
        <f t="array" ref="L1197">INDEX($J$3:$J$1562,MATCH(MIN(ABS($K$3:$K$1562-C1197)),ABS($K$3:$K$1562-C1197),0))</f>
        <v>0.15438821268417682</v>
      </c>
      <c r="M1197" s="8" cm="1">
        <f t="array" ref="M1197">INDEX($H$3:$H$362,MATCH(MIN(ABS($F$3:$F$362-L1197)),ABS($F$3:$F$362-L1197),0))</f>
        <v>4.2969534586609628</v>
      </c>
      <c r="N1197" s="8">
        <f t="shared" si="111"/>
        <v>0.90604822900610049</v>
      </c>
      <c r="O1197" s="8" cm="1">
        <f t="array" ref="O1197">INDEX($G$3:$G$362,MATCH(MIN(ABS($F$3:$F$362-L1197)),ABS($F$3:$F$362-L1197),0))</f>
        <v>1.8780522531533057</v>
      </c>
      <c r="P1197" s="18">
        <f t="shared" si="112"/>
        <v>2.7841004821594062</v>
      </c>
    </row>
    <row r="1198" spans="1:16" x14ac:dyDescent="0.25">
      <c r="A1198" s="2">
        <v>62306</v>
      </c>
      <c r="C1198" s="7">
        <v>8.5773266498949938E-2</v>
      </c>
      <c r="D1198" s="6">
        <f t="shared" si="109"/>
        <v>8</v>
      </c>
      <c r="I1198" s="17">
        <v>1196</v>
      </c>
      <c r="J1198" s="9">
        <f t="shared" si="113"/>
        <v>0.76617552850736703</v>
      </c>
      <c r="K1198" s="8">
        <f t="shared" si="110"/>
        <v>40</v>
      </c>
      <c r="L1198" s="9" cm="1">
        <f t="array" ref="L1198">INDEX($J$3:$J$1562,MATCH(MIN(ABS($K$3:$K$1562-C1198)),ABS($K$3:$K$1562-C1198),0))</f>
        <v>6.4061499039077515E-3</v>
      </c>
      <c r="M1198" s="8" cm="1">
        <f t="array" ref="M1198">INDEX($H$3:$H$362,MATCH(MIN(ABS($F$3:$F$362-L1198)),ABS($F$3:$F$362-L1198),0))</f>
        <v>0.12445541989485269</v>
      </c>
      <c r="N1198" s="8">
        <f t="shared" si="111"/>
        <v>-3.8682153395902752E-2</v>
      </c>
      <c r="O1198" s="8" cm="1">
        <f t="array" ref="O1198">INDEX($G$3:$G$362,MATCH(MIN(ABS($F$3:$F$362-L1198)),ABS($F$3:$F$362-L1198),0))</f>
        <v>2.8739602258660568E-2</v>
      </c>
      <c r="P1198" s="18">
        <f t="shared" si="112"/>
        <v>-9.9425511372421838E-3</v>
      </c>
    </row>
    <row r="1199" spans="1:16" x14ac:dyDescent="0.25">
      <c r="A1199" s="2">
        <v>62337</v>
      </c>
      <c r="C1199" s="7">
        <v>9.497424165405663</v>
      </c>
      <c r="D1199" s="6">
        <f t="shared" si="109"/>
        <v>9</v>
      </c>
      <c r="I1199" s="17">
        <v>1197</v>
      </c>
      <c r="J1199" s="9">
        <f t="shared" si="113"/>
        <v>0.76681614349775784</v>
      </c>
      <c r="K1199" s="8">
        <f t="shared" si="110"/>
        <v>40</v>
      </c>
      <c r="L1199" s="9" cm="1">
        <f t="array" ref="L1199">INDEX($J$3:$J$1562,MATCH(MIN(ABS($K$3:$K$1562-C1199)),ABS($K$3:$K$1562-C1199),0))</f>
        <v>0.26969891095451631</v>
      </c>
      <c r="M1199" s="8" cm="1">
        <f t="array" ref="M1199">INDEX($H$3:$H$362,MATCH(MIN(ABS($F$3:$F$362-L1199)),ABS($F$3:$F$362-L1199),0))</f>
        <v>10.158501096359762</v>
      </c>
      <c r="N1199" s="8">
        <f t="shared" si="111"/>
        <v>-0.66107693095409914</v>
      </c>
      <c r="O1199" s="8" cm="1">
        <f t="array" ref="O1199">INDEX($G$3:$G$362,MATCH(MIN(ABS($F$3:$F$362-L1199)),ABS($F$3:$F$362-L1199),0))</f>
        <v>3.5737995028821263</v>
      </c>
      <c r="P1199" s="18">
        <f t="shared" si="112"/>
        <v>2.9127225719280272</v>
      </c>
    </row>
    <row r="1200" spans="1:16" x14ac:dyDescent="0.25">
      <c r="A1200" s="2">
        <v>62367</v>
      </c>
      <c r="C1200" s="7">
        <v>16.798579874619744</v>
      </c>
      <c r="D1200" s="6">
        <f t="shared" si="109"/>
        <v>10</v>
      </c>
      <c r="I1200" s="17">
        <v>1198</v>
      </c>
      <c r="J1200" s="9">
        <f t="shared" si="113"/>
        <v>0.76745675848814865</v>
      </c>
      <c r="K1200" s="8">
        <f t="shared" si="110"/>
        <v>40</v>
      </c>
      <c r="L1200" s="9" cm="1">
        <f t="array" ref="L1200">INDEX($J$3:$J$1562,MATCH(MIN(ABS($K$3:$K$1562-C1200)),ABS($K$3:$K$1562-C1200),0))</f>
        <v>0.4228058936579116</v>
      </c>
      <c r="M1200" s="8" cm="1">
        <f t="array" ref="M1200">INDEX($H$3:$H$362,MATCH(MIN(ABS($F$3:$F$362-L1200)),ABS($F$3:$F$362-L1200),0))</f>
        <v>16.401947653493497</v>
      </c>
      <c r="N1200" s="8">
        <f t="shared" si="111"/>
        <v>0.39663222112624652</v>
      </c>
      <c r="O1200" s="8" cm="1">
        <f t="array" ref="O1200">INDEX($G$3:$G$362,MATCH(MIN(ABS($F$3:$F$362-L1200)),ABS($F$3:$F$362-L1200),0))</f>
        <v>8.3663477740518655</v>
      </c>
      <c r="P1200" s="18">
        <f t="shared" si="112"/>
        <v>8.762979995178112</v>
      </c>
    </row>
    <row r="1201" spans="1:16" x14ac:dyDescent="0.25">
      <c r="A1201" s="2">
        <v>62398</v>
      </c>
      <c r="C1201" s="7">
        <v>7.9986073463760246</v>
      </c>
      <c r="D1201" s="6">
        <f t="shared" si="109"/>
        <v>11</v>
      </c>
      <c r="I1201" s="17">
        <v>1199</v>
      </c>
      <c r="J1201" s="9">
        <f t="shared" si="113"/>
        <v>0.76809737347853935</v>
      </c>
      <c r="K1201" s="8">
        <f t="shared" si="110"/>
        <v>40</v>
      </c>
      <c r="L1201" s="9" cm="1">
        <f t="array" ref="L1201">INDEX($J$3:$J$1562,MATCH(MIN(ABS($K$3:$K$1562-C1201)),ABS($K$3:$K$1562-C1201),0))</f>
        <v>0.23702754644458679</v>
      </c>
      <c r="M1201" s="8" cm="1">
        <f t="array" ref="M1201">INDEX($H$3:$H$362,MATCH(MIN(ABS($F$3:$F$362-L1201)),ABS($F$3:$F$362-L1201),0))</f>
        <v>7.5794724310359616</v>
      </c>
      <c r="N1201" s="8">
        <f t="shared" si="111"/>
        <v>0.41913491534006297</v>
      </c>
      <c r="O1201" s="8" cm="1">
        <f t="array" ref="O1201">INDEX($G$3:$G$362,MATCH(MIN(ABS($F$3:$F$362-L1201)),ABS($F$3:$F$362-L1201),0))</f>
        <v>3.288214679301217</v>
      </c>
      <c r="P1201" s="18">
        <f t="shared" si="112"/>
        <v>3.70734959464128</v>
      </c>
    </row>
    <row r="1202" spans="1:16" x14ac:dyDescent="0.25">
      <c r="A1202" s="2">
        <v>62428</v>
      </c>
      <c r="C1202" s="7">
        <v>34.595818328783771</v>
      </c>
      <c r="D1202" s="6">
        <f t="shared" si="109"/>
        <v>12</v>
      </c>
      <c r="I1202" s="17">
        <v>1200</v>
      </c>
      <c r="J1202" s="9">
        <f t="shared" si="113"/>
        <v>0.76873798846893016</v>
      </c>
      <c r="K1202" s="8">
        <f t="shared" si="110"/>
        <v>40</v>
      </c>
      <c r="L1202" s="9" cm="1">
        <f t="array" ref="L1202">INDEX($J$3:$J$1562,MATCH(MIN(ABS($K$3:$K$1562-C1202)),ABS($K$3:$K$1562-C1202),0))</f>
        <v>0.67456758488148627</v>
      </c>
      <c r="M1202" s="8" cm="1">
        <f t="array" ref="M1202">INDEX($H$3:$H$362,MATCH(MIN(ABS($F$3:$F$362-L1202)),ABS($F$3:$F$362-L1202),0))</f>
        <v>29.300102476638962</v>
      </c>
      <c r="N1202" s="8">
        <f t="shared" si="111"/>
        <v>5.2957158521448093</v>
      </c>
      <c r="O1202" s="8" cm="1">
        <f t="array" ref="O1202">INDEX($G$3:$G$362,MATCH(MIN(ABS($F$3:$F$362-L1202)),ABS($F$3:$F$362-L1202),0))</f>
        <v>21.735001347476658</v>
      </c>
      <c r="P1202" s="18">
        <f t="shared" si="112"/>
        <v>27.030717199621467</v>
      </c>
    </row>
    <row r="1203" spans="1:16" x14ac:dyDescent="0.25">
      <c r="A1203" s="2">
        <v>62459</v>
      </c>
      <c r="C1203" s="7">
        <v>1.9384838845272137</v>
      </c>
      <c r="D1203" s="6">
        <f t="shared" si="109"/>
        <v>1</v>
      </c>
      <c r="I1203" s="17">
        <v>1201</v>
      </c>
      <c r="J1203" s="9">
        <f t="shared" si="113"/>
        <v>0.76937860345932096</v>
      </c>
      <c r="K1203" s="8">
        <f t="shared" si="110"/>
        <v>40</v>
      </c>
      <c r="L1203" s="9" cm="1">
        <f t="array" ref="L1203">INDEX($J$3:$J$1562,MATCH(MIN(ABS($K$3:$K$1562-C1203)),ABS($K$3:$K$1562-C1203),0))</f>
        <v>6.5342729019859061E-2</v>
      </c>
      <c r="M1203" s="8" cm="1">
        <f t="array" ref="M1203">INDEX($H$3:$H$362,MATCH(MIN(ABS($F$3:$F$362-L1203)),ABS($F$3:$F$362-L1203),0))</f>
        <v>1.7257336466242217</v>
      </c>
      <c r="N1203" s="8">
        <f t="shared" si="111"/>
        <v>0.21275023790299197</v>
      </c>
      <c r="O1203" s="8" cm="1">
        <f t="array" ref="O1203">INDEX($G$3:$G$362,MATCH(MIN(ABS($F$3:$F$362-L1203)),ABS($F$3:$F$362-L1203),0))</f>
        <v>0.94955865039374499</v>
      </c>
      <c r="P1203" s="18">
        <f t="shared" si="112"/>
        <v>1.162308888296737</v>
      </c>
    </row>
    <row r="1204" spans="1:16" x14ac:dyDescent="0.25">
      <c r="A1204" s="2">
        <v>62490</v>
      </c>
      <c r="C1204" s="7">
        <v>40</v>
      </c>
      <c r="D1204" s="6">
        <f t="shared" si="109"/>
        <v>2</v>
      </c>
      <c r="I1204" s="17">
        <v>1202</v>
      </c>
      <c r="J1204" s="9">
        <f t="shared" si="113"/>
        <v>0.77001921844971177</v>
      </c>
      <c r="K1204" s="8">
        <f t="shared" si="110"/>
        <v>40</v>
      </c>
      <c r="L1204" s="9" cm="1">
        <f t="array" ref="L1204">INDEX($J$3:$J$1562,MATCH(MIN(ABS($K$3:$K$1562-C1204)),ABS($K$3:$K$1562-C1204),0))</f>
        <v>0.71812940422805893</v>
      </c>
      <c r="M1204" s="8" cm="1">
        <f t="array" ref="M1204">INDEX($H$3:$H$362,MATCH(MIN(ABS($F$3:$F$362-L1204)),ABS($F$3:$F$362-L1204),0))</f>
        <v>34.275908251260667</v>
      </c>
      <c r="N1204" s="8">
        <f t="shared" si="111"/>
        <v>5.7240917487393332</v>
      </c>
      <c r="O1204" s="8" cm="1">
        <f t="array" ref="O1204">INDEX($G$3:$G$362,MATCH(MIN(ABS($F$3:$F$362-L1204)),ABS($F$3:$F$362-L1204),0))</f>
        <v>25.614793646043942</v>
      </c>
      <c r="P1204" s="18">
        <f t="shared" si="112"/>
        <v>31.338885394783276</v>
      </c>
    </row>
    <row r="1205" spans="1:16" x14ac:dyDescent="0.25">
      <c r="A1205" s="2">
        <v>62518</v>
      </c>
      <c r="C1205" s="7">
        <v>35.959729578569807</v>
      </c>
      <c r="D1205" s="6">
        <f t="shared" si="109"/>
        <v>3</v>
      </c>
      <c r="I1205" s="17">
        <v>1203</v>
      </c>
      <c r="J1205" s="9">
        <f t="shared" si="113"/>
        <v>0.77065983344010247</v>
      </c>
      <c r="K1205" s="8">
        <f t="shared" si="110"/>
        <v>40</v>
      </c>
      <c r="L1205" s="9" cm="1">
        <f t="array" ref="L1205">INDEX($J$3:$J$1562,MATCH(MIN(ABS($K$3:$K$1562-C1205)),ABS($K$3:$K$1562-C1205),0))</f>
        <v>0.68609865470852016</v>
      </c>
      <c r="M1205" s="8" cm="1">
        <f t="array" ref="M1205">INDEX($H$3:$H$362,MATCH(MIN(ABS($F$3:$F$362-L1205)),ABS($F$3:$F$362-L1205),0))</f>
        <v>29.82800779432765</v>
      </c>
      <c r="N1205" s="8">
        <f t="shared" si="111"/>
        <v>6.1317217842421563</v>
      </c>
      <c r="O1205" s="8" cm="1">
        <f t="array" ref="O1205">INDEX($G$3:$G$362,MATCH(MIN(ABS($F$3:$F$362-L1205)),ABS($F$3:$F$362-L1205),0))</f>
        <v>22.420388969980056</v>
      </c>
      <c r="P1205" s="18">
        <f t="shared" si="112"/>
        <v>28.552110754222213</v>
      </c>
    </row>
    <row r="1206" spans="1:16" x14ac:dyDescent="0.25">
      <c r="A1206" s="2">
        <v>62549</v>
      </c>
      <c r="C1206" s="7">
        <v>8.3455483657130873</v>
      </c>
      <c r="D1206" s="6">
        <f t="shared" si="109"/>
        <v>4</v>
      </c>
      <c r="I1206" s="17">
        <v>1204</v>
      </c>
      <c r="J1206" s="9">
        <f t="shared" si="113"/>
        <v>0.77130044843049328</v>
      </c>
      <c r="K1206" s="8">
        <f t="shared" si="110"/>
        <v>40</v>
      </c>
      <c r="L1206" s="9" cm="1">
        <f t="array" ref="L1206">INDEX($J$3:$J$1562,MATCH(MIN(ABS($K$3:$K$1562-C1206)),ABS($K$3:$K$1562-C1206),0))</f>
        <v>0.24663677130044842</v>
      </c>
      <c r="M1206" s="8" cm="1">
        <f t="array" ref="M1206">INDEX($H$3:$H$362,MATCH(MIN(ABS($F$3:$F$362-L1206)),ABS($F$3:$F$362-L1206),0))</f>
        <v>7.9341070347907428</v>
      </c>
      <c r="N1206" s="8">
        <f t="shared" si="111"/>
        <v>0.41144133092234458</v>
      </c>
      <c r="O1206" s="8" cm="1">
        <f t="array" ref="O1206">INDEX($G$3:$G$362,MATCH(MIN(ABS($F$3:$F$362-L1206)),ABS($F$3:$F$362-L1206),0))</f>
        <v>3.3340634974936081</v>
      </c>
      <c r="P1206" s="18">
        <f t="shared" si="112"/>
        <v>3.7455048284159527</v>
      </c>
    </row>
    <row r="1207" spans="1:16" x14ac:dyDescent="0.25">
      <c r="A1207" s="2">
        <v>62579</v>
      </c>
      <c r="C1207" s="7">
        <v>14.117235235897018</v>
      </c>
      <c r="D1207" s="6">
        <f t="shared" si="109"/>
        <v>5</v>
      </c>
      <c r="I1207" s="17">
        <v>1205</v>
      </c>
      <c r="J1207" s="9">
        <f t="shared" si="113"/>
        <v>0.77194106342088409</v>
      </c>
      <c r="K1207" s="8">
        <f t="shared" si="110"/>
        <v>40</v>
      </c>
      <c r="L1207" s="9" cm="1">
        <f t="array" ref="L1207">INDEX($J$3:$J$1562,MATCH(MIN(ABS($K$3:$K$1562-C1207)),ABS($K$3:$K$1562-C1207),0))</f>
        <v>0.36194746957078794</v>
      </c>
      <c r="M1207" s="8" cm="1">
        <f t="array" ref="M1207">INDEX($H$3:$H$362,MATCH(MIN(ABS($F$3:$F$362-L1207)),ABS($F$3:$F$362-L1207),0))</f>
        <v>14.176114170478504</v>
      </c>
      <c r="N1207" s="8">
        <f t="shared" si="111"/>
        <v>-5.8878934581485964E-2</v>
      </c>
      <c r="O1207" s="8" cm="1">
        <f t="array" ref="O1207">INDEX($G$3:$G$362,MATCH(MIN(ABS($F$3:$F$362-L1207)),ABS($F$3:$F$362-L1207),0))</f>
        <v>6.2734083212416838</v>
      </c>
      <c r="P1207" s="18">
        <f t="shared" si="112"/>
        <v>6.2145293866601978</v>
      </c>
    </row>
    <row r="1208" spans="1:16" x14ac:dyDescent="0.25">
      <c r="A1208" s="2">
        <v>62610</v>
      </c>
      <c r="C1208" s="7">
        <v>40</v>
      </c>
      <c r="D1208" s="6">
        <f t="shared" si="109"/>
        <v>6</v>
      </c>
      <c r="I1208" s="17">
        <v>1206</v>
      </c>
      <c r="J1208" s="9">
        <f t="shared" si="113"/>
        <v>0.77258167841127479</v>
      </c>
      <c r="K1208" s="8">
        <f t="shared" si="110"/>
        <v>40</v>
      </c>
      <c r="L1208" s="9" cm="1">
        <f t="array" ref="L1208">INDEX($J$3:$J$1562,MATCH(MIN(ABS($K$3:$K$1562-C1208)),ABS($K$3:$K$1562-C1208),0))</f>
        <v>0.71812940422805893</v>
      </c>
      <c r="M1208" s="8" cm="1">
        <f t="array" ref="M1208">INDEX($H$3:$H$362,MATCH(MIN(ABS($F$3:$F$362-L1208)),ABS($F$3:$F$362-L1208),0))</f>
        <v>34.275908251260667</v>
      </c>
      <c r="N1208" s="8">
        <f t="shared" si="111"/>
        <v>5.7240917487393332</v>
      </c>
      <c r="O1208" s="8" cm="1">
        <f t="array" ref="O1208">INDEX($G$3:$G$362,MATCH(MIN(ABS($F$3:$F$362-L1208)),ABS($F$3:$F$362-L1208),0))</f>
        <v>25.614793646043942</v>
      </c>
      <c r="P1208" s="18">
        <f t="shared" si="112"/>
        <v>31.338885394783276</v>
      </c>
    </row>
    <row r="1209" spans="1:16" x14ac:dyDescent="0.25">
      <c r="A1209" s="2">
        <v>62640</v>
      </c>
      <c r="C1209" s="7">
        <v>40</v>
      </c>
      <c r="D1209" s="6">
        <f t="shared" si="109"/>
        <v>7</v>
      </c>
      <c r="I1209" s="17">
        <v>1207</v>
      </c>
      <c r="J1209" s="9">
        <f t="shared" si="113"/>
        <v>0.77322229340166559</v>
      </c>
      <c r="K1209" s="8">
        <f t="shared" si="110"/>
        <v>40</v>
      </c>
      <c r="L1209" s="9" cm="1">
        <f t="array" ref="L1209">INDEX($J$3:$J$1562,MATCH(MIN(ABS($K$3:$K$1562-C1209)),ABS($K$3:$K$1562-C1209),0))</f>
        <v>0.71812940422805893</v>
      </c>
      <c r="M1209" s="8" cm="1">
        <f t="array" ref="M1209">INDEX($H$3:$H$362,MATCH(MIN(ABS($F$3:$F$362-L1209)),ABS($F$3:$F$362-L1209),0))</f>
        <v>34.275908251260667</v>
      </c>
      <c r="N1209" s="8">
        <f t="shared" si="111"/>
        <v>5.7240917487393332</v>
      </c>
      <c r="O1209" s="8" cm="1">
        <f t="array" ref="O1209">INDEX($G$3:$G$362,MATCH(MIN(ABS($F$3:$F$362-L1209)),ABS($F$3:$F$362-L1209),0))</f>
        <v>25.614793646043942</v>
      </c>
      <c r="P1209" s="18">
        <f t="shared" si="112"/>
        <v>31.338885394783276</v>
      </c>
    </row>
    <row r="1210" spans="1:16" x14ac:dyDescent="0.25">
      <c r="A1210" s="2">
        <v>62671</v>
      </c>
      <c r="C1210" s="7">
        <v>30.660116709547026</v>
      </c>
      <c r="D1210" s="6">
        <f t="shared" si="109"/>
        <v>8</v>
      </c>
      <c r="I1210" s="17">
        <v>1208</v>
      </c>
      <c r="J1210" s="9">
        <f t="shared" si="113"/>
        <v>0.7738629083920564</v>
      </c>
      <c r="K1210" s="8">
        <f t="shared" si="110"/>
        <v>40</v>
      </c>
      <c r="L1210" s="9" cm="1">
        <f t="array" ref="L1210">INDEX($J$3:$J$1562,MATCH(MIN(ABS($K$3:$K$1562-C1210)),ABS($K$3:$K$1562-C1210),0))</f>
        <v>0.63549007046764894</v>
      </c>
      <c r="M1210" s="8" cm="1">
        <f t="array" ref="M1210">INDEX($H$3:$H$362,MATCH(MIN(ABS($F$3:$F$362-L1210)),ABS($F$3:$F$362-L1210),0))</f>
        <v>26.590449836721191</v>
      </c>
      <c r="N1210" s="8">
        <f t="shared" si="111"/>
        <v>4.0696668728258345</v>
      </c>
      <c r="O1210" s="8" cm="1">
        <f t="array" ref="O1210">INDEX($G$3:$G$362,MATCH(MIN(ABS($F$3:$F$362-L1210)),ABS($F$3:$F$362-L1210),0))</f>
        <v>18.649691421074362</v>
      </c>
      <c r="P1210" s="18">
        <f t="shared" si="112"/>
        <v>22.719358293900196</v>
      </c>
    </row>
    <row r="1211" spans="1:16" x14ac:dyDescent="0.25">
      <c r="A1211" s="2">
        <v>62702</v>
      </c>
      <c r="C1211" s="7">
        <v>2.7134809092655727</v>
      </c>
      <c r="D1211" s="6">
        <f t="shared" si="109"/>
        <v>9</v>
      </c>
      <c r="I1211" s="17">
        <v>1209</v>
      </c>
      <c r="J1211" s="9">
        <f t="shared" si="113"/>
        <v>0.7745035233824471</v>
      </c>
      <c r="K1211" s="8">
        <f t="shared" si="110"/>
        <v>40</v>
      </c>
      <c r="L1211" s="9" cm="1">
        <f t="array" ref="L1211">INDEX($J$3:$J$1562,MATCH(MIN(ABS($K$3:$K$1562-C1211)),ABS($K$3:$K$1562-C1211),0))</f>
        <v>9.1607943625880844E-2</v>
      </c>
      <c r="M1211" s="8" cm="1">
        <f t="array" ref="M1211">INDEX($H$3:$H$362,MATCH(MIN(ABS($F$3:$F$362-L1211)),ABS($F$3:$F$362-L1211),0))</f>
        <v>2.5996936710096885</v>
      </c>
      <c r="N1211" s="8">
        <f t="shared" si="111"/>
        <v>0.11378723825588422</v>
      </c>
      <c r="O1211" s="8" cm="1">
        <f t="array" ref="O1211">INDEX($G$3:$G$362,MATCH(MIN(ABS($F$3:$F$362-L1211)),ABS($F$3:$F$362-L1211),0))</f>
        <v>1.1854117298028395</v>
      </c>
      <c r="P1211" s="18">
        <f t="shared" si="112"/>
        <v>1.2991989680587237</v>
      </c>
    </row>
    <row r="1212" spans="1:16" x14ac:dyDescent="0.25">
      <c r="A1212" s="2">
        <v>62732</v>
      </c>
      <c r="C1212" s="7">
        <v>6.8153378230907276</v>
      </c>
      <c r="D1212" s="6">
        <f t="shared" si="109"/>
        <v>10</v>
      </c>
      <c r="I1212" s="17">
        <v>1210</v>
      </c>
      <c r="J1212" s="9">
        <f t="shared" si="113"/>
        <v>0.77514413837283791</v>
      </c>
      <c r="K1212" s="8">
        <f t="shared" si="110"/>
        <v>40</v>
      </c>
      <c r="L1212" s="9" cm="1">
        <f t="array" ref="L1212">INDEX($J$3:$J$1562,MATCH(MIN(ABS($K$3:$K$1562-C1212)),ABS($K$3:$K$1562-C1212),0))</f>
        <v>0.20115310698270339</v>
      </c>
      <c r="M1212" s="8" cm="1">
        <f t="array" ref="M1212">INDEX($H$3:$H$362,MATCH(MIN(ABS($F$3:$F$362-L1212)),ABS($F$3:$F$362-L1212),0))</f>
        <v>6.2467447108143004</v>
      </c>
      <c r="N1212" s="8">
        <f t="shared" si="111"/>
        <v>0.56859311227642717</v>
      </c>
      <c r="O1212" s="8" cm="1">
        <f t="array" ref="O1212">INDEX($G$3:$G$362,MATCH(MIN(ABS($F$3:$F$362-L1212)),ABS($F$3:$F$362-L1212),0))</f>
        <v>2.460103510651007</v>
      </c>
      <c r="P1212" s="18">
        <f t="shared" si="112"/>
        <v>3.0286966229274341</v>
      </c>
    </row>
    <row r="1213" spans="1:16" x14ac:dyDescent="0.25">
      <c r="A1213" s="2">
        <v>62763</v>
      </c>
      <c r="C1213" s="7">
        <v>3.8439865692753372</v>
      </c>
      <c r="D1213" s="6">
        <f t="shared" si="109"/>
        <v>11</v>
      </c>
      <c r="I1213" s="17">
        <v>1211</v>
      </c>
      <c r="J1213" s="9">
        <f t="shared" si="113"/>
        <v>0.77578475336322872</v>
      </c>
      <c r="K1213" s="8">
        <f t="shared" si="110"/>
        <v>40</v>
      </c>
      <c r="L1213" s="9" cm="1">
        <f t="array" ref="L1213">INDEX($J$3:$J$1562,MATCH(MIN(ABS($K$3:$K$1562-C1213)),ABS($K$3:$K$1562-C1213),0))</f>
        <v>0.11915438821268418</v>
      </c>
      <c r="M1213" s="8" cm="1">
        <f t="array" ref="M1213">INDEX($H$3:$H$362,MATCH(MIN(ABS($F$3:$F$362-L1213)),ABS($F$3:$F$362-L1213),0))</f>
        <v>3.1927111804391708</v>
      </c>
      <c r="N1213" s="8">
        <f t="shared" si="111"/>
        <v>0.65127538883616642</v>
      </c>
      <c r="O1213" s="8" cm="1">
        <f t="array" ref="O1213">INDEX($G$3:$G$362,MATCH(MIN(ABS($F$3:$F$362-L1213)),ABS($F$3:$F$362-L1213),0))</f>
        <v>1.4029602426800245</v>
      </c>
      <c r="P1213" s="18">
        <f t="shared" si="112"/>
        <v>2.0542356315161907</v>
      </c>
    </row>
    <row r="1214" spans="1:16" x14ac:dyDescent="0.25">
      <c r="A1214" s="2">
        <v>62793</v>
      </c>
      <c r="C1214" s="7">
        <v>40</v>
      </c>
      <c r="D1214" s="6">
        <f t="shared" si="109"/>
        <v>12</v>
      </c>
      <c r="I1214" s="17">
        <v>1212</v>
      </c>
      <c r="J1214" s="9">
        <f t="shared" si="113"/>
        <v>0.77642536835361953</v>
      </c>
      <c r="K1214" s="8">
        <f t="shared" si="110"/>
        <v>40</v>
      </c>
      <c r="L1214" s="9" cm="1">
        <f t="array" ref="L1214">INDEX($J$3:$J$1562,MATCH(MIN(ABS($K$3:$K$1562-C1214)),ABS($K$3:$K$1562-C1214),0))</f>
        <v>0.71812940422805893</v>
      </c>
      <c r="M1214" s="8" cm="1">
        <f t="array" ref="M1214">INDEX($H$3:$H$362,MATCH(MIN(ABS($F$3:$F$362-L1214)),ABS($F$3:$F$362-L1214),0))</f>
        <v>34.275908251260667</v>
      </c>
      <c r="N1214" s="8">
        <f t="shared" si="111"/>
        <v>5.7240917487393332</v>
      </c>
      <c r="O1214" s="8" cm="1">
        <f t="array" ref="O1214">INDEX($G$3:$G$362,MATCH(MIN(ABS($F$3:$F$362-L1214)),ABS($F$3:$F$362-L1214),0))</f>
        <v>25.614793646043942</v>
      </c>
      <c r="P1214" s="18">
        <f t="shared" si="112"/>
        <v>31.338885394783276</v>
      </c>
    </row>
    <row r="1215" spans="1:16" x14ac:dyDescent="0.25">
      <c r="A1215" s="2">
        <v>62824</v>
      </c>
      <c r="C1215" s="7">
        <v>1.075115760109568</v>
      </c>
      <c r="D1215" s="6">
        <f t="shared" si="109"/>
        <v>1</v>
      </c>
      <c r="I1215" s="17">
        <v>1213</v>
      </c>
      <c r="J1215" s="9">
        <f t="shared" si="113"/>
        <v>0.77706598334401022</v>
      </c>
      <c r="K1215" s="8">
        <f t="shared" si="110"/>
        <v>40</v>
      </c>
      <c r="L1215" s="9" cm="1">
        <f t="array" ref="L1215">INDEX($J$3:$J$1562,MATCH(MIN(ABS($K$3:$K$1562-C1215)),ABS($K$3:$K$1562-C1215),0))</f>
        <v>3.7796284433055737E-2</v>
      </c>
      <c r="M1215" s="8" cm="1">
        <f t="array" ref="M1215">INDEX($H$3:$H$362,MATCH(MIN(ABS($F$3:$F$362-L1215)),ABS($F$3:$F$362-L1215),0))</f>
        <v>1.0485112005392503</v>
      </c>
      <c r="N1215" s="8">
        <f t="shared" si="111"/>
        <v>2.660455957031771E-2</v>
      </c>
      <c r="O1215" s="8" cm="1">
        <f t="array" ref="O1215">INDEX($G$3:$G$362,MATCH(MIN(ABS($F$3:$F$362-L1215)),ABS($F$3:$F$362-L1215),0))</f>
        <v>0.59158944043048955</v>
      </c>
      <c r="P1215" s="18">
        <f t="shared" si="112"/>
        <v>0.61819400000080726</v>
      </c>
    </row>
    <row r="1216" spans="1:16" x14ac:dyDescent="0.25">
      <c r="A1216" s="2">
        <v>62855</v>
      </c>
      <c r="C1216" s="7">
        <v>10.984609857263662</v>
      </c>
      <c r="D1216" s="6">
        <f t="shared" si="109"/>
        <v>2</v>
      </c>
      <c r="I1216" s="17">
        <v>1214</v>
      </c>
      <c r="J1216" s="9">
        <f t="shared" si="113"/>
        <v>0.77770659833440103</v>
      </c>
      <c r="K1216" s="8">
        <f t="shared" si="110"/>
        <v>40</v>
      </c>
      <c r="L1216" s="9" cm="1">
        <f t="array" ref="L1216">INDEX($J$3:$J$1562,MATCH(MIN(ABS($K$3:$K$1562-C1216)),ABS($K$3:$K$1562-C1216),0))</f>
        <v>0.29788597053171045</v>
      </c>
      <c r="M1216" s="8" cm="1">
        <f t="array" ref="M1216">INDEX($H$3:$H$362,MATCH(MIN(ABS($F$3:$F$362-L1216)),ABS($F$3:$F$362-L1216),0))</f>
        <v>11.714506559488665</v>
      </c>
      <c r="N1216" s="8">
        <f t="shared" si="111"/>
        <v>-0.72989670222500358</v>
      </c>
      <c r="O1216" s="8" cm="1">
        <f t="array" ref="O1216">INDEX($G$3:$G$362,MATCH(MIN(ABS($F$3:$F$362-L1216)),ABS($F$3:$F$362-L1216),0))</f>
        <v>4.5672338807611847</v>
      </c>
      <c r="P1216" s="18">
        <f t="shared" si="112"/>
        <v>3.8373371785361812</v>
      </c>
    </row>
    <row r="1217" spans="1:16" x14ac:dyDescent="0.25">
      <c r="A1217" s="2">
        <v>62884</v>
      </c>
      <c r="C1217" s="7">
        <v>19.450399031030781</v>
      </c>
      <c r="D1217" s="6">
        <f t="shared" si="109"/>
        <v>3</v>
      </c>
      <c r="I1217" s="17">
        <v>1215</v>
      </c>
      <c r="J1217" s="9">
        <f t="shared" si="113"/>
        <v>0.77834721332479184</v>
      </c>
      <c r="K1217" s="8">
        <f t="shared" si="110"/>
        <v>40</v>
      </c>
      <c r="L1217" s="9" cm="1">
        <f t="array" ref="L1217">INDEX($J$3:$J$1562,MATCH(MIN(ABS($K$3:$K$1562-C1217)),ABS($K$3:$K$1562-C1217),0))</f>
        <v>0.47918001281229983</v>
      </c>
      <c r="M1217" s="8" cm="1">
        <f t="array" ref="M1217">INDEX($H$3:$H$362,MATCH(MIN(ABS($F$3:$F$362-L1217)),ABS($F$3:$F$362-L1217),0))</f>
        <v>18.264426954659662</v>
      </c>
      <c r="N1217" s="8">
        <f t="shared" si="111"/>
        <v>1.1859720763711188</v>
      </c>
      <c r="O1217" s="8" cm="1">
        <f t="array" ref="O1217">INDEX($G$3:$G$362,MATCH(MIN(ABS($F$3:$F$362-L1217)),ABS($F$3:$F$362-L1217),0))</f>
        <v>10.969914369354562</v>
      </c>
      <c r="P1217" s="18">
        <f t="shared" si="112"/>
        <v>12.155886445725681</v>
      </c>
    </row>
    <row r="1218" spans="1:16" x14ac:dyDescent="0.25">
      <c r="A1218" s="2">
        <v>62915</v>
      </c>
      <c r="C1218" s="7">
        <v>14.274697443719047</v>
      </c>
      <c r="D1218" s="6">
        <f t="shared" si="109"/>
        <v>4</v>
      </c>
      <c r="I1218" s="17">
        <v>1216</v>
      </c>
      <c r="J1218" s="9">
        <f t="shared" si="113"/>
        <v>0.77898782831518254</v>
      </c>
      <c r="K1218" s="8">
        <f t="shared" si="110"/>
        <v>40</v>
      </c>
      <c r="L1218" s="9" cm="1">
        <f t="array" ref="L1218">INDEX($J$3:$J$1562,MATCH(MIN(ABS($K$3:$K$1562-C1218)),ABS($K$3:$K$1562-C1218),0))</f>
        <v>0.36643177450352338</v>
      </c>
      <c r="M1218" s="8" cm="1">
        <f t="array" ref="M1218">INDEX($H$3:$H$362,MATCH(MIN(ABS($F$3:$F$362-L1218)),ABS($F$3:$F$362-L1218),0))</f>
        <v>14.198051480241189</v>
      </c>
      <c r="N1218" s="8">
        <f t="shared" si="111"/>
        <v>7.6645963477858459E-2</v>
      </c>
      <c r="O1218" s="8" cm="1">
        <f t="array" ref="O1218">INDEX($G$3:$G$362,MATCH(MIN(ABS($F$3:$F$362-L1218)),ABS($F$3:$F$362-L1218),0))</f>
        <v>6.3024032742906462</v>
      </c>
      <c r="P1218" s="18">
        <f t="shared" si="112"/>
        <v>6.3790492377685046</v>
      </c>
    </row>
    <row r="1219" spans="1:16" x14ac:dyDescent="0.25">
      <c r="A1219" s="2">
        <v>62945</v>
      </c>
      <c r="C1219" s="7">
        <v>6.2731222233855064</v>
      </c>
      <c r="D1219" s="6">
        <f t="shared" ref="D1219:D1282" si="114">MONTH(A1219)</f>
        <v>5</v>
      </c>
      <c r="I1219" s="17">
        <v>1217</v>
      </c>
      <c r="J1219" s="9">
        <f t="shared" si="113"/>
        <v>0.77962844330557335</v>
      </c>
      <c r="K1219" s="8">
        <f t="shared" si="110"/>
        <v>40</v>
      </c>
      <c r="L1219" s="9" cm="1">
        <f t="array" ref="L1219">INDEX($J$3:$J$1562,MATCH(MIN(ABS($K$3:$K$1562-C1219)),ABS($K$3:$K$1562-C1219),0))</f>
        <v>0.18449711723254325</v>
      </c>
      <c r="M1219" s="8" cm="1">
        <f t="array" ref="M1219">INDEX($H$3:$H$362,MATCH(MIN(ABS($F$3:$F$362-L1219)),ABS($F$3:$F$362-L1219),0))</f>
        <v>5.704803404303604</v>
      </c>
      <c r="N1219" s="8">
        <f t="shared" si="111"/>
        <v>0.5683188190819024</v>
      </c>
      <c r="O1219" s="8" cm="1">
        <f t="array" ref="O1219">INDEX($G$3:$G$362,MATCH(MIN(ABS($F$3:$F$362-L1219)),ABS($F$3:$F$362-L1219),0))</f>
        <v>2.2205079880844467</v>
      </c>
      <c r="P1219" s="18">
        <f t="shared" si="112"/>
        <v>2.7888268071663491</v>
      </c>
    </row>
    <row r="1220" spans="1:16" x14ac:dyDescent="0.25">
      <c r="A1220" s="2">
        <v>62976</v>
      </c>
      <c r="C1220" s="7">
        <v>22.703036134512462</v>
      </c>
      <c r="D1220" s="6">
        <f t="shared" si="114"/>
        <v>6</v>
      </c>
      <c r="I1220" s="17">
        <v>1218</v>
      </c>
      <c r="J1220" s="9">
        <f t="shared" si="113"/>
        <v>0.78026905829596416</v>
      </c>
      <c r="K1220" s="8">
        <f t="shared" ref="K1220:K1283" si="115">_xlfn.PERCENTILE.EXC($C$3:$C$1562,J1220)</f>
        <v>40</v>
      </c>
      <c r="L1220" s="9" cm="1">
        <f t="array" ref="L1220">INDEX($J$3:$J$1562,MATCH(MIN(ABS($K$3:$K$1562-C1220)),ABS($K$3:$K$1562-C1220),0))</f>
        <v>0.5246636771300448</v>
      </c>
      <c r="M1220" s="8" cm="1">
        <f t="array" ref="M1220">INDEX($H$3:$H$362,MATCH(MIN(ABS($F$3:$F$362-L1220)),ABS($F$3:$F$362-L1220),0))</f>
        <v>19.954990985421944</v>
      </c>
      <c r="N1220" s="8">
        <f t="shared" ref="N1220:N1283" si="116">C1220-M1220</f>
        <v>2.7480451490905189</v>
      </c>
      <c r="O1220" s="8" cm="1">
        <f t="array" ref="O1220">INDEX($G$3:$G$362,MATCH(MIN(ABS($F$3:$F$362-L1220)),ABS($F$3:$F$362-L1220),0))</f>
        <v>13.190824378349649</v>
      </c>
      <c r="P1220" s="18">
        <f t="shared" ref="P1220:P1283" si="117">N1220+O1220</f>
        <v>15.938869527440168</v>
      </c>
    </row>
    <row r="1221" spans="1:16" x14ac:dyDescent="0.25">
      <c r="A1221" s="2">
        <v>63006</v>
      </c>
      <c r="C1221" s="7">
        <v>40</v>
      </c>
      <c r="D1221" s="6">
        <f t="shared" si="114"/>
        <v>7</v>
      </c>
      <c r="I1221" s="17">
        <v>1219</v>
      </c>
      <c r="J1221" s="9">
        <f t="shared" ref="J1221:J1284" si="118">I1221/($I$1+1)</f>
        <v>0.78090967328635486</v>
      </c>
      <c r="K1221" s="8">
        <f t="shared" si="115"/>
        <v>40</v>
      </c>
      <c r="L1221" s="9" cm="1">
        <f t="array" ref="L1221">INDEX($J$3:$J$1562,MATCH(MIN(ABS($K$3:$K$1562-C1221)),ABS($K$3:$K$1562-C1221),0))</f>
        <v>0.71812940422805893</v>
      </c>
      <c r="M1221" s="8" cm="1">
        <f t="array" ref="M1221">INDEX($H$3:$H$362,MATCH(MIN(ABS($F$3:$F$362-L1221)),ABS($F$3:$F$362-L1221),0))</f>
        <v>34.275908251260667</v>
      </c>
      <c r="N1221" s="8">
        <f t="shared" si="116"/>
        <v>5.7240917487393332</v>
      </c>
      <c r="O1221" s="8" cm="1">
        <f t="array" ref="O1221">INDEX($G$3:$G$362,MATCH(MIN(ABS($F$3:$F$362-L1221)),ABS($F$3:$F$362-L1221),0))</f>
        <v>25.614793646043942</v>
      </c>
      <c r="P1221" s="18">
        <f t="shared" si="117"/>
        <v>31.338885394783276</v>
      </c>
    </row>
    <row r="1222" spans="1:16" x14ac:dyDescent="0.25">
      <c r="A1222" s="2">
        <v>63037</v>
      </c>
      <c r="C1222" s="7">
        <v>7.4148221788109998</v>
      </c>
      <c r="D1222" s="6">
        <f t="shared" si="114"/>
        <v>8</v>
      </c>
      <c r="I1222" s="17">
        <v>1220</v>
      </c>
      <c r="J1222" s="9">
        <f t="shared" si="118"/>
        <v>0.78155028827674566</v>
      </c>
      <c r="K1222" s="8">
        <f t="shared" si="115"/>
        <v>40</v>
      </c>
      <c r="L1222" s="9" cm="1">
        <f t="array" ref="L1222">INDEX($J$3:$J$1562,MATCH(MIN(ABS($K$3:$K$1562-C1222)),ABS($K$3:$K$1562-C1222),0))</f>
        <v>0.22037155669442665</v>
      </c>
      <c r="M1222" s="8" cm="1">
        <f t="array" ref="M1222">INDEX($H$3:$H$362,MATCH(MIN(ABS($F$3:$F$362-L1222)),ABS($F$3:$F$362-L1222),0))</f>
        <v>7.1220837691045142</v>
      </c>
      <c r="N1222" s="8">
        <f t="shared" si="116"/>
        <v>0.29273840970648557</v>
      </c>
      <c r="O1222" s="8" cm="1">
        <f t="array" ref="O1222">INDEX($G$3:$G$362,MATCH(MIN(ABS($F$3:$F$362-L1222)),ABS($F$3:$F$362-L1222),0))</f>
        <v>2.9321591351710494</v>
      </c>
      <c r="P1222" s="18">
        <f t="shared" si="117"/>
        <v>3.224897544877535</v>
      </c>
    </row>
    <row r="1223" spans="1:16" x14ac:dyDescent="0.25">
      <c r="A1223" s="2">
        <v>63068</v>
      </c>
      <c r="C1223" s="7">
        <v>30.10803875052779</v>
      </c>
      <c r="D1223" s="6">
        <f t="shared" si="114"/>
        <v>9</v>
      </c>
      <c r="I1223" s="17">
        <v>1221</v>
      </c>
      <c r="J1223" s="9">
        <f t="shared" si="118"/>
        <v>0.78219090326713647</v>
      </c>
      <c r="K1223" s="8">
        <f t="shared" si="115"/>
        <v>40</v>
      </c>
      <c r="L1223" s="9" cm="1">
        <f t="array" ref="L1223">INDEX($J$3:$J$1562,MATCH(MIN(ABS($K$3:$K$1562-C1223)),ABS($K$3:$K$1562-C1223),0))</f>
        <v>0.62972453555413199</v>
      </c>
      <c r="M1223" s="8" cm="1">
        <f t="array" ref="M1223">INDEX($H$3:$H$362,MATCH(MIN(ABS($F$3:$F$362-L1223)),ABS($F$3:$F$362-L1223),0))</f>
        <v>26.33447236032778</v>
      </c>
      <c r="N1223" s="8">
        <f t="shared" si="116"/>
        <v>3.7735663902000098</v>
      </c>
      <c r="O1223" s="8" cm="1">
        <f t="array" ref="O1223">INDEX($G$3:$G$362,MATCH(MIN(ABS($F$3:$F$362-L1223)),ABS($F$3:$F$362-L1223),0))</f>
        <v>18.412726436344123</v>
      </c>
      <c r="P1223" s="18">
        <f t="shared" si="117"/>
        <v>22.186292826544133</v>
      </c>
    </row>
    <row r="1224" spans="1:16" x14ac:dyDescent="0.25">
      <c r="A1224" s="2">
        <v>63098</v>
      </c>
      <c r="C1224" s="7">
        <v>11.919692487537906</v>
      </c>
      <c r="D1224" s="6">
        <f t="shared" si="114"/>
        <v>10</v>
      </c>
      <c r="I1224" s="17">
        <v>1222</v>
      </c>
      <c r="J1224" s="9">
        <f t="shared" si="118"/>
        <v>0.78283151825752728</v>
      </c>
      <c r="K1224" s="8">
        <f t="shared" si="115"/>
        <v>40</v>
      </c>
      <c r="L1224" s="9" cm="1">
        <f t="array" ref="L1224">INDEX($J$3:$J$1562,MATCH(MIN(ABS($K$3:$K$1562-C1224)),ABS($K$3:$K$1562-C1224),0))</f>
        <v>0.31902626521460603</v>
      </c>
      <c r="M1224" s="8" cm="1">
        <f t="array" ref="M1224">INDEX($H$3:$H$362,MATCH(MIN(ABS($F$3:$F$362-L1224)),ABS($F$3:$F$362-L1224),0))</f>
        <v>12.331246835083196</v>
      </c>
      <c r="N1224" s="8">
        <f t="shared" si="116"/>
        <v>-0.41155434754528919</v>
      </c>
      <c r="O1224" s="8" cm="1">
        <f t="array" ref="O1224">INDEX($G$3:$G$362,MATCH(MIN(ABS($F$3:$F$362-L1224)),ABS($F$3:$F$362-L1224),0))</f>
        <v>4.9863855689493661</v>
      </c>
      <c r="P1224" s="18">
        <f t="shared" si="117"/>
        <v>4.5748312214040769</v>
      </c>
    </row>
    <row r="1225" spans="1:16" x14ac:dyDescent="0.25">
      <c r="A1225" s="2">
        <v>63129</v>
      </c>
      <c r="C1225" s="7">
        <v>30.778413626881608</v>
      </c>
      <c r="D1225" s="6">
        <f t="shared" si="114"/>
        <v>11</v>
      </c>
      <c r="I1225" s="17">
        <v>1223</v>
      </c>
      <c r="J1225" s="9">
        <f t="shared" si="118"/>
        <v>0.78347213324791798</v>
      </c>
      <c r="K1225" s="8">
        <f t="shared" si="115"/>
        <v>40</v>
      </c>
      <c r="L1225" s="9" cm="1">
        <f t="array" ref="L1225">INDEX($J$3:$J$1562,MATCH(MIN(ABS($K$3:$K$1562-C1225)),ABS($K$3:$K$1562-C1225),0))</f>
        <v>0.63869314541960287</v>
      </c>
      <c r="M1225" s="8" cm="1">
        <f t="array" ref="M1225">INDEX($H$3:$H$362,MATCH(MIN(ABS($F$3:$F$362-L1225)),ABS($F$3:$F$362-L1225),0))</f>
        <v>26.75067561983327</v>
      </c>
      <c r="N1225" s="8">
        <f t="shared" si="116"/>
        <v>4.0277380070483382</v>
      </c>
      <c r="O1225" s="8" cm="1">
        <f t="array" ref="O1225">INDEX($G$3:$G$362,MATCH(MIN(ABS($F$3:$F$362-L1225)),ABS($F$3:$F$362-L1225),0))</f>
        <v>19.376426171466477</v>
      </c>
      <c r="P1225" s="18">
        <f t="shared" si="117"/>
        <v>23.404164178514815</v>
      </c>
    </row>
    <row r="1226" spans="1:16" x14ac:dyDescent="0.25">
      <c r="A1226" s="2">
        <v>63159</v>
      </c>
      <c r="C1226" s="7">
        <v>6.7603648351917558</v>
      </c>
      <c r="D1226" s="6">
        <f t="shared" si="114"/>
        <v>12</v>
      </c>
      <c r="I1226" s="17">
        <v>1224</v>
      </c>
      <c r="J1226" s="9">
        <f t="shared" si="118"/>
        <v>0.78411274823830879</v>
      </c>
      <c r="K1226" s="8">
        <f t="shared" si="115"/>
        <v>40</v>
      </c>
      <c r="L1226" s="9" cm="1">
        <f t="array" ref="L1226">INDEX($J$3:$J$1562,MATCH(MIN(ABS($K$3:$K$1562-C1226)),ABS($K$3:$K$1562-C1226),0))</f>
        <v>0.19859064702114029</v>
      </c>
      <c r="M1226" s="8" cm="1">
        <f t="array" ref="M1226">INDEX($H$3:$H$362,MATCH(MIN(ABS($F$3:$F$362-L1226)),ABS($F$3:$F$362-L1226),0))</f>
        <v>6.2008709280577099</v>
      </c>
      <c r="N1226" s="8">
        <f t="shared" si="116"/>
        <v>0.5594939071340459</v>
      </c>
      <c r="O1226" s="8" cm="1">
        <f t="array" ref="O1226">INDEX($G$3:$G$362,MATCH(MIN(ABS($F$3:$F$362-L1226)),ABS($F$3:$F$362-L1226),0))</f>
        <v>2.4184479793133082</v>
      </c>
      <c r="P1226" s="18">
        <f t="shared" si="117"/>
        <v>2.9779418864473541</v>
      </c>
    </row>
    <row r="1227" spans="1:16" x14ac:dyDescent="0.25">
      <c r="A1227" s="2">
        <v>63190</v>
      </c>
      <c r="C1227" s="7">
        <v>7.1813503046016685</v>
      </c>
      <c r="D1227" s="6">
        <f t="shared" si="114"/>
        <v>1</v>
      </c>
      <c r="I1227" s="17">
        <v>1225</v>
      </c>
      <c r="J1227" s="9">
        <f t="shared" si="118"/>
        <v>0.7847533632286996</v>
      </c>
      <c r="K1227" s="8">
        <f t="shared" si="115"/>
        <v>40</v>
      </c>
      <c r="L1227" s="9" cm="1">
        <f t="array" ref="L1227">INDEX($J$3:$J$1562,MATCH(MIN(ABS($K$3:$K$1562-C1227)),ABS($K$3:$K$1562-C1227),0))</f>
        <v>0.21268417680973734</v>
      </c>
      <c r="M1227" s="8" cm="1">
        <f t="array" ref="M1227">INDEX($H$3:$H$362,MATCH(MIN(ABS($F$3:$F$362-L1227)),ABS($F$3:$F$362-L1227),0))</f>
        <v>6.4848222398245312</v>
      </c>
      <c r="N1227" s="8">
        <f t="shared" si="116"/>
        <v>0.69652806477713725</v>
      </c>
      <c r="O1227" s="8" cm="1">
        <f t="array" ref="O1227">INDEX($G$3:$G$362,MATCH(MIN(ABS($F$3:$F$362-L1227)),ABS($F$3:$F$362-L1227),0))</f>
        <v>2.7675071415564019</v>
      </c>
      <c r="P1227" s="18">
        <f t="shared" si="117"/>
        <v>3.4640352063335391</v>
      </c>
    </row>
    <row r="1228" spans="1:16" x14ac:dyDescent="0.25">
      <c r="A1228" s="2">
        <v>63221</v>
      </c>
      <c r="C1228" s="7">
        <v>4.7962619311388321</v>
      </c>
      <c r="D1228" s="6">
        <f t="shared" si="114"/>
        <v>2</v>
      </c>
      <c r="I1228" s="17">
        <v>1226</v>
      </c>
      <c r="J1228" s="9">
        <f t="shared" si="118"/>
        <v>0.78539397821909029</v>
      </c>
      <c r="K1228" s="8">
        <f t="shared" si="115"/>
        <v>40</v>
      </c>
      <c r="L1228" s="9" cm="1">
        <f t="array" ref="L1228">INDEX($J$3:$J$1562,MATCH(MIN(ABS($K$3:$K$1562-C1228)),ABS($K$3:$K$1562-C1228),0))</f>
        <v>0.14221652786675207</v>
      </c>
      <c r="M1228" s="8" cm="1">
        <f t="array" ref="M1228">INDEX($H$3:$H$362,MATCH(MIN(ABS($F$3:$F$362-L1228)),ABS($F$3:$F$362-L1228),0))</f>
        <v>3.9622721892881048</v>
      </c>
      <c r="N1228" s="8">
        <f t="shared" si="116"/>
        <v>0.83398974185072738</v>
      </c>
      <c r="O1228" s="8" cm="1">
        <f t="array" ref="O1228">INDEX($G$3:$G$362,MATCH(MIN(ABS($F$3:$F$362-L1228)),ABS($F$3:$F$362-L1228),0))</f>
        <v>1.6507937037460201</v>
      </c>
      <c r="P1228" s="18">
        <f t="shared" si="117"/>
        <v>2.4847834455967472</v>
      </c>
    </row>
    <row r="1229" spans="1:16" x14ac:dyDescent="0.25">
      <c r="A1229" s="2">
        <v>63249</v>
      </c>
      <c r="C1229" s="7">
        <v>38.143922830567092</v>
      </c>
      <c r="D1229" s="6">
        <f t="shared" si="114"/>
        <v>3</v>
      </c>
      <c r="I1229" s="17">
        <v>1227</v>
      </c>
      <c r="J1229" s="9">
        <f t="shared" si="118"/>
        <v>0.7860345932094811</v>
      </c>
      <c r="K1229" s="8">
        <f t="shared" si="115"/>
        <v>40</v>
      </c>
      <c r="L1229" s="9" cm="1">
        <f t="array" ref="L1229">INDEX($J$3:$J$1562,MATCH(MIN(ABS($K$3:$K$1562-C1229)),ABS($K$3:$K$1562-C1229),0))</f>
        <v>0.70531710442024342</v>
      </c>
      <c r="M1229" s="8" cm="1">
        <f t="array" ref="M1229">INDEX($H$3:$H$362,MATCH(MIN(ABS($F$3:$F$362-L1229)),ABS($F$3:$F$362-L1229),0))</f>
        <v>32.819775258950735</v>
      </c>
      <c r="N1229" s="8">
        <f t="shared" si="116"/>
        <v>5.3241475716163578</v>
      </c>
      <c r="O1229" s="8" cm="1">
        <f t="array" ref="O1229">INDEX($G$3:$G$362,MATCH(MIN(ABS($F$3:$F$362-L1229)),ABS($F$3:$F$362-L1229),0))</f>
        <v>24.422782596775775</v>
      </c>
      <c r="P1229" s="18">
        <f t="shared" si="117"/>
        <v>29.746930168392133</v>
      </c>
    </row>
    <row r="1230" spans="1:16" x14ac:dyDescent="0.25">
      <c r="A1230" s="2">
        <v>63280</v>
      </c>
      <c r="C1230" s="7">
        <v>40</v>
      </c>
      <c r="D1230" s="6">
        <f t="shared" si="114"/>
        <v>4</v>
      </c>
      <c r="I1230" s="17">
        <v>1228</v>
      </c>
      <c r="J1230" s="9">
        <f t="shared" si="118"/>
        <v>0.78667520819987191</v>
      </c>
      <c r="K1230" s="8">
        <f t="shared" si="115"/>
        <v>40</v>
      </c>
      <c r="L1230" s="9" cm="1">
        <f t="array" ref="L1230">INDEX($J$3:$J$1562,MATCH(MIN(ABS($K$3:$K$1562-C1230)),ABS($K$3:$K$1562-C1230),0))</f>
        <v>0.71812940422805893</v>
      </c>
      <c r="M1230" s="8" cm="1">
        <f t="array" ref="M1230">INDEX($H$3:$H$362,MATCH(MIN(ABS($F$3:$F$362-L1230)),ABS($F$3:$F$362-L1230),0))</f>
        <v>34.275908251260667</v>
      </c>
      <c r="N1230" s="8">
        <f t="shared" si="116"/>
        <v>5.7240917487393332</v>
      </c>
      <c r="O1230" s="8" cm="1">
        <f t="array" ref="O1230">INDEX($G$3:$G$362,MATCH(MIN(ABS($F$3:$F$362-L1230)),ABS($F$3:$F$362-L1230),0))</f>
        <v>25.614793646043942</v>
      </c>
      <c r="P1230" s="18">
        <f t="shared" si="117"/>
        <v>31.338885394783276</v>
      </c>
    </row>
    <row r="1231" spans="1:16" x14ac:dyDescent="0.25">
      <c r="A1231" s="2">
        <v>63310</v>
      </c>
      <c r="C1231" s="7">
        <v>36.316398061867922</v>
      </c>
      <c r="D1231" s="6">
        <f t="shared" si="114"/>
        <v>5</v>
      </c>
      <c r="I1231" s="17">
        <v>1229</v>
      </c>
      <c r="J1231" s="9">
        <f t="shared" si="118"/>
        <v>0.78731582319026261</v>
      </c>
      <c r="K1231" s="8">
        <f t="shared" si="115"/>
        <v>40</v>
      </c>
      <c r="L1231" s="9" cm="1">
        <f t="array" ref="L1231">INDEX($J$3:$J$1562,MATCH(MIN(ABS($K$3:$K$1562-C1231)),ABS($K$3:$K$1562-C1231),0))</f>
        <v>0.69186418962203711</v>
      </c>
      <c r="M1231" s="8" cm="1">
        <f t="array" ref="M1231">INDEX($H$3:$H$362,MATCH(MIN(ABS($F$3:$F$362-L1231)),ABS($F$3:$F$362-L1231),0))</f>
        <v>30.162074555995744</v>
      </c>
      <c r="N1231" s="8">
        <f t="shared" si="116"/>
        <v>6.1543235058721777</v>
      </c>
      <c r="O1231" s="8" cm="1">
        <f t="array" ref="O1231">INDEX($G$3:$G$362,MATCH(MIN(ABS($F$3:$F$362-L1231)),ABS($F$3:$F$362-L1231),0))</f>
        <v>22.569256687663859</v>
      </c>
      <c r="P1231" s="18">
        <f t="shared" si="117"/>
        <v>28.723580193536037</v>
      </c>
    </row>
    <row r="1232" spans="1:16" x14ac:dyDescent="0.25">
      <c r="A1232" s="2">
        <v>63341</v>
      </c>
      <c r="C1232" s="7">
        <v>40</v>
      </c>
      <c r="D1232" s="6">
        <f t="shared" si="114"/>
        <v>6</v>
      </c>
      <c r="I1232" s="17">
        <v>1230</v>
      </c>
      <c r="J1232" s="9">
        <f t="shared" si="118"/>
        <v>0.78795643818065342</v>
      </c>
      <c r="K1232" s="8">
        <f t="shared" si="115"/>
        <v>40</v>
      </c>
      <c r="L1232" s="9" cm="1">
        <f t="array" ref="L1232">INDEX($J$3:$J$1562,MATCH(MIN(ABS($K$3:$K$1562-C1232)),ABS($K$3:$K$1562-C1232),0))</f>
        <v>0.71812940422805893</v>
      </c>
      <c r="M1232" s="8" cm="1">
        <f t="array" ref="M1232">INDEX($H$3:$H$362,MATCH(MIN(ABS($F$3:$F$362-L1232)),ABS($F$3:$F$362-L1232),0))</f>
        <v>34.275908251260667</v>
      </c>
      <c r="N1232" s="8">
        <f t="shared" si="116"/>
        <v>5.7240917487393332</v>
      </c>
      <c r="O1232" s="8" cm="1">
        <f t="array" ref="O1232">INDEX($G$3:$G$362,MATCH(MIN(ABS($F$3:$F$362-L1232)),ABS($F$3:$F$362-L1232),0))</f>
        <v>25.614793646043942</v>
      </c>
      <c r="P1232" s="18">
        <f t="shared" si="117"/>
        <v>31.338885394783276</v>
      </c>
    </row>
    <row r="1233" spans="1:16" x14ac:dyDescent="0.25">
      <c r="A1233" s="2">
        <v>63371</v>
      </c>
      <c r="C1233" s="7">
        <v>1.2784723297667211</v>
      </c>
      <c r="D1233" s="6">
        <f t="shared" si="114"/>
        <v>7</v>
      </c>
      <c r="I1233" s="17">
        <v>1231</v>
      </c>
      <c r="J1233" s="9">
        <f t="shared" si="118"/>
        <v>0.78859705317104423</v>
      </c>
      <c r="K1233" s="8">
        <f t="shared" si="115"/>
        <v>40</v>
      </c>
      <c r="L1233" s="9" cm="1">
        <f t="array" ref="L1233">INDEX($J$3:$J$1562,MATCH(MIN(ABS($K$3:$K$1562-C1233)),ABS($K$3:$K$1562-C1233),0))</f>
        <v>4.6124279308135813E-2</v>
      </c>
      <c r="M1233" s="8" cm="1">
        <f t="array" ref="M1233">INDEX($H$3:$H$362,MATCH(MIN(ABS($F$3:$F$362-L1233)),ABS($F$3:$F$362-L1233),0))</f>
        <v>1.1408037331938321</v>
      </c>
      <c r="N1233" s="8">
        <f t="shared" si="116"/>
        <v>0.13766859657288899</v>
      </c>
      <c r="O1233" s="8" cm="1">
        <f t="array" ref="O1233">INDEX($G$3:$G$362,MATCH(MIN(ABS($F$3:$F$362-L1233)),ABS($F$3:$F$362-L1233),0))</f>
        <v>0.60694617503460591</v>
      </c>
      <c r="P1233" s="18">
        <f t="shared" si="117"/>
        <v>0.7446147716074949</v>
      </c>
    </row>
    <row r="1234" spans="1:16" x14ac:dyDescent="0.25">
      <c r="A1234" s="2">
        <v>63402</v>
      </c>
      <c r="C1234" s="7">
        <v>27.156490884055255</v>
      </c>
      <c r="D1234" s="6">
        <f t="shared" si="114"/>
        <v>8</v>
      </c>
      <c r="I1234" s="17">
        <v>1232</v>
      </c>
      <c r="J1234" s="9">
        <f t="shared" si="118"/>
        <v>0.78923766816143492</v>
      </c>
      <c r="K1234" s="8">
        <f t="shared" si="115"/>
        <v>40</v>
      </c>
      <c r="L1234" s="9" cm="1">
        <f t="array" ref="L1234">INDEX($J$3:$J$1562,MATCH(MIN(ABS($K$3:$K$1562-C1234)),ABS($K$3:$K$1562-C1234),0))</f>
        <v>0.59000640614990396</v>
      </c>
      <c r="M1234" s="8" cm="1">
        <f t="array" ref="M1234">INDEX($H$3:$H$362,MATCH(MIN(ABS($F$3:$F$362-L1234)),ABS($F$3:$F$362-L1234),0))</f>
        <v>24.442870537108291</v>
      </c>
      <c r="N1234" s="8">
        <f t="shared" si="116"/>
        <v>2.7136203469469642</v>
      </c>
      <c r="O1234" s="8" cm="1">
        <f t="array" ref="O1234">INDEX($G$3:$G$362,MATCH(MIN(ABS($F$3:$F$362-L1234)),ABS($F$3:$F$362-L1234),0))</f>
        <v>16.368258741403963</v>
      </c>
      <c r="P1234" s="18">
        <f t="shared" si="117"/>
        <v>19.081879088350927</v>
      </c>
    </row>
    <row r="1235" spans="1:16" x14ac:dyDescent="0.25">
      <c r="A1235" s="2">
        <v>63433</v>
      </c>
      <c r="C1235" s="7">
        <v>2.0156902576912357</v>
      </c>
      <c r="D1235" s="6">
        <f t="shared" si="114"/>
        <v>9</v>
      </c>
      <c r="I1235" s="17">
        <v>1233</v>
      </c>
      <c r="J1235" s="9">
        <f t="shared" si="118"/>
        <v>0.78987828315182573</v>
      </c>
      <c r="K1235" s="8">
        <f t="shared" si="115"/>
        <v>40</v>
      </c>
      <c r="L1235" s="9" cm="1">
        <f t="array" ref="L1235">INDEX($J$3:$J$1562,MATCH(MIN(ABS($K$3:$K$1562-C1235)),ABS($K$3:$K$1562-C1235),0))</f>
        <v>6.726457399103139E-2</v>
      </c>
      <c r="M1235" s="8" cm="1">
        <f t="array" ref="M1235">INDEX($H$3:$H$362,MATCH(MIN(ABS($F$3:$F$362-L1235)),ABS($F$3:$F$362-L1235),0))</f>
        <v>1.7257336466242217</v>
      </c>
      <c r="N1235" s="8">
        <f t="shared" si="116"/>
        <v>0.28995661106701398</v>
      </c>
      <c r="O1235" s="8" cm="1">
        <f t="array" ref="O1235">INDEX($G$3:$G$362,MATCH(MIN(ABS($F$3:$F$362-L1235)),ABS($F$3:$F$362-L1235),0))</f>
        <v>0.94955865039374499</v>
      </c>
      <c r="P1235" s="18">
        <f t="shared" si="117"/>
        <v>1.239515261460759</v>
      </c>
    </row>
    <row r="1236" spans="1:16" x14ac:dyDescent="0.25">
      <c r="A1236" s="2">
        <v>63463</v>
      </c>
      <c r="C1236" s="7">
        <v>40</v>
      </c>
      <c r="D1236" s="6">
        <f t="shared" si="114"/>
        <v>10</v>
      </c>
      <c r="I1236" s="17">
        <v>1234</v>
      </c>
      <c r="J1236" s="9">
        <f t="shared" si="118"/>
        <v>0.79051889814221654</v>
      </c>
      <c r="K1236" s="8">
        <f t="shared" si="115"/>
        <v>40</v>
      </c>
      <c r="L1236" s="9" cm="1">
        <f t="array" ref="L1236">INDEX($J$3:$J$1562,MATCH(MIN(ABS($K$3:$K$1562-C1236)),ABS($K$3:$K$1562-C1236),0))</f>
        <v>0.71812940422805893</v>
      </c>
      <c r="M1236" s="8" cm="1">
        <f t="array" ref="M1236">INDEX($H$3:$H$362,MATCH(MIN(ABS($F$3:$F$362-L1236)),ABS($F$3:$F$362-L1236),0))</f>
        <v>34.275908251260667</v>
      </c>
      <c r="N1236" s="8">
        <f t="shared" si="116"/>
        <v>5.7240917487393332</v>
      </c>
      <c r="O1236" s="8" cm="1">
        <f t="array" ref="O1236">INDEX($G$3:$G$362,MATCH(MIN(ABS($F$3:$F$362-L1236)),ABS($F$3:$F$362-L1236),0))</f>
        <v>25.614793646043942</v>
      </c>
      <c r="P1236" s="18">
        <f t="shared" si="117"/>
        <v>31.338885394783276</v>
      </c>
    </row>
    <row r="1237" spans="1:16" x14ac:dyDescent="0.25">
      <c r="A1237" s="2">
        <v>63494</v>
      </c>
      <c r="C1237" s="7">
        <v>15.921000233285547</v>
      </c>
      <c r="D1237" s="6">
        <f t="shared" si="114"/>
        <v>11</v>
      </c>
      <c r="I1237" s="17">
        <v>1235</v>
      </c>
      <c r="J1237" s="9">
        <f t="shared" si="118"/>
        <v>0.79115951313260735</v>
      </c>
      <c r="K1237" s="8">
        <f t="shared" si="115"/>
        <v>40</v>
      </c>
      <c r="L1237" s="9" cm="1">
        <f t="array" ref="L1237">INDEX($J$3:$J$1562,MATCH(MIN(ABS($K$3:$K$1562-C1237)),ABS($K$3:$K$1562-C1237),0))</f>
        <v>0.40038436899423446</v>
      </c>
      <c r="M1237" s="8" cm="1">
        <f t="array" ref="M1237">INDEX($H$3:$H$362,MATCH(MIN(ABS($F$3:$F$362-L1237)),ABS($F$3:$F$362-L1237),0))</f>
        <v>15.996605912537978</v>
      </c>
      <c r="N1237" s="8">
        <f t="shared" si="116"/>
        <v>-7.5605679252431557E-2</v>
      </c>
      <c r="O1237" s="8" cm="1">
        <f t="array" ref="O1237">INDEX($G$3:$G$362,MATCH(MIN(ABS($F$3:$F$362-L1237)),ABS($F$3:$F$362-L1237),0))</f>
        <v>7.8443635327236141</v>
      </c>
      <c r="P1237" s="18">
        <f t="shared" si="117"/>
        <v>7.7687578534711825</v>
      </c>
    </row>
    <row r="1238" spans="1:16" x14ac:dyDescent="0.25">
      <c r="A1238" s="2">
        <v>63524</v>
      </c>
      <c r="C1238" s="7">
        <v>4.7970628488602065</v>
      </c>
      <c r="D1238" s="6">
        <f t="shared" si="114"/>
        <v>12</v>
      </c>
      <c r="I1238" s="17">
        <v>1236</v>
      </c>
      <c r="J1238" s="9">
        <f t="shared" si="118"/>
        <v>0.79180012812299805</v>
      </c>
      <c r="K1238" s="8">
        <f t="shared" si="115"/>
        <v>40</v>
      </c>
      <c r="L1238" s="9" cm="1">
        <f t="array" ref="L1238">INDEX($J$3:$J$1562,MATCH(MIN(ABS($K$3:$K$1562-C1238)),ABS($K$3:$K$1562-C1238),0))</f>
        <v>0.14285714285714285</v>
      </c>
      <c r="M1238" s="8" cm="1">
        <f t="array" ref="M1238">INDEX($H$3:$H$362,MATCH(MIN(ABS($F$3:$F$362-L1238)),ABS($F$3:$F$362-L1238),0))</f>
        <v>3.9832915603610002</v>
      </c>
      <c r="N1238" s="8">
        <f t="shared" si="116"/>
        <v>0.81377128849920632</v>
      </c>
      <c r="O1238" s="8" cm="1">
        <f t="array" ref="O1238">INDEX($G$3:$G$362,MATCH(MIN(ABS($F$3:$F$362-L1238)),ABS($F$3:$F$362-L1238),0))</f>
        <v>1.6753945636351411</v>
      </c>
      <c r="P1238" s="18">
        <f t="shared" si="117"/>
        <v>2.4891658521343474</v>
      </c>
    </row>
    <row r="1239" spans="1:16" x14ac:dyDescent="0.25">
      <c r="A1239" s="2">
        <v>63555</v>
      </c>
      <c r="C1239" s="7">
        <v>14.882522897597145</v>
      </c>
      <c r="D1239" s="6">
        <f t="shared" si="114"/>
        <v>1</v>
      </c>
      <c r="I1239" s="17">
        <v>1237</v>
      </c>
      <c r="J1239" s="9">
        <f t="shared" si="118"/>
        <v>0.79244074311338886</v>
      </c>
      <c r="K1239" s="8">
        <f t="shared" si="115"/>
        <v>40</v>
      </c>
      <c r="L1239" s="9" cm="1">
        <f t="array" ref="L1239">INDEX($J$3:$J$1562,MATCH(MIN(ABS($K$3:$K$1562-C1239)),ABS($K$3:$K$1562-C1239),0))</f>
        <v>0.38308776425368352</v>
      </c>
      <c r="M1239" s="8" cm="1">
        <f t="array" ref="M1239">INDEX($H$3:$H$362,MATCH(MIN(ABS($F$3:$F$362-L1239)),ABS($F$3:$F$362-L1239),0))</f>
        <v>14.6977812870081</v>
      </c>
      <c r="N1239" s="8">
        <f t="shared" si="116"/>
        <v>0.18474161058904492</v>
      </c>
      <c r="O1239" s="8" cm="1">
        <f t="array" ref="O1239">INDEX($G$3:$G$362,MATCH(MIN(ABS($F$3:$F$362-L1239)),ABS($F$3:$F$362-L1239),0))</f>
        <v>7.0709377957194635</v>
      </c>
      <c r="P1239" s="18">
        <f t="shared" si="117"/>
        <v>7.2556794063085084</v>
      </c>
    </row>
    <row r="1240" spans="1:16" x14ac:dyDescent="0.25">
      <c r="A1240" s="2">
        <v>63586</v>
      </c>
      <c r="C1240" s="7">
        <v>15.292596765628577</v>
      </c>
      <c r="D1240" s="6">
        <f t="shared" si="114"/>
        <v>2</v>
      </c>
      <c r="I1240" s="17">
        <v>1238</v>
      </c>
      <c r="J1240" s="9">
        <f t="shared" si="118"/>
        <v>0.79308135810377967</v>
      </c>
      <c r="K1240" s="8">
        <f t="shared" si="115"/>
        <v>40</v>
      </c>
      <c r="L1240" s="9" cm="1">
        <f t="array" ref="L1240">INDEX($J$3:$J$1562,MATCH(MIN(ABS($K$3:$K$1562-C1240)),ABS($K$3:$K$1562-C1240),0))</f>
        <v>0.39141575912876364</v>
      </c>
      <c r="M1240" s="8" cm="1">
        <f t="array" ref="M1240">INDEX($H$3:$H$362,MATCH(MIN(ABS($F$3:$F$362-L1240)),ABS($F$3:$F$362-L1240),0))</f>
        <v>14.903752062990826</v>
      </c>
      <c r="N1240" s="8">
        <f t="shared" si="116"/>
        <v>0.38884470263775128</v>
      </c>
      <c r="O1240" s="8" cm="1">
        <f t="array" ref="O1240">INDEX($G$3:$G$362,MATCH(MIN(ABS($F$3:$F$362-L1240)),ABS($F$3:$F$362-L1240),0))</f>
        <v>7.2186414611413623</v>
      </c>
      <c r="P1240" s="18">
        <f t="shared" si="117"/>
        <v>7.6074861637791136</v>
      </c>
    </row>
    <row r="1241" spans="1:16" x14ac:dyDescent="0.25">
      <c r="A1241" s="2">
        <v>63614</v>
      </c>
      <c r="C1241" s="7">
        <v>40</v>
      </c>
      <c r="D1241" s="6">
        <f t="shared" si="114"/>
        <v>3</v>
      </c>
      <c r="I1241" s="17">
        <v>1239</v>
      </c>
      <c r="J1241" s="9">
        <f t="shared" si="118"/>
        <v>0.79372197309417036</v>
      </c>
      <c r="K1241" s="8">
        <f t="shared" si="115"/>
        <v>40</v>
      </c>
      <c r="L1241" s="9" cm="1">
        <f t="array" ref="L1241">INDEX($J$3:$J$1562,MATCH(MIN(ABS($K$3:$K$1562-C1241)),ABS($K$3:$K$1562-C1241),0))</f>
        <v>0.71812940422805893</v>
      </c>
      <c r="M1241" s="8" cm="1">
        <f t="array" ref="M1241">INDEX($H$3:$H$362,MATCH(MIN(ABS($F$3:$F$362-L1241)),ABS($F$3:$F$362-L1241),0))</f>
        <v>34.275908251260667</v>
      </c>
      <c r="N1241" s="8">
        <f t="shared" si="116"/>
        <v>5.7240917487393332</v>
      </c>
      <c r="O1241" s="8" cm="1">
        <f t="array" ref="O1241">INDEX($G$3:$G$362,MATCH(MIN(ABS($F$3:$F$362-L1241)),ABS($F$3:$F$362-L1241),0))</f>
        <v>25.614793646043942</v>
      </c>
      <c r="P1241" s="18">
        <f t="shared" si="117"/>
        <v>31.338885394783276</v>
      </c>
    </row>
    <row r="1242" spans="1:16" x14ac:dyDescent="0.25">
      <c r="A1242" s="2">
        <v>63645</v>
      </c>
      <c r="C1242" s="7">
        <v>11.61623420839917</v>
      </c>
      <c r="D1242" s="6">
        <f t="shared" si="114"/>
        <v>4</v>
      </c>
      <c r="I1242" s="17">
        <v>1240</v>
      </c>
      <c r="J1242" s="9">
        <f t="shared" si="118"/>
        <v>0.79436258808456117</v>
      </c>
      <c r="K1242" s="8">
        <f t="shared" si="115"/>
        <v>40</v>
      </c>
      <c r="L1242" s="9" cm="1">
        <f t="array" ref="L1242">INDEX($J$3:$J$1562,MATCH(MIN(ABS($K$3:$K$1562-C1242)),ABS($K$3:$K$1562-C1242),0))</f>
        <v>0.31454196028187059</v>
      </c>
      <c r="M1242" s="8" cm="1">
        <f t="array" ref="M1242">INDEX($H$3:$H$362,MATCH(MIN(ABS($F$3:$F$362-L1242)),ABS($F$3:$F$362-L1242),0))</f>
        <v>12.304959185082568</v>
      </c>
      <c r="N1242" s="8">
        <f t="shared" si="116"/>
        <v>-0.68872497668339783</v>
      </c>
      <c r="O1242" s="8" cm="1">
        <f t="array" ref="O1242">INDEX($G$3:$G$362,MATCH(MIN(ABS($F$3:$F$362-L1242)),ABS($F$3:$F$362-L1242),0))</f>
        <v>4.9571712381469144</v>
      </c>
      <c r="P1242" s="18">
        <f t="shared" si="117"/>
        <v>4.2684462614635166</v>
      </c>
    </row>
    <row r="1243" spans="1:16" x14ac:dyDescent="0.25">
      <c r="A1243" s="2">
        <v>63675</v>
      </c>
      <c r="C1243" s="7">
        <v>30.77913410805165</v>
      </c>
      <c r="D1243" s="6">
        <f t="shared" si="114"/>
        <v>5</v>
      </c>
      <c r="I1243" s="17">
        <v>1241</v>
      </c>
      <c r="J1243" s="9">
        <f t="shared" si="118"/>
        <v>0.79500320307495198</v>
      </c>
      <c r="K1243" s="8">
        <f t="shared" si="115"/>
        <v>40</v>
      </c>
      <c r="L1243" s="9" cm="1">
        <f t="array" ref="L1243">INDEX($J$3:$J$1562,MATCH(MIN(ABS($K$3:$K$1562-C1243)),ABS($K$3:$K$1562-C1243),0))</f>
        <v>0.63933376040999357</v>
      </c>
      <c r="M1243" s="8" cm="1">
        <f t="array" ref="M1243">INDEX($H$3:$H$362,MATCH(MIN(ABS($F$3:$F$362-L1243)),ABS($F$3:$F$362-L1243),0))</f>
        <v>26.75067561983327</v>
      </c>
      <c r="N1243" s="8">
        <f t="shared" si="116"/>
        <v>4.02845848821838</v>
      </c>
      <c r="O1243" s="8" cm="1">
        <f t="array" ref="O1243">INDEX($G$3:$G$362,MATCH(MIN(ABS($F$3:$F$362-L1243)),ABS($F$3:$F$362-L1243),0))</f>
        <v>19.376426171466477</v>
      </c>
      <c r="P1243" s="18">
        <f t="shared" si="117"/>
        <v>23.404884659684857</v>
      </c>
    </row>
    <row r="1244" spans="1:16" x14ac:dyDescent="0.25">
      <c r="A1244" s="2">
        <v>63706</v>
      </c>
      <c r="C1244" s="7">
        <v>24.031042944769077</v>
      </c>
      <c r="D1244" s="6">
        <f t="shared" si="114"/>
        <v>6</v>
      </c>
      <c r="I1244" s="17">
        <v>1242</v>
      </c>
      <c r="J1244" s="9">
        <f t="shared" si="118"/>
        <v>0.79564381806534268</v>
      </c>
      <c r="K1244" s="8">
        <f t="shared" si="115"/>
        <v>40</v>
      </c>
      <c r="L1244" s="9" cm="1">
        <f t="array" ref="L1244">INDEX($J$3:$J$1562,MATCH(MIN(ABS($K$3:$K$1562-C1244)),ABS($K$3:$K$1562-C1244),0))</f>
        <v>0.54644458680333119</v>
      </c>
      <c r="M1244" s="8" cm="1">
        <f t="array" ref="M1244">INDEX($H$3:$H$362,MATCH(MIN(ABS($F$3:$F$362-L1244)),ABS($F$3:$F$362-L1244),0))</f>
        <v>21.133142281921806</v>
      </c>
      <c r="N1244" s="8">
        <f t="shared" si="116"/>
        <v>2.8979006628472703</v>
      </c>
      <c r="O1244" s="8" cm="1">
        <f t="array" ref="O1244">INDEX($G$3:$G$362,MATCH(MIN(ABS($F$3:$F$362-L1244)),ABS($F$3:$F$362-L1244),0))</f>
        <v>14.233695127170819</v>
      </c>
      <c r="P1244" s="18">
        <f t="shared" si="117"/>
        <v>17.131595790018089</v>
      </c>
    </row>
    <row r="1245" spans="1:16" x14ac:dyDescent="0.25">
      <c r="A1245" s="2">
        <v>63736</v>
      </c>
      <c r="C1245" s="7">
        <v>40</v>
      </c>
      <c r="D1245" s="6">
        <f t="shared" si="114"/>
        <v>7</v>
      </c>
      <c r="I1245" s="17">
        <v>1243</v>
      </c>
      <c r="J1245" s="9">
        <f t="shared" si="118"/>
        <v>0.79628443305573349</v>
      </c>
      <c r="K1245" s="8">
        <f t="shared" si="115"/>
        <v>40</v>
      </c>
      <c r="L1245" s="9" cm="1">
        <f t="array" ref="L1245">INDEX($J$3:$J$1562,MATCH(MIN(ABS($K$3:$K$1562-C1245)),ABS($K$3:$K$1562-C1245),0))</f>
        <v>0.71812940422805893</v>
      </c>
      <c r="M1245" s="8" cm="1">
        <f t="array" ref="M1245">INDEX($H$3:$H$362,MATCH(MIN(ABS($F$3:$F$362-L1245)),ABS($F$3:$F$362-L1245),0))</f>
        <v>34.275908251260667</v>
      </c>
      <c r="N1245" s="8">
        <f t="shared" si="116"/>
        <v>5.7240917487393332</v>
      </c>
      <c r="O1245" s="8" cm="1">
        <f t="array" ref="O1245">INDEX($G$3:$G$362,MATCH(MIN(ABS($F$3:$F$362-L1245)),ABS($F$3:$F$362-L1245),0))</f>
        <v>25.614793646043942</v>
      </c>
      <c r="P1245" s="18">
        <f t="shared" si="117"/>
        <v>31.338885394783276</v>
      </c>
    </row>
    <row r="1246" spans="1:16" x14ac:dyDescent="0.25">
      <c r="A1246" s="2">
        <v>63767</v>
      </c>
      <c r="C1246" s="7">
        <v>40</v>
      </c>
      <c r="D1246" s="6">
        <f t="shared" si="114"/>
        <v>8</v>
      </c>
      <c r="I1246" s="17">
        <v>1244</v>
      </c>
      <c r="J1246" s="9">
        <f t="shared" si="118"/>
        <v>0.7969250480461243</v>
      </c>
      <c r="K1246" s="8">
        <f t="shared" si="115"/>
        <v>40</v>
      </c>
      <c r="L1246" s="9" cm="1">
        <f t="array" ref="L1246">INDEX($J$3:$J$1562,MATCH(MIN(ABS($K$3:$K$1562-C1246)),ABS($K$3:$K$1562-C1246),0))</f>
        <v>0.71812940422805893</v>
      </c>
      <c r="M1246" s="8" cm="1">
        <f t="array" ref="M1246">INDEX($H$3:$H$362,MATCH(MIN(ABS($F$3:$F$362-L1246)),ABS($F$3:$F$362-L1246),0))</f>
        <v>34.275908251260667</v>
      </c>
      <c r="N1246" s="8">
        <f t="shared" si="116"/>
        <v>5.7240917487393332</v>
      </c>
      <c r="O1246" s="8" cm="1">
        <f t="array" ref="O1246">INDEX($G$3:$G$362,MATCH(MIN(ABS($F$3:$F$362-L1246)),ABS($F$3:$F$362-L1246),0))</f>
        <v>25.614793646043942</v>
      </c>
      <c r="P1246" s="18">
        <f t="shared" si="117"/>
        <v>31.338885394783276</v>
      </c>
    </row>
    <row r="1247" spans="1:16" x14ac:dyDescent="0.25">
      <c r="A1247" s="2">
        <v>63798</v>
      </c>
      <c r="C1247" s="7">
        <v>31.679731866992253</v>
      </c>
      <c r="D1247" s="6">
        <f t="shared" si="114"/>
        <v>9</v>
      </c>
      <c r="I1247" s="17">
        <v>1245</v>
      </c>
      <c r="J1247" s="9">
        <f t="shared" si="118"/>
        <v>0.7975656630365151</v>
      </c>
      <c r="K1247" s="8">
        <f t="shared" si="115"/>
        <v>40</v>
      </c>
      <c r="L1247" s="9" cm="1">
        <f t="array" ref="L1247">INDEX($J$3:$J$1562,MATCH(MIN(ABS($K$3:$K$1562-C1247)),ABS($K$3:$K$1562-C1247),0))</f>
        <v>0.64381806534272901</v>
      </c>
      <c r="M1247" s="8" cm="1">
        <f t="array" ref="M1247">INDEX($H$3:$H$362,MATCH(MIN(ABS($F$3:$F$362-L1247)),ABS($F$3:$F$362-L1247),0))</f>
        <v>26.863281174080743</v>
      </c>
      <c r="N1247" s="8">
        <f t="shared" si="116"/>
        <v>4.8164506929115092</v>
      </c>
      <c r="O1247" s="8" cm="1">
        <f t="array" ref="O1247">INDEX($G$3:$G$362,MATCH(MIN(ABS($F$3:$F$362-L1247)),ABS($F$3:$F$362-L1247),0))</f>
        <v>19.553805168232458</v>
      </c>
      <c r="P1247" s="18">
        <f t="shared" si="117"/>
        <v>24.370255861143967</v>
      </c>
    </row>
    <row r="1248" spans="1:16" x14ac:dyDescent="0.25">
      <c r="A1248" s="2">
        <v>63828</v>
      </c>
      <c r="C1248" s="7">
        <v>40</v>
      </c>
      <c r="D1248" s="6">
        <f t="shared" si="114"/>
        <v>10</v>
      </c>
      <c r="I1248" s="17">
        <v>1246</v>
      </c>
      <c r="J1248" s="9">
        <f t="shared" si="118"/>
        <v>0.7982062780269058</v>
      </c>
      <c r="K1248" s="8">
        <f t="shared" si="115"/>
        <v>40</v>
      </c>
      <c r="L1248" s="9" cm="1">
        <f t="array" ref="L1248">INDEX($J$3:$J$1562,MATCH(MIN(ABS($K$3:$K$1562-C1248)),ABS($K$3:$K$1562-C1248),0))</f>
        <v>0.71812940422805893</v>
      </c>
      <c r="M1248" s="8" cm="1">
        <f t="array" ref="M1248">INDEX($H$3:$H$362,MATCH(MIN(ABS($F$3:$F$362-L1248)),ABS($F$3:$F$362-L1248),0))</f>
        <v>34.275908251260667</v>
      </c>
      <c r="N1248" s="8">
        <f t="shared" si="116"/>
        <v>5.7240917487393332</v>
      </c>
      <c r="O1248" s="8" cm="1">
        <f t="array" ref="O1248">INDEX($G$3:$G$362,MATCH(MIN(ABS($F$3:$F$362-L1248)),ABS($F$3:$F$362-L1248),0))</f>
        <v>25.614793646043942</v>
      </c>
      <c r="P1248" s="18">
        <f t="shared" si="117"/>
        <v>31.338885394783276</v>
      </c>
    </row>
    <row r="1249" spans="1:16" x14ac:dyDescent="0.25">
      <c r="A1249" s="2">
        <v>63859</v>
      </c>
      <c r="C1249" s="7">
        <v>40</v>
      </c>
      <c r="D1249" s="6">
        <f t="shared" si="114"/>
        <v>11</v>
      </c>
      <c r="I1249" s="17">
        <v>1247</v>
      </c>
      <c r="J1249" s="9">
        <f t="shared" si="118"/>
        <v>0.79884689301729661</v>
      </c>
      <c r="K1249" s="8">
        <f t="shared" si="115"/>
        <v>40</v>
      </c>
      <c r="L1249" s="9" cm="1">
        <f t="array" ref="L1249">INDEX($J$3:$J$1562,MATCH(MIN(ABS($K$3:$K$1562-C1249)),ABS($K$3:$K$1562-C1249),0))</f>
        <v>0.71812940422805893</v>
      </c>
      <c r="M1249" s="8" cm="1">
        <f t="array" ref="M1249">INDEX($H$3:$H$362,MATCH(MIN(ABS($F$3:$F$362-L1249)),ABS($F$3:$F$362-L1249),0))</f>
        <v>34.275908251260667</v>
      </c>
      <c r="N1249" s="8">
        <f t="shared" si="116"/>
        <v>5.7240917487393332</v>
      </c>
      <c r="O1249" s="8" cm="1">
        <f t="array" ref="O1249">INDEX($G$3:$G$362,MATCH(MIN(ABS($F$3:$F$362-L1249)),ABS($F$3:$F$362-L1249),0))</f>
        <v>25.614793646043942</v>
      </c>
      <c r="P1249" s="18">
        <f t="shared" si="117"/>
        <v>31.338885394783276</v>
      </c>
    </row>
    <row r="1250" spans="1:16" x14ac:dyDescent="0.25">
      <c r="A1250" s="2">
        <v>63889</v>
      </c>
      <c r="C1250" s="7">
        <v>6.8851252673380063</v>
      </c>
      <c r="D1250" s="6">
        <f t="shared" si="114"/>
        <v>12</v>
      </c>
      <c r="I1250" s="17">
        <v>1248</v>
      </c>
      <c r="J1250" s="9">
        <f t="shared" si="118"/>
        <v>0.79948750800768742</v>
      </c>
      <c r="K1250" s="8">
        <f t="shared" si="115"/>
        <v>40</v>
      </c>
      <c r="L1250" s="9" cm="1">
        <f t="array" ref="L1250">INDEX($J$3:$J$1562,MATCH(MIN(ABS($K$3:$K$1562-C1250)),ABS($K$3:$K$1562-C1250),0))</f>
        <v>0.20243433696348495</v>
      </c>
      <c r="M1250" s="8" cm="1">
        <f t="array" ref="M1250">INDEX($H$3:$H$362,MATCH(MIN(ABS($F$3:$F$362-L1250)),ABS($F$3:$F$362-L1250),0))</f>
        <v>6.2467447108143004</v>
      </c>
      <c r="N1250" s="8">
        <f t="shared" si="116"/>
        <v>0.63838055652370596</v>
      </c>
      <c r="O1250" s="8" cm="1">
        <f t="array" ref="O1250">INDEX($G$3:$G$362,MATCH(MIN(ABS($F$3:$F$362-L1250)),ABS($F$3:$F$362-L1250),0))</f>
        <v>2.460103510651007</v>
      </c>
      <c r="P1250" s="18">
        <f t="shared" si="117"/>
        <v>3.0984840671747129</v>
      </c>
    </row>
    <row r="1251" spans="1:16" x14ac:dyDescent="0.25">
      <c r="A1251" s="2">
        <v>63920</v>
      </c>
      <c r="C1251" s="7">
        <v>35.507164552623031</v>
      </c>
      <c r="D1251" s="6">
        <f t="shared" si="114"/>
        <v>1</v>
      </c>
      <c r="I1251" s="17">
        <v>1249</v>
      </c>
      <c r="J1251" s="9">
        <f t="shared" si="118"/>
        <v>0.80012812299807812</v>
      </c>
      <c r="K1251" s="8">
        <f t="shared" si="115"/>
        <v>40</v>
      </c>
      <c r="L1251" s="9" cm="1">
        <f t="array" ref="L1251">INDEX($J$3:$J$1562,MATCH(MIN(ABS($K$3:$K$1562-C1251)),ABS($K$3:$K$1562-C1251),0))</f>
        <v>0.68097373478539402</v>
      </c>
      <c r="M1251" s="8" cm="1">
        <f t="array" ref="M1251">INDEX($H$3:$H$362,MATCH(MIN(ABS($F$3:$F$362-L1251)),ABS($F$3:$F$362-L1251),0))</f>
        <v>29.58962694076914</v>
      </c>
      <c r="N1251" s="8">
        <f t="shared" si="116"/>
        <v>5.9175376118538914</v>
      </c>
      <c r="O1251" s="8" cm="1">
        <f t="array" ref="O1251">INDEX($G$3:$G$362,MATCH(MIN(ABS($F$3:$F$362-L1251)),ABS($F$3:$F$362-L1251),0))</f>
        <v>22.087209042025197</v>
      </c>
      <c r="P1251" s="18">
        <f t="shared" si="117"/>
        <v>28.004746653879089</v>
      </c>
    </row>
    <row r="1252" spans="1:16" x14ac:dyDescent="0.25">
      <c r="A1252" s="2">
        <v>63951</v>
      </c>
      <c r="C1252" s="7">
        <v>15.484058755373093</v>
      </c>
      <c r="D1252" s="6">
        <f t="shared" si="114"/>
        <v>2</v>
      </c>
      <c r="I1252" s="17">
        <v>1250</v>
      </c>
      <c r="J1252" s="9">
        <f t="shared" si="118"/>
        <v>0.80076873798846893</v>
      </c>
      <c r="K1252" s="8">
        <f t="shared" si="115"/>
        <v>40</v>
      </c>
      <c r="L1252" s="9" cm="1">
        <f t="array" ref="L1252">INDEX($J$3:$J$1562,MATCH(MIN(ABS($K$3:$K$1562-C1252)),ABS($K$3:$K$1562-C1252),0))</f>
        <v>0.39654067905188983</v>
      </c>
      <c r="M1252" s="8" cm="1">
        <f t="array" ref="M1252">INDEX($H$3:$H$362,MATCH(MIN(ABS($F$3:$F$362-L1252)),ABS($F$3:$F$362-L1252),0))</f>
        <v>15.410809443688498</v>
      </c>
      <c r="N1252" s="8">
        <f t="shared" si="116"/>
        <v>7.3249311684595142E-2</v>
      </c>
      <c r="O1252" s="8" cm="1">
        <f t="array" ref="O1252">INDEX($G$3:$G$362,MATCH(MIN(ABS($F$3:$F$362-L1252)),ABS($F$3:$F$362-L1252),0))</f>
        <v>7.6239822066739107</v>
      </c>
      <c r="P1252" s="18">
        <f t="shared" si="117"/>
        <v>7.6972315183585058</v>
      </c>
    </row>
    <row r="1253" spans="1:16" x14ac:dyDescent="0.25">
      <c r="A1253" s="2">
        <v>63979</v>
      </c>
      <c r="C1253" s="7">
        <v>12.391217484678062</v>
      </c>
      <c r="D1253" s="6">
        <f t="shared" si="114"/>
        <v>3</v>
      </c>
      <c r="I1253" s="17">
        <v>1251</v>
      </c>
      <c r="J1253" s="9">
        <f t="shared" si="118"/>
        <v>0.80140935297885973</v>
      </c>
      <c r="K1253" s="8">
        <f t="shared" si="115"/>
        <v>40</v>
      </c>
      <c r="L1253" s="9" cm="1">
        <f t="array" ref="L1253">INDEX($J$3:$J$1562,MATCH(MIN(ABS($K$3:$K$1562-C1253)),ABS($K$3:$K$1562-C1253),0))</f>
        <v>0.33119795003203073</v>
      </c>
      <c r="M1253" s="8" cm="1">
        <f t="array" ref="M1253">INDEX($H$3:$H$362,MATCH(MIN(ABS($F$3:$F$362-L1253)),ABS($F$3:$F$362-L1253),0))</f>
        <v>13.271400695558638</v>
      </c>
      <c r="N1253" s="8">
        <f t="shared" si="116"/>
        <v>-0.88018321088057583</v>
      </c>
      <c r="O1253" s="8" cm="1">
        <f t="array" ref="O1253">INDEX($G$3:$G$362,MATCH(MIN(ABS($F$3:$F$362-L1253)),ABS($F$3:$F$362-L1253),0))</f>
        <v>5.4322088940410351</v>
      </c>
      <c r="P1253" s="18">
        <f t="shared" si="117"/>
        <v>4.5520256831604593</v>
      </c>
    </row>
    <row r="1254" spans="1:16" x14ac:dyDescent="0.25">
      <c r="A1254" s="2">
        <v>64010</v>
      </c>
      <c r="C1254" s="7">
        <v>23.180405744514562</v>
      </c>
      <c r="D1254" s="6">
        <f t="shared" si="114"/>
        <v>4</v>
      </c>
      <c r="I1254" s="17">
        <v>1252</v>
      </c>
      <c r="J1254" s="9">
        <f t="shared" si="118"/>
        <v>0.80204996796925043</v>
      </c>
      <c r="K1254" s="8">
        <f t="shared" si="115"/>
        <v>40</v>
      </c>
      <c r="L1254" s="9" cm="1">
        <f t="array" ref="L1254">INDEX($J$3:$J$1562,MATCH(MIN(ABS($K$3:$K$1562-C1254)),ABS($K$3:$K$1562-C1254),0))</f>
        <v>0.52914798206278024</v>
      </c>
      <c r="M1254" s="8" cm="1">
        <f t="array" ref="M1254">INDEX($H$3:$H$362,MATCH(MIN(ABS($F$3:$F$362-L1254)),ABS($F$3:$F$362-L1254),0))</f>
        <v>20.824924253601321</v>
      </c>
      <c r="N1254" s="8">
        <f t="shared" si="116"/>
        <v>2.3554814909132418</v>
      </c>
      <c r="O1254" s="8" cm="1">
        <f t="array" ref="O1254">INDEX($G$3:$G$362,MATCH(MIN(ABS($F$3:$F$362-L1254)),ABS($F$3:$F$362-L1254),0))</f>
        <v>13.586982674796754</v>
      </c>
      <c r="P1254" s="18">
        <f t="shared" si="117"/>
        <v>15.942464165709996</v>
      </c>
    </row>
    <row r="1255" spans="1:16" x14ac:dyDescent="0.25">
      <c r="A1255" s="2">
        <v>64040</v>
      </c>
      <c r="C1255" s="7">
        <v>12.826606056872565</v>
      </c>
      <c r="D1255" s="6">
        <f t="shared" si="114"/>
        <v>5</v>
      </c>
      <c r="I1255" s="17">
        <v>1253</v>
      </c>
      <c r="J1255" s="9">
        <f t="shared" si="118"/>
        <v>0.80269058295964124</v>
      </c>
      <c r="K1255" s="8">
        <f t="shared" si="115"/>
        <v>40</v>
      </c>
      <c r="L1255" s="9" cm="1">
        <f t="array" ref="L1255">INDEX($J$3:$J$1562,MATCH(MIN(ABS($K$3:$K$1562-C1255)),ABS($K$3:$K$1562-C1255),0))</f>
        <v>0.33888532991672005</v>
      </c>
      <c r="M1255" s="8" cm="1">
        <f t="array" ref="M1255">INDEX($H$3:$H$362,MATCH(MIN(ABS($F$3:$F$362-L1255)),ABS($F$3:$F$362-L1255),0))</f>
        <v>13.396564398233748</v>
      </c>
      <c r="N1255" s="8">
        <f t="shared" si="116"/>
        <v>-0.56995834136118262</v>
      </c>
      <c r="O1255" s="8" cm="1">
        <f t="array" ref="O1255">INDEX($G$3:$G$362,MATCH(MIN(ABS($F$3:$F$362-L1255)),ABS($F$3:$F$362-L1255),0))</f>
        <v>5.6053413128777425</v>
      </c>
      <c r="P1255" s="18">
        <f t="shared" si="117"/>
        <v>5.0353829715165599</v>
      </c>
    </row>
    <row r="1256" spans="1:16" x14ac:dyDescent="0.25">
      <c r="A1256" s="2">
        <v>64071</v>
      </c>
      <c r="C1256" s="7">
        <v>40</v>
      </c>
      <c r="D1256" s="6">
        <f t="shared" si="114"/>
        <v>6</v>
      </c>
      <c r="I1256" s="17">
        <v>1254</v>
      </c>
      <c r="J1256" s="9">
        <f t="shared" si="118"/>
        <v>0.80333119795003205</v>
      </c>
      <c r="K1256" s="8">
        <f t="shared" si="115"/>
        <v>40</v>
      </c>
      <c r="L1256" s="9" cm="1">
        <f t="array" ref="L1256">INDEX($J$3:$J$1562,MATCH(MIN(ABS($K$3:$K$1562-C1256)),ABS($K$3:$K$1562-C1256),0))</f>
        <v>0.71812940422805893</v>
      </c>
      <c r="M1256" s="8" cm="1">
        <f t="array" ref="M1256">INDEX($H$3:$H$362,MATCH(MIN(ABS($F$3:$F$362-L1256)),ABS($F$3:$F$362-L1256),0))</f>
        <v>34.275908251260667</v>
      </c>
      <c r="N1256" s="8">
        <f t="shared" si="116"/>
        <v>5.7240917487393332</v>
      </c>
      <c r="O1256" s="8" cm="1">
        <f t="array" ref="O1256">INDEX($G$3:$G$362,MATCH(MIN(ABS($F$3:$F$362-L1256)),ABS($F$3:$F$362-L1256),0))</f>
        <v>25.614793646043942</v>
      </c>
      <c r="P1256" s="18">
        <f t="shared" si="117"/>
        <v>31.338885394783276</v>
      </c>
    </row>
    <row r="1257" spans="1:16" x14ac:dyDescent="0.25">
      <c r="A1257" s="2">
        <v>64101</v>
      </c>
      <c r="C1257" s="7">
        <v>15.012288233510874</v>
      </c>
      <c r="D1257" s="6">
        <f t="shared" si="114"/>
        <v>7</v>
      </c>
      <c r="I1257" s="17">
        <v>1255</v>
      </c>
      <c r="J1257" s="9">
        <f t="shared" si="118"/>
        <v>0.80397181294042286</v>
      </c>
      <c r="K1257" s="8">
        <f t="shared" si="115"/>
        <v>40</v>
      </c>
      <c r="L1257" s="9" cm="1">
        <f t="array" ref="L1257">INDEX($J$3:$J$1562,MATCH(MIN(ABS($K$3:$K$1562-C1257)),ABS($K$3:$K$1562-C1257),0))</f>
        <v>0.38629083920563739</v>
      </c>
      <c r="M1257" s="8" cm="1">
        <f t="array" ref="M1257">INDEX($H$3:$H$362,MATCH(MIN(ABS($F$3:$F$362-L1257)),ABS($F$3:$F$362-L1257),0))</f>
        <v>14.766068841694548</v>
      </c>
      <c r="N1257" s="8">
        <f t="shared" si="116"/>
        <v>0.2462193918163269</v>
      </c>
      <c r="O1257" s="8" cm="1">
        <f t="array" ref="O1257">INDEX($G$3:$G$362,MATCH(MIN(ABS($F$3:$F$362-L1257)),ABS($F$3:$F$362-L1257),0))</f>
        <v>7.1276747968949747</v>
      </c>
      <c r="P1257" s="18">
        <f t="shared" si="117"/>
        <v>7.3738941887113016</v>
      </c>
    </row>
    <row r="1258" spans="1:16" x14ac:dyDescent="0.25">
      <c r="A1258" s="2">
        <v>64132</v>
      </c>
      <c r="C1258" s="7">
        <v>10.123842673994176</v>
      </c>
      <c r="D1258" s="6">
        <f t="shared" si="114"/>
        <v>8</v>
      </c>
      <c r="I1258" s="17">
        <v>1256</v>
      </c>
      <c r="J1258" s="9">
        <f t="shared" si="118"/>
        <v>0.80461242793081356</v>
      </c>
      <c r="K1258" s="8">
        <f t="shared" si="115"/>
        <v>40</v>
      </c>
      <c r="L1258" s="9" cm="1">
        <f t="array" ref="L1258">INDEX($J$3:$J$1562,MATCH(MIN(ABS($K$3:$K$1562-C1258)),ABS($K$3:$K$1562-C1258),0))</f>
        <v>0.28251121076233182</v>
      </c>
      <c r="M1258" s="8" cm="1">
        <f t="array" ref="M1258">INDEX($H$3:$H$362,MATCH(MIN(ABS($F$3:$F$362-L1258)),ABS($F$3:$F$362-L1258),0))</f>
        <v>10.83038862710243</v>
      </c>
      <c r="N1258" s="8">
        <f t="shared" si="116"/>
        <v>-0.70654595310825385</v>
      </c>
      <c r="O1258" s="8" cm="1">
        <f t="array" ref="O1258">INDEX($G$3:$G$362,MATCH(MIN(ABS($F$3:$F$362-L1258)),ABS($F$3:$F$362-L1258),0))</f>
        <v>3.8337079566586953</v>
      </c>
      <c r="P1258" s="18">
        <f t="shared" si="117"/>
        <v>3.1271620035504415</v>
      </c>
    </row>
    <row r="1259" spans="1:16" x14ac:dyDescent="0.25">
      <c r="A1259" s="2">
        <v>64163</v>
      </c>
      <c r="C1259" s="7">
        <v>39.361344317008808</v>
      </c>
      <c r="D1259" s="6">
        <f t="shared" si="114"/>
        <v>9</v>
      </c>
      <c r="I1259" s="17">
        <v>1257</v>
      </c>
      <c r="J1259" s="9">
        <f t="shared" si="118"/>
        <v>0.80525304292120437</v>
      </c>
      <c r="K1259" s="8">
        <f t="shared" si="115"/>
        <v>40</v>
      </c>
      <c r="L1259" s="9" cm="1">
        <f t="array" ref="L1259">INDEX($J$3:$J$1562,MATCH(MIN(ABS($K$3:$K$1562-C1259)),ABS($K$3:$K$1562-C1259),0))</f>
        <v>0.71492632927610511</v>
      </c>
      <c r="M1259" s="8" cm="1">
        <f t="array" ref="M1259">INDEX($H$3:$H$362,MATCH(MIN(ABS($F$3:$F$362-L1259)),ABS($F$3:$F$362-L1259),0))</f>
        <v>34.10057345527629</v>
      </c>
      <c r="N1259" s="8">
        <f t="shared" si="116"/>
        <v>5.2607708617325173</v>
      </c>
      <c r="O1259" s="8" cm="1">
        <f t="array" ref="O1259">INDEX($G$3:$G$362,MATCH(MIN(ABS($F$3:$F$362-L1259)),ABS($F$3:$F$362-L1259),0))</f>
        <v>25.567261979690652</v>
      </c>
      <c r="P1259" s="18">
        <f t="shared" si="117"/>
        <v>30.82803284142317</v>
      </c>
    </row>
    <row r="1260" spans="1:16" x14ac:dyDescent="0.25">
      <c r="A1260" s="2">
        <v>64193</v>
      </c>
      <c r="C1260" s="7">
        <v>32.135723824715832</v>
      </c>
      <c r="D1260" s="6">
        <f t="shared" si="114"/>
        <v>10</v>
      </c>
      <c r="I1260" s="17">
        <v>1258</v>
      </c>
      <c r="J1260" s="9">
        <f t="shared" si="118"/>
        <v>0.80589365791159517</v>
      </c>
      <c r="K1260" s="8">
        <f t="shared" si="115"/>
        <v>40</v>
      </c>
      <c r="L1260" s="9" cm="1">
        <f t="array" ref="L1260">INDEX($J$3:$J$1562,MATCH(MIN(ABS($K$3:$K$1562-C1260)),ABS($K$3:$K$1562-C1260),0))</f>
        <v>0.64702114029468294</v>
      </c>
      <c r="M1260" s="8" cm="1">
        <f t="array" ref="M1260">INDEX($H$3:$H$362,MATCH(MIN(ABS($F$3:$F$362-L1260)),ABS($F$3:$F$362-L1260),0))</f>
        <v>27.379894576344284</v>
      </c>
      <c r="N1260" s="8">
        <f t="shared" si="116"/>
        <v>4.7558292483715476</v>
      </c>
      <c r="O1260" s="8" cm="1">
        <f t="array" ref="O1260">INDEX($G$3:$G$362,MATCH(MIN(ABS($F$3:$F$362-L1260)),ABS($F$3:$F$362-L1260),0))</f>
        <v>19.66459161976324</v>
      </c>
      <c r="P1260" s="18">
        <f t="shared" si="117"/>
        <v>24.420420868134787</v>
      </c>
    </row>
    <row r="1261" spans="1:16" x14ac:dyDescent="0.25">
      <c r="A1261" s="2">
        <v>64224</v>
      </c>
      <c r="C1261" s="7">
        <v>28.392230296834303</v>
      </c>
      <c r="D1261" s="6">
        <f t="shared" si="114"/>
        <v>11</v>
      </c>
      <c r="I1261" s="17">
        <v>1259</v>
      </c>
      <c r="J1261" s="9">
        <f t="shared" si="118"/>
        <v>0.80653427290198587</v>
      </c>
      <c r="K1261" s="8">
        <f t="shared" si="115"/>
        <v>40</v>
      </c>
      <c r="L1261" s="9" cm="1">
        <f t="array" ref="L1261">INDEX($J$3:$J$1562,MATCH(MIN(ABS($K$3:$K$1562-C1261)),ABS($K$3:$K$1562-C1261),0))</f>
        <v>0.60345932094811017</v>
      </c>
      <c r="M1261" s="8" cm="1">
        <f t="array" ref="M1261">INDEX($H$3:$H$362,MATCH(MIN(ABS($F$3:$F$362-L1261)),ABS($F$3:$F$362-L1261),0))</f>
        <v>25.26008254434258</v>
      </c>
      <c r="N1261" s="8">
        <f t="shared" si="116"/>
        <v>3.1321477524917221</v>
      </c>
      <c r="O1261" s="8" cm="1">
        <f t="array" ref="O1261">INDEX($G$3:$G$362,MATCH(MIN(ABS($F$3:$F$362-L1261)),ABS($F$3:$F$362-L1261),0))</f>
        <v>17.376480685776716</v>
      </c>
      <c r="P1261" s="18">
        <f t="shared" si="117"/>
        <v>20.508628438268438</v>
      </c>
    </row>
    <row r="1262" spans="1:16" x14ac:dyDescent="0.25">
      <c r="A1262" s="2">
        <v>64254</v>
      </c>
      <c r="C1262" s="7">
        <v>21.608124574537126</v>
      </c>
      <c r="D1262" s="6">
        <f t="shared" si="114"/>
        <v>12</v>
      </c>
      <c r="I1262" s="17">
        <v>1260</v>
      </c>
      <c r="J1262" s="9">
        <f t="shared" si="118"/>
        <v>0.80717488789237668</v>
      </c>
      <c r="K1262" s="8">
        <f t="shared" si="115"/>
        <v>40</v>
      </c>
      <c r="L1262" s="9" cm="1">
        <f t="array" ref="L1262">INDEX($J$3:$J$1562,MATCH(MIN(ABS($K$3:$K$1562-C1262)),ABS($K$3:$K$1562-C1262),0))</f>
        <v>0.51377322229340161</v>
      </c>
      <c r="M1262" s="8" cm="1">
        <f t="array" ref="M1262">INDEX($H$3:$H$362,MATCH(MIN(ABS($F$3:$F$362-L1262)),ABS($F$3:$F$362-L1262),0))</f>
        <v>19.759300601592305</v>
      </c>
      <c r="N1262" s="8">
        <f t="shared" si="116"/>
        <v>1.848823972944821</v>
      </c>
      <c r="O1262" s="8" cm="1">
        <f t="array" ref="O1262">INDEX($G$3:$G$362,MATCH(MIN(ABS($F$3:$F$362-L1262)),ABS($F$3:$F$362-L1262),0))</f>
        <v>12.454588278655519</v>
      </c>
      <c r="P1262" s="18">
        <f t="shared" si="117"/>
        <v>14.30341225160034</v>
      </c>
    </row>
    <row r="1263" spans="1:16" x14ac:dyDescent="0.25">
      <c r="A1263" s="2">
        <v>64285</v>
      </c>
      <c r="C1263" s="7">
        <v>2.2962559144428241</v>
      </c>
      <c r="D1263" s="6">
        <f t="shared" si="114"/>
        <v>1</v>
      </c>
      <c r="I1263" s="17">
        <v>1261</v>
      </c>
      <c r="J1263" s="9">
        <f t="shared" si="118"/>
        <v>0.80781550288276749</v>
      </c>
      <c r="K1263" s="8">
        <f t="shared" si="115"/>
        <v>40</v>
      </c>
      <c r="L1263" s="9" cm="1">
        <f t="array" ref="L1263">INDEX($J$3:$J$1562,MATCH(MIN(ABS($K$3:$K$1562-C1263)),ABS($K$3:$K$1562-C1263),0))</f>
        <v>7.3030108904548363E-2</v>
      </c>
      <c r="M1263" s="8" cm="1">
        <f t="array" ref="M1263">INDEX($H$3:$H$362,MATCH(MIN(ABS($F$3:$F$362-L1263)),ABS($F$3:$F$362-L1263),0))</f>
        <v>1.820442630308045</v>
      </c>
      <c r="N1263" s="8">
        <f t="shared" si="116"/>
        <v>0.47581328413477908</v>
      </c>
      <c r="O1263" s="8" cm="1">
        <f t="array" ref="O1263">INDEX($G$3:$G$362,MATCH(MIN(ABS($F$3:$F$362-L1263)),ABS($F$3:$F$362-L1263),0))</f>
        <v>1.0237569704430307</v>
      </c>
      <c r="P1263" s="18">
        <f t="shared" si="117"/>
        <v>1.4995702545778098</v>
      </c>
    </row>
    <row r="1264" spans="1:16" x14ac:dyDescent="0.25">
      <c r="A1264" s="2">
        <v>64316</v>
      </c>
      <c r="C1264" s="7">
        <v>5.2590119760894281</v>
      </c>
      <c r="D1264" s="6">
        <f t="shared" si="114"/>
        <v>2</v>
      </c>
      <c r="I1264" s="17">
        <v>1262</v>
      </c>
      <c r="J1264" s="9">
        <f t="shared" si="118"/>
        <v>0.80845611787315819</v>
      </c>
      <c r="K1264" s="8">
        <f t="shared" si="115"/>
        <v>40</v>
      </c>
      <c r="L1264" s="9" cm="1">
        <f t="array" ref="L1264">INDEX($J$3:$J$1562,MATCH(MIN(ABS($K$3:$K$1562-C1264)),ABS($K$3:$K$1562-C1264),0))</f>
        <v>0.15887251761691223</v>
      </c>
      <c r="M1264" s="8" cm="1">
        <f t="array" ref="M1264">INDEX($H$3:$H$362,MATCH(MIN(ABS($F$3:$F$362-L1264)),ABS($F$3:$F$362-L1264),0))</f>
        <v>4.6394599806783949</v>
      </c>
      <c r="N1264" s="8">
        <f t="shared" si="116"/>
        <v>0.61955199541103312</v>
      </c>
      <c r="O1264" s="8" cm="1">
        <f t="array" ref="O1264">INDEX($G$3:$G$362,MATCH(MIN(ABS($F$3:$F$362-L1264)),ABS($F$3:$F$362-L1264),0))</f>
        <v>1.894370602830342</v>
      </c>
      <c r="P1264" s="18">
        <f t="shared" si="117"/>
        <v>2.5139225982413751</v>
      </c>
    </row>
    <row r="1265" spans="1:16" x14ac:dyDescent="0.25">
      <c r="A1265" s="2">
        <v>64345</v>
      </c>
      <c r="C1265" s="7">
        <v>40</v>
      </c>
      <c r="D1265" s="6">
        <f t="shared" si="114"/>
        <v>3</v>
      </c>
      <c r="I1265" s="17">
        <v>1263</v>
      </c>
      <c r="J1265" s="9">
        <f t="shared" si="118"/>
        <v>0.809096732863549</v>
      </c>
      <c r="K1265" s="8">
        <f t="shared" si="115"/>
        <v>40</v>
      </c>
      <c r="L1265" s="9" cm="1">
        <f t="array" ref="L1265">INDEX($J$3:$J$1562,MATCH(MIN(ABS($K$3:$K$1562-C1265)),ABS($K$3:$K$1562-C1265),0))</f>
        <v>0.71812940422805893</v>
      </c>
      <c r="M1265" s="8" cm="1">
        <f t="array" ref="M1265">INDEX($H$3:$H$362,MATCH(MIN(ABS($F$3:$F$362-L1265)),ABS($F$3:$F$362-L1265),0))</f>
        <v>34.275908251260667</v>
      </c>
      <c r="N1265" s="8">
        <f t="shared" si="116"/>
        <v>5.7240917487393332</v>
      </c>
      <c r="O1265" s="8" cm="1">
        <f t="array" ref="O1265">INDEX($G$3:$G$362,MATCH(MIN(ABS($F$3:$F$362-L1265)),ABS($F$3:$F$362-L1265),0))</f>
        <v>25.614793646043942</v>
      </c>
      <c r="P1265" s="18">
        <f t="shared" si="117"/>
        <v>31.338885394783276</v>
      </c>
    </row>
    <row r="1266" spans="1:16" x14ac:dyDescent="0.25">
      <c r="A1266" s="2">
        <v>64376</v>
      </c>
      <c r="C1266" s="7">
        <v>14.116919172145536</v>
      </c>
      <c r="D1266" s="6">
        <f t="shared" si="114"/>
        <v>4</v>
      </c>
      <c r="I1266" s="17">
        <v>1264</v>
      </c>
      <c r="J1266" s="9">
        <f t="shared" si="118"/>
        <v>0.8097373478539398</v>
      </c>
      <c r="K1266" s="8">
        <f t="shared" si="115"/>
        <v>40</v>
      </c>
      <c r="L1266" s="9" cm="1">
        <f t="array" ref="L1266">INDEX($J$3:$J$1562,MATCH(MIN(ABS($K$3:$K$1562-C1266)),ABS($K$3:$K$1562-C1266),0))</f>
        <v>0.36130685458039719</v>
      </c>
      <c r="M1266" s="8" cm="1">
        <f t="array" ref="M1266">INDEX($H$3:$H$362,MATCH(MIN(ABS($F$3:$F$362-L1266)),ABS($F$3:$F$362-L1266),0))</f>
        <v>13.889280198453093</v>
      </c>
      <c r="N1266" s="8">
        <f t="shared" si="116"/>
        <v>0.2276389736924429</v>
      </c>
      <c r="O1266" s="8" cm="1">
        <f t="array" ref="O1266">INDEX($G$3:$G$362,MATCH(MIN(ABS($F$3:$F$362-L1266)),ABS($F$3:$F$362-L1266),0))</f>
        <v>6.2684204040810192</v>
      </c>
      <c r="P1266" s="18">
        <f t="shared" si="117"/>
        <v>6.4960593777734621</v>
      </c>
    </row>
    <row r="1267" spans="1:16" x14ac:dyDescent="0.25">
      <c r="A1267" s="2">
        <v>64406</v>
      </c>
      <c r="C1267" s="7">
        <v>32.049801232175916</v>
      </c>
      <c r="D1267" s="6">
        <f t="shared" si="114"/>
        <v>5</v>
      </c>
      <c r="I1267" s="17">
        <v>1265</v>
      </c>
      <c r="J1267" s="9">
        <f t="shared" si="118"/>
        <v>0.81037796284433061</v>
      </c>
      <c r="K1267" s="8">
        <f t="shared" si="115"/>
        <v>40</v>
      </c>
      <c r="L1267" s="9" cm="1">
        <f t="array" ref="L1267">INDEX($J$3:$J$1562,MATCH(MIN(ABS($K$3:$K$1562-C1267)),ABS($K$3:$K$1562-C1267),0))</f>
        <v>0.64573991031390132</v>
      </c>
      <c r="M1267" s="8" cm="1">
        <f t="array" ref="M1267">INDEX($H$3:$H$362,MATCH(MIN(ABS($F$3:$F$362-L1267)),ABS($F$3:$F$362-L1267),0))</f>
        <v>27.253033462853129</v>
      </c>
      <c r="N1267" s="8">
        <f t="shared" si="116"/>
        <v>4.7967677693227877</v>
      </c>
      <c r="O1267" s="8" cm="1">
        <f t="array" ref="O1267">INDEX($G$3:$G$362,MATCH(MIN(ABS($F$3:$F$362-L1267)),ABS($F$3:$F$362-L1267),0))</f>
        <v>19.65116744939229</v>
      </c>
      <c r="P1267" s="18">
        <f t="shared" si="117"/>
        <v>24.447935218715077</v>
      </c>
    </row>
    <row r="1268" spans="1:16" x14ac:dyDescent="0.25">
      <c r="A1268" s="2">
        <v>64437</v>
      </c>
      <c r="C1268" s="7">
        <v>40</v>
      </c>
      <c r="D1268" s="6">
        <f t="shared" si="114"/>
        <v>6</v>
      </c>
      <c r="I1268" s="17">
        <v>1266</v>
      </c>
      <c r="J1268" s="9">
        <f t="shared" si="118"/>
        <v>0.81101857783472131</v>
      </c>
      <c r="K1268" s="8">
        <f t="shared" si="115"/>
        <v>40</v>
      </c>
      <c r="L1268" s="9" cm="1">
        <f t="array" ref="L1268">INDEX($J$3:$J$1562,MATCH(MIN(ABS($K$3:$K$1562-C1268)),ABS($K$3:$K$1562-C1268),0))</f>
        <v>0.71812940422805893</v>
      </c>
      <c r="M1268" s="8" cm="1">
        <f t="array" ref="M1268">INDEX($H$3:$H$362,MATCH(MIN(ABS($F$3:$F$362-L1268)),ABS($F$3:$F$362-L1268),0))</f>
        <v>34.275908251260667</v>
      </c>
      <c r="N1268" s="8">
        <f t="shared" si="116"/>
        <v>5.7240917487393332</v>
      </c>
      <c r="O1268" s="8" cm="1">
        <f t="array" ref="O1268">INDEX($G$3:$G$362,MATCH(MIN(ABS($F$3:$F$362-L1268)),ABS($F$3:$F$362-L1268),0))</f>
        <v>25.614793646043942</v>
      </c>
      <c r="P1268" s="18">
        <f t="shared" si="117"/>
        <v>31.338885394783276</v>
      </c>
    </row>
    <row r="1269" spans="1:16" x14ac:dyDescent="0.25">
      <c r="A1269" s="2">
        <v>64467</v>
      </c>
      <c r="C1269" s="7">
        <v>39.192278717975874</v>
      </c>
      <c r="D1269" s="6">
        <f t="shared" si="114"/>
        <v>7</v>
      </c>
      <c r="I1269" s="17">
        <v>1267</v>
      </c>
      <c r="J1269" s="9">
        <f t="shared" si="118"/>
        <v>0.81165919282511212</v>
      </c>
      <c r="K1269" s="8">
        <f t="shared" si="115"/>
        <v>40</v>
      </c>
      <c r="L1269" s="9" cm="1">
        <f t="array" ref="L1269">INDEX($J$3:$J$1562,MATCH(MIN(ABS($K$3:$K$1562-C1269)),ABS($K$3:$K$1562-C1269),0))</f>
        <v>0.71236386931454199</v>
      </c>
      <c r="M1269" s="8" cm="1">
        <f t="array" ref="M1269">INDEX($H$3:$H$362,MATCH(MIN(ABS($F$3:$F$362-L1269)),ABS($F$3:$F$362-L1269),0))</f>
        <v>33.403466093256952</v>
      </c>
      <c r="N1269" s="8">
        <f t="shared" si="116"/>
        <v>5.788812624718922</v>
      </c>
      <c r="O1269" s="8" cm="1">
        <f t="array" ref="O1269">INDEX($G$3:$G$362,MATCH(MIN(ABS($F$3:$F$362-L1269)),ABS($F$3:$F$362-L1269),0))</f>
        <v>25.076502663496083</v>
      </c>
      <c r="P1269" s="18">
        <f t="shared" si="117"/>
        <v>30.865315288215005</v>
      </c>
    </row>
    <row r="1270" spans="1:16" x14ac:dyDescent="0.25">
      <c r="A1270" s="2">
        <v>64498</v>
      </c>
      <c r="C1270" s="7">
        <v>19.904244588590103</v>
      </c>
      <c r="D1270" s="6">
        <f t="shared" si="114"/>
        <v>8</v>
      </c>
      <c r="I1270" s="17">
        <v>1268</v>
      </c>
      <c r="J1270" s="9">
        <f t="shared" si="118"/>
        <v>0.81229980781550293</v>
      </c>
      <c r="K1270" s="8">
        <f t="shared" si="115"/>
        <v>40</v>
      </c>
      <c r="L1270" s="9" cm="1">
        <f t="array" ref="L1270">INDEX($J$3:$J$1562,MATCH(MIN(ABS($K$3:$K$1562-C1270)),ABS($K$3:$K$1562-C1270),0))</f>
        <v>0.4875080076873799</v>
      </c>
      <c r="M1270" s="8" cm="1">
        <f t="array" ref="M1270">INDEX($H$3:$H$362,MATCH(MIN(ABS($F$3:$F$362-L1270)),ABS($F$3:$F$362-L1270),0))</f>
        <v>18.614251543647086</v>
      </c>
      <c r="N1270" s="8">
        <f t="shared" si="116"/>
        <v>1.2899930449430173</v>
      </c>
      <c r="O1270" s="8" cm="1">
        <f t="array" ref="O1270">INDEX($G$3:$G$362,MATCH(MIN(ABS($F$3:$F$362-L1270)),ABS($F$3:$F$362-L1270),0))</f>
        <v>11.565306183978505</v>
      </c>
      <c r="P1270" s="18">
        <f t="shared" si="117"/>
        <v>12.855299228921522</v>
      </c>
    </row>
    <row r="1271" spans="1:16" x14ac:dyDescent="0.25">
      <c r="A1271" s="2">
        <v>64529</v>
      </c>
      <c r="C1271" s="7">
        <v>40</v>
      </c>
      <c r="D1271" s="6">
        <f t="shared" si="114"/>
        <v>9</v>
      </c>
      <c r="I1271" s="17">
        <v>1269</v>
      </c>
      <c r="J1271" s="9">
        <f t="shared" si="118"/>
        <v>0.81294042280589363</v>
      </c>
      <c r="K1271" s="8">
        <f t="shared" si="115"/>
        <v>40</v>
      </c>
      <c r="L1271" s="9" cm="1">
        <f t="array" ref="L1271">INDEX($J$3:$J$1562,MATCH(MIN(ABS($K$3:$K$1562-C1271)),ABS($K$3:$K$1562-C1271),0))</f>
        <v>0.71812940422805893</v>
      </c>
      <c r="M1271" s="8" cm="1">
        <f t="array" ref="M1271">INDEX($H$3:$H$362,MATCH(MIN(ABS($F$3:$F$362-L1271)),ABS($F$3:$F$362-L1271),0))</f>
        <v>34.275908251260667</v>
      </c>
      <c r="N1271" s="8">
        <f t="shared" si="116"/>
        <v>5.7240917487393332</v>
      </c>
      <c r="O1271" s="8" cm="1">
        <f t="array" ref="O1271">INDEX($G$3:$G$362,MATCH(MIN(ABS($F$3:$F$362-L1271)),ABS($F$3:$F$362-L1271),0))</f>
        <v>25.614793646043942</v>
      </c>
      <c r="P1271" s="18">
        <f t="shared" si="117"/>
        <v>31.338885394783276</v>
      </c>
    </row>
    <row r="1272" spans="1:16" x14ac:dyDescent="0.25">
      <c r="A1272" s="2">
        <v>64559</v>
      </c>
      <c r="C1272" s="7">
        <v>36.837950898529009</v>
      </c>
      <c r="D1272" s="6">
        <f t="shared" si="114"/>
        <v>10</v>
      </c>
      <c r="I1272" s="17">
        <v>1270</v>
      </c>
      <c r="J1272" s="9">
        <f t="shared" si="118"/>
        <v>0.81358103779628443</v>
      </c>
      <c r="K1272" s="8">
        <f t="shared" si="115"/>
        <v>40</v>
      </c>
      <c r="L1272" s="9" cm="1">
        <f t="array" ref="L1272">INDEX($J$3:$J$1562,MATCH(MIN(ABS($K$3:$K$1562-C1272)),ABS($K$3:$K$1562-C1272),0))</f>
        <v>0.69570787956438185</v>
      </c>
      <c r="M1272" s="8" cm="1">
        <f t="array" ref="M1272">INDEX($H$3:$H$362,MATCH(MIN(ABS($F$3:$F$362-L1272)),ABS($F$3:$F$362-L1272),0))</f>
        <v>30.197145644488646</v>
      </c>
      <c r="N1272" s="8">
        <f t="shared" si="116"/>
        <v>6.6408052540403624</v>
      </c>
      <c r="O1272" s="8" cm="1">
        <f t="array" ref="O1272">INDEX($G$3:$G$362,MATCH(MIN(ABS($F$3:$F$362-L1272)),ABS($F$3:$F$362-L1272),0))</f>
        <v>22.812913256667208</v>
      </c>
      <c r="P1272" s="18">
        <f t="shared" si="117"/>
        <v>29.453718510707571</v>
      </c>
    </row>
    <row r="1273" spans="1:16" x14ac:dyDescent="0.25">
      <c r="A1273" s="2">
        <v>64590</v>
      </c>
      <c r="C1273" s="7">
        <v>18.688622098698843</v>
      </c>
      <c r="D1273" s="6">
        <f t="shared" si="114"/>
        <v>11</v>
      </c>
      <c r="I1273" s="17">
        <v>1271</v>
      </c>
      <c r="J1273" s="9">
        <f t="shared" si="118"/>
        <v>0.81422165278667524</v>
      </c>
      <c r="K1273" s="8">
        <f t="shared" si="115"/>
        <v>40</v>
      </c>
      <c r="L1273" s="9" cm="1">
        <f t="array" ref="L1273">INDEX($J$3:$J$1562,MATCH(MIN(ABS($K$3:$K$1562-C1273)),ABS($K$3:$K$1562-C1273),0))</f>
        <v>0.4638052530429212</v>
      </c>
      <c r="M1273" s="8" cm="1">
        <f t="array" ref="M1273">INDEX($H$3:$H$362,MATCH(MIN(ABS($F$3:$F$362-L1273)),ABS($F$3:$F$362-L1273),0))</f>
        <v>17.82993500779202</v>
      </c>
      <c r="N1273" s="8">
        <f t="shared" si="116"/>
        <v>0.85868709090682316</v>
      </c>
      <c r="O1273" s="8" cm="1">
        <f t="array" ref="O1273">INDEX($G$3:$G$362,MATCH(MIN(ABS($F$3:$F$362-L1273)),ABS($F$3:$F$362-L1273),0))</f>
        <v>10.459704925572067</v>
      </c>
      <c r="P1273" s="18">
        <f t="shared" si="117"/>
        <v>11.31839201647889</v>
      </c>
    </row>
    <row r="1274" spans="1:16" x14ac:dyDescent="0.25">
      <c r="A1274" s="2">
        <v>64620</v>
      </c>
      <c r="C1274" s="7">
        <v>14.166793479131867</v>
      </c>
      <c r="D1274" s="6">
        <f t="shared" si="114"/>
        <v>12</v>
      </c>
      <c r="I1274" s="17">
        <v>1272</v>
      </c>
      <c r="J1274" s="9">
        <f t="shared" si="118"/>
        <v>0.81486226777706594</v>
      </c>
      <c r="K1274" s="8">
        <f t="shared" si="115"/>
        <v>40</v>
      </c>
      <c r="L1274" s="9" cm="1">
        <f t="array" ref="L1274">INDEX($J$3:$J$1562,MATCH(MIN(ABS($K$3:$K$1562-C1274)),ABS($K$3:$K$1562-C1274),0))</f>
        <v>0.3632286995515695</v>
      </c>
      <c r="M1274" s="8" cm="1">
        <f t="array" ref="M1274">INDEX($H$3:$H$362,MATCH(MIN(ABS($F$3:$F$362-L1274)),ABS($F$3:$F$362-L1274),0))</f>
        <v>14.176114170478504</v>
      </c>
      <c r="N1274" s="8">
        <f t="shared" si="116"/>
        <v>-9.3206913466374886E-3</v>
      </c>
      <c r="O1274" s="8" cm="1">
        <f t="array" ref="O1274">INDEX($G$3:$G$362,MATCH(MIN(ABS($F$3:$F$362-L1274)),ABS($F$3:$F$362-L1274),0))</f>
        <v>6.2734083212416838</v>
      </c>
      <c r="P1274" s="18">
        <f t="shared" si="117"/>
        <v>6.2640876298950463</v>
      </c>
    </row>
    <row r="1275" spans="1:16" x14ac:dyDescent="0.25">
      <c r="A1275" s="2">
        <v>64651</v>
      </c>
      <c r="C1275" s="7">
        <v>37.626178680090533</v>
      </c>
      <c r="D1275" s="6">
        <f t="shared" si="114"/>
        <v>1</v>
      </c>
      <c r="I1275" s="17">
        <v>1273</v>
      </c>
      <c r="J1275" s="9">
        <f t="shared" si="118"/>
        <v>0.81550288276745675</v>
      </c>
      <c r="K1275" s="8">
        <f t="shared" si="115"/>
        <v>40</v>
      </c>
      <c r="L1275" s="9" cm="1">
        <f t="array" ref="L1275">INDEX($J$3:$J$1562,MATCH(MIN(ABS($K$3:$K$1562-C1275)),ABS($K$3:$K$1562-C1275),0))</f>
        <v>0.7027546444586803</v>
      </c>
      <c r="M1275" s="8" cm="1">
        <f t="array" ref="M1275">INDEX($H$3:$H$362,MATCH(MIN(ABS($F$3:$F$362-L1275)),ABS($F$3:$F$362-L1275),0))</f>
        <v>32.110092631450165</v>
      </c>
      <c r="N1275" s="8">
        <f t="shared" si="116"/>
        <v>5.5160860486403678</v>
      </c>
      <c r="O1275" s="8" cm="1">
        <f t="array" ref="O1275">INDEX($G$3:$G$362,MATCH(MIN(ABS($F$3:$F$362-L1275)),ABS($F$3:$F$362-L1275),0))</f>
        <v>23.495463172815224</v>
      </c>
      <c r="P1275" s="18">
        <f t="shared" si="117"/>
        <v>29.011549221455592</v>
      </c>
    </row>
    <row r="1276" spans="1:16" x14ac:dyDescent="0.25">
      <c r="A1276" s="2">
        <v>64682</v>
      </c>
      <c r="C1276" s="7">
        <v>8.3191074755612764</v>
      </c>
      <c r="D1276" s="6">
        <f t="shared" si="114"/>
        <v>2</v>
      </c>
      <c r="I1276" s="17">
        <v>1274</v>
      </c>
      <c r="J1276" s="9">
        <f t="shared" si="118"/>
        <v>0.81614349775784756</v>
      </c>
      <c r="K1276" s="8">
        <f t="shared" si="115"/>
        <v>40</v>
      </c>
      <c r="L1276" s="9" cm="1">
        <f t="array" ref="L1276">INDEX($J$3:$J$1562,MATCH(MIN(ABS($K$3:$K$1562-C1276)),ABS($K$3:$K$1562-C1276),0))</f>
        <v>0.24535554131966689</v>
      </c>
      <c r="M1276" s="8" cm="1">
        <f t="array" ref="M1276">INDEX($H$3:$H$362,MATCH(MIN(ABS($F$3:$F$362-L1276)),ABS($F$3:$F$362-L1276),0))</f>
        <v>7.9341070347907428</v>
      </c>
      <c r="N1276" s="8">
        <f t="shared" si="116"/>
        <v>0.38500044077053364</v>
      </c>
      <c r="O1276" s="8" cm="1">
        <f t="array" ref="O1276">INDEX($G$3:$G$362,MATCH(MIN(ABS($F$3:$F$362-L1276)),ABS($F$3:$F$362-L1276),0))</f>
        <v>3.3340634974936081</v>
      </c>
      <c r="P1276" s="18">
        <f t="shared" si="117"/>
        <v>3.7190639382641417</v>
      </c>
    </row>
    <row r="1277" spans="1:16" x14ac:dyDescent="0.25">
      <c r="A1277" s="2">
        <v>64710</v>
      </c>
      <c r="C1277" s="7">
        <v>32.167393649227577</v>
      </c>
      <c r="D1277" s="6">
        <f t="shared" si="114"/>
        <v>3</v>
      </c>
      <c r="I1277" s="17">
        <v>1275</v>
      </c>
      <c r="J1277" s="9">
        <f t="shared" si="118"/>
        <v>0.81678411274823826</v>
      </c>
      <c r="K1277" s="8">
        <f t="shared" si="115"/>
        <v>40</v>
      </c>
      <c r="L1277" s="9" cm="1">
        <f t="array" ref="L1277">INDEX($J$3:$J$1562,MATCH(MIN(ABS($K$3:$K$1562-C1277)),ABS($K$3:$K$1562-C1277),0))</f>
        <v>0.64766175528507364</v>
      </c>
      <c r="M1277" s="8" cm="1">
        <f t="array" ref="M1277">INDEX($H$3:$H$362,MATCH(MIN(ABS($F$3:$F$362-L1277)),ABS($F$3:$F$362-L1277),0))</f>
        <v>27.379894576344284</v>
      </c>
      <c r="N1277" s="8">
        <f t="shared" si="116"/>
        <v>4.7874990728832927</v>
      </c>
      <c r="O1277" s="8" cm="1">
        <f t="array" ref="O1277">INDEX($G$3:$G$362,MATCH(MIN(ABS($F$3:$F$362-L1277)),ABS($F$3:$F$362-L1277),0))</f>
        <v>19.66459161976324</v>
      </c>
      <c r="P1277" s="18">
        <f t="shared" si="117"/>
        <v>24.452090692646532</v>
      </c>
    </row>
    <row r="1278" spans="1:16" x14ac:dyDescent="0.25">
      <c r="A1278" s="2">
        <v>64741</v>
      </c>
      <c r="C1278" s="7">
        <v>2.3206138500607651</v>
      </c>
      <c r="D1278" s="6">
        <f t="shared" si="114"/>
        <v>4</v>
      </c>
      <c r="I1278" s="17">
        <v>1276</v>
      </c>
      <c r="J1278" s="9">
        <f t="shared" si="118"/>
        <v>0.81742472773862906</v>
      </c>
      <c r="K1278" s="8">
        <f t="shared" si="115"/>
        <v>40</v>
      </c>
      <c r="L1278" s="9" cm="1">
        <f t="array" ref="L1278">INDEX($J$3:$J$1562,MATCH(MIN(ABS($K$3:$K$1562-C1278)),ABS($K$3:$K$1562-C1278),0))</f>
        <v>7.4311338885329911E-2</v>
      </c>
      <c r="M1278" s="8" cm="1">
        <f t="array" ref="M1278">INDEX($H$3:$H$362,MATCH(MIN(ABS($F$3:$F$362-L1278)),ABS($F$3:$F$362-L1278),0))</f>
        <v>2.1214754046997717</v>
      </c>
      <c r="N1278" s="8">
        <f t="shared" si="116"/>
        <v>0.19913844536099345</v>
      </c>
      <c r="O1278" s="8" cm="1">
        <f t="array" ref="O1278">INDEX($G$3:$G$362,MATCH(MIN(ABS($F$3:$F$362-L1278)),ABS($F$3:$F$362-L1278),0))</f>
        <v>1.0267002266480163</v>
      </c>
      <c r="P1278" s="18">
        <f t="shared" si="117"/>
        <v>1.2258386720090098</v>
      </c>
    </row>
    <row r="1279" spans="1:16" x14ac:dyDescent="0.25">
      <c r="A1279" s="2">
        <v>64771</v>
      </c>
      <c r="C1279" s="7">
        <v>28.901847946085368</v>
      </c>
      <c r="D1279" s="6">
        <f t="shared" si="114"/>
        <v>5</v>
      </c>
      <c r="I1279" s="17">
        <v>1277</v>
      </c>
      <c r="J1279" s="9">
        <f t="shared" si="118"/>
        <v>0.81806534272901987</v>
      </c>
      <c r="K1279" s="8">
        <f t="shared" si="115"/>
        <v>40</v>
      </c>
      <c r="L1279" s="9" cm="1">
        <f t="array" ref="L1279">INDEX($J$3:$J$1562,MATCH(MIN(ABS($K$3:$K$1562-C1279)),ABS($K$3:$K$1562-C1279),0))</f>
        <v>0.61178731582319024</v>
      </c>
      <c r="M1279" s="8" cm="1">
        <f t="array" ref="M1279">INDEX($H$3:$H$362,MATCH(MIN(ABS($F$3:$F$362-L1279)),ABS($F$3:$F$362-L1279),0))</f>
        <v>25.692516106238564</v>
      </c>
      <c r="N1279" s="8">
        <f t="shared" si="116"/>
        <v>3.2093318398468043</v>
      </c>
      <c r="O1279" s="8" cm="1">
        <f t="array" ref="O1279">INDEX($G$3:$G$362,MATCH(MIN(ABS($F$3:$F$362-L1279)),ABS($F$3:$F$362-L1279),0))</f>
        <v>17.681108144972193</v>
      </c>
      <c r="P1279" s="18">
        <f t="shared" si="117"/>
        <v>20.890439984818997</v>
      </c>
    </row>
    <row r="1280" spans="1:16" x14ac:dyDescent="0.25">
      <c r="A1280" s="2">
        <v>64802</v>
      </c>
      <c r="C1280" s="7">
        <v>40</v>
      </c>
      <c r="D1280" s="6">
        <f t="shared" si="114"/>
        <v>6</v>
      </c>
      <c r="I1280" s="17">
        <v>1278</v>
      </c>
      <c r="J1280" s="9">
        <f t="shared" si="118"/>
        <v>0.81870595771941068</v>
      </c>
      <c r="K1280" s="8">
        <f t="shared" si="115"/>
        <v>40</v>
      </c>
      <c r="L1280" s="9" cm="1">
        <f t="array" ref="L1280">INDEX($J$3:$J$1562,MATCH(MIN(ABS($K$3:$K$1562-C1280)),ABS($K$3:$K$1562-C1280),0))</f>
        <v>0.71812940422805893</v>
      </c>
      <c r="M1280" s="8" cm="1">
        <f t="array" ref="M1280">INDEX($H$3:$H$362,MATCH(MIN(ABS($F$3:$F$362-L1280)),ABS($F$3:$F$362-L1280),0))</f>
        <v>34.275908251260667</v>
      </c>
      <c r="N1280" s="8">
        <f t="shared" si="116"/>
        <v>5.7240917487393332</v>
      </c>
      <c r="O1280" s="8" cm="1">
        <f t="array" ref="O1280">INDEX($G$3:$G$362,MATCH(MIN(ABS($F$3:$F$362-L1280)),ABS($F$3:$F$362-L1280),0))</f>
        <v>25.614793646043942</v>
      </c>
      <c r="P1280" s="18">
        <f t="shared" si="117"/>
        <v>31.338885394783276</v>
      </c>
    </row>
    <row r="1281" spans="1:16" x14ac:dyDescent="0.25">
      <c r="A1281" s="2">
        <v>64832</v>
      </c>
      <c r="C1281" s="7">
        <v>40</v>
      </c>
      <c r="D1281" s="6">
        <f t="shared" si="114"/>
        <v>7</v>
      </c>
      <c r="I1281" s="17">
        <v>1279</v>
      </c>
      <c r="J1281" s="9">
        <f t="shared" si="118"/>
        <v>0.81934657270980138</v>
      </c>
      <c r="K1281" s="8">
        <f t="shared" si="115"/>
        <v>40</v>
      </c>
      <c r="L1281" s="9" cm="1">
        <f t="array" ref="L1281">INDEX($J$3:$J$1562,MATCH(MIN(ABS($K$3:$K$1562-C1281)),ABS($K$3:$K$1562-C1281),0))</f>
        <v>0.71812940422805893</v>
      </c>
      <c r="M1281" s="8" cm="1">
        <f t="array" ref="M1281">INDEX($H$3:$H$362,MATCH(MIN(ABS($F$3:$F$362-L1281)),ABS($F$3:$F$362-L1281),0))</f>
        <v>34.275908251260667</v>
      </c>
      <c r="N1281" s="8">
        <f t="shared" si="116"/>
        <v>5.7240917487393332</v>
      </c>
      <c r="O1281" s="8" cm="1">
        <f t="array" ref="O1281">INDEX($G$3:$G$362,MATCH(MIN(ABS($F$3:$F$362-L1281)),ABS($F$3:$F$362-L1281),0))</f>
        <v>25.614793646043942</v>
      </c>
      <c r="P1281" s="18">
        <f t="shared" si="117"/>
        <v>31.338885394783276</v>
      </c>
    </row>
    <row r="1282" spans="1:16" x14ac:dyDescent="0.25">
      <c r="A1282" s="2">
        <v>64863</v>
      </c>
      <c r="C1282" s="7">
        <v>40</v>
      </c>
      <c r="D1282" s="6">
        <f t="shared" si="114"/>
        <v>8</v>
      </c>
      <c r="I1282" s="17">
        <v>1280</v>
      </c>
      <c r="J1282" s="9">
        <f t="shared" si="118"/>
        <v>0.81998718770019219</v>
      </c>
      <c r="K1282" s="8">
        <f t="shared" si="115"/>
        <v>40</v>
      </c>
      <c r="L1282" s="9" cm="1">
        <f t="array" ref="L1282">INDEX($J$3:$J$1562,MATCH(MIN(ABS($K$3:$K$1562-C1282)),ABS($K$3:$K$1562-C1282),0))</f>
        <v>0.71812940422805893</v>
      </c>
      <c r="M1282" s="8" cm="1">
        <f t="array" ref="M1282">INDEX($H$3:$H$362,MATCH(MIN(ABS($F$3:$F$362-L1282)),ABS($F$3:$F$362-L1282),0))</f>
        <v>34.275908251260667</v>
      </c>
      <c r="N1282" s="8">
        <f t="shared" si="116"/>
        <v>5.7240917487393332</v>
      </c>
      <c r="O1282" s="8" cm="1">
        <f t="array" ref="O1282">INDEX($G$3:$G$362,MATCH(MIN(ABS($F$3:$F$362-L1282)),ABS($F$3:$F$362-L1282),0))</f>
        <v>25.614793646043942</v>
      </c>
      <c r="P1282" s="18">
        <f t="shared" si="117"/>
        <v>31.338885394783276</v>
      </c>
    </row>
    <row r="1283" spans="1:16" x14ac:dyDescent="0.25">
      <c r="A1283" s="2">
        <v>64894</v>
      </c>
      <c r="C1283" s="7">
        <v>15.624976471915486</v>
      </c>
      <c r="D1283" s="6">
        <f t="shared" ref="D1283:D1346" si="119">MONTH(A1283)</f>
        <v>9</v>
      </c>
      <c r="I1283" s="17">
        <v>1281</v>
      </c>
      <c r="J1283" s="9">
        <f t="shared" si="118"/>
        <v>0.820627802690583</v>
      </c>
      <c r="K1283" s="8">
        <f t="shared" si="115"/>
        <v>40</v>
      </c>
      <c r="L1283" s="9" cm="1">
        <f t="array" ref="L1283">INDEX($J$3:$J$1562,MATCH(MIN(ABS($K$3:$K$1562-C1283)),ABS($K$3:$K$1562-C1283),0))</f>
        <v>0.39718129404228059</v>
      </c>
      <c r="M1283" s="8" cm="1">
        <f t="array" ref="M1283">INDEX($H$3:$H$362,MATCH(MIN(ABS($F$3:$F$362-L1283)),ABS($F$3:$F$362-L1283),0))</f>
        <v>15.410809443688498</v>
      </c>
      <c r="N1283" s="8">
        <f t="shared" si="116"/>
        <v>0.21416702822698852</v>
      </c>
      <c r="O1283" s="8" cm="1">
        <f t="array" ref="O1283">INDEX($G$3:$G$362,MATCH(MIN(ABS($F$3:$F$362-L1283)),ABS($F$3:$F$362-L1283),0))</f>
        <v>7.6239822066739107</v>
      </c>
      <c r="P1283" s="18">
        <f t="shared" si="117"/>
        <v>7.8381492349008992</v>
      </c>
    </row>
    <row r="1284" spans="1:16" x14ac:dyDescent="0.25">
      <c r="A1284" s="2">
        <v>64924</v>
      </c>
      <c r="C1284" s="7">
        <v>33.149792744220456</v>
      </c>
      <c r="D1284" s="6">
        <f t="shared" si="119"/>
        <v>10</v>
      </c>
      <c r="I1284" s="17">
        <v>1282</v>
      </c>
      <c r="J1284" s="9">
        <f t="shared" si="118"/>
        <v>0.82126841768097369</v>
      </c>
      <c r="K1284" s="8">
        <f t="shared" ref="K1284:K1347" si="120">_xlfn.PERCENTILE.EXC($C$3:$C$1562,J1284)</f>
        <v>40</v>
      </c>
      <c r="L1284" s="9" cm="1">
        <f t="array" ref="L1284">INDEX($J$3:$J$1562,MATCH(MIN(ABS($K$3:$K$1562-C1284)),ABS($K$3:$K$1562-C1284),0))</f>
        <v>0.65791159513132602</v>
      </c>
      <c r="M1284" s="8" cm="1">
        <f t="array" ref="M1284">INDEX($H$3:$H$362,MATCH(MIN(ABS($F$3:$F$362-L1284)),ABS($F$3:$F$362-L1284),0))</f>
        <v>28.01366306889053</v>
      </c>
      <c r="N1284" s="8">
        <f t="shared" ref="N1284:N1347" si="121">C1284-M1284</f>
        <v>5.1361296753299257</v>
      </c>
      <c r="O1284" s="8" cm="1">
        <f t="array" ref="O1284">INDEX($G$3:$G$362,MATCH(MIN(ABS($F$3:$F$362-L1284)),ABS($F$3:$F$362-L1284),0))</f>
        <v>20.636945304220294</v>
      </c>
      <c r="P1284" s="18">
        <f t="shared" ref="P1284:P1347" si="122">N1284+O1284</f>
        <v>25.77307497955022</v>
      </c>
    </row>
    <row r="1285" spans="1:16" x14ac:dyDescent="0.25">
      <c r="A1285" s="2">
        <v>64955</v>
      </c>
      <c r="C1285" s="7">
        <v>1.8382828246090024</v>
      </c>
      <c r="D1285" s="6">
        <f t="shared" si="119"/>
        <v>11</v>
      </c>
      <c r="I1285" s="17">
        <v>1283</v>
      </c>
      <c r="J1285" s="9">
        <f t="shared" ref="J1285:J1348" si="123">I1285/($I$1+1)</f>
        <v>0.8219090326713645</v>
      </c>
      <c r="K1285" s="8">
        <f t="shared" si="120"/>
        <v>40</v>
      </c>
      <c r="L1285" s="9" cm="1">
        <f t="array" ref="L1285">INDEX($J$3:$J$1562,MATCH(MIN(ABS($K$3:$K$1562-C1285)),ABS($K$3:$K$1562-C1285),0))</f>
        <v>6.2139654067905191E-2</v>
      </c>
      <c r="M1285" s="8" cm="1">
        <f t="array" ref="M1285">INDEX($H$3:$H$362,MATCH(MIN(ABS($F$3:$F$362-L1285)),ABS($F$3:$F$362-L1285),0))</f>
        <v>1.6002887846315597</v>
      </c>
      <c r="N1285" s="8">
        <f t="shared" si="121"/>
        <v>0.23799403997744273</v>
      </c>
      <c r="O1285" s="8" cm="1">
        <f t="array" ref="O1285">INDEX($G$3:$G$362,MATCH(MIN(ABS($F$3:$F$362-L1285)),ABS($F$3:$F$362-L1285),0))</f>
        <v>0.78099788360516398</v>
      </c>
      <c r="P1285" s="18">
        <f t="shared" si="122"/>
        <v>1.0189919235826066</v>
      </c>
    </row>
    <row r="1286" spans="1:16" x14ac:dyDescent="0.25">
      <c r="A1286" s="2">
        <v>64985</v>
      </c>
      <c r="C1286" s="7">
        <v>11.967297838495076</v>
      </c>
      <c r="D1286" s="6">
        <f t="shared" si="119"/>
        <v>12</v>
      </c>
      <c r="I1286" s="17">
        <v>1284</v>
      </c>
      <c r="J1286" s="9">
        <f t="shared" si="123"/>
        <v>0.82254964766175531</v>
      </c>
      <c r="K1286" s="8">
        <f t="shared" si="120"/>
        <v>40</v>
      </c>
      <c r="L1286" s="9" cm="1">
        <f t="array" ref="L1286">INDEX($J$3:$J$1562,MATCH(MIN(ABS($K$3:$K$1562-C1286)),ABS($K$3:$K$1562-C1286),0))</f>
        <v>0.31966688020499678</v>
      </c>
      <c r="M1286" s="8" cm="1">
        <f t="array" ref="M1286">INDEX($H$3:$H$362,MATCH(MIN(ABS($F$3:$F$362-L1286)),ABS($F$3:$F$362-L1286),0))</f>
        <v>12.331246835083196</v>
      </c>
      <c r="N1286" s="8">
        <f t="shared" si="121"/>
        <v>-0.3639489965881193</v>
      </c>
      <c r="O1286" s="8" cm="1">
        <f t="array" ref="O1286">INDEX($G$3:$G$362,MATCH(MIN(ABS($F$3:$F$362-L1286)),ABS($F$3:$F$362-L1286),0))</f>
        <v>4.9863855689493661</v>
      </c>
      <c r="P1286" s="18">
        <f t="shared" si="122"/>
        <v>4.6224365723612468</v>
      </c>
    </row>
    <row r="1287" spans="1:16" x14ac:dyDescent="0.25">
      <c r="A1287" s="2">
        <v>65016</v>
      </c>
      <c r="C1287" s="7">
        <v>3.0020287427812553</v>
      </c>
      <c r="D1287" s="6">
        <f t="shared" si="119"/>
        <v>1</v>
      </c>
      <c r="I1287" s="17">
        <v>1285</v>
      </c>
      <c r="J1287" s="9">
        <f t="shared" si="123"/>
        <v>0.82319026265214601</v>
      </c>
      <c r="K1287" s="8">
        <f t="shared" si="120"/>
        <v>40</v>
      </c>
      <c r="L1287" s="9" cm="1">
        <f t="array" ref="L1287">INDEX($J$3:$J$1562,MATCH(MIN(ABS($K$3:$K$1562-C1287)),ABS($K$3:$K$1562-C1287),0))</f>
        <v>9.8654708520179366E-2</v>
      </c>
      <c r="M1287" s="8" cm="1">
        <f t="array" ref="M1287">INDEX($H$3:$H$362,MATCH(MIN(ABS($F$3:$F$362-L1287)),ABS($F$3:$F$362-L1287),0))</f>
        <v>2.8080109976404857</v>
      </c>
      <c r="N1287" s="8">
        <f t="shared" si="121"/>
        <v>0.19401774514076964</v>
      </c>
      <c r="O1287" s="8" cm="1">
        <f t="array" ref="O1287">INDEX($G$3:$G$362,MATCH(MIN(ABS($F$3:$F$362-L1287)),ABS($F$3:$F$362-L1287),0))</f>
        <v>1.272452180653179</v>
      </c>
      <c r="P1287" s="18">
        <f t="shared" si="122"/>
        <v>1.4664699257939486</v>
      </c>
    </row>
    <row r="1288" spans="1:16" x14ac:dyDescent="0.25">
      <c r="A1288" s="2">
        <v>65047</v>
      </c>
      <c r="C1288" s="7">
        <v>24.940914830417068</v>
      </c>
      <c r="D1288" s="6">
        <f t="shared" si="119"/>
        <v>2</v>
      </c>
      <c r="I1288" s="17">
        <v>1286</v>
      </c>
      <c r="J1288" s="9">
        <f t="shared" si="123"/>
        <v>0.82383087764253682</v>
      </c>
      <c r="K1288" s="8">
        <f t="shared" si="120"/>
        <v>40</v>
      </c>
      <c r="L1288" s="9" cm="1">
        <f t="array" ref="L1288">INDEX($J$3:$J$1562,MATCH(MIN(ABS($K$3:$K$1562-C1288)),ABS($K$3:$K$1562-C1288),0))</f>
        <v>0.55861627162075589</v>
      </c>
      <c r="M1288" s="8" cm="1">
        <f t="array" ref="M1288">INDEX($H$3:$H$362,MATCH(MIN(ABS($F$3:$F$362-L1288)),ABS($F$3:$F$362-L1288),0))</f>
        <v>22.769968157216329</v>
      </c>
      <c r="N1288" s="8">
        <f t="shared" si="121"/>
        <v>2.1709466732007385</v>
      </c>
      <c r="O1288" s="8" cm="1">
        <f t="array" ref="O1288">INDEX($G$3:$G$362,MATCH(MIN(ABS($F$3:$F$362-L1288)),ABS($F$3:$F$362-L1288),0))</f>
        <v>14.492674713168842</v>
      </c>
      <c r="P1288" s="18">
        <f t="shared" si="122"/>
        <v>16.663621386369581</v>
      </c>
    </row>
    <row r="1289" spans="1:16" x14ac:dyDescent="0.25">
      <c r="A1289" s="2">
        <v>65075</v>
      </c>
      <c r="C1289" s="7">
        <v>30.041634776074172</v>
      </c>
      <c r="D1289" s="6">
        <f t="shared" si="119"/>
        <v>3</v>
      </c>
      <c r="I1289" s="17">
        <v>1287</v>
      </c>
      <c r="J1289" s="9">
        <f t="shared" si="123"/>
        <v>0.82447149263292763</v>
      </c>
      <c r="K1289" s="8">
        <f t="shared" si="120"/>
        <v>40</v>
      </c>
      <c r="L1289" s="9" cm="1">
        <f t="array" ref="L1289">INDEX($J$3:$J$1562,MATCH(MIN(ABS($K$3:$K$1562-C1289)),ABS($K$3:$K$1562-C1289),0))</f>
        <v>0.62908392056374118</v>
      </c>
      <c r="M1289" s="8" cm="1">
        <f t="array" ref="M1289">INDEX($H$3:$H$362,MATCH(MIN(ABS($F$3:$F$362-L1289)),ABS($F$3:$F$362-L1289),0))</f>
        <v>26.33447236032778</v>
      </c>
      <c r="N1289" s="8">
        <f t="shared" si="121"/>
        <v>3.7071624157463923</v>
      </c>
      <c r="O1289" s="8" cm="1">
        <f t="array" ref="O1289">INDEX($G$3:$G$362,MATCH(MIN(ABS($F$3:$F$362-L1289)),ABS($F$3:$F$362-L1289),0))</f>
        <v>18.412726436344123</v>
      </c>
      <c r="P1289" s="18">
        <f t="shared" si="122"/>
        <v>22.119888852090515</v>
      </c>
    </row>
    <row r="1290" spans="1:16" x14ac:dyDescent="0.25">
      <c r="A1290" s="2">
        <v>65106</v>
      </c>
      <c r="C1290" s="7">
        <v>24.12100523429292</v>
      </c>
      <c r="D1290" s="6">
        <f t="shared" si="119"/>
        <v>4</v>
      </c>
      <c r="I1290" s="17">
        <v>1288</v>
      </c>
      <c r="J1290" s="9">
        <f t="shared" si="123"/>
        <v>0.82511210762331844</v>
      </c>
      <c r="K1290" s="8">
        <f t="shared" si="120"/>
        <v>40</v>
      </c>
      <c r="L1290" s="9" cm="1">
        <f t="array" ref="L1290">INDEX($J$3:$J$1562,MATCH(MIN(ABS($K$3:$K$1562-C1290)),ABS($K$3:$K$1562-C1290),0))</f>
        <v>0.5477258167841127</v>
      </c>
      <c r="M1290" s="8" cm="1">
        <f t="array" ref="M1290">INDEX($H$3:$H$362,MATCH(MIN(ABS($F$3:$F$362-L1290)),ABS($F$3:$F$362-L1290),0))</f>
        <v>21.646338373148275</v>
      </c>
      <c r="N1290" s="8">
        <f t="shared" si="121"/>
        <v>2.4746668611446445</v>
      </c>
      <c r="O1290" s="8" cm="1">
        <f t="array" ref="O1290">INDEX($G$3:$G$362,MATCH(MIN(ABS($F$3:$F$362-L1290)),ABS($F$3:$F$362-L1290),0))</f>
        <v>14.290898261811188</v>
      </c>
      <c r="P1290" s="18">
        <f t="shared" si="122"/>
        <v>16.765565122955834</v>
      </c>
    </row>
    <row r="1291" spans="1:16" x14ac:dyDescent="0.25">
      <c r="A1291" s="2">
        <v>65136</v>
      </c>
      <c r="C1291" s="7">
        <v>37.612220507055319</v>
      </c>
      <c r="D1291" s="6">
        <f t="shared" si="119"/>
        <v>5</v>
      </c>
      <c r="I1291" s="17">
        <v>1289</v>
      </c>
      <c r="J1291" s="9">
        <f t="shared" si="123"/>
        <v>0.82575272261370913</v>
      </c>
      <c r="K1291" s="8">
        <f t="shared" si="120"/>
        <v>40</v>
      </c>
      <c r="L1291" s="9" cm="1">
        <f t="array" ref="L1291">INDEX($J$3:$J$1562,MATCH(MIN(ABS($K$3:$K$1562-C1291)),ABS($K$3:$K$1562-C1291),0))</f>
        <v>0.7021140294682896</v>
      </c>
      <c r="M1291" s="8" cm="1">
        <f t="array" ref="M1291">INDEX($H$3:$H$362,MATCH(MIN(ABS($F$3:$F$362-L1291)),ABS($F$3:$F$362-L1291),0))</f>
        <v>30.765365841394996</v>
      </c>
      <c r="N1291" s="8">
        <f t="shared" si="121"/>
        <v>6.8468546656603237</v>
      </c>
      <c r="O1291" s="8" cm="1">
        <f t="array" ref="O1291">INDEX($G$3:$G$362,MATCH(MIN(ABS($F$3:$F$362-L1291)),ABS($F$3:$F$362-L1291),0))</f>
        <v>23.064813967734956</v>
      </c>
      <c r="P1291" s="18">
        <f t="shared" si="122"/>
        <v>29.91166863339528</v>
      </c>
    </row>
    <row r="1292" spans="1:16" x14ac:dyDescent="0.25">
      <c r="A1292" s="2">
        <v>65167</v>
      </c>
      <c r="C1292" s="7">
        <v>7.7313631977991468</v>
      </c>
      <c r="D1292" s="6">
        <f t="shared" si="119"/>
        <v>6</v>
      </c>
      <c r="I1292" s="17">
        <v>1290</v>
      </c>
      <c r="J1292" s="9">
        <f t="shared" si="123"/>
        <v>0.82639333760409994</v>
      </c>
      <c r="K1292" s="8">
        <f t="shared" si="120"/>
        <v>40</v>
      </c>
      <c r="L1292" s="9" cm="1">
        <f t="array" ref="L1292">INDEX($J$3:$J$1562,MATCH(MIN(ABS($K$3:$K$1562-C1292)),ABS($K$3:$K$1562-C1292),0))</f>
        <v>0.2319026265214606</v>
      </c>
      <c r="M1292" s="8" cm="1">
        <f t="array" ref="M1292">INDEX($H$3:$H$362,MATCH(MIN(ABS($F$3:$F$362-L1292)),ABS($F$3:$F$362-L1292),0))</f>
        <v>7.4033648306015376</v>
      </c>
      <c r="N1292" s="8">
        <f t="shared" si="121"/>
        <v>0.32799836719760922</v>
      </c>
      <c r="O1292" s="8" cm="1">
        <f t="array" ref="O1292">INDEX($G$3:$G$362,MATCH(MIN(ABS($F$3:$F$362-L1292)),ABS($F$3:$F$362-L1292),0))</f>
        <v>3.1913376178139172</v>
      </c>
      <c r="P1292" s="18">
        <f t="shared" si="122"/>
        <v>3.5193359850115264</v>
      </c>
    </row>
    <row r="1293" spans="1:16" x14ac:dyDescent="0.25">
      <c r="A1293" s="2">
        <v>65197</v>
      </c>
      <c r="C1293" s="7">
        <v>40</v>
      </c>
      <c r="D1293" s="6">
        <f t="shared" si="119"/>
        <v>7</v>
      </c>
      <c r="I1293" s="17">
        <v>1291</v>
      </c>
      <c r="J1293" s="9">
        <f t="shared" si="123"/>
        <v>0.82703395259449075</v>
      </c>
      <c r="K1293" s="8">
        <f t="shared" si="120"/>
        <v>40</v>
      </c>
      <c r="L1293" s="9" cm="1">
        <f t="array" ref="L1293">INDEX($J$3:$J$1562,MATCH(MIN(ABS($K$3:$K$1562-C1293)),ABS($K$3:$K$1562-C1293),0))</f>
        <v>0.71812940422805893</v>
      </c>
      <c r="M1293" s="8" cm="1">
        <f t="array" ref="M1293">INDEX($H$3:$H$362,MATCH(MIN(ABS($F$3:$F$362-L1293)),ABS($F$3:$F$362-L1293),0))</f>
        <v>34.275908251260667</v>
      </c>
      <c r="N1293" s="8">
        <f t="shared" si="121"/>
        <v>5.7240917487393332</v>
      </c>
      <c r="O1293" s="8" cm="1">
        <f t="array" ref="O1293">INDEX($G$3:$G$362,MATCH(MIN(ABS($F$3:$F$362-L1293)),ABS($F$3:$F$362-L1293),0))</f>
        <v>25.614793646043942</v>
      </c>
      <c r="P1293" s="18">
        <f t="shared" si="122"/>
        <v>31.338885394783276</v>
      </c>
    </row>
    <row r="1294" spans="1:16" x14ac:dyDescent="0.25">
      <c r="A1294" s="2">
        <v>65228</v>
      </c>
      <c r="C1294" s="7">
        <v>23.660729720117828</v>
      </c>
      <c r="D1294" s="6">
        <f t="shared" si="119"/>
        <v>8</v>
      </c>
      <c r="I1294" s="17">
        <v>1292</v>
      </c>
      <c r="J1294" s="9">
        <f t="shared" si="123"/>
        <v>0.82767456758488145</v>
      </c>
      <c r="K1294" s="8">
        <f t="shared" si="120"/>
        <v>40</v>
      </c>
      <c r="L1294" s="9" cm="1">
        <f t="array" ref="L1294">INDEX($J$3:$J$1562,MATCH(MIN(ABS($K$3:$K$1562-C1294)),ABS($K$3:$K$1562-C1294),0))</f>
        <v>0.54003843689942344</v>
      </c>
      <c r="M1294" s="8" cm="1">
        <f t="array" ref="M1294">INDEX($H$3:$H$362,MATCH(MIN(ABS($F$3:$F$362-L1294)),ABS($F$3:$F$362-L1294),0))</f>
        <v>20.974881788016749</v>
      </c>
      <c r="N1294" s="8">
        <f t="shared" si="121"/>
        <v>2.6858479321010797</v>
      </c>
      <c r="O1294" s="8" cm="1">
        <f t="array" ref="O1294">INDEX($G$3:$G$362,MATCH(MIN(ABS($F$3:$F$362-L1294)),ABS($F$3:$F$362-L1294),0))</f>
        <v>13.785662111162397</v>
      </c>
      <c r="P1294" s="18">
        <f t="shared" si="122"/>
        <v>16.471510043263478</v>
      </c>
    </row>
    <row r="1295" spans="1:16" x14ac:dyDescent="0.25">
      <c r="A1295" s="2">
        <v>65259</v>
      </c>
      <c r="C1295" s="7">
        <v>4.4637157402601595</v>
      </c>
      <c r="D1295" s="6">
        <f t="shared" si="119"/>
        <v>9</v>
      </c>
      <c r="I1295" s="17">
        <v>1293</v>
      </c>
      <c r="J1295" s="9">
        <f t="shared" si="123"/>
        <v>0.82831518257527226</v>
      </c>
      <c r="K1295" s="8">
        <f t="shared" si="120"/>
        <v>40</v>
      </c>
      <c r="L1295" s="9" cm="1">
        <f t="array" ref="L1295">INDEX($J$3:$J$1562,MATCH(MIN(ABS($K$3:$K$1562-C1295)),ABS($K$3:$K$1562-C1295),0))</f>
        <v>0.13452914798206278</v>
      </c>
      <c r="M1295" s="8" cm="1">
        <f t="array" ref="M1295">INDEX($H$3:$H$362,MATCH(MIN(ABS($F$3:$F$362-L1295)),ABS($F$3:$F$362-L1295),0))</f>
        <v>3.8169150602358153</v>
      </c>
      <c r="N1295" s="8">
        <f t="shared" si="121"/>
        <v>0.64680068002434421</v>
      </c>
      <c r="O1295" s="8" cm="1">
        <f t="array" ref="O1295">INDEX($G$3:$G$362,MATCH(MIN(ABS($F$3:$F$362-L1295)),ABS($F$3:$F$362-L1295),0))</f>
        <v>1.6041271218456905</v>
      </c>
      <c r="P1295" s="18">
        <f t="shared" si="122"/>
        <v>2.2509278018700347</v>
      </c>
    </row>
    <row r="1296" spans="1:16" x14ac:dyDescent="0.25">
      <c r="A1296" s="2">
        <v>65289</v>
      </c>
      <c r="C1296" s="7">
        <v>40</v>
      </c>
      <c r="D1296" s="6">
        <f t="shared" si="119"/>
        <v>10</v>
      </c>
      <c r="I1296" s="17">
        <v>1294</v>
      </c>
      <c r="J1296" s="9">
        <f t="shared" si="123"/>
        <v>0.82895579756566307</v>
      </c>
      <c r="K1296" s="8">
        <f t="shared" si="120"/>
        <v>40</v>
      </c>
      <c r="L1296" s="9" cm="1">
        <f t="array" ref="L1296">INDEX($J$3:$J$1562,MATCH(MIN(ABS($K$3:$K$1562-C1296)),ABS($K$3:$K$1562-C1296),0))</f>
        <v>0.71812940422805893</v>
      </c>
      <c r="M1296" s="8" cm="1">
        <f t="array" ref="M1296">INDEX($H$3:$H$362,MATCH(MIN(ABS($F$3:$F$362-L1296)),ABS($F$3:$F$362-L1296),0))</f>
        <v>34.275908251260667</v>
      </c>
      <c r="N1296" s="8">
        <f t="shared" si="121"/>
        <v>5.7240917487393332</v>
      </c>
      <c r="O1296" s="8" cm="1">
        <f t="array" ref="O1296">INDEX($G$3:$G$362,MATCH(MIN(ABS($F$3:$F$362-L1296)),ABS($F$3:$F$362-L1296),0))</f>
        <v>25.614793646043942</v>
      </c>
      <c r="P1296" s="18">
        <f t="shared" si="122"/>
        <v>31.338885394783276</v>
      </c>
    </row>
    <row r="1297" spans="1:16" x14ac:dyDescent="0.25">
      <c r="A1297" s="2">
        <v>65320</v>
      </c>
      <c r="C1297" s="7">
        <v>28.97837460358879</v>
      </c>
      <c r="D1297" s="6">
        <f t="shared" si="119"/>
        <v>11</v>
      </c>
      <c r="I1297" s="17">
        <v>1295</v>
      </c>
      <c r="J1297" s="9">
        <f t="shared" si="123"/>
        <v>0.82959641255605376</v>
      </c>
      <c r="K1297" s="8">
        <f t="shared" si="120"/>
        <v>40</v>
      </c>
      <c r="L1297" s="9" cm="1">
        <f t="array" ref="L1297">INDEX($J$3:$J$1562,MATCH(MIN(ABS($K$3:$K$1562-C1297)),ABS($K$3:$K$1562-C1297),0))</f>
        <v>0.61242793081358105</v>
      </c>
      <c r="M1297" s="8" cm="1">
        <f t="array" ref="M1297">INDEX($H$3:$H$362,MATCH(MIN(ABS($F$3:$F$362-L1297)),ABS($F$3:$F$362-L1297),0))</f>
        <v>25.692516106238564</v>
      </c>
      <c r="N1297" s="8">
        <f t="shared" si="121"/>
        <v>3.2858584973502261</v>
      </c>
      <c r="O1297" s="8" cm="1">
        <f t="array" ref="O1297">INDEX($G$3:$G$362,MATCH(MIN(ABS($F$3:$F$362-L1297)),ABS($F$3:$F$362-L1297),0))</f>
        <v>17.681108144972193</v>
      </c>
      <c r="P1297" s="18">
        <f t="shared" si="122"/>
        <v>20.966966642322419</v>
      </c>
    </row>
    <row r="1298" spans="1:16" x14ac:dyDescent="0.25">
      <c r="A1298" s="2">
        <v>65350</v>
      </c>
      <c r="C1298" s="7">
        <v>17.208777488946723</v>
      </c>
      <c r="D1298" s="6">
        <f t="shared" si="119"/>
        <v>12</v>
      </c>
      <c r="I1298" s="17">
        <v>1296</v>
      </c>
      <c r="J1298" s="9">
        <f t="shared" si="123"/>
        <v>0.83023702754644457</v>
      </c>
      <c r="K1298" s="8">
        <f t="shared" si="120"/>
        <v>40</v>
      </c>
      <c r="L1298" s="9" cm="1">
        <f t="array" ref="L1298">INDEX($J$3:$J$1562,MATCH(MIN(ABS($K$3:$K$1562-C1298)),ABS($K$3:$K$1562-C1298),0))</f>
        <v>0.43305573350416399</v>
      </c>
      <c r="M1298" s="8" cm="1">
        <f t="array" ref="M1298">INDEX($H$3:$H$362,MATCH(MIN(ABS($F$3:$F$362-L1298)),ABS($F$3:$F$362-L1298),0))</f>
        <v>16.652231772561006</v>
      </c>
      <c r="N1298" s="8">
        <f t="shared" si="121"/>
        <v>0.55654571638571682</v>
      </c>
      <c r="O1298" s="8" cm="1">
        <f t="array" ref="O1298">INDEX($G$3:$G$362,MATCH(MIN(ABS($F$3:$F$362-L1298)),ABS($F$3:$F$362-L1298),0))</f>
        <v>9.0825561212291603</v>
      </c>
      <c r="P1298" s="18">
        <f t="shared" si="122"/>
        <v>9.6391018376148772</v>
      </c>
    </row>
    <row r="1299" spans="1:16" x14ac:dyDescent="0.25">
      <c r="A1299" s="2">
        <v>65381</v>
      </c>
      <c r="C1299" s="7">
        <v>2.8568976215811528</v>
      </c>
      <c r="D1299" s="6">
        <f t="shared" si="119"/>
        <v>1</v>
      </c>
      <c r="I1299" s="17">
        <v>1297</v>
      </c>
      <c r="J1299" s="9">
        <f t="shared" si="123"/>
        <v>0.83087764253683538</v>
      </c>
      <c r="K1299" s="8">
        <f t="shared" si="120"/>
        <v>40</v>
      </c>
      <c r="L1299" s="9" cm="1">
        <f t="array" ref="L1299">INDEX($J$3:$J$1562,MATCH(MIN(ABS($K$3:$K$1562-C1299)),ABS($K$3:$K$1562-C1299),0))</f>
        <v>9.6092248558616269E-2</v>
      </c>
      <c r="M1299" s="8" cm="1">
        <f t="array" ref="M1299">INDEX($H$3:$H$362,MATCH(MIN(ABS($F$3:$F$362-L1299)),ABS($F$3:$F$362-L1299),0))</f>
        <v>2.7457991872205616</v>
      </c>
      <c r="N1299" s="8">
        <f t="shared" si="121"/>
        <v>0.11109843436059119</v>
      </c>
      <c r="O1299" s="8" cm="1">
        <f t="array" ref="O1299">INDEX($G$3:$G$362,MATCH(MIN(ABS($F$3:$F$362-L1299)),ABS($F$3:$F$362-L1299),0))</f>
        <v>1.2450389448365087</v>
      </c>
      <c r="P1299" s="18">
        <f t="shared" si="122"/>
        <v>1.3561373791970999</v>
      </c>
    </row>
    <row r="1300" spans="1:16" x14ac:dyDescent="0.25">
      <c r="A1300" s="2">
        <v>65412</v>
      </c>
      <c r="C1300" s="7">
        <v>40</v>
      </c>
      <c r="D1300" s="6">
        <f t="shared" si="119"/>
        <v>2</v>
      </c>
      <c r="I1300" s="17">
        <v>1298</v>
      </c>
      <c r="J1300" s="9">
        <f t="shared" si="123"/>
        <v>0.83151825752722619</v>
      </c>
      <c r="K1300" s="8">
        <f t="shared" si="120"/>
        <v>40</v>
      </c>
      <c r="L1300" s="9" cm="1">
        <f t="array" ref="L1300">INDEX($J$3:$J$1562,MATCH(MIN(ABS($K$3:$K$1562-C1300)),ABS($K$3:$K$1562-C1300),0))</f>
        <v>0.71812940422805893</v>
      </c>
      <c r="M1300" s="8" cm="1">
        <f t="array" ref="M1300">INDEX($H$3:$H$362,MATCH(MIN(ABS($F$3:$F$362-L1300)),ABS($F$3:$F$362-L1300),0))</f>
        <v>34.275908251260667</v>
      </c>
      <c r="N1300" s="8">
        <f t="shared" si="121"/>
        <v>5.7240917487393332</v>
      </c>
      <c r="O1300" s="8" cm="1">
        <f t="array" ref="O1300">INDEX($G$3:$G$362,MATCH(MIN(ABS($F$3:$F$362-L1300)),ABS($F$3:$F$362-L1300),0))</f>
        <v>25.614793646043942</v>
      </c>
      <c r="P1300" s="18">
        <f t="shared" si="122"/>
        <v>31.338885394783276</v>
      </c>
    </row>
    <row r="1301" spans="1:16" x14ac:dyDescent="0.25">
      <c r="A1301" s="2">
        <v>65440</v>
      </c>
      <c r="C1301" s="7">
        <v>19.134599179801722</v>
      </c>
      <c r="D1301" s="6">
        <f t="shared" si="119"/>
        <v>3</v>
      </c>
      <c r="I1301" s="17">
        <v>1299</v>
      </c>
      <c r="J1301" s="9">
        <f t="shared" si="123"/>
        <v>0.83215887251761689</v>
      </c>
      <c r="K1301" s="8">
        <f t="shared" si="120"/>
        <v>40</v>
      </c>
      <c r="L1301" s="9" cm="1">
        <f t="array" ref="L1301">INDEX($J$3:$J$1562,MATCH(MIN(ABS($K$3:$K$1562-C1301)),ABS($K$3:$K$1562-C1301),0))</f>
        <v>0.47341447789878283</v>
      </c>
      <c r="M1301" s="8" cm="1">
        <f t="array" ref="M1301">INDEX($H$3:$H$362,MATCH(MIN(ABS($F$3:$F$362-L1301)),ABS($F$3:$F$362-L1301),0))</f>
        <v>18.134037866714628</v>
      </c>
      <c r="N1301" s="8">
        <f t="shared" si="121"/>
        <v>1.0005613130870934</v>
      </c>
      <c r="O1301" s="8" cm="1">
        <f t="array" ref="O1301">INDEX($G$3:$G$362,MATCH(MIN(ABS($F$3:$F$362-L1301)),ABS($F$3:$F$362-L1301),0))</f>
        <v>10.776929837750053</v>
      </c>
      <c r="P1301" s="18">
        <f t="shared" si="122"/>
        <v>11.777491150837147</v>
      </c>
    </row>
    <row r="1302" spans="1:16" x14ac:dyDescent="0.25">
      <c r="A1302" s="2">
        <v>65471</v>
      </c>
      <c r="C1302" s="7">
        <v>5.3099871599948987</v>
      </c>
      <c r="D1302" s="6">
        <f t="shared" si="119"/>
        <v>4</v>
      </c>
      <c r="I1302" s="17">
        <v>1300</v>
      </c>
      <c r="J1302" s="9">
        <f t="shared" si="123"/>
        <v>0.8327994875080077</v>
      </c>
      <c r="K1302" s="8">
        <f t="shared" si="120"/>
        <v>40</v>
      </c>
      <c r="L1302" s="9" cm="1">
        <f t="array" ref="L1302">INDEX($J$3:$J$1562,MATCH(MIN(ABS($K$3:$K$1562-C1302)),ABS($K$3:$K$1562-C1302),0))</f>
        <v>0.16143497757847533</v>
      </c>
      <c r="M1302" s="8" cm="1">
        <f t="array" ref="M1302">INDEX($H$3:$H$362,MATCH(MIN(ABS($F$3:$F$362-L1302)),ABS($F$3:$F$362-L1302),0))</f>
        <v>4.7070696595971784</v>
      </c>
      <c r="N1302" s="8">
        <f t="shared" si="121"/>
        <v>0.6029175003977203</v>
      </c>
      <c r="O1302" s="8" cm="1">
        <f t="array" ref="O1302">INDEX($G$3:$G$362,MATCH(MIN(ABS($F$3:$F$362-L1302)),ABS($F$3:$F$362-L1302),0))</f>
        <v>1.9517522748328595</v>
      </c>
      <c r="P1302" s="18">
        <f t="shared" si="122"/>
        <v>2.5546697752305798</v>
      </c>
    </row>
    <row r="1303" spans="1:16" x14ac:dyDescent="0.25">
      <c r="A1303" s="2">
        <v>65501</v>
      </c>
      <c r="C1303" s="7">
        <v>6.7964457287604665</v>
      </c>
      <c r="D1303" s="6">
        <f t="shared" si="119"/>
        <v>5</v>
      </c>
      <c r="I1303" s="17">
        <v>1301</v>
      </c>
      <c r="J1303" s="9">
        <f t="shared" si="123"/>
        <v>0.83344010249839851</v>
      </c>
      <c r="K1303" s="8">
        <f t="shared" si="120"/>
        <v>40</v>
      </c>
      <c r="L1303" s="9" cm="1">
        <f t="array" ref="L1303">INDEX($J$3:$J$1562,MATCH(MIN(ABS($K$3:$K$1562-C1303)),ABS($K$3:$K$1562-C1303),0))</f>
        <v>0.19987187700192185</v>
      </c>
      <c r="M1303" s="8" cm="1">
        <f t="array" ref="M1303">INDEX($H$3:$H$362,MATCH(MIN(ABS($F$3:$F$362-L1303)),ABS($F$3:$F$362-L1303),0))</f>
        <v>6.2008709280577099</v>
      </c>
      <c r="N1303" s="8">
        <f t="shared" si="121"/>
        <v>0.59557480070275659</v>
      </c>
      <c r="O1303" s="8" cm="1">
        <f t="array" ref="O1303">INDEX($G$3:$G$362,MATCH(MIN(ABS($F$3:$F$362-L1303)),ABS($F$3:$F$362-L1303),0))</f>
        <v>2.4184479793133082</v>
      </c>
      <c r="P1303" s="18">
        <f t="shared" si="122"/>
        <v>3.0140227800160648</v>
      </c>
    </row>
    <row r="1304" spans="1:16" x14ac:dyDescent="0.25">
      <c r="A1304" s="2">
        <v>65532</v>
      </c>
      <c r="C1304" s="7">
        <v>8.5822607607959238</v>
      </c>
      <c r="D1304" s="6">
        <f t="shared" si="119"/>
        <v>6</v>
      </c>
      <c r="I1304" s="17">
        <v>1302</v>
      </c>
      <c r="J1304" s="9">
        <f t="shared" si="123"/>
        <v>0.8340807174887892</v>
      </c>
      <c r="K1304" s="8">
        <f t="shared" si="120"/>
        <v>40</v>
      </c>
      <c r="L1304" s="9" cm="1">
        <f t="array" ref="L1304">INDEX($J$3:$J$1562,MATCH(MIN(ABS($K$3:$K$1562-C1304)),ABS($K$3:$K$1562-C1304),0))</f>
        <v>0.25368353619474698</v>
      </c>
      <c r="M1304" s="8" cm="1">
        <f t="array" ref="M1304">INDEX($H$3:$H$362,MATCH(MIN(ABS($F$3:$F$362-L1304)),ABS($F$3:$F$362-L1304),0))</f>
        <v>8.9854832532117275</v>
      </c>
      <c r="N1304" s="8">
        <f t="shared" si="121"/>
        <v>-0.40322249241580366</v>
      </c>
      <c r="O1304" s="8" cm="1">
        <f t="array" ref="O1304">INDEX($G$3:$G$362,MATCH(MIN(ABS($F$3:$F$362-L1304)),ABS($F$3:$F$362-L1304),0))</f>
        <v>3.445533157820317</v>
      </c>
      <c r="P1304" s="18">
        <f t="shared" si="122"/>
        <v>3.0423106654045133</v>
      </c>
    </row>
    <row r="1305" spans="1:16" x14ac:dyDescent="0.25">
      <c r="A1305" s="2">
        <v>65562</v>
      </c>
      <c r="C1305" s="7">
        <v>40</v>
      </c>
      <c r="D1305" s="6">
        <f t="shared" si="119"/>
        <v>7</v>
      </c>
      <c r="I1305" s="17">
        <v>1303</v>
      </c>
      <c r="J1305" s="9">
        <f t="shared" si="123"/>
        <v>0.83472133247918001</v>
      </c>
      <c r="K1305" s="8">
        <f t="shared" si="120"/>
        <v>40</v>
      </c>
      <c r="L1305" s="9" cm="1">
        <f t="array" ref="L1305">INDEX($J$3:$J$1562,MATCH(MIN(ABS($K$3:$K$1562-C1305)),ABS($K$3:$K$1562-C1305),0))</f>
        <v>0.71812940422805893</v>
      </c>
      <c r="M1305" s="8" cm="1">
        <f t="array" ref="M1305">INDEX($H$3:$H$362,MATCH(MIN(ABS($F$3:$F$362-L1305)),ABS($F$3:$F$362-L1305),0))</f>
        <v>34.275908251260667</v>
      </c>
      <c r="N1305" s="8">
        <f t="shared" si="121"/>
        <v>5.7240917487393332</v>
      </c>
      <c r="O1305" s="8" cm="1">
        <f t="array" ref="O1305">INDEX($G$3:$G$362,MATCH(MIN(ABS($F$3:$F$362-L1305)),ABS($F$3:$F$362-L1305),0))</f>
        <v>25.614793646043942</v>
      </c>
      <c r="P1305" s="18">
        <f t="shared" si="122"/>
        <v>31.338885394783276</v>
      </c>
    </row>
    <row r="1306" spans="1:16" x14ac:dyDescent="0.25">
      <c r="A1306" s="2">
        <v>65593</v>
      </c>
      <c r="C1306" s="7">
        <v>7.4059498274873752</v>
      </c>
      <c r="D1306" s="6">
        <f t="shared" si="119"/>
        <v>8</v>
      </c>
      <c r="I1306" s="17">
        <v>1304</v>
      </c>
      <c r="J1306" s="9">
        <f t="shared" si="123"/>
        <v>0.83536194746957082</v>
      </c>
      <c r="K1306" s="8">
        <f t="shared" si="120"/>
        <v>40</v>
      </c>
      <c r="L1306" s="9" cm="1">
        <f t="array" ref="L1306">INDEX($J$3:$J$1562,MATCH(MIN(ABS($K$3:$K$1562-C1306)),ABS($K$3:$K$1562-C1306),0))</f>
        <v>0.21973094170403587</v>
      </c>
      <c r="M1306" s="8" cm="1">
        <f t="array" ref="M1306">INDEX($H$3:$H$362,MATCH(MIN(ABS($F$3:$F$362-L1306)),ABS($F$3:$F$362-L1306),0))</f>
        <v>7.0551332628524923</v>
      </c>
      <c r="N1306" s="8">
        <f t="shared" si="121"/>
        <v>0.35081656463488287</v>
      </c>
      <c r="O1306" s="8" cm="1">
        <f t="array" ref="O1306">INDEX($G$3:$G$362,MATCH(MIN(ABS($F$3:$F$362-L1306)),ABS($F$3:$F$362-L1306),0))</f>
        <v>2.8643198121006388</v>
      </c>
      <c r="P1306" s="18">
        <f t="shared" si="122"/>
        <v>3.2151363767355217</v>
      </c>
    </row>
    <row r="1307" spans="1:16" x14ac:dyDescent="0.25">
      <c r="A1307" s="2">
        <v>65624</v>
      </c>
      <c r="C1307" s="7">
        <v>6.0587521728130689</v>
      </c>
      <c r="D1307" s="6">
        <f t="shared" si="119"/>
        <v>9</v>
      </c>
      <c r="I1307" s="17">
        <v>1305</v>
      </c>
      <c r="J1307" s="9">
        <f t="shared" si="123"/>
        <v>0.83600256245996152</v>
      </c>
      <c r="K1307" s="8">
        <f t="shared" si="120"/>
        <v>40</v>
      </c>
      <c r="L1307" s="9" cm="1">
        <f t="array" ref="L1307">INDEX($J$3:$J$1562,MATCH(MIN(ABS($K$3:$K$1562-C1307)),ABS($K$3:$K$1562-C1307),0))</f>
        <v>0.1780909673286355</v>
      </c>
      <c r="M1307" s="8" cm="1">
        <f t="array" ref="M1307">INDEX($H$3:$H$362,MATCH(MIN(ABS($F$3:$F$362-L1307)),ABS($F$3:$F$362-L1307),0))</f>
        <v>5.418893997225215</v>
      </c>
      <c r="N1307" s="8">
        <f t="shared" si="121"/>
        <v>0.63985817558785385</v>
      </c>
      <c r="O1307" s="8" cm="1">
        <f t="array" ref="O1307">INDEX($G$3:$G$362,MATCH(MIN(ABS($F$3:$F$362-L1307)),ABS($F$3:$F$362-L1307),0))</f>
        <v>2.1838458153827593</v>
      </c>
      <c r="P1307" s="18">
        <f t="shared" si="122"/>
        <v>2.8237039909706132</v>
      </c>
    </row>
    <row r="1308" spans="1:16" x14ac:dyDescent="0.25">
      <c r="A1308" s="2">
        <v>65654</v>
      </c>
      <c r="C1308" s="7">
        <v>8.6800853096093764</v>
      </c>
      <c r="D1308" s="6">
        <f t="shared" si="119"/>
        <v>10</v>
      </c>
      <c r="I1308" s="17">
        <v>1306</v>
      </c>
      <c r="J1308" s="9">
        <f t="shared" si="123"/>
        <v>0.83664317745035233</v>
      </c>
      <c r="K1308" s="8">
        <f t="shared" si="120"/>
        <v>40</v>
      </c>
      <c r="L1308" s="9" cm="1">
        <f t="array" ref="L1308">INDEX($J$3:$J$1562,MATCH(MIN(ABS($K$3:$K$1562-C1308)),ABS($K$3:$K$1562-C1308),0))</f>
        <v>0.25496476617552849</v>
      </c>
      <c r="M1308" s="8" cm="1">
        <f t="array" ref="M1308">INDEX($H$3:$H$362,MATCH(MIN(ABS($F$3:$F$362-L1308)),ABS($F$3:$F$362-L1308),0))</f>
        <v>8.9854832532117275</v>
      </c>
      <c r="N1308" s="8">
        <f t="shared" si="121"/>
        <v>-0.30539794360235106</v>
      </c>
      <c r="O1308" s="8" cm="1">
        <f t="array" ref="O1308">INDEX($G$3:$G$362,MATCH(MIN(ABS($F$3:$F$362-L1308)),ABS($F$3:$F$362-L1308),0))</f>
        <v>3.445533157820317</v>
      </c>
      <c r="P1308" s="18">
        <f t="shared" si="122"/>
        <v>3.1401352142179659</v>
      </c>
    </row>
    <row r="1309" spans="1:16" x14ac:dyDescent="0.25">
      <c r="A1309" s="2">
        <v>65685</v>
      </c>
      <c r="C1309" s="7">
        <v>40</v>
      </c>
      <c r="D1309" s="6">
        <f t="shared" si="119"/>
        <v>11</v>
      </c>
      <c r="I1309" s="17">
        <v>1307</v>
      </c>
      <c r="J1309" s="9">
        <f t="shared" si="123"/>
        <v>0.83728379244074314</v>
      </c>
      <c r="K1309" s="8">
        <f t="shared" si="120"/>
        <v>40</v>
      </c>
      <c r="L1309" s="9" cm="1">
        <f t="array" ref="L1309">INDEX($J$3:$J$1562,MATCH(MIN(ABS($K$3:$K$1562-C1309)),ABS($K$3:$K$1562-C1309),0))</f>
        <v>0.71812940422805893</v>
      </c>
      <c r="M1309" s="8" cm="1">
        <f t="array" ref="M1309">INDEX($H$3:$H$362,MATCH(MIN(ABS($F$3:$F$362-L1309)),ABS($F$3:$F$362-L1309),0))</f>
        <v>34.275908251260667</v>
      </c>
      <c r="N1309" s="8">
        <f t="shared" si="121"/>
        <v>5.7240917487393332</v>
      </c>
      <c r="O1309" s="8" cm="1">
        <f t="array" ref="O1309">INDEX($G$3:$G$362,MATCH(MIN(ABS($F$3:$F$362-L1309)),ABS($F$3:$F$362-L1309),0))</f>
        <v>25.614793646043942</v>
      </c>
      <c r="P1309" s="18">
        <f t="shared" si="122"/>
        <v>31.338885394783276</v>
      </c>
    </row>
    <row r="1310" spans="1:16" x14ac:dyDescent="0.25">
      <c r="A1310" s="2">
        <v>65715</v>
      </c>
      <c r="C1310" s="7">
        <v>20.928693279030625</v>
      </c>
      <c r="D1310" s="6">
        <f t="shared" si="119"/>
        <v>12</v>
      </c>
      <c r="I1310" s="17">
        <v>1308</v>
      </c>
      <c r="J1310" s="9">
        <f t="shared" si="123"/>
        <v>0.83792440743113383</v>
      </c>
      <c r="K1310" s="8">
        <f t="shared" si="120"/>
        <v>40</v>
      </c>
      <c r="L1310" s="9" cm="1">
        <f t="array" ref="L1310">INDEX($J$3:$J$1562,MATCH(MIN(ABS($K$3:$K$1562-C1310)),ABS($K$3:$K$1562-C1310),0))</f>
        <v>0.50416399743754003</v>
      </c>
      <c r="M1310" s="8" cm="1">
        <f t="array" ref="M1310">INDEX($H$3:$H$362,MATCH(MIN(ABS($F$3:$F$362-L1310)),ABS($F$3:$F$362-L1310),0))</f>
        <v>19.423676058232271</v>
      </c>
      <c r="N1310" s="8">
        <f t="shared" si="121"/>
        <v>1.5050172207983543</v>
      </c>
      <c r="O1310" s="8" cm="1">
        <f t="array" ref="O1310">INDEX($G$3:$G$362,MATCH(MIN(ABS($F$3:$F$362-L1310)),ABS($F$3:$F$362-L1310),0))</f>
        <v>12.174154270000868</v>
      </c>
      <c r="P1310" s="18">
        <f t="shared" si="122"/>
        <v>13.679171490799222</v>
      </c>
    </row>
    <row r="1311" spans="1:16" x14ac:dyDescent="0.25">
      <c r="A1311" s="2">
        <v>65746</v>
      </c>
      <c r="C1311" s="7">
        <v>27.52978782547865</v>
      </c>
      <c r="D1311" s="6">
        <f t="shared" si="119"/>
        <v>1</v>
      </c>
      <c r="I1311" s="17">
        <v>1309</v>
      </c>
      <c r="J1311" s="9">
        <f t="shared" si="123"/>
        <v>0.83856502242152464</v>
      </c>
      <c r="K1311" s="8">
        <f t="shared" si="120"/>
        <v>40</v>
      </c>
      <c r="L1311" s="9" cm="1">
        <f t="array" ref="L1311">INDEX($J$3:$J$1562,MATCH(MIN(ABS($K$3:$K$1562-C1311)),ABS($K$3:$K$1562-C1311),0))</f>
        <v>0.59449071108263929</v>
      </c>
      <c r="M1311" s="8" cm="1">
        <f t="array" ref="M1311">INDEX($H$3:$H$362,MATCH(MIN(ABS($F$3:$F$362-L1311)),ABS($F$3:$F$362-L1311),0))</f>
        <v>24.578829792610854</v>
      </c>
      <c r="N1311" s="8">
        <f t="shared" si="121"/>
        <v>2.9509580328677956</v>
      </c>
      <c r="O1311" s="8" cm="1">
        <f t="array" ref="O1311">INDEX($G$3:$G$362,MATCH(MIN(ABS($F$3:$F$362-L1311)),ABS($F$3:$F$362-L1311),0))</f>
        <v>16.526783518170451</v>
      </c>
      <c r="P1311" s="18">
        <f t="shared" si="122"/>
        <v>19.477741551038246</v>
      </c>
    </row>
    <row r="1312" spans="1:16" x14ac:dyDescent="0.25">
      <c r="A1312" s="2">
        <v>65777</v>
      </c>
      <c r="C1312" s="7">
        <v>10.287200893459046</v>
      </c>
      <c r="D1312" s="6">
        <f t="shared" si="119"/>
        <v>2</v>
      </c>
      <c r="I1312" s="17">
        <v>1310</v>
      </c>
      <c r="J1312" s="9">
        <f t="shared" si="123"/>
        <v>0.83920563741191545</v>
      </c>
      <c r="K1312" s="8">
        <f t="shared" si="120"/>
        <v>40</v>
      </c>
      <c r="L1312" s="9" cm="1">
        <f t="array" ref="L1312">INDEX($J$3:$J$1562,MATCH(MIN(ABS($K$3:$K$1562-C1312)),ABS($K$3:$K$1562-C1312),0))</f>
        <v>0.2857142857142857</v>
      </c>
      <c r="M1312" s="8" cm="1">
        <f t="array" ref="M1312">INDEX($H$3:$H$362,MATCH(MIN(ABS($F$3:$F$362-L1312)),ABS($F$3:$F$362-L1312),0))</f>
        <v>11.211407305891294</v>
      </c>
      <c r="N1312" s="8">
        <f t="shared" si="121"/>
        <v>-0.92420641243224821</v>
      </c>
      <c r="O1312" s="8" cm="1">
        <f t="array" ref="O1312">INDEX($G$3:$G$362,MATCH(MIN(ABS($F$3:$F$362-L1312)),ABS($F$3:$F$362-L1312),0))</f>
        <v>3.986122137838517</v>
      </c>
      <c r="P1312" s="18">
        <f t="shared" si="122"/>
        <v>3.0619157254062688</v>
      </c>
    </row>
    <row r="1313" spans="1:16" x14ac:dyDescent="0.25">
      <c r="A1313" s="2">
        <v>65806</v>
      </c>
      <c r="C1313" s="7">
        <v>40</v>
      </c>
      <c r="D1313" s="6">
        <f t="shared" si="119"/>
        <v>3</v>
      </c>
      <c r="I1313" s="17">
        <v>1311</v>
      </c>
      <c r="J1313" s="9">
        <f t="shared" si="123"/>
        <v>0.83984625240230626</v>
      </c>
      <c r="K1313" s="8">
        <f t="shared" si="120"/>
        <v>40</v>
      </c>
      <c r="L1313" s="9" cm="1">
        <f t="array" ref="L1313">INDEX($J$3:$J$1562,MATCH(MIN(ABS($K$3:$K$1562-C1313)),ABS($K$3:$K$1562-C1313),0))</f>
        <v>0.71812940422805893</v>
      </c>
      <c r="M1313" s="8" cm="1">
        <f t="array" ref="M1313">INDEX($H$3:$H$362,MATCH(MIN(ABS($F$3:$F$362-L1313)),ABS($F$3:$F$362-L1313),0))</f>
        <v>34.275908251260667</v>
      </c>
      <c r="N1313" s="8">
        <f t="shared" si="121"/>
        <v>5.7240917487393332</v>
      </c>
      <c r="O1313" s="8" cm="1">
        <f t="array" ref="O1313">INDEX($G$3:$G$362,MATCH(MIN(ABS($F$3:$F$362-L1313)),ABS($F$3:$F$362-L1313),0))</f>
        <v>25.614793646043942</v>
      </c>
      <c r="P1313" s="18">
        <f t="shared" si="122"/>
        <v>31.338885394783276</v>
      </c>
    </row>
    <row r="1314" spans="1:16" x14ac:dyDescent="0.25">
      <c r="A1314" s="2">
        <v>65837</v>
      </c>
      <c r="C1314" s="7">
        <v>40</v>
      </c>
      <c r="D1314" s="6">
        <f t="shared" si="119"/>
        <v>4</v>
      </c>
      <c r="I1314" s="17">
        <v>1312</v>
      </c>
      <c r="J1314" s="9">
        <f t="shared" si="123"/>
        <v>0.84048686739269696</v>
      </c>
      <c r="K1314" s="8">
        <f t="shared" si="120"/>
        <v>40</v>
      </c>
      <c r="L1314" s="9" cm="1">
        <f t="array" ref="L1314">INDEX($J$3:$J$1562,MATCH(MIN(ABS($K$3:$K$1562-C1314)),ABS($K$3:$K$1562-C1314),0))</f>
        <v>0.71812940422805893</v>
      </c>
      <c r="M1314" s="8" cm="1">
        <f t="array" ref="M1314">INDEX($H$3:$H$362,MATCH(MIN(ABS($F$3:$F$362-L1314)),ABS($F$3:$F$362-L1314),0))</f>
        <v>34.275908251260667</v>
      </c>
      <c r="N1314" s="8">
        <f t="shared" si="121"/>
        <v>5.7240917487393332</v>
      </c>
      <c r="O1314" s="8" cm="1">
        <f t="array" ref="O1314">INDEX($G$3:$G$362,MATCH(MIN(ABS($F$3:$F$362-L1314)),ABS($F$3:$F$362-L1314),0))</f>
        <v>25.614793646043942</v>
      </c>
      <c r="P1314" s="18">
        <f t="shared" si="122"/>
        <v>31.338885394783276</v>
      </c>
    </row>
    <row r="1315" spans="1:16" x14ac:dyDescent="0.25">
      <c r="A1315" s="2">
        <v>65867</v>
      </c>
      <c r="C1315" s="7">
        <v>10.246794457582597</v>
      </c>
      <c r="D1315" s="6">
        <f t="shared" si="119"/>
        <v>5</v>
      </c>
      <c r="I1315" s="17">
        <v>1313</v>
      </c>
      <c r="J1315" s="9">
        <f t="shared" si="123"/>
        <v>0.84112748238308777</v>
      </c>
      <c r="K1315" s="8">
        <f t="shared" si="120"/>
        <v>40</v>
      </c>
      <c r="L1315" s="9" cm="1">
        <f t="array" ref="L1315">INDEX($J$3:$J$1562,MATCH(MIN(ABS($K$3:$K$1562-C1315)),ABS($K$3:$K$1562-C1315),0))</f>
        <v>0.28443305573350414</v>
      </c>
      <c r="M1315" s="8" cm="1">
        <f t="array" ref="M1315">INDEX($H$3:$H$362,MATCH(MIN(ABS($F$3:$F$362-L1315)),ABS($F$3:$F$362-L1315),0))</f>
        <v>11.211407305891294</v>
      </c>
      <c r="N1315" s="8">
        <f t="shared" si="121"/>
        <v>-0.96461284830869687</v>
      </c>
      <c r="O1315" s="8" cm="1">
        <f t="array" ref="O1315">INDEX($G$3:$G$362,MATCH(MIN(ABS($F$3:$F$362-L1315)),ABS($F$3:$F$362-L1315),0))</f>
        <v>3.986122137838517</v>
      </c>
      <c r="P1315" s="18">
        <f t="shared" si="122"/>
        <v>3.0215092895298201</v>
      </c>
    </row>
    <row r="1316" spans="1:16" x14ac:dyDescent="0.25">
      <c r="A1316" s="2">
        <v>65898</v>
      </c>
      <c r="C1316" s="7">
        <v>40</v>
      </c>
      <c r="D1316" s="6">
        <f t="shared" si="119"/>
        <v>6</v>
      </c>
      <c r="I1316" s="17">
        <v>1314</v>
      </c>
      <c r="J1316" s="9">
        <f t="shared" si="123"/>
        <v>0.84176809737347857</v>
      </c>
      <c r="K1316" s="8">
        <f t="shared" si="120"/>
        <v>40</v>
      </c>
      <c r="L1316" s="9" cm="1">
        <f t="array" ref="L1316">INDEX($J$3:$J$1562,MATCH(MIN(ABS($K$3:$K$1562-C1316)),ABS($K$3:$K$1562-C1316),0))</f>
        <v>0.71812940422805893</v>
      </c>
      <c r="M1316" s="8" cm="1">
        <f t="array" ref="M1316">INDEX($H$3:$H$362,MATCH(MIN(ABS($F$3:$F$362-L1316)),ABS($F$3:$F$362-L1316),0))</f>
        <v>34.275908251260667</v>
      </c>
      <c r="N1316" s="8">
        <f t="shared" si="121"/>
        <v>5.7240917487393332</v>
      </c>
      <c r="O1316" s="8" cm="1">
        <f t="array" ref="O1316">INDEX($G$3:$G$362,MATCH(MIN(ABS($F$3:$F$362-L1316)),ABS($F$3:$F$362-L1316),0))</f>
        <v>25.614793646043942</v>
      </c>
      <c r="P1316" s="18">
        <f t="shared" si="122"/>
        <v>31.338885394783276</v>
      </c>
    </row>
    <row r="1317" spans="1:16" x14ac:dyDescent="0.25">
      <c r="A1317" s="2">
        <v>65928</v>
      </c>
      <c r="C1317" s="7">
        <v>40</v>
      </c>
      <c r="D1317" s="6">
        <f t="shared" si="119"/>
        <v>7</v>
      </c>
      <c r="I1317" s="17">
        <v>1315</v>
      </c>
      <c r="J1317" s="9">
        <f t="shared" si="123"/>
        <v>0.84240871236386927</v>
      </c>
      <c r="K1317" s="8">
        <f t="shared" si="120"/>
        <v>40</v>
      </c>
      <c r="L1317" s="9" cm="1">
        <f t="array" ref="L1317">INDEX($J$3:$J$1562,MATCH(MIN(ABS($K$3:$K$1562-C1317)),ABS($K$3:$K$1562-C1317),0))</f>
        <v>0.71812940422805893</v>
      </c>
      <c r="M1317" s="8" cm="1">
        <f t="array" ref="M1317">INDEX($H$3:$H$362,MATCH(MIN(ABS($F$3:$F$362-L1317)),ABS($F$3:$F$362-L1317),0))</f>
        <v>34.275908251260667</v>
      </c>
      <c r="N1317" s="8">
        <f t="shared" si="121"/>
        <v>5.7240917487393332</v>
      </c>
      <c r="O1317" s="8" cm="1">
        <f t="array" ref="O1317">INDEX($G$3:$G$362,MATCH(MIN(ABS($F$3:$F$362-L1317)),ABS($F$3:$F$362-L1317),0))</f>
        <v>25.614793646043942</v>
      </c>
      <c r="P1317" s="18">
        <f t="shared" si="122"/>
        <v>31.338885394783276</v>
      </c>
    </row>
    <row r="1318" spans="1:16" x14ac:dyDescent="0.25">
      <c r="A1318" s="2">
        <v>65959</v>
      </c>
      <c r="C1318" s="7">
        <v>40</v>
      </c>
      <c r="D1318" s="6">
        <f t="shared" si="119"/>
        <v>8</v>
      </c>
      <c r="I1318" s="17">
        <v>1316</v>
      </c>
      <c r="J1318" s="9">
        <f t="shared" si="123"/>
        <v>0.84304932735426008</v>
      </c>
      <c r="K1318" s="8">
        <f t="shared" si="120"/>
        <v>40</v>
      </c>
      <c r="L1318" s="9" cm="1">
        <f t="array" ref="L1318">INDEX($J$3:$J$1562,MATCH(MIN(ABS($K$3:$K$1562-C1318)),ABS($K$3:$K$1562-C1318),0))</f>
        <v>0.71812940422805893</v>
      </c>
      <c r="M1318" s="8" cm="1">
        <f t="array" ref="M1318">INDEX($H$3:$H$362,MATCH(MIN(ABS($F$3:$F$362-L1318)),ABS($F$3:$F$362-L1318),0))</f>
        <v>34.275908251260667</v>
      </c>
      <c r="N1318" s="8">
        <f t="shared" si="121"/>
        <v>5.7240917487393332</v>
      </c>
      <c r="O1318" s="8" cm="1">
        <f t="array" ref="O1318">INDEX($G$3:$G$362,MATCH(MIN(ABS($F$3:$F$362-L1318)),ABS($F$3:$F$362-L1318),0))</f>
        <v>25.614793646043942</v>
      </c>
      <c r="P1318" s="18">
        <f t="shared" si="122"/>
        <v>31.338885394783276</v>
      </c>
    </row>
    <row r="1319" spans="1:16" x14ac:dyDescent="0.25">
      <c r="A1319" s="2">
        <v>65990</v>
      </c>
      <c r="C1319" s="7">
        <v>40</v>
      </c>
      <c r="D1319" s="6">
        <f t="shared" si="119"/>
        <v>9</v>
      </c>
      <c r="I1319" s="17">
        <v>1317</v>
      </c>
      <c r="J1319" s="9">
        <f t="shared" si="123"/>
        <v>0.84368994234465089</v>
      </c>
      <c r="K1319" s="8">
        <f t="shared" si="120"/>
        <v>40</v>
      </c>
      <c r="L1319" s="9" cm="1">
        <f t="array" ref="L1319">INDEX($J$3:$J$1562,MATCH(MIN(ABS($K$3:$K$1562-C1319)),ABS($K$3:$K$1562-C1319),0))</f>
        <v>0.71812940422805893</v>
      </c>
      <c r="M1319" s="8" cm="1">
        <f t="array" ref="M1319">INDEX($H$3:$H$362,MATCH(MIN(ABS($F$3:$F$362-L1319)),ABS($F$3:$F$362-L1319),0))</f>
        <v>34.275908251260667</v>
      </c>
      <c r="N1319" s="8">
        <f t="shared" si="121"/>
        <v>5.7240917487393332</v>
      </c>
      <c r="O1319" s="8" cm="1">
        <f t="array" ref="O1319">INDEX($G$3:$G$362,MATCH(MIN(ABS($F$3:$F$362-L1319)),ABS($F$3:$F$362-L1319),0))</f>
        <v>25.614793646043942</v>
      </c>
      <c r="P1319" s="18">
        <f t="shared" si="122"/>
        <v>31.338885394783276</v>
      </c>
    </row>
    <row r="1320" spans="1:16" x14ac:dyDescent="0.25">
      <c r="A1320" s="2">
        <v>66020</v>
      </c>
      <c r="C1320" s="7">
        <v>35.797892165298556</v>
      </c>
      <c r="D1320" s="6">
        <f t="shared" si="119"/>
        <v>10</v>
      </c>
      <c r="I1320" s="17">
        <v>1318</v>
      </c>
      <c r="J1320" s="9">
        <f t="shared" si="123"/>
        <v>0.84433055733504159</v>
      </c>
      <c r="K1320" s="8">
        <f t="shared" si="120"/>
        <v>40</v>
      </c>
      <c r="L1320" s="9" cm="1">
        <f t="array" ref="L1320">INDEX($J$3:$J$1562,MATCH(MIN(ABS($K$3:$K$1562-C1320)),ABS($K$3:$K$1562-C1320),0))</f>
        <v>0.68417680973734785</v>
      </c>
      <c r="M1320" s="8" cm="1">
        <f t="array" ref="M1320">INDEX($H$3:$H$362,MATCH(MIN(ABS($F$3:$F$362-L1320)),ABS($F$3:$F$362-L1320),0))</f>
        <v>29.597765616739458</v>
      </c>
      <c r="N1320" s="8">
        <f t="shared" si="121"/>
        <v>6.2001265485590977</v>
      </c>
      <c r="O1320" s="8" cm="1">
        <f t="array" ref="O1320">INDEX($G$3:$G$362,MATCH(MIN(ABS($F$3:$F$362-L1320)),ABS($F$3:$F$362-L1320),0))</f>
        <v>22.326756222743899</v>
      </c>
      <c r="P1320" s="18">
        <f t="shared" si="122"/>
        <v>28.526882771302997</v>
      </c>
    </row>
    <row r="1321" spans="1:16" x14ac:dyDescent="0.25">
      <c r="A1321" s="2">
        <v>66051</v>
      </c>
      <c r="C1321" s="7">
        <v>40</v>
      </c>
      <c r="D1321" s="6">
        <f t="shared" si="119"/>
        <v>11</v>
      </c>
      <c r="I1321" s="17">
        <v>1319</v>
      </c>
      <c r="J1321" s="9">
        <f t="shared" si="123"/>
        <v>0.8449711723254324</v>
      </c>
      <c r="K1321" s="8">
        <f t="shared" si="120"/>
        <v>40</v>
      </c>
      <c r="L1321" s="9" cm="1">
        <f t="array" ref="L1321">INDEX($J$3:$J$1562,MATCH(MIN(ABS($K$3:$K$1562-C1321)),ABS($K$3:$K$1562-C1321),0))</f>
        <v>0.71812940422805893</v>
      </c>
      <c r="M1321" s="8" cm="1">
        <f t="array" ref="M1321">INDEX($H$3:$H$362,MATCH(MIN(ABS($F$3:$F$362-L1321)),ABS($F$3:$F$362-L1321),0))</f>
        <v>34.275908251260667</v>
      </c>
      <c r="N1321" s="8">
        <f t="shared" si="121"/>
        <v>5.7240917487393332</v>
      </c>
      <c r="O1321" s="8" cm="1">
        <f t="array" ref="O1321">INDEX($G$3:$G$362,MATCH(MIN(ABS($F$3:$F$362-L1321)),ABS($F$3:$F$362-L1321),0))</f>
        <v>25.614793646043942</v>
      </c>
      <c r="P1321" s="18">
        <f t="shared" si="122"/>
        <v>31.338885394783276</v>
      </c>
    </row>
    <row r="1322" spans="1:16" x14ac:dyDescent="0.25">
      <c r="A1322" s="2">
        <v>66081</v>
      </c>
      <c r="C1322" s="7">
        <v>14.687529567621516</v>
      </c>
      <c r="D1322" s="6">
        <f t="shared" si="119"/>
        <v>12</v>
      </c>
      <c r="I1322" s="17">
        <v>1320</v>
      </c>
      <c r="J1322" s="9">
        <f t="shared" si="123"/>
        <v>0.8456117873158232</v>
      </c>
      <c r="K1322" s="8">
        <f t="shared" si="120"/>
        <v>40</v>
      </c>
      <c r="L1322" s="9" cm="1">
        <f t="array" ref="L1322">INDEX($J$3:$J$1562,MATCH(MIN(ABS($K$3:$K$1562-C1322)),ABS($K$3:$K$1562-C1322),0))</f>
        <v>0.37668161434977576</v>
      </c>
      <c r="M1322" s="8" cm="1">
        <f t="array" ref="M1322">INDEX($H$3:$H$362,MATCH(MIN(ABS($F$3:$F$362-L1322)),ABS($F$3:$F$362-L1322),0))</f>
        <v>14.576208267146537</v>
      </c>
      <c r="N1322" s="8">
        <f t="shared" si="121"/>
        <v>0.11132130047497846</v>
      </c>
      <c r="O1322" s="8" cm="1">
        <f t="array" ref="O1322">INDEX($G$3:$G$362,MATCH(MIN(ABS($F$3:$F$362-L1322)),ABS($F$3:$F$362-L1322),0))</f>
        <v>6.9306860660576017</v>
      </c>
      <c r="P1322" s="18">
        <f t="shared" si="122"/>
        <v>7.0420073665325802</v>
      </c>
    </row>
    <row r="1323" spans="1:16" x14ac:dyDescent="0.25">
      <c r="A1323" s="2">
        <v>66112</v>
      </c>
      <c r="C1323" s="7">
        <v>6.7384612248614388</v>
      </c>
      <c r="D1323" s="6">
        <f t="shared" si="119"/>
        <v>1</v>
      </c>
      <c r="I1323" s="17">
        <v>1321</v>
      </c>
      <c r="J1323" s="9">
        <f t="shared" si="123"/>
        <v>0.84625240230621401</v>
      </c>
      <c r="K1323" s="8">
        <f t="shared" si="120"/>
        <v>40</v>
      </c>
      <c r="L1323" s="9" cm="1">
        <f t="array" ref="L1323">INDEX($J$3:$J$1562,MATCH(MIN(ABS($K$3:$K$1562-C1323)),ABS($K$3:$K$1562-C1323),0))</f>
        <v>0.1960281870595772</v>
      </c>
      <c r="M1323" s="8" cm="1">
        <f t="array" ref="M1323">INDEX($H$3:$H$362,MATCH(MIN(ABS($F$3:$F$362-L1323)),ABS($F$3:$F$362-L1323),0))</f>
        <v>6.068600093989148</v>
      </c>
      <c r="N1323" s="8">
        <f t="shared" si="121"/>
        <v>0.66986113087229082</v>
      </c>
      <c r="O1323" s="8" cm="1">
        <f t="array" ref="O1323">INDEX($G$3:$G$362,MATCH(MIN(ABS($F$3:$F$362-L1323)),ABS($F$3:$F$362-L1323),0))</f>
        <v>2.3254195202086696</v>
      </c>
      <c r="P1323" s="18">
        <f t="shared" si="122"/>
        <v>2.9952806510809604</v>
      </c>
    </row>
    <row r="1324" spans="1:16" x14ac:dyDescent="0.25">
      <c r="A1324" s="2">
        <v>66143</v>
      </c>
      <c r="C1324" s="7">
        <v>6.9830297971600421</v>
      </c>
      <c r="D1324" s="6">
        <f t="shared" si="119"/>
        <v>2</v>
      </c>
      <c r="I1324" s="17">
        <v>1322</v>
      </c>
      <c r="J1324" s="9">
        <f t="shared" si="123"/>
        <v>0.84689301729660471</v>
      </c>
      <c r="K1324" s="8">
        <f t="shared" si="120"/>
        <v>40</v>
      </c>
      <c r="L1324" s="9" cm="1">
        <f t="array" ref="L1324">INDEX($J$3:$J$1562,MATCH(MIN(ABS($K$3:$K$1562-C1324)),ABS($K$3:$K$1562-C1324),0))</f>
        <v>0.20435618193465727</v>
      </c>
      <c r="M1324" s="8" cm="1">
        <f t="array" ref="M1324">INDEX($H$3:$H$362,MATCH(MIN(ABS($F$3:$F$362-L1324)),ABS($F$3:$F$362-L1324),0))</f>
        <v>6.2989570003090227</v>
      </c>
      <c r="N1324" s="8">
        <f t="shared" si="121"/>
        <v>0.6840727968510194</v>
      </c>
      <c r="O1324" s="8" cm="1">
        <f t="array" ref="O1324">INDEX($G$3:$G$362,MATCH(MIN(ABS($F$3:$F$362-L1324)),ABS($F$3:$F$362-L1324),0))</f>
        <v>2.655017498049228</v>
      </c>
      <c r="P1324" s="18">
        <f t="shared" si="122"/>
        <v>3.3390902949002474</v>
      </c>
    </row>
    <row r="1325" spans="1:16" x14ac:dyDescent="0.25">
      <c r="A1325" s="2">
        <v>66171</v>
      </c>
      <c r="C1325" s="7">
        <v>12.099789589802137</v>
      </c>
      <c r="D1325" s="6">
        <f t="shared" si="119"/>
        <v>3</v>
      </c>
      <c r="I1325" s="17">
        <v>1323</v>
      </c>
      <c r="J1325" s="9">
        <f t="shared" si="123"/>
        <v>0.84753363228699552</v>
      </c>
      <c r="K1325" s="8">
        <f t="shared" si="120"/>
        <v>40</v>
      </c>
      <c r="L1325" s="9" cm="1">
        <f t="array" ref="L1325">INDEX($J$3:$J$1562,MATCH(MIN(ABS($K$3:$K$1562-C1325)),ABS($K$3:$K$1562-C1325),0))</f>
        <v>0.32222934016655991</v>
      </c>
      <c r="M1325" s="8" cm="1">
        <f t="array" ref="M1325">INDEX($H$3:$H$362,MATCH(MIN(ABS($F$3:$F$362-L1325)),ABS($F$3:$F$362-L1325),0))</f>
        <v>12.390572283047156</v>
      </c>
      <c r="N1325" s="8">
        <f t="shared" si="121"/>
        <v>-0.29078269324501882</v>
      </c>
      <c r="O1325" s="8" cm="1">
        <f t="array" ref="O1325">INDEX($G$3:$G$362,MATCH(MIN(ABS($F$3:$F$362-L1325)),ABS($F$3:$F$362-L1325),0))</f>
        <v>5.0442280128166548</v>
      </c>
      <c r="P1325" s="18">
        <f t="shared" si="122"/>
        <v>4.753445319571636</v>
      </c>
    </row>
    <row r="1326" spans="1:16" x14ac:dyDescent="0.25">
      <c r="A1326" s="2">
        <v>66202</v>
      </c>
      <c r="C1326" s="7">
        <v>9.7346772947003057E-2</v>
      </c>
      <c r="D1326" s="6">
        <f t="shared" si="119"/>
        <v>4</v>
      </c>
      <c r="I1326" s="17">
        <v>1324</v>
      </c>
      <c r="J1326" s="9">
        <f t="shared" si="123"/>
        <v>0.84817424727738633</v>
      </c>
      <c r="K1326" s="8">
        <f t="shared" si="120"/>
        <v>40</v>
      </c>
      <c r="L1326" s="9" cm="1">
        <f t="array" ref="L1326">INDEX($J$3:$J$1562,MATCH(MIN(ABS($K$3:$K$1562-C1326)),ABS($K$3:$K$1562-C1326),0))</f>
        <v>7.6873798846893021E-3</v>
      </c>
      <c r="M1326" s="8" cm="1">
        <f t="array" ref="M1326">INDEX($H$3:$H$362,MATCH(MIN(ABS($F$3:$F$362-L1326)),ABS($F$3:$F$362-L1326),0))</f>
        <v>0.19693267276823262</v>
      </c>
      <c r="N1326" s="8">
        <f t="shared" si="121"/>
        <v>-9.9585899821229562E-2</v>
      </c>
      <c r="O1326" s="8" cm="1">
        <f t="array" ref="O1326">INDEX($G$3:$G$362,MATCH(MIN(ABS($F$3:$F$362-L1326)),ABS($F$3:$F$362-L1326),0))</f>
        <v>4.5755549575392497E-2</v>
      </c>
      <c r="P1326" s="18">
        <f t="shared" si="122"/>
        <v>-5.3830350245837065E-2</v>
      </c>
    </row>
    <row r="1327" spans="1:16" x14ac:dyDescent="0.25">
      <c r="A1327" s="2">
        <v>66232</v>
      </c>
      <c r="C1327" s="7">
        <v>40</v>
      </c>
      <c r="D1327" s="6">
        <f t="shared" si="119"/>
        <v>5</v>
      </c>
      <c r="I1327" s="17">
        <v>1325</v>
      </c>
      <c r="J1327" s="9">
        <f t="shared" si="123"/>
        <v>0.84881486226777703</v>
      </c>
      <c r="K1327" s="8">
        <f t="shared" si="120"/>
        <v>40</v>
      </c>
      <c r="L1327" s="9" cm="1">
        <f t="array" ref="L1327">INDEX($J$3:$J$1562,MATCH(MIN(ABS($K$3:$K$1562-C1327)),ABS($K$3:$K$1562-C1327),0))</f>
        <v>0.71812940422805893</v>
      </c>
      <c r="M1327" s="8" cm="1">
        <f t="array" ref="M1327">INDEX($H$3:$H$362,MATCH(MIN(ABS($F$3:$F$362-L1327)),ABS($F$3:$F$362-L1327),0))</f>
        <v>34.275908251260667</v>
      </c>
      <c r="N1327" s="8">
        <f t="shared" si="121"/>
        <v>5.7240917487393332</v>
      </c>
      <c r="O1327" s="8" cm="1">
        <f t="array" ref="O1327">INDEX($G$3:$G$362,MATCH(MIN(ABS($F$3:$F$362-L1327)),ABS($F$3:$F$362-L1327),0))</f>
        <v>25.614793646043942</v>
      </c>
      <c r="P1327" s="18">
        <f t="shared" si="122"/>
        <v>31.338885394783276</v>
      </c>
    </row>
    <row r="1328" spans="1:16" x14ac:dyDescent="0.25">
      <c r="A1328" s="2">
        <v>66263</v>
      </c>
      <c r="C1328" s="7">
        <v>40</v>
      </c>
      <c r="D1328" s="6">
        <f t="shared" si="119"/>
        <v>6</v>
      </c>
      <c r="I1328" s="17">
        <v>1326</v>
      </c>
      <c r="J1328" s="9">
        <f t="shared" si="123"/>
        <v>0.84945547725816783</v>
      </c>
      <c r="K1328" s="8">
        <f t="shared" si="120"/>
        <v>40</v>
      </c>
      <c r="L1328" s="9" cm="1">
        <f t="array" ref="L1328">INDEX($J$3:$J$1562,MATCH(MIN(ABS($K$3:$K$1562-C1328)),ABS($K$3:$K$1562-C1328),0))</f>
        <v>0.71812940422805893</v>
      </c>
      <c r="M1328" s="8" cm="1">
        <f t="array" ref="M1328">INDEX($H$3:$H$362,MATCH(MIN(ABS($F$3:$F$362-L1328)),ABS($F$3:$F$362-L1328),0))</f>
        <v>34.275908251260667</v>
      </c>
      <c r="N1328" s="8">
        <f t="shared" si="121"/>
        <v>5.7240917487393332</v>
      </c>
      <c r="O1328" s="8" cm="1">
        <f t="array" ref="O1328">INDEX($G$3:$G$362,MATCH(MIN(ABS($F$3:$F$362-L1328)),ABS($F$3:$F$362-L1328),0))</f>
        <v>25.614793646043942</v>
      </c>
      <c r="P1328" s="18">
        <f t="shared" si="122"/>
        <v>31.338885394783276</v>
      </c>
    </row>
    <row r="1329" spans="1:16" x14ac:dyDescent="0.25">
      <c r="A1329" s="2">
        <v>66293</v>
      </c>
      <c r="C1329" s="7">
        <v>40</v>
      </c>
      <c r="D1329" s="6">
        <f t="shared" si="119"/>
        <v>7</v>
      </c>
      <c r="I1329" s="17">
        <v>1327</v>
      </c>
      <c r="J1329" s="9">
        <f t="shared" si="123"/>
        <v>0.85009609224855864</v>
      </c>
      <c r="K1329" s="8">
        <f t="shared" si="120"/>
        <v>40</v>
      </c>
      <c r="L1329" s="9" cm="1">
        <f t="array" ref="L1329">INDEX($J$3:$J$1562,MATCH(MIN(ABS($K$3:$K$1562-C1329)),ABS($K$3:$K$1562-C1329),0))</f>
        <v>0.71812940422805893</v>
      </c>
      <c r="M1329" s="8" cm="1">
        <f t="array" ref="M1329">INDEX($H$3:$H$362,MATCH(MIN(ABS($F$3:$F$362-L1329)),ABS($F$3:$F$362-L1329),0))</f>
        <v>34.275908251260667</v>
      </c>
      <c r="N1329" s="8">
        <f t="shared" si="121"/>
        <v>5.7240917487393332</v>
      </c>
      <c r="O1329" s="8" cm="1">
        <f t="array" ref="O1329">INDEX($G$3:$G$362,MATCH(MIN(ABS($F$3:$F$362-L1329)),ABS($F$3:$F$362-L1329),0))</f>
        <v>25.614793646043942</v>
      </c>
      <c r="P1329" s="18">
        <f t="shared" si="122"/>
        <v>31.338885394783276</v>
      </c>
    </row>
    <row r="1330" spans="1:16" x14ac:dyDescent="0.25">
      <c r="A1330" s="2">
        <v>66324</v>
      </c>
      <c r="C1330" s="7">
        <v>2.4222483345185446</v>
      </c>
      <c r="D1330" s="6">
        <f t="shared" si="119"/>
        <v>8</v>
      </c>
      <c r="I1330" s="17">
        <v>1328</v>
      </c>
      <c r="J1330" s="9">
        <f t="shared" si="123"/>
        <v>0.85073670723894934</v>
      </c>
      <c r="K1330" s="8">
        <f t="shared" si="120"/>
        <v>40</v>
      </c>
      <c r="L1330" s="9" cm="1">
        <f t="array" ref="L1330">INDEX($J$3:$J$1562,MATCH(MIN(ABS($K$3:$K$1562-C1330)),ABS($K$3:$K$1562-C1330),0))</f>
        <v>8.0076873798846898E-2</v>
      </c>
      <c r="M1330" s="8" cm="1">
        <f t="array" ref="M1330">INDEX($H$3:$H$362,MATCH(MIN(ABS($F$3:$F$362-L1330)),ABS($F$3:$F$362-L1330),0))</f>
        <v>2.4949112208156432</v>
      </c>
      <c r="N1330" s="8">
        <f t="shared" si="121"/>
        <v>-7.2662886297098606E-2</v>
      </c>
      <c r="O1330" s="8" cm="1">
        <f t="array" ref="O1330">INDEX($G$3:$G$362,MATCH(MIN(ABS($F$3:$F$362-L1330)),ABS($F$3:$F$362-L1330),0))</f>
        <v>1.0430498029202124</v>
      </c>
      <c r="P1330" s="18">
        <f t="shared" si="122"/>
        <v>0.97038691662311383</v>
      </c>
    </row>
    <row r="1331" spans="1:16" x14ac:dyDescent="0.25">
      <c r="A1331" s="2">
        <v>66355</v>
      </c>
      <c r="C1331" s="7">
        <v>40</v>
      </c>
      <c r="D1331" s="6">
        <f t="shared" si="119"/>
        <v>9</v>
      </c>
      <c r="I1331" s="17">
        <v>1329</v>
      </c>
      <c r="J1331" s="9">
        <f t="shared" si="123"/>
        <v>0.85137732222934015</v>
      </c>
      <c r="K1331" s="8">
        <f t="shared" si="120"/>
        <v>40</v>
      </c>
      <c r="L1331" s="9" cm="1">
        <f t="array" ref="L1331">INDEX($J$3:$J$1562,MATCH(MIN(ABS($K$3:$K$1562-C1331)),ABS($K$3:$K$1562-C1331),0))</f>
        <v>0.71812940422805893</v>
      </c>
      <c r="M1331" s="8" cm="1">
        <f t="array" ref="M1331">INDEX($H$3:$H$362,MATCH(MIN(ABS($F$3:$F$362-L1331)),ABS($F$3:$F$362-L1331),0))</f>
        <v>34.275908251260667</v>
      </c>
      <c r="N1331" s="8">
        <f t="shared" si="121"/>
        <v>5.7240917487393332</v>
      </c>
      <c r="O1331" s="8" cm="1">
        <f t="array" ref="O1331">INDEX($G$3:$G$362,MATCH(MIN(ABS($F$3:$F$362-L1331)),ABS($F$3:$F$362-L1331),0))</f>
        <v>25.614793646043942</v>
      </c>
      <c r="P1331" s="18">
        <f t="shared" si="122"/>
        <v>31.338885394783276</v>
      </c>
    </row>
    <row r="1332" spans="1:16" x14ac:dyDescent="0.25">
      <c r="A1332" s="2">
        <v>66385</v>
      </c>
      <c r="C1332" s="7">
        <v>18.045912640502333</v>
      </c>
      <c r="D1332" s="6">
        <f t="shared" si="119"/>
        <v>10</v>
      </c>
      <c r="I1332" s="17">
        <v>1330</v>
      </c>
      <c r="J1332" s="9">
        <f t="shared" si="123"/>
        <v>0.85201793721973096</v>
      </c>
      <c r="K1332" s="8">
        <f t="shared" si="120"/>
        <v>40</v>
      </c>
      <c r="L1332" s="9" cm="1">
        <f t="array" ref="L1332">INDEX($J$3:$J$1562,MATCH(MIN(ABS($K$3:$K$1562-C1332)),ABS($K$3:$K$1562-C1332),0))</f>
        <v>0.44907110826393337</v>
      </c>
      <c r="M1332" s="8" cm="1">
        <f t="array" ref="M1332">INDEX($H$3:$H$362,MATCH(MIN(ABS($F$3:$F$362-L1332)),ABS($F$3:$F$362-L1332),0))</f>
        <v>17.368232389897642</v>
      </c>
      <c r="N1332" s="8">
        <f t="shared" si="121"/>
        <v>0.67768025060469128</v>
      </c>
      <c r="O1332" s="8" cm="1">
        <f t="array" ref="O1332">INDEX($G$3:$G$362,MATCH(MIN(ABS($F$3:$F$362-L1332)),ABS($F$3:$F$362-L1332),0))</f>
        <v>9.6553864772774105</v>
      </c>
      <c r="P1332" s="18">
        <f t="shared" si="122"/>
        <v>10.333066727882102</v>
      </c>
    </row>
    <row r="1333" spans="1:16" x14ac:dyDescent="0.25">
      <c r="A1333" s="2">
        <v>66416</v>
      </c>
      <c r="C1333" s="7">
        <v>25.602402787028996</v>
      </c>
      <c r="D1333" s="6">
        <f t="shared" si="119"/>
        <v>11</v>
      </c>
      <c r="I1333" s="17">
        <v>1331</v>
      </c>
      <c r="J1333" s="9">
        <f t="shared" si="123"/>
        <v>0.85265855221012177</v>
      </c>
      <c r="K1333" s="8">
        <f t="shared" si="120"/>
        <v>40</v>
      </c>
      <c r="L1333" s="9" cm="1">
        <f t="array" ref="L1333">INDEX($J$3:$J$1562,MATCH(MIN(ABS($K$3:$K$1562-C1333)),ABS($K$3:$K$1562-C1333),0))</f>
        <v>0.56822549647661758</v>
      </c>
      <c r="M1333" s="8" cm="1">
        <f t="array" ref="M1333">INDEX($H$3:$H$362,MATCH(MIN(ABS($F$3:$F$362-L1333)),ABS($F$3:$F$362-L1333),0))</f>
        <v>23.252012772317848</v>
      </c>
      <c r="N1333" s="8">
        <f t="shared" si="121"/>
        <v>2.3503900147111487</v>
      </c>
      <c r="O1333" s="8" cm="1">
        <f t="array" ref="O1333">INDEX($G$3:$G$362,MATCH(MIN(ABS($F$3:$F$362-L1333)),ABS($F$3:$F$362-L1333),0))</f>
        <v>14.794714182244702</v>
      </c>
      <c r="P1333" s="18">
        <f t="shared" si="122"/>
        <v>17.145104196955849</v>
      </c>
    </row>
    <row r="1334" spans="1:16" x14ac:dyDescent="0.25">
      <c r="A1334" s="2">
        <v>66446</v>
      </c>
      <c r="C1334" s="7">
        <v>3.0811344425520222</v>
      </c>
      <c r="D1334" s="6">
        <f t="shared" si="119"/>
        <v>12</v>
      </c>
      <c r="I1334" s="17">
        <v>1332</v>
      </c>
      <c r="J1334" s="9">
        <f t="shared" si="123"/>
        <v>0.85329916720051247</v>
      </c>
      <c r="K1334" s="8">
        <f t="shared" si="120"/>
        <v>40</v>
      </c>
      <c r="L1334" s="9" cm="1">
        <f t="array" ref="L1334">INDEX($J$3:$J$1562,MATCH(MIN(ABS($K$3:$K$1562-C1334)),ABS($K$3:$K$1562-C1334),0))</f>
        <v>0.1031390134529148</v>
      </c>
      <c r="M1334" s="8" cm="1">
        <f t="array" ref="M1334">INDEX($H$3:$H$362,MATCH(MIN(ABS($F$3:$F$362-L1334)),ABS($F$3:$F$362-L1334),0))</f>
        <v>2.8575557487690006</v>
      </c>
      <c r="N1334" s="8">
        <f t="shared" si="121"/>
        <v>0.22357869378302153</v>
      </c>
      <c r="O1334" s="8" cm="1">
        <f t="array" ref="O1334">INDEX($G$3:$G$362,MATCH(MIN(ABS($F$3:$F$362-L1334)),ABS($F$3:$F$362-L1334),0))</f>
        <v>1.2818760250345396</v>
      </c>
      <c r="P1334" s="18">
        <f t="shared" si="122"/>
        <v>1.5054547188175611</v>
      </c>
    </row>
    <row r="1335" spans="1:16" x14ac:dyDescent="0.25">
      <c r="A1335" s="2">
        <v>66477</v>
      </c>
      <c r="C1335" s="7">
        <v>30.772129387621142</v>
      </c>
      <c r="D1335" s="6">
        <f t="shared" si="119"/>
        <v>1</v>
      </c>
      <c r="I1335" s="17">
        <v>1333</v>
      </c>
      <c r="J1335" s="9">
        <f t="shared" si="123"/>
        <v>0.85393978219090327</v>
      </c>
      <c r="K1335" s="8">
        <f t="shared" si="120"/>
        <v>40</v>
      </c>
      <c r="L1335" s="9" cm="1">
        <f t="array" ref="L1335">INDEX($J$3:$J$1562,MATCH(MIN(ABS($K$3:$K$1562-C1335)),ABS($K$3:$K$1562-C1335),0))</f>
        <v>0.63805253042921206</v>
      </c>
      <c r="M1335" s="8" cm="1">
        <f t="array" ref="M1335">INDEX($H$3:$H$362,MATCH(MIN(ABS($F$3:$F$362-L1335)),ABS($F$3:$F$362-L1335),0))</f>
        <v>26.726331592699882</v>
      </c>
      <c r="N1335" s="8">
        <f t="shared" si="121"/>
        <v>4.0457977949212598</v>
      </c>
      <c r="O1335" s="8" cm="1">
        <f t="array" ref="O1335">INDEX($G$3:$G$362,MATCH(MIN(ABS($F$3:$F$362-L1335)),ABS($F$3:$F$362-L1335),0))</f>
        <v>18.90585223020679</v>
      </c>
      <c r="P1335" s="18">
        <f t="shared" si="122"/>
        <v>22.95165002512805</v>
      </c>
    </row>
    <row r="1336" spans="1:16" x14ac:dyDescent="0.25">
      <c r="A1336" s="2">
        <v>66508</v>
      </c>
      <c r="C1336" s="7">
        <v>12.48093302470272</v>
      </c>
      <c r="D1336" s="6">
        <f t="shared" si="119"/>
        <v>2</v>
      </c>
      <c r="I1336" s="17">
        <v>1334</v>
      </c>
      <c r="J1336" s="9">
        <f t="shared" si="123"/>
        <v>0.85458039718129408</v>
      </c>
      <c r="K1336" s="8">
        <f t="shared" si="120"/>
        <v>40</v>
      </c>
      <c r="L1336" s="9" cm="1">
        <f t="array" ref="L1336">INDEX($J$3:$J$1562,MATCH(MIN(ABS($K$3:$K$1562-C1336)),ABS($K$3:$K$1562-C1336),0))</f>
        <v>0.33247918001281229</v>
      </c>
      <c r="M1336" s="8" cm="1">
        <f t="array" ref="M1336">INDEX($H$3:$H$362,MATCH(MIN(ABS($F$3:$F$362-L1336)),ABS($F$3:$F$362-L1336),0))</f>
        <v>13.271400695558638</v>
      </c>
      <c r="N1336" s="8">
        <f t="shared" si="121"/>
        <v>-0.79046767085591796</v>
      </c>
      <c r="O1336" s="8" cm="1">
        <f t="array" ref="O1336">INDEX($G$3:$G$362,MATCH(MIN(ABS($F$3:$F$362-L1336)),ABS($F$3:$F$362-L1336),0))</f>
        <v>5.4322088940410351</v>
      </c>
      <c r="P1336" s="18">
        <f t="shared" si="122"/>
        <v>4.6417412231851172</v>
      </c>
    </row>
    <row r="1337" spans="1:16" x14ac:dyDescent="0.25">
      <c r="A1337" s="2">
        <v>66536</v>
      </c>
      <c r="C1337" s="7">
        <v>20.14707382494797</v>
      </c>
      <c r="D1337" s="6">
        <f t="shared" si="119"/>
        <v>3</v>
      </c>
      <c r="I1337" s="17">
        <v>1335</v>
      </c>
      <c r="J1337" s="9">
        <f t="shared" si="123"/>
        <v>0.85522101217168478</v>
      </c>
      <c r="K1337" s="8">
        <f t="shared" si="120"/>
        <v>40</v>
      </c>
      <c r="L1337" s="9" cm="1">
        <f t="array" ref="L1337">INDEX($J$3:$J$1562,MATCH(MIN(ABS($K$3:$K$1562-C1337)),ABS($K$3:$K$1562-C1337),0))</f>
        <v>0.4945547725816784</v>
      </c>
      <c r="M1337" s="8" cm="1">
        <f t="array" ref="M1337">INDEX($H$3:$H$362,MATCH(MIN(ABS($F$3:$F$362-L1337)),ABS($F$3:$F$362-L1337),0))</f>
        <v>19.036101377320826</v>
      </c>
      <c r="N1337" s="8">
        <f t="shared" si="121"/>
        <v>1.1109724476271445</v>
      </c>
      <c r="O1337" s="8" cm="1">
        <f t="array" ref="O1337">INDEX($G$3:$G$362,MATCH(MIN(ABS($F$3:$F$362-L1337)),ABS($F$3:$F$362-L1337),0))</f>
        <v>11.822362127352164</v>
      </c>
      <c r="P1337" s="18">
        <f t="shared" si="122"/>
        <v>12.933334574979309</v>
      </c>
    </row>
    <row r="1338" spans="1:16" x14ac:dyDescent="0.25">
      <c r="A1338" s="2">
        <v>66567</v>
      </c>
      <c r="C1338" s="7">
        <v>40</v>
      </c>
      <c r="D1338" s="6">
        <f t="shared" si="119"/>
        <v>4</v>
      </c>
      <c r="I1338" s="17">
        <v>1336</v>
      </c>
      <c r="J1338" s="9">
        <f t="shared" si="123"/>
        <v>0.85586162716207559</v>
      </c>
      <c r="K1338" s="8">
        <f t="shared" si="120"/>
        <v>40</v>
      </c>
      <c r="L1338" s="9" cm="1">
        <f t="array" ref="L1338">INDEX($J$3:$J$1562,MATCH(MIN(ABS($K$3:$K$1562-C1338)),ABS($K$3:$K$1562-C1338),0))</f>
        <v>0.71812940422805893</v>
      </c>
      <c r="M1338" s="8" cm="1">
        <f t="array" ref="M1338">INDEX($H$3:$H$362,MATCH(MIN(ABS($F$3:$F$362-L1338)),ABS($F$3:$F$362-L1338),0))</f>
        <v>34.275908251260667</v>
      </c>
      <c r="N1338" s="8">
        <f t="shared" si="121"/>
        <v>5.7240917487393332</v>
      </c>
      <c r="O1338" s="8" cm="1">
        <f t="array" ref="O1338">INDEX($G$3:$G$362,MATCH(MIN(ABS($F$3:$F$362-L1338)),ABS($F$3:$F$362-L1338),0))</f>
        <v>25.614793646043942</v>
      </c>
      <c r="P1338" s="18">
        <f t="shared" si="122"/>
        <v>31.338885394783276</v>
      </c>
    </row>
    <row r="1339" spans="1:16" x14ac:dyDescent="0.25">
      <c r="A1339" s="2">
        <v>66597</v>
      </c>
      <c r="C1339" s="7">
        <v>18.411298227960355</v>
      </c>
      <c r="D1339" s="6">
        <f t="shared" si="119"/>
        <v>5</v>
      </c>
      <c r="I1339" s="17">
        <v>1337</v>
      </c>
      <c r="J1339" s="9">
        <f t="shared" si="123"/>
        <v>0.8565022421524664</v>
      </c>
      <c r="K1339" s="8">
        <f t="shared" si="120"/>
        <v>40</v>
      </c>
      <c r="L1339" s="9" cm="1">
        <f t="array" ref="L1339">INDEX($J$3:$J$1562,MATCH(MIN(ABS($K$3:$K$1562-C1339)),ABS($K$3:$K$1562-C1339),0))</f>
        <v>0.45739910313901344</v>
      </c>
      <c r="M1339" s="8" cm="1">
        <f t="array" ref="M1339">INDEX($H$3:$H$362,MATCH(MIN(ABS($F$3:$F$362-L1339)),ABS($F$3:$F$362-L1339),0))</f>
        <v>17.700979280123349</v>
      </c>
      <c r="N1339" s="8">
        <f t="shared" si="121"/>
        <v>0.71031894783700622</v>
      </c>
      <c r="O1339" s="8" cm="1">
        <f t="array" ref="O1339">INDEX($G$3:$G$362,MATCH(MIN(ABS($F$3:$F$362-L1339)),ABS($F$3:$F$362-L1339),0))</f>
        <v>10.363824694099574</v>
      </c>
      <c r="P1339" s="18">
        <f t="shared" si="122"/>
        <v>11.07414364193658</v>
      </c>
    </row>
    <row r="1340" spans="1:16" x14ac:dyDescent="0.25">
      <c r="A1340" s="2">
        <v>66628</v>
      </c>
      <c r="C1340" s="7">
        <v>40</v>
      </c>
      <c r="D1340" s="6">
        <f t="shared" si="119"/>
        <v>6</v>
      </c>
      <c r="I1340" s="17">
        <v>1338</v>
      </c>
      <c r="J1340" s="9">
        <f t="shared" si="123"/>
        <v>0.8571428571428571</v>
      </c>
      <c r="K1340" s="8">
        <f t="shared" si="120"/>
        <v>40</v>
      </c>
      <c r="L1340" s="9" cm="1">
        <f t="array" ref="L1340">INDEX($J$3:$J$1562,MATCH(MIN(ABS($K$3:$K$1562-C1340)),ABS($K$3:$K$1562-C1340),0))</f>
        <v>0.71812940422805893</v>
      </c>
      <c r="M1340" s="8" cm="1">
        <f t="array" ref="M1340">INDEX($H$3:$H$362,MATCH(MIN(ABS($F$3:$F$362-L1340)),ABS($F$3:$F$362-L1340),0))</f>
        <v>34.275908251260667</v>
      </c>
      <c r="N1340" s="8">
        <f t="shared" si="121"/>
        <v>5.7240917487393332</v>
      </c>
      <c r="O1340" s="8" cm="1">
        <f t="array" ref="O1340">INDEX($G$3:$G$362,MATCH(MIN(ABS($F$3:$F$362-L1340)),ABS($F$3:$F$362-L1340),0))</f>
        <v>25.614793646043942</v>
      </c>
      <c r="P1340" s="18">
        <f t="shared" si="122"/>
        <v>31.338885394783276</v>
      </c>
    </row>
    <row r="1341" spans="1:16" x14ac:dyDescent="0.25">
      <c r="A1341" s="2">
        <v>66658</v>
      </c>
      <c r="C1341" s="7">
        <v>40</v>
      </c>
      <c r="D1341" s="6">
        <f t="shared" si="119"/>
        <v>7</v>
      </c>
      <c r="I1341" s="17">
        <v>1339</v>
      </c>
      <c r="J1341" s="9">
        <f t="shared" si="123"/>
        <v>0.8577834721332479</v>
      </c>
      <c r="K1341" s="8">
        <f t="shared" si="120"/>
        <v>40</v>
      </c>
      <c r="L1341" s="9" cm="1">
        <f t="array" ref="L1341">INDEX($J$3:$J$1562,MATCH(MIN(ABS($K$3:$K$1562-C1341)),ABS($K$3:$K$1562-C1341),0))</f>
        <v>0.71812940422805893</v>
      </c>
      <c r="M1341" s="8" cm="1">
        <f t="array" ref="M1341">INDEX($H$3:$H$362,MATCH(MIN(ABS($F$3:$F$362-L1341)),ABS($F$3:$F$362-L1341),0))</f>
        <v>34.275908251260667</v>
      </c>
      <c r="N1341" s="8">
        <f t="shared" si="121"/>
        <v>5.7240917487393332</v>
      </c>
      <c r="O1341" s="8" cm="1">
        <f t="array" ref="O1341">INDEX($G$3:$G$362,MATCH(MIN(ABS($F$3:$F$362-L1341)),ABS($F$3:$F$362-L1341),0))</f>
        <v>25.614793646043942</v>
      </c>
      <c r="P1341" s="18">
        <f t="shared" si="122"/>
        <v>31.338885394783276</v>
      </c>
    </row>
    <row r="1342" spans="1:16" x14ac:dyDescent="0.25">
      <c r="A1342" s="2">
        <v>66689</v>
      </c>
      <c r="C1342" s="7">
        <v>7.553047862279481</v>
      </c>
      <c r="D1342" s="6">
        <f t="shared" si="119"/>
        <v>8</v>
      </c>
      <c r="I1342" s="17">
        <v>1340</v>
      </c>
      <c r="J1342" s="9">
        <f t="shared" si="123"/>
        <v>0.85842408712363871</v>
      </c>
      <c r="K1342" s="8">
        <f t="shared" si="120"/>
        <v>40</v>
      </c>
      <c r="L1342" s="9" cm="1">
        <f t="array" ref="L1342">INDEX($J$3:$J$1562,MATCH(MIN(ABS($K$3:$K$1562-C1342)),ABS($K$3:$K$1562-C1342),0))</f>
        <v>0.22677770659833441</v>
      </c>
      <c r="M1342" s="8" cm="1">
        <f t="array" ref="M1342">INDEX($H$3:$H$362,MATCH(MIN(ABS($F$3:$F$362-L1342)),ABS($F$3:$F$362-L1342),0))</f>
        <v>7.1422628580178076</v>
      </c>
      <c r="N1342" s="8">
        <f t="shared" si="121"/>
        <v>0.41078500426167341</v>
      </c>
      <c r="O1342" s="8" cm="1">
        <f t="array" ref="O1342">INDEX($G$3:$G$362,MATCH(MIN(ABS($F$3:$F$362-L1342)),ABS($F$3:$F$362-L1342),0))</f>
        <v>3.1554437431199789</v>
      </c>
      <c r="P1342" s="18">
        <f t="shared" si="122"/>
        <v>3.5662287473816523</v>
      </c>
    </row>
    <row r="1343" spans="1:16" x14ac:dyDescent="0.25">
      <c r="A1343" s="2">
        <v>66720</v>
      </c>
      <c r="C1343" s="7">
        <v>40</v>
      </c>
      <c r="D1343" s="6">
        <f t="shared" si="119"/>
        <v>9</v>
      </c>
      <c r="I1343" s="17">
        <v>1341</v>
      </c>
      <c r="J1343" s="9">
        <f t="shared" si="123"/>
        <v>0.85906470211402952</v>
      </c>
      <c r="K1343" s="8">
        <f t="shared" si="120"/>
        <v>40</v>
      </c>
      <c r="L1343" s="9" cm="1">
        <f t="array" ref="L1343">INDEX($J$3:$J$1562,MATCH(MIN(ABS($K$3:$K$1562-C1343)),ABS($K$3:$K$1562-C1343),0))</f>
        <v>0.71812940422805893</v>
      </c>
      <c r="M1343" s="8" cm="1">
        <f t="array" ref="M1343">INDEX($H$3:$H$362,MATCH(MIN(ABS($F$3:$F$362-L1343)),ABS($F$3:$F$362-L1343),0))</f>
        <v>34.275908251260667</v>
      </c>
      <c r="N1343" s="8">
        <f t="shared" si="121"/>
        <v>5.7240917487393332</v>
      </c>
      <c r="O1343" s="8" cm="1">
        <f t="array" ref="O1343">INDEX($G$3:$G$362,MATCH(MIN(ABS($F$3:$F$362-L1343)),ABS($F$3:$F$362-L1343),0))</f>
        <v>25.614793646043942</v>
      </c>
      <c r="P1343" s="18">
        <f t="shared" si="122"/>
        <v>31.338885394783276</v>
      </c>
    </row>
    <row r="1344" spans="1:16" x14ac:dyDescent="0.25">
      <c r="A1344" s="2">
        <v>66750</v>
      </c>
      <c r="C1344" s="7">
        <v>40</v>
      </c>
      <c r="D1344" s="6">
        <f t="shared" si="119"/>
        <v>10</v>
      </c>
      <c r="I1344" s="17">
        <v>1342</v>
      </c>
      <c r="J1344" s="9">
        <f t="shared" si="123"/>
        <v>0.85970531710442022</v>
      </c>
      <c r="K1344" s="8">
        <f t="shared" si="120"/>
        <v>40</v>
      </c>
      <c r="L1344" s="9" cm="1">
        <f t="array" ref="L1344">INDEX($J$3:$J$1562,MATCH(MIN(ABS($K$3:$K$1562-C1344)),ABS($K$3:$K$1562-C1344),0))</f>
        <v>0.71812940422805893</v>
      </c>
      <c r="M1344" s="8" cm="1">
        <f t="array" ref="M1344">INDEX($H$3:$H$362,MATCH(MIN(ABS($F$3:$F$362-L1344)),ABS($F$3:$F$362-L1344),0))</f>
        <v>34.275908251260667</v>
      </c>
      <c r="N1344" s="8">
        <f t="shared" si="121"/>
        <v>5.7240917487393332</v>
      </c>
      <c r="O1344" s="8" cm="1">
        <f t="array" ref="O1344">INDEX($G$3:$G$362,MATCH(MIN(ABS($F$3:$F$362-L1344)),ABS($F$3:$F$362-L1344),0))</f>
        <v>25.614793646043942</v>
      </c>
      <c r="P1344" s="18">
        <f t="shared" si="122"/>
        <v>31.338885394783276</v>
      </c>
    </row>
    <row r="1345" spans="1:16" x14ac:dyDescent="0.25">
      <c r="A1345" s="2">
        <v>66781</v>
      </c>
      <c r="C1345" s="7">
        <v>40</v>
      </c>
      <c r="D1345" s="6">
        <f t="shared" si="119"/>
        <v>11</v>
      </c>
      <c r="I1345" s="17">
        <v>1343</v>
      </c>
      <c r="J1345" s="9">
        <f t="shared" si="123"/>
        <v>0.86034593209481103</v>
      </c>
      <c r="K1345" s="8">
        <f t="shared" si="120"/>
        <v>40</v>
      </c>
      <c r="L1345" s="9" cm="1">
        <f t="array" ref="L1345">INDEX($J$3:$J$1562,MATCH(MIN(ABS($K$3:$K$1562-C1345)),ABS($K$3:$K$1562-C1345),0))</f>
        <v>0.71812940422805893</v>
      </c>
      <c r="M1345" s="8" cm="1">
        <f t="array" ref="M1345">INDEX($H$3:$H$362,MATCH(MIN(ABS($F$3:$F$362-L1345)),ABS($F$3:$F$362-L1345),0))</f>
        <v>34.275908251260667</v>
      </c>
      <c r="N1345" s="8">
        <f t="shared" si="121"/>
        <v>5.7240917487393332</v>
      </c>
      <c r="O1345" s="8" cm="1">
        <f t="array" ref="O1345">INDEX($G$3:$G$362,MATCH(MIN(ABS($F$3:$F$362-L1345)),ABS($F$3:$F$362-L1345),0))</f>
        <v>25.614793646043942</v>
      </c>
      <c r="P1345" s="18">
        <f t="shared" si="122"/>
        <v>31.338885394783276</v>
      </c>
    </row>
    <row r="1346" spans="1:16" x14ac:dyDescent="0.25">
      <c r="A1346" s="2">
        <v>66811</v>
      </c>
      <c r="C1346" s="7">
        <v>1.4306257797859061</v>
      </c>
      <c r="D1346" s="6">
        <f t="shared" si="119"/>
        <v>12</v>
      </c>
      <c r="I1346" s="17">
        <v>1344</v>
      </c>
      <c r="J1346" s="9">
        <f t="shared" si="123"/>
        <v>0.86098654708520184</v>
      </c>
      <c r="K1346" s="8">
        <f t="shared" si="120"/>
        <v>40</v>
      </c>
      <c r="L1346" s="9" cm="1">
        <f t="array" ref="L1346">INDEX($J$3:$J$1562,MATCH(MIN(ABS($K$3:$K$1562-C1346)),ABS($K$3:$K$1562-C1346),0))</f>
        <v>4.8686739269698909E-2</v>
      </c>
      <c r="M1346" s="8" cm="1">
        <f t="array" ref="M1346">INDEX($H$3:$H$362,MATCH(MIN(ABS($F$3:$F$362-L1346)),ABS($F$3:$F$362-L1346),0))</f>
        <v>1.1644748238020601</v>
      </c>
      <c r="N1346" s="8">
        <f t="shared" si="121"/>
        <v>0.26615095598384597</v>
      </c>
      <c r="O1346" s="8" cm="1">
        <f t="array" ref="O1346">INDEX($G$3:$G$362,MATCH(MIN(ABS($F$3:$F$362-L1346)),ABS($F$3:$F$362-L1346),0))</f>
        <v>0.64081587889982883</v>
      </c>
      <c r="P1346" s="18">
        <f t="shared" si="122"/>
        <v>0.9069668348836748</v>
      </c>
    </row>
    <row r="1347" spans="1:16" x14ac:dyDescent="0.25">
      <c r="A1347" s="2">
        <v>66842</v>
      </c>
      <c r="C1347" s="7">
        <v>19.353326244646912</v>
      </c>
      <c r="D1347" s="6">
        <f t="shared" ref="D1347:D1410" si="124">MONTH(A1347)</f>
        <v>1</v>
      </c>
      <c r="I1347" s="17">
        <v>1345</v>
      </c>
      <c r="J1347" s="9">
        <f t="shared" si="123"/>
        <v>0.86162716207559253</v>
      </c>
      <c r="K1347" s="8">
        <f t="shared" si="120"/>
        <v>40</v>
      </c>
      <c r="L1347" s="9" cm="1">
        <f t="array" ref="L1347">INDEX($J$3:$J$1562,MATCH(MIN(ABS($K$3:$K$1562-C1347)),ABS($K$3:$K$1562-C1347),0))</f>
        <v>0.47725816784112746</v>
      </c>
      <c r="M1347" s="8" cm="1">
        <f t="array" ref="M1347">INDEX($H$3:$H$362,MATCH(MIN(ABS($F$3:$F$362-L1347)),ABS($F$3:$F$362-L1347),0))</f>
        <v>18.141373823468779</v>
      </c>
      <c r="N1347" s="8">
        <f t="shared" si="121"/>
        <v>1.2119524211781325</v>
      </c>
      <c r="O1347" s="8" cm="1">
        <f t="array" ref="O1347">INDEX($G$3:$G$362,MATCH(MIN(ABS($F$3:$F$362-L1347)),ABS($F$3:$F$362-L1347),0))</f>
        <v>10.844530339320789</v>
      </c>
      <c r="P1347" s="18">
        <f t="shared" si="122"/>
        <v>12.056482760498922</v>
      </c>
    </row>
    <row r="1348" spans="1:16" x14ac:dyDescent="0.25">
      <c r="A1348" s="2">
        <v>66873</v>
      </c>
      <c r="C1348" s="7">
        <v>40</v>
      </c>
      <c r="D1348" s="6">
        <f t="shared" si="124"/>
        <v>2</v>
      </c>
      <c r="I1348" s="17">
        <v>1346</v>
      </c>
      <c r="J1348" s="9">
        <f t="shared" si="123"/>
        <v>0.86226777706598334</v>
      </c>
      <c r="K1348" s="8">
        <f t="shared" ref="K1348:K1411" si="125">_xlfn.PERCENTILE.EXC($C$3:$C$1562,J1348)</f>
        <v>40</v>
      </c>
      <c r="L1348" s="9" cm="1">
        <f t="array" ref="L1348">INDEX($J$3:$J$1562,MATCH(MIN(ABS($K$3:$K$1562-C1348)),ABS($K$3:$K$1562-C1348),0))</f>
        <v>0.71812940422805893</v>
      </c>
      <c r="M1348" s="8" cm="1">
        <f t="array" ref="M1348">INDEX($H$3:$H$362,MATCH(MIN(ABS($F$3:$F$362-L1348)),ABS($F$3:$F$362-L1348),0))</f>
        <v>34.275908251260667</v>
      </c>
      <c r="N1348" s="8">
        <f t="shared" ref="N1348:N1411" si="126">C1348-M1348</f>
        <v>5.7240917487393332</v>
      </c>
      <c r="O1348" s="8" cm="1">
        <f t="array" ref="O1348">INDEX($G$3:$G$362,MATCH(MIN(ABS($F$3:$F$362-L1348)),ABS($F$3:$F$362-L1348),0))</f>
        <v>25.614793646043942</v>
      </c>
      <c r="P1348" s="18">
        <f t="shared" ref="P1348:P1411" si="127">N1348+O1348</f>
        <v>31.338885394783276</v>
      </c>
    </row>
    <row r="1349" spans="1:16" x14ac:dyDescent="0.25">
      <c r="A1349" s="2">
        <v>66901</v>
      </c>
      <c r="C1349" s="7">
        <v>25.785433826765825</v>
      </c>
      <c r="D1349" s="6">
        <f t="shared" si="124"/>
        <v>3</v>
      </c>
      <c r="I1349" s="17">
        <v>1347</v>
      </c>
      <c r="J1349" s="9">
        <f t="shared" ref="J1349:J1412" si="128">I1349/($I$1+1)</f>
        <v>0.86290839205637415</v>
      </c>
      <c r="K1349" s="8">
        <f t="shared" si="125"/>
        <v>40</v>
      </c>
      <c r="L1349" s="9" cm="1">
        <f t="array" ref="L1349">INDEX($J$3:$J$1562,MATCH(MIN(ABS($K$3:$K$1562-C1349)),ABS($K$3:$K$1562-C1349),0))</f>
        <v>0.57335041639974371</v>
      </c>
      <c r="M1349" s="8" cm="1">
        <f t="array" ref="M1349">INDEX($H$3:$H$362,MATCH(MIN(ABS($F$3:$F$362-L1349)),ABS($F$3:$F$362-L1349),0))</f>
        <v>23.449762943157452</v>
      </c>
      <c r="N1349" s="8">
        <f t="shared" si="126"/>
        <v>2.3356708836083726</v>
      </c>
      <c r="O1349" s="8" cm="1">
        <f t="array" ref="O1349">INDEX($G$3:$G$362,MATCH(MIN(ABS($F$3:$F$362-L1349)),ABS($F$3:$F$362-L1349),0))</f>
        <v>15.161702649149026</v>
      </c>
      <c r="P1349" s="18">
        <f t="shared" si="127"/>
        <v>17.4973735327574</v>
      </c>
    </row>
    <row r="1350" spans="1:16" x14ac:dyDescent="0.25">
      <c r="A1350" s="2">
        <v>66932</v>
      </c>
      <c r="C1350" s="7">
        <v>5.6661972472162869</v>
      </c>
      <c r="D1350" s="6">
        <f t="shared" si="124"/>
        <v>4</v>
      </c>
      <c r="I1350" s="17">
        <v>1348</v>
      </c>
      <c r="J1350" s="9">
        <f t="shared" si="128"/>
        <v>0.86354900704676485</v>
      </c>
      <c r="K1350" s="8">
        <f t="shared" si="125"/>
        <v>40</v>
      </c>
      <c r="L1350" s="9" cm="1">
        <f t="array" ref="L1350">INDEX($J$3:$J$1562,MATCH(MIN(ABS($K$3:$K$1562-C1350)),ABS($K$3:$K$1562-C1350),0))</f>
        <v>0.16912235746316465</v>
      </c>
      <c r="M1350" s="8" cm="1">
        <f t="array" ref="M1350">INDEX($H$3:$H$362,MATCH(MIN(ABS($F$3:$F$362-L1350)),ABS($F$3:$F$362-L1350),0))</f>
        <v>5.090293451463336</v>
      </c>
      <c r="N1350" s="8">
        <f t="shared" si="126"/>
        <v>0.57590379575295092</v>
      </c>
      <c r="O1350" s="8" cm="1">
        <f t="array" ref="O1350">INDEX($G$3:$G$362,MATCH(MIN(ABS($F$3:$F$362-L1350)),ABS($F$3:$F$362-L1350),0))</f>
        <v>2.0941537736834546</v>
      </c>
      <c r="P1350" s="18">
        <f t="shared" si="127"/>
        <v>2.6700575694364055</v>
      </c>
    </row>
    <row r="1351" spans="1:16" x14ac:dyDescent="0.25">
      <c r="A1351" s="2">
        <v>66962</v>
      </c>
      <c r="C1351" s="7">
        <v>40</v>
      </c>
      <c r="D1351" s="6">
        <f t="shared" si="124"/>
        <v>5</v>
      </c>
      <c r="I1351" s="17">
        <v>1349</v>
      </c>
      <c r="J1351" s="9">
        <f t="shared" si="128"/>
        <v>0.86418962203715566</v>
      </c>
      <c r="K1351" s="8">
        <f t="shared" si="125"/>
        <v>40</v>
      </c>
      <c r="L1351" s="9" cm="1">
        <f t="array" ref="L1351">INDEX($J$3:$J$1562,MATCH(MIN(ABS($K$3:$K$1562-C1351)),ABS($K$3:$K$1562-C1351),0))</f>
        <v>0.71812940422805893</v>
      </c>
      <c r="M1351" s="8" cm="1">
        <f t="array" ref="M1351">INDEX($H$3:$H$362,MATCH(MIN(ABS($F$3:$F$362-L1351)),ABS($F$3:$F$362-L1351),0))</f>
        <v>34.275908251260667</v>
      </c>
      <c r="N1351" s="8">
        <f t="shared" si="126"/>
        <v>5.7240917487393332</v>
      </c>
      <c r="O1351" s="8" cm="1">
        <f t="array" ref="O1351">INDEX($G$3:$G$362,MATCH(MIN(ABS($F$3:$F$362-L1351)),ABS($F$3:$F$362-L1351),0))</f>
        <v>25.614793646043942</v>
      </c>
      <c r="P1351" s="18">
        <f t="shared" si="127"/>
        <v>31.338885394783276</v>
      </c>
    </row>
    <row r="1352" spans="1:16" x14ac:dyDescent="0.25">
      <c r="A1352" s="2">
        <v>66993</v>
      </c>
      <c r="C1352" s="7">
        <v>36.456118970205637</v>
      </c>
      <c r="D1352" s="6">
        <f t="shared" si="124"/>
        <v>6</v>
      </c>
      <c r="I1352" s="17">
        <v>1350</v>
      </c>
      <c r="J1352" s="9">
        <f t="shared" si="128"/>
        <v>0.86483023702754647</v>
      </c>
      <c r="K1352" s="8">
        <f t="shared" si="125"/>
        <v>40</v>
      </c>
      <c r="L1352" s="9" cm="1">
        <f t="array" ref="L1352">INDEX($J$3:$J$1562,MATCH(MIN(ABS($K$3:$K$1562-C1352)),ABS($K$3:$K$1562-C1352),0))</f>
        <v>0.69250480461242792</v>
      </c>
      <c r="M1352" s="8" cm="1">
        <f t="array" ref="M1352">INDEX($H$3:$H$362,MATCH(MIN(ABS($F$3:$F$362-L1352)),ABS($F$3:$F$362-L1352),0))</f>
        <v>30.162074555995744</v>
      </c>
      <c r="N1352" s="8">
        <f t="shared" si="126"/>
        <v>6.2940444142098926</v>
      </c>
      <c r="O1352" s="8" cm="1">
        <f t="array" ref="O1352">INDEX($G$3:$G$362,MATCH(MIN(ABS($F$3:$F$362-L1352)),ABS($F$3:$F$362-L1352),0))</f>
        <v>22.569256687663859</v>
      </c>
      <c r="P1352" s="18">
        <f t="shared" si="127"/>
        <v>28.863301101873752</v>
      </c>
    </row>
    <row r="1353" spans="1:16" x14ac:dyDescent="0.25">
      <c r="A1353" s="2">
        <v>67023</v>
      </c>
      <c r="C1353" s="7">
        <v>29.10413423900302</v>
      </c>
      <c r="D1353" s="6">
        <f t="shared" si="124"/>
        <v>7</v>
      </c>
      <c r="I1353" s="17">
        <v>1351</v>
      </c>
      <c r="J1353" s="9">
        <f t="shared" si="128"/>
        <v>0.86547085201793716</v>
      </c>
      <c r="K1353" s="8">
        <f t="shared" si="125"/>
        <v>40</v>
      </c>
      <c r="L1353" s="9" cm="1">
        <f t="array" ref="L1353">INDEX($J$3:$J$1562,MATCH(MIN(ABS($K$3:$K$1562-C1353)),ABS($K$3:$K$1562-C1353),0))</f>
        <v>0.61499039077514417</v>
      </c>
      <c r="M1353" s="8" cm="1">
        <f t="array" ref="M1353">INDEX($H$3:$H$362,MATCH(MIN(ABS($F$3:$F$362-L1353)),ABS($F$3:$F$362-L1353),0))</f>
        <v>25.804098392501242</v>
      </c>
      <c r="N1353" s="8">
        <f t="shared" si="126"/>
        <v>3.3000358465017783</v>
      </c>
      <c r="O1353" s="8" cm="1">
        <f t="array" ref="O1353">INDEX($G$3:$G$362,MATCH(MIN(ABS($F$3:$F$362-L1353)),ABS($F$3:$F$362-L1353),0))</f>
        <v>17.6933368674684</v>
      </c>
      <c r="P1353" s="18">
        <f t="shared" si="127"/>
        <v>20.993372713970178</v>
      </c>
    </row>
    <row r="1354" spans="1:16" x14ac:dyDescent="0.25">
      <c r="A1354" s="2">
        <v>67054</v>
      </c>
      <c r="C1354" s="7">
        <v>40</v>
      </c>
      <c r="D1354" s="6">
        <f t="shared" si="124"/>
        <v>8</v>
      </c>
      <c r="I1354" s="17">
        <v>1352</v>
      </c>
      <c r="J1354" s="9">
        <f t="shared" si="128"/>
        <v>0.86611146700832797</v>
      </c>
      <c r="K1354" s="8">
        <f t="shared" si="125"/>
        <v>40</v>
      </c>
      <c r="L1354" s="9" cm="1">
        <f t="array" ref="L1354">INDEX($J$3:$J$1562,MATCH(MIN(ABS($K$3:$K$1562-C1354)),ABS($K$3:$K$1562-C1354),0))</f>
        <v>0.71812940422805893</v>
      </c>
      <c r="M1354" s="8" cm="1">
        <f t="array" ref="M1354">INDEX($H$3:$H$362,MATCH(MIN(ABS($F$3:$F$362-L1354)),ABS($F$3:$F$362-L1354),0))</f>
        <v>34.275908251260667</v>
      </c>
      <c r="N1354" s="8">
        <f t="shared" si="126"/>
        <v>5.7240917487393332</v>
      </c>
      <c r="O1354" s="8" cm="1">
        <f t="array" ref="O1354">INDEX($G$3:$G$362,MATCH(MIN(ABS($F$3:$F$362-L1354)),ABS($F$3:$F$362-L1354),0))</f>
        <v>25.614793646043942</v>
      </c>
      <c r="P1354" s="18">
        <f t="shared" si="127"/>
        <v>31.338885394783276</v>
      </c>
    </row>
    <row r="1355" spans="1:16" x14ac:dyDescent="0.25">
      <c r="A1355" s="2">
        <v>67085</v>
      </c>
      <c r="C1355" s="7">
        <v>10.327911359740183</v>
      </c>
      <c r="D1355" s="6">
        <f t="shared" si="124"/>
        <v>9</v>
      </c>
      <c r="I1355" s="17">
        <v>1353</v>
      </c>
      <c r="J1355" s="9">
        <f t="shared" si="128"/>
        <v>0.86675208199871878</v>
      </c>
      <c r="K1355" s="8">
        <f t="shared" si="125"/>
        <v>40</v>
      </c>
      <c r="L1355" s="9" cm="1">
        <f t="array" ref="L1355">INDEX($J$3:$J$1562,MATCH(MIN(ABS($K$3:$K$1562-C1355)),ABS($K$3:$K$1562-C1355),0))</f>
        <v>0.28635490070467651</v>
      </c>
      <c r="M1355" s="8" cm="1">
        <f t="array" ref="M1355">INDEX($H$3:$H$362,MATCH(MIN(ABS($F$3:$F$362-L1355)),ABS($F$3:$F$362-L1355),0))</f>
        <v>11.211407305891294</v>
      </c>
      <c r="N1355" s="8">
        <f t="shared" si="126"/>
        <v>-0.88349594615111116</v>
      </c>
      <c r="O1355" s="8" cm="1">
        <f t="array" ref="O1355">INDEX($G$3:$G$362,MATCH(MIN(ABS($F$3:$F$362-L1355)),ABS($F$3:$F$362-L1355),0))</f>
        <v>3.986122137838517</v>
      </c>
      <c r="P1355" s="18">
        <f t="shared" si="127"/>
        <v>3.1026261916874058</v>
      </c>
    </row>
    <row r="1356" spans="1:16" x14ac:dyDescent="0.25">
      <c r="A1356" s="2">
        <v>67115</v>
      </c>
      <c r="C1356" s="7">
        <v>3.1230036360380224</v>
      </c>
      <c r="D1356" s="6">
        <f t="shared" si="124"/>
        <v>10</v>
      </c>
      <c r="I1356" s="17">
        <v>1354</v>
      </c>
      <c r="J1356" s="9">
        <f t="shared" si="128"/>
        <v>0.86739269698910959</v>
      </c>
      <c r="K1356" s="8">
        <f t="shared" si="125"/>
        <v>40</v>
      </c>
      <c r="L1356" s="9" cm="1">
        <f t="array" ref="L1356">INDEX($J$3:$J$1562,MATCH(MIN(ABS($K$3:$K$1562-C1356)),ABS($K$3:$K$1562-C1356),0))</f>
        <v>0.1057014734144779</v>
      </c>
      <c r="M1356" s="8" cm="1">
        <f t="array" ref="M1356">INDEX($H$3:$H$362,MATCH(MIN(ABS($F$3:$F$362-L1356)),ABS($F$3:$F$362-L1356),0))</f>
        <v>3.0291630268230909</v>
      </c>
      <c r="N1356" s="8">
        <f t="shared" si="126"/>
        <v>9.3840609214931536E-2</v>
      </c>
      <c r="O1356" s="8" cm="1">
        <f t="array" ref="O1356">INDEX($G$3:$G$362,MATCH(MIN(ABS($F$3:$F$362-L1356)),ABS($F$3:$F$362-L1356),0))</f>
        <v>1.2858791951792303</v>
      </c>
      <c r="P1356" s="18">
        <f t="shared" si="127"/>
        <v>1.3797198043941619</v>
      </c>
    </row>
    <row r="1357" spans="1:16" x14ac:dyDescent="0.25">
      <c r="A1357" s="2">
        <v>67146</v>
      </c>
      <c r="C1357" s="7">
        <v>4.2362595473023728</v>
      </c>
      <c r="D1357" s="6">
        <f t="shared" si="124"/>
        <v>11</v>
      </c>
      <c r="I1357" s="17">
        <v>1355</v>
      </c>
      <c r="J1357" s="9">
        <f t="shared" si="128"/>
        <v>0.86803331197950029</v>
      </c>
      <c r="K1357" s="8">
        <f t="shared" si="125"/>
        <v>40</v>
      </c>
      <c r="L1357" s="9" cm="1">
        <f t="array" ref="L1357">INDEX($J$3:$J$1562,MATCH(MIN(ABS($K$3:$K$1562-C1357)),ABS($K$3:$K$1562-C1357),0))</f>
        <v>0.12940422805893659</v>
      </c>
      <c r="M1357" s="8" cm="1">
        <f t="array" ref="M1357">INDEX($H$3:$H$362,MATCH(MIN(ABS($F$3:$F$362-L1357)),ABS($F$3:$F$362-L1357),0))</f>
        <v>3.6590018460076568</v>
      </c>
      <c r="N1357" s="8">
        <f t="shared" si="126"/>
        <v>0.57725770129471599</v>
      </c>
      <c r="O1357" s="8" cm="1">
        <f t="array" ref="O1357">INDEX($G$3:$G$362,MATCH(MIN(ABS($F$3:$F$362-L1357)),ABS($F$3:$F$362-L1357),0))</f>
        <v>1.5734719996869142</v>
      </c>
      <c r="P1357" s="18">
        <f t="shared" si="127"/>
        <v>2.1507297009816302</v>
      </c>
    </row>
    <row r="1358" spans="1:16" x14ac:dyDescent="0.25">
      <c r="A1358" s="2">
        <v>67176</v>
      </c>
      <c r="C1358" s="7">
        <v>20.028000633360733</v>
      </c>
      <c r="D1358" s="6">
        <f t="shared" si="124"/>
        <v>12</v>
      </c>
      <c r="I1358" s="17">
        <v>1356</v>
      </c>
      <c r="J1358" s="9">
        <f t="shared" si="128"/>
        <v>0.8686739269698911</v>
      </c>
      <c r="K1358" s="8">
        <f t="shared" si="125"/>
        <v>40</v>
      </c>
      <c r="L1358" s="9" cm="1">
        <f t="array" ref="L1358">INDEX($J$3:$J$1562,MATCH(MIN(ABS($K$3:$K$1562-C1358)),ABS($K$3:$K$1562-C1358),0))</f>
        <v>0.49007046764894296</v>
      </c>
      <c r="M1358" s="8" cm="1">
        <f t="array" ref="M1358">INDEX($H$3:$H$362,MATCH(MIN(ABS($F$3:$F$362-L1358)),ABS($F$3:$F$362-L1358),0))</f>
        <v>18.744074792494931</v>
      </c>
      <c r="N1358" s="8">
        <f t="shared" si="126"/>
        <v>1.2839258408658019</v>
      </c>
      <c r="O1358" s="8" cm="1">
        <f t="array" ref="O1358">INDEX($G$3:$G$362,MATCH(MIN(ABS($F$3:$F$362-L1358)),ABS($F$3:$F$362-L1358),0))</f>
        <v>11.714097098963624</v>
      </c>
      <c r="P1358" s="18">
        <f t="shared" si="127"/>
        <v>12.998022939829426</v>
      </c>
    </row>
    <row r="1359" spans="1:16" x14ac:dyDescent="0.25">
      <c r="A1359" s="2">
        <v>67207</v>
      </c>
      <c r="C1359" s="7">
        <v>9.8569183433120457</v>
      </c>
      <c r="D1359" s="6">
        <f t="shared" si="124"/>
        <v>1</v>
      </c>
      <c r="I1359" s="17">
        <v>1357</v>
      </c>
      <c r="J1359" s="9">
        <f t="shared" si="128"/>
        <v>0.86931454196028191</v>
      </c>
      <c r="K1359" s="8">
        <f t="shared" si="125"/>
        <v>40</v>
      </c>
      <c r="L1359" s="9" cm="1">
        <f t="array" ref="L1359">INDEX($J$3:$J$1562,MATCH(MIN(ABS($K$3:$K$1562-C1359)),ABS($K$3:$K$1562-C1359),0))</f>
        <v>0.27610506085842407</v>
      </c>
      <c r="M1359" s="8" cm="1">
        <f t="array" ref="M1359">INDEX($H$3:$H$362,MATCH(MIN(ABS($F$3:$F$362-L1359)),ABS($F$3:$F$362-L1359),0))</f>
        <v>10.396799690050521</v>
      </c>
      <c r="N1359" s="8">
        <f t="shared" si="126"/>
        <v>-0.53988134673847554</v>
      </c>
      <c r="O1359" s="8" cm="1">
        <f t="array" ref="O1359">INDEX($G$3:$G$362,MATCH(MIN(ABS($F$3:$F$362-L1359)),ABS($F$3:$F$362-L1359),0))</f>
        <v>3.683517224284063</v>
      </c>
      <c r="P1359" s="18">
        <f t="shared" si="127"/>
        <v>3.1436358775455875</v>
      </c>
    </row>
    <row r="1360" spans="1:16" x14ac:dyDescent="0.25">
      <c r="A1360" s="2">
        <v>67238</v>
      </c>
      <c r="C1360" s="7">
        <v>3.1136554301018422</v>
      </c>
      <c r="D1360" s="6">
        <f t="shared" si="124"/>
        <v>2</v>
      </c>
      <c r="I1360" s="17">
        <v>1358</v>
      </c>
      <c r="J1360" s="9">
        <f t="shared" si="128"/>
        <v>0.8699551569506726</v>
      </c>
      <c r="K1360" s="8">
        <f t="shared" si="125"/>
        <v>40</v>
      </c>
      <c r="L1360" s="9" cm="1">
        <f t="array" ref="L1360">INDEX($J$3:$J$1562,MATCH(MIN(ABS($K$3:$K$1562-C1360)),ABS($K$3:$K$1562-C1360),0))</f>
        <v>0.10442024343369635</v>
      </c>
      <c r="M1360" s="8" cm="1">
        <f t="array" ref="M1360">INDEX($H$3:$H$362,MATCH(MIN(ABS($F$3:$F$362-L1360)),ABS($F$3:$F$362-L1360),0))</f>
        <v>3.0291630268230909</v>
      </c>
      <c r="N1360" s="8">
        <f t="shared" si="126"/>
        <v>8.4492403278751294E-2</v>
      </c>
      <c r="O1360" s="8" cm="1">
        <f t="array" ref="O1360">INDEX($G$3:$G$362,MATCH(MIN(ABS($F$3:$F$362-L1360)),ABS($F$3:$F$362-L1360),0))</f>
        <v>1.2858791951792303</v>
      </c>
      <c r="P1360" s="18">
        <f t="shared" si="127"/>
        <v>1.3703715984579816</v>
      </c>
    </row>
    <row r="1361" spans="1:16" x14ac:dyDescent="0.25">
      <c r="A1361" s="2">
        <v>67267</v>
      </c>
      <c r="C1361" s="7">
        <v>1.7376655914986703</v>
      </c>
      <c r="D1361" s="6">
        <f t="shared" si="124"/>
        <v>3</v>
      </c>
      <c r="I1361" s="17">
        <v>1359</v>
      </c>
      <c r="J1361" s="9">
        <f t="shared" si="128"/>
        <v>0.87059577194106341</v>
      </c>
      <c r="K1361" s="8">
        <f t="shared" si="125"/>
        <v>40</v>
      </c>
      <c r="L1361" s="9" cm="1">
        <f t="array" ref="L1361">INDEX($J$3:$J$1562,MATCH(MIN(ABS($K$3:$K$1562-C1361)),ABS($K$3:$K$1562-C1361),0))</f>
        <v>5.829596412556054E-2</v>
      </c>
      <c r="M1361" s="8" cm="1">
        <f t="array" ref="M1361">INDEX($H$3:$H$362,MATCH(MIN(ABS($F$3:$F$362-L1361)),ABS($F$3:$F$362-L1361),0))</f>
        <v>1.5011309537856785</v>
      </c>
      <c r="N1361" s="8">
        <f t="shared" si="126"/>
        <v>0.23653463771299177</v>
      </c>
      <c r="O1361" s="8" cm="1">
        <f t="array" ref="O1361">INDEX($G$3:$G$362,MATCH(MIN(ABS($F$3:$F$362-L1361)),ABS($F$3:$F$362-L1361),0))</f>
        <v>0.7638784394352266</v>
      </c>
      <c r="P1361" s="18">
        <f t="shared" si="127"/>
        <v>1.0004130771482185</v>
      </c>
    </row>
    <row r="1362" spans="1:16" x14ac:dyDescent="0.25">
      <c r="A1362" s="2">
        <v>67298</v>
      </c>
      <c r="C1362" s="7">
        <v>2.3473770514136545</v>
      </c>
      <c r="D1362" s="6">
        <f t="shared" si="124"/>
        <v>4</v>
      </c>
      <c r="I1362" s="17">
        <v>1360</v>
      </c>
      <c r="J1362" s="9">
        <f t="shared" si="128"/>
        <v>0.87123638693145422</v>
      </c>
      <c r="K1362" s="8">
        <f t="shared" si="125"/>
        <v>40</v>
      </c>
      <c r="L1362" s="9" cm="1">
        <f t="array" ref="L1362">INDEX($J$3:$J$1562,MATCH(MIN(ABS($K$3:$K$1562-C1362)),ABS($K$3:$K$1562-C1362),0))</f>
        <v>7.6873798846893021E-2</v>
      </c>
      <c r="M1362" s="8" cm="1">
        <f t="array" ref="M1362">INDEX($H$3:$H$362,MATCH(MIN(ABS($F$3:$F$362-L1362)),ABS($F$3:$F$362-L1362),0))</f>
        <v>2.3294792052344016</v>
      </c>
      <c r="N1362" s="8">
        <f t="shared" si="126"/>
        <v>1.7897846179252941E-2</v>
      </c>
      <c r="O1362" s="8" cm="1">
        <f t="array" ref="O1362">INDEX($G$3:$G$362,MATCH(MIN(ABS($F$3:$F$362-L1362)),ABS($F$3:$F$362-L1362),0))</f>
        <v>1.0270017899446511</v>
      </c>
      <c r="P1362" s="18">
        <f t="shared" si="127"/>
        <v>1.044899636123904</v>
      </c>
    </row>
    <row r="1363" spans="1:16" x14ac:dyDescent="0.25">
      <c r="A1363" s="2">
        <v>67328</v>
      </c>
      <c r="C1363" s="7">
        <v>9.4328995891530081</v>
      </c>
      <c r="D1363" s="6">
        <f t="shared" si="124"/>
        <v>5</v>
      </c>
      <c r="I1363" s="17">
        <v>1361</v>
      </c>
      <c r="J1363" s="9">
        <f t="shared" si="128"/>
        <v>0.87187700192184492</v>
      </c>
      <c r="K1363" s="8">
        <f t="shared" si="125"/>
        <v>40</v>
      </c>
      <c r="L1363" s="9" cm="1">
        <f t="array" ref="L1363">INDEX($J$3:$J$1562,MATCH(MIN(ABS($K$3:$K$1562-C1363)),ABS($K$3:$K$1562-C1363),0))</f>
        <v>0.26905829596412556</v>
      </c>
      <c r="M1363" s="8" cm="1">
        <f t="array" ref="M1363">INDEX($H$3:$H$362,MATCH(MIN(ABS($F$3:$F$362-L1363)),ABS($F$3:$F$362-L1363),0))</f>
        <v>10.158501096359762</v>
      </c>
      <c r="N1363" s="8">
        <f t="shared" si="126"/>
        <v>-0.72560150720675409</v>
      </c>
      <c r="O1363" s="8" cm="1">
        <f t="array" ref="O1363">INDEX($G$3:$G$362,MATCH(MIN(ABS($F$3:$F$362-L1363)),ABS($F$3:$F$362-L1363),0))</f>
        <v>3.5737995028821263</v>
      </c>
      <c r="P1363" s="18">
        <f t="shared" si="127"/>
        <v>2.8481979956753722</v>
      </c>
    </row>
    <row r="1364" spans="1:16" x14ac:dyDescent="0.25">
      <c r="A1364" s="2">
        <v>67359</v>
      </c>
      <c r="C1364" s="7">
        <v>40</v>
      </c>
      <c r="D1364" s="6">
        <f t="shared" si="124"/>
        <v>6</v>
      </c>
      <c r="I1364" s="17">
        <v>1362</v>
      </c>
      <c r="J1364" s="9">
        <f t="shared" si="128"/>
        <v>0.87251761691223573</v>
      </c>
      <c r="K1364" s="8">
        <f t="shared" si="125"/>
        <v>40</v>
      </c>
      <c r="L1364" s="9" cm="1">
        <f t="array" ref="L1364">INDEX($J$3:$J$1562,MATCH(MIN(ABS($K$3:$K$1562-C1364)),ABS($K$3:$K$1562-C1364),0))</f>
        <v>0.71812940422805893</v>
      </c>
      <c r="M1364" s="8" cm="1">
        <f t="array" ref="M1364">INDEX($H$3:$H$362,MATCH(MIN(ABS($F$3:$F$362-L1364)),ABS($F$3:$F$362-L1364),0))</f>
        <v>34.275908251260667</v>
      </c>
      <c r="N1364" s="8">
        <f t="shared" si="126"/>
        <v>5.7240917487393332</v>
      </c>
      <c r="O1364" s="8" cm="1">
        <f t="array" ref="O1364">INDEX($G$3:$G$362,MATCH(MIN(ABS($F$3:$F$362-L1364)),ABS($F$3:$F$362-L1364),0))</f>
        <v>25.614793646043942</v>
      </c>
      <c r="P1364" s="18">
        <f t="shared" si="127"/>
        <v>31.338885394783276</v>
      </c>
    </row>
    <row r="1365" spans="1:16" x14ac:dyDescent="0.25">
      <c r="A1365" s="2">
        <v>67389</v>
      </c>
      <c r="C1365" s="7">
        <v>7.7889699239170929</v>
      </c>
      <c r="D1365" s="6">
        <f t="shared" si="124"/>
        <v>7</v>
      </c>
      <c r="I1365" s="17">
        <v>1363</v>
      </c>
      <c r="J1365" s="9">
        <f t="shared" si="128"/>
        <v>0.87315823190262654</v>
      </c>
      <c r="K1365" s="8">
        <f t="shared" si="125"/>
        <v>40</v>
      </c>
      <c r="L1365" s="9" cm="1">
        <f t="array" ref="L1365">INDEX($J$3:$J$1562,MATCH(MIN(ABS($K$3:$K$1562-C1365)),ABS($K$3:$K$1562-C1365),0))</f>
        <v>0.23254324151185138</v>
      </c>
      <c r="M1365" s="8" cm="1">
        <f t="array" ref="M1365">INDEX($H$3:$H$362,MATCH(MIN(ABS($F$3:$F$362-L1365)),ABS($F$3:$F$362-L1365),0))</f>
        <v>7.4033648306015376</v>
      </c>
      <c r="N1365" s="8">
        <f t="shared" si="126"/>
        <v>0.38560509331555526</v>
      </c>
      <c r="O1365" s="8" cm="1">
        <f t="array" ref="O1365">INDEX($G$3:$G$362,MATCH(MIN(ABS($F$3:$F$362-L1365)),ABS($F$3:$F$362-L1365),0))</f>
        <v>3.1913376178139172</v>
      </c>
      <c r="P1365" s="18">
        <f t="shared" si="127"/>
        <v>3.5769427111294725</v>
      </c>
    </row>
    <row r="1366" spans="1:16" x14ac:dyDescent="0.25">
      <c r="A1366" s="2">
        <v>67420</v>
      </c>
      <c r="C1366" s="7">
        <v>10.662017639890779</v>
      </c>
      <c r="D1366" s="6">
        <f t="shared" si="124"/>
        <v>8</v>
      </c>
      <c r="I1366" s="17">
        <v>1364</v>
      </c>
      <c r="J1366" s="9">
        <f t="shared" si="128"/>
        <v>0.87379884689301734</v>
      </c>
      <c r="K1366" s="8">
        <f t="shared" si="125"/>
        <v>40</v>
      </c>
      <c r="L1366" s="9" cm="1">
        <f t="array" ref="L1366">INDEX($J$3:$J$1562,MATCH(MIN(ABS($K$3:$K$1562-C1366)),ABS($K$3:$K$1562-C1366),0))</f>
        <v>0.29212043561819345</v>
      </c>
      <c r="M1366" s="8" cm="1">
        <f t="array" ref="M1366">INDEX($H$3:$H$362,MATCH(MIN(ABS($F$3:$F$362-L1366)),ABS($F$3:$F$362-L1366),0))</f>
        <v>11.305321680464957</v>
      </c>
      <c r="N1366" s="8">
        <f t="shared" si="126"/>
        <v>-0.64330404057417745</v>
      </c>
      <c r="O1366" s="8" cm="1">
        <f t="array" ref="O1366">INDEX($G$3:$G$362,MATCH(MIN(ABS($F$3:$F$362-L1366)),ABS($F$3:$F$362-L1366),0))</f>
        <v>4.3974094129076127</v>
      </c>
      <c r="P1366" s="18">
        <f t="shared" si="127"/>
        <v>3.7541053723334352</v>
      </c>
    </row>
    <row r="1367" spans="1:16" x14ac:dyDescent="0.25">
      <c r="A1367" s="2">
        <v>67451</v>
      </c>
      <c r="C1367" s="7">
        <v>23.731514528648781</v>
      </c>
      <c r="D1367" s="6">
        <f t="shared" si="124"/>
        <v>9</v>
      </c>
      <c r="I1367" s="17">
        <v>1365</v>
      </c>
      <c r="J1367" s="9">
        <f t="shared" si="128"/>
        <v>0.87443946188340804</v>
      </c>
      <c r="K1367" s="8">
        <f t="shared" si="125"/>
        <v>40</v>
      </c>
      <c r="L1367" s="9" cm="1">
        <f t="array" ref="L1367">INDEX($J$3:$J$1562,MATCH(MIN(ABS($K$3:$K$1562-C1367)),ABS($K$3:$K$1562-C1367),0))</f>
        <v>0.54067905188981424</v>
      </c>
      <c r="M1367" s="8" cm="1">
        <f t="array" ref="M1367">INDEX($H$3:$H$362,MATCH(MIN(ABS($F$3:$F$362-L1367)),ABS($F$3:$F$362-L1367),0))</f>
        <v>20.974881788016749</v>
      </c>
      <c r="N1367" s="8">
        <f t="shared" si="126"/>
        <v>2.7566327406320319</v>
      </c>
      <c r="O1367" s="8" cm="1">
        <f t="array" ref="O1367">INDEX($G$3:$G$362,MATCH(MIN(ABS($F$3:$F$362-L1367)),ABS($F$3:$F$362-L1367),0))</f>
        <v>13.785662111162397</v>
      </c>
      <c r="P1367" s="18">
        <f t="shared" si="127"/>
        <v>16.542294851794431</v>
      </c>
    </row>
    <row r="1368" spans="1:16" x14ac:dyDescent="0.25">
      <c r="A1368" s="2">
        <v>67481</v>
      </c>
      <c r="C1368" s="7">
        <v>40</v>
      </c>
      <c r="D1368" s="6">
        <f t="shared" si="124"/>
        <v>10</v>
      </c>
      <c r="I1368" s="17">
        <v>1366</v>
      </c>
      <c r="J1368" s="9">
        <f t="shared" si="128"/>
        <v>0.87508007687379885</v>
      </c>
      <c r="K1368" s="8">
        <f t="shared" si="125"/>
        <v>40</v>
      </c>
      <c r="L1368" s="9" cm="1">
        <f t="array" ref="L1368">INDEX($J$3:$J$1562,MATCH(MIN(ABS($K$3:$K$1562-C1368)),ABS($K$3:$K$1562-C1368),0))</f>
        <v>0.71812940422805893</v>
      </c>
      <c r="M1368" s="8" cm="1">
        <f t="array" ref="M1368">INDEX($H$3:$H$362,MATCH(MIN(ABS($F$3:$F$362-L1368)),ABS($F$3:$F$362-L1368),0))</f>
        <v>34.275908251260667</v>
      </c>
      <c r="N1368" s="8">
        <f t="shared" si="126"/>
        <v>5.7240917487393332</v>
      </c>
      <c r="O1368" s="8" cm="1">
        <f t="array" ref="O1368">INDEX($G$3:$G$362,MATCH(MIN(ABS($F$3:$F$362-L1368)),ABS($F$3:$F$362-L1368),0))</f>
        <v>25.614793646043942</v>
      </c>
      <c r="P1368" s="18">
        <f t="shared" si="127"/>
        <v>31.338885394783276</v>
      </c>
    </row>
    <row r="1369" spans="1:16" x14ac:dyDescent="0.25">
      <c r="A1369" s="2">
        <v>67512</v>
      </c>
      <c r="C1369" s="7">
        <v>2.3499267244053961</v>
      </c>
      <c r="D1369" s="6">
        <f t="shared" si="124"/>
        <v>11</v>
      </c>
      <c r="I1369" s="17">
        <v>1367</v>
      </c>
      <c r="J1369" s="9">
        <f t="shared" si="128"/>
        <v>0.87572069186418966</v>
      </c>
      <c r="K1369" s="8">
        <f t="shared" si="125"/>
        <v>40</v>
      </c>
      <c r="L1369" s="9" cm="1">
        <f t="array" ref="L1369">INDEX($J$3:$J$1562,MATCH(MIN(ABS($K$3:$K$1562-C1369)),ABS($K$3:$K$1562-C1369),0))</f>
        <v>7.7514413837283788E-2</v>
      </c>
      <c r="M1369" s="8" cm="1">
        <f t="array" ref="M1369">INDEX($H$3:$H$362,MATCH(MIN(ABS($F$3:$F$362-L1369)),ABS($F$3:$F$362-L1369),0))</f>
        <v>2.3294792052344016</v>
      </c>
      <c r="N1369" s="8">
        <f t="shared" si="126"/>
        <v>2.0447519170994521E-2</v>
      </c>
      <c r="O1369" s="8" cm="1">
        <f t="array" ref="O1369">INDEX($G$3:$G$362,MATCH(MIN(ABS($F$3:$F$362-L1369)),ABS($F$3:$F$362-L1369),0))</f>
        <v>1.0270017899446511</v>
      </c>
      <c r="P1369" s="18">
        <f t="shared" si="127"/>
        <v>1.0474493091156456</v>
      </c>
    </row>
    <row r="1370" spans="1:16" x14ac:dyDescent="0.25">
      <c r="A1370" s="2">
        <v>67542</v>
      </c>
      <c r="C1370" s="7">
        <v>10.74044127199023</v>
      </c>
      <c r="D1370" s="6">
        <f t="shared" si="124"/>
        <v>12</v>
      </c>
      <c r="I1370" s="17">
        <v>1368</v>
      </c>
      <c r="J1370" s="9">
        <f t="shared" si="128"/>
        <v>0.87636130685458036</v>
      </c>
      <c r="K1370" s="8">
        <f t="shared" si="125"/>
        <v>40</v>
      </c>
      <c r="L1370" s="9" cm="1">
        <f t="array" ref="L1370">INDEX($J$3:$J$1562,MATCH(MIN(ABS($K$3:$K$1562-C1370)),ABS($K$3:$K$1562-C1370),0))</f>
        <v>0.29340166559897501</v>
      </c>
      <c r="M1370" s="8" cm="1">
        <f t="array" ref="M1370">INDEX($H$3:$H$362,MATCH(MIN(ABS($F$3:$F$362-L1370)),ABS($F$3:$F$362-L1370),0))</f>
        <v>11.33313344076314</v>
      </c>
      <c r="N1370" s="8">
        <f t="shared" si="126"/>
        <v>-0.59269216877290987</v>
      </c>
      <c r="O1370" s="8" cm="1">
        <f t="array" ref="O1370">INDEX($G$3:$G$362,MATCH(MIN(ABS($F$3:$F$362-L1370)),ABS($F$3:$F$362-L1370),0))</f>
        <v>4.4105005791224938</v>
      </c>
      <c r="P1370" s="18">
        <f t="shared" si="127"/>
        <v>3.817808410349584</v>
      </c>
    </row>
    <row r="1371" spans="1:16" x14ac:dyDescent="0.25">
      <c r="A1371" s="2">
        <v>67573</v>
      </c>
      <c r="C1371" s="7">
        <v>36.120818773773379</v>
      </c>
      <c r="D1371" s="6">
        <f t="shared" si="124"/>
        <v>1</v>
      </c>
      <c r="I1371" s="17">
        <v>1369</v>
      </c>
      <c r="J1371" s="9">
        <f t="shared" si="128"/>
        <v>0.87700192184497117</v>
      </c>
      <c r="K1371" s="8">
        <f t="shared" si="125"/>
        <v>40</v>
      </c>
      <c r="L1371" s="9" cm="1">
        <f t="array" ref="L1371">INDEX($J$3:$J$1562,MATCH(MIN(ABS($K$3:$K$1562-C1371)),ABS($K$3:$K$1562-C1371),0))</f>
        <v>0.68866111467008329</v>
      </c>
      <c r="M1371" s="8" cm="1">
        <f t="array" ref="M1371">INDEX($H$3:$H$362,MATCH(MIN(ABS($F$3:$F$362-L1371)),ABS($F$3:$F$362-L1371),0))</f>
        <v>29.85148591451054</v>
      </c>
      <c r="N1371" s="8">
        <f t="shared" si="126"/>
        <v>6.269332859262839</v>
      </c>
      <c r="O1371" s="8" cm="1">
        <f t="array" ref="O1371">INDEX($G$3:$G$362,MATCH(MIN(ABS($F$3:$F$362-L1371)),ABS($F$3:$F$362-L1371),0))</f>
        <v>22.465695489861304</v>
      </c>
      <c r="P1371" s="18">
        <f t="shared" si="127"/>
        <v>28.735028349124143</v>
      </c>
    </row>
    <row r="1372" spans="1:16" x14ac:dyDescent="0.25">
      <c r="A1372" s="2">
        <v>67604</v>
      </c>
      <c r="C1372" s="7">
        <v>8.8625570438235322</v>
      </c>
      <c r="D1372" s="6">
        <f t="shared" si="124"/>
        <v>2</v>
      </c>
      <c r="I1372" s="17">
        <v>1370</v>
      </c>
      <c r="J1372" s="9">
        <f t="shared" si="128"/>
        <v>0.87764253683536197</v>
      </c>
      <c r="K1372" s="8">
        <f t="shared" si="125"/>
        <v>40</v>
      </c>
      <c r="L1372" s="9" cm="1">
        <f t="array" ref="L1372">INDEX($J$3:$J$1562,MATCH(MIN(ABS($K$3:$K$1562-C1372)),ABS($K$3:$K$1562-C1372),0))</f>
        <v>0.25752722613709161</v>
      </c>
      <c r="M1372" s="8" cm="1">
        <f t="array" ref="M1372">INDEX($H$3:$H$362,MATCH(MIN(ABS($F$3:$F$362-L1372)),ABS($F$3:$F$362-L1372),0))</f>
        <v>9.291077838832198</v>
      </c>
      <c r="N1372" s="8">
        <f t="shared" si="126"/>
        <v>-0.4285207950086658</v>
      </c>
      <c r="O1372" s="8" cm="1">
        <f t="array" ref="O1372">INDEX($G$3:$G$362,MATCH(MIN(ABS($F$3:$F$362-L1372)),ABS($F$3:$F$362-L1372),0))</f>
        <v>3.5025859010035636</v>
      </c>
      <c r="P1372" s="18">
        <f t="shared" si="127"/>
        <v>3.0740651059948978</v>
      </c>
    </row>
    <row r="1373" spans="1:16" x14ac:dyDescent="0.25">
      <c r="A1373" s="2">
        <v>67632</v>
      </c>
      <c r="C1373" s="7">
        <v>40</v>
      </c>
      <c r="D1373" s="6">
        <f t="shared" si="124"/>
        <v>3</v>
      </c>
      <c r="I1373" s="17">
        <v>1371</v>
      </c>
      <c r="J1373" s="9">
        <f t="shared" si="128"/>
        <v>0.87828315182575267</v>
      </c>
      <c r="K1373" s="8">
        <f t="shared" si="125"/>
        <v>40</v>
      </c>
      <c r="L1373" s="9" cm="1">
        <f t="array" ref="L1373">INDEX($J$3:$J$1562,MATCH(MIN(ABS($K$3:$K$1562-C1373)),ABS($K$3:$K$1562-C1373),0))</f>
        <v>0.71812940422805893</v>
      </c>
      <c r="M1373" s="8" cm="1">
        <f t="array" ref="M1373">INDEX($H$3:$H$362,MATCH(MIN(ABS($F$3:$F$362-L1373)),ABS($F$3:$F$362-L1373),0))</f>
        <v>34.275908251260667</v>
      </c>
      <c r="N1373" s="8">
        <f t="shared" si="126"/>
        <v>5.7240917487393332</v>
      </c>
      <c r="O1373" s="8" cm="1">
        <f t="array" ref="O1373">INDEX($G$3:$G$362,MATCH(MIN(ABS($F$3:$F$362-L1373)),ABS($F$3:$F$362-L1373),0))</f>
        <v>25.614793646043942</v>
      </c>
      <c r="P1373" s="18">
        <f t="shared" si="127"/>
        <v>31.338885394783276</v>
      </c>
    </row>
    <row r="1374" spans="1:16" x14ac:dyDescent="0.25">
      <c r="A1374" s="2">
        <v>67663</v>
      </c>
      <c r="C1374" s="7">
        <v>6.7939615924459767E-2</v>
      </c>
      <c r="D1374" s="6">
        <f t="shared" si="124"/>
        <v>4</v>
      </c>
      <c r="I1374" s="17">
        <v>1372</v>
      </c>
      <c r="J1374" s="9">
        <f t="shared" si="128"/>
        <v>0.87892376681614348</v>
      </c>
      <c r="K1374" s="8">
        <f t="shared" si="125"/>
        <v>40</v>
      </c>
      <c r="L1374" s="9" cm="1">
        <f t="array" ref="L1374">INDEX($J$3:$J$1562,MATCH(MIN(ABS($K$3:$K$1562-C1374)),ABS($K$3:$K$1562-C1374),0))</f>
        <v>3.8436899423446511E-3</v>
      </c>
      <c r="M1374" s="8" cm="1">
        <f t="array" ref="M1374">INDEX($H$3:$H$362,MATCH(MIN(ABS($F$3:$F$362-L1374)),ABS($F$3:$F$362-L1374),0))</f>
        <v>2.0675292177371293E-2</v>
      </c>
      <c r="N1374" s="8">
        <f t="shared" si="126"/>
        <v>4.7264323747088471E-2</v>
      </c>
      <c r="O1374" s="8" cm="1">
        <f t="array" ref="O1374">INDEX($G$3:$G$362,MATCH(MIN(ABS($F$3:$F$362-L1374)),ABS($F$3:$F$362-L1374),0))</f>
        <v>8.0599739669938945E-3</v>
      </c>
      <c r="P1374" s="18">
        <f t="shared" si="127"/>
        <v>5.5324297714082364E-2</v>
      </c>
    </row>
    <row r="1375" spans="1:16" x14ac:dyDescent="0.25">
      <c r="A1375" s="2">
        <v>67693</v>
      </c>
      <c r="C1375" s="7">
        <v>40</v>
      </c>
      <c r="D1375" s="6">
        <f t="shared" si="124"/>
        <v>5</v>
      </c>
      <c r="I1375" s="17">
        <v>1373</v>
      </c>
      <c r="J1375" s="9">
        <f t="shared" si="128"/>
        <v>0.87956438180653429</v>
      </c>
      <c r="K1375" s="8">
        <f t="shared" si="125"/>
        <v>40</v>
      </c>
      <c r="L1375" s="9" cm="1">
        <f t="array" ref="L1375">INDEX($J$3:$J$1562,MATCH(MIN(ABS($K$3:$K$1562-C1375)),ABS($K$3:$K$1562-C1375),0))</f>
        <v>0.71812940422805893</v>
      </c>
      <c r="M1375" s="8" cm="1">
        <f t="array" ref="M1375">INDEX($H$3:$H$362,MATCH(MIN(ABS($F$3:$F$362-L1375)),ABS($F$3:$F$362-L1375),0))</f>
        <v>34.275908251260667</v>
      </c>
      <c r="N1375" s="8">
        <f t="shared" si="126"/>
        <v>5.7240917487393332</v>
      </c>
      <c r="O1375" s="8" cm="1">
        <f t="array" ref="O1375">INDEX($G$3:$G$362,MATCH(MIN(ABS($F$3:$F$362-L1375)),ABS($F$3:$F$362-L1375),0))</f>
        <v>25.614793646043942</v>
      </c>
      <c r="P1375" s="18">
        <f t="shared" si="127"/>
        <v>31.338885394783276</v>
      </c>
    </row>
    <row r="1376" spans="1:16" x14ac:dyDescent="0.25">
      <c r="A1376" s="2">
        <v>67724</v>
      </c>
      <c r="C1376" s="7">
        <v>40</v>
      </c>
      <c r="D1376" s="6">
        <f t="shared" si="124"/>
        <v>6</v>
      </c>
      <c r="I1376" s="17">
        <v>1374</v>
      </c>
      <c r="J1376" s="9">
        <f t="shared" si="128"/>
        <v>0.8802049967969251</v>
      </c>
      <c r="K1376" s="8">
        <f t="shared" si="125"/>
        <v>40</v>
      </c>
      <c r="L1376" s="9" cm="1">
        <f t="array" ref="L1376">INDEX($J$3:$J$1562,MATCH(MIN(ABS($K$3:$K$1562-C1376)),ABS($K$3:$K$1562-C1376),0))</f>
        <v>0.71812940422805893</v>
      </c>
      <c r="M1376" s="8" cm="1">
        <f t="array" ref="M1376">INDEX($H$3:$H$362,MATCH(MIN(ABS($F$3:$F$362-L1376)),ABS($F$3:$F$362-L1376),0))</f>
        <v>34.275908251260667</v>
      </c>
      <c r="N1376" s="8">
        <f t="shared" si="126"/>
        <v>5.7240917487393332</v>
      </c>
      <c r="O1376" s="8" cm="1">
        <f t="array" ref="O1376">INDEX($G$3:$G$362,MATCH(MIN(ABS($F$3:$F$362-L1376)),ABS($F$3:$F$362-L1376),0))</f>
        <v>25.614793646043942</v>
      </c>
      <c r="P1376" s="18">
        <f t="shared" si="127"/>
        <v>31.338885394783276</v>
      </c>
    </row>
    <row r="1377" spans="1:16" x14ac:dyDescent="0.25">
      <c r="A1377" s="2">
        <v>67754</v>
      </c>
      <c r="C1377" s="7">
        <v>11.012790782012139</v>
      </c>
      <c r="D1377" s="6">
        <f t="shared" si="124"/>
        <v>7</v>
      </c>
      <c r="I1377" s="17">
        <v>1375</v>
      </c>
      <c r="J1377" s="9">
        <f t="shared" si="128"/>
        <v>0.8808456117873158</v>
      </c>
      <c r="K1377" s="8">
        <f t="shared" si="125"/>
        <v>40</v>
      </c>
      <c r="L1377" s="9" cm="1">
        <f t="array" ref="L1377">INDEX($J$3:$J$1562,MATCH(MIN(ABS($K$3:$K$1562-C1377)),ABS($K$3:$K$1562-C1377),0))</f>
        <v>0.29916720051249202</v>
      </c>
      <c r="M1377" s="8" cm="1">
        <f t="array" ref="M1377">INDEX($H$3:$H$362,MATCH(MIN(ABS($F$3:$F$362-L1377)),ABS($F$3:$F$362-L1377),0))</f>
        <v>11.714506559488665</v>
      </c>
      <c r="N1377" s="8">
        <f t="shared" si="126"/>
        <v>-0.70171577747652591</v>
      </c>
      <c r="O1377" s="8" cm="1">
        <f t="array" ref="O1377">INDEX($G$3:$G$362,MATCH(MIN(ABS($F$3:$F$362-L1377)),ABS($F$3:$F$362-L1377),0))</f>
        <v>4.5672338807611847</v>
      </c>
      <c r="P1377" s="18">
        <f t="shared" si="127"/>
        <v>3.8655181032846588</v>
      </c>
    </row>
    <row r="1378" spans="1:16" x14ac:dyDescent="0.25">
      <c r="A1378" s="2">
        <v>67785</v>
      </c>
      <c r="C1378" s="7">
        <v>24.806502157447763</v>
      </c>
      <c r="D1378" s="6">
        <f t="shared" si="124"/>
        <v>8</v>
      </c>
      <c r="I1378" s="17">
        <v>1376</v>
      </c>
      <c r="J1378" s="9">
        <f t="shared" si="128"/>
        <v>0.88148622677770661</v>
      </c>
      <c r="K1378" s="8">
        <f t="shared" si="125"/>
        <v>40</v>
      </c>
      <c r="L1378" s="9" cm="1">
        <f t="array" ref="L1378">INDEX($J$3:$J$1562,MATCH(MIN(ABS($K$3:$K$1562-C1378)),ABS($K$3:$K$1562-C1378),0))</f>
        <v>0.55733504163997438</v>
      </c>
      <c r="M1378" s="8" cm="1">
        <f t="array" ref="M1378">INDEX($H$3:$H$362,MATCH(MIN(ABS($F$3:$F$362-L1378)),ABS($F$3:$F$362-L1378),0))</f>
        <v>22.578225333906293</v>
      </c>
      <c r="N1378" s="8">
        <f t="shared" si="126"/>
        <v>2.2282768235414707</v>
      </c>
      <c r="O1378" s="8" cm="1">
        <f t="array" ref="O1378">INDEX($G$3:$G$362,MATCH(MIN(ABS($F$3:$F$362-L1378)),ABS($F$3:$F$362-L1378),0))</f>
        <v>14.437207365397706</v>
      </c>
      <c r="P1378" s="18">
        <f t="shared" si="127"/>
        <v>16.665484188939175</v>
      </c>
    </row>
    <row r="1379" spans="1:16" x14ac:dyDescent="0.25">
      <c r="A1379" s="2">
        <v>67816</v>
      </c>
      <c r="C1379" s="7">
        <v>14.439953299026898</v>
      </c>
      <c r="D1379" s="6">
        <f t="shared" si="124"/>
        <v>9</v>
      </c>
      <c r="I1379" s="17">
        <v>1377</v>
      </c>
      <c r="J1379" s="9">
        <f t="shared" si="128"/>
        <v>0.88212684176809741</v>
      </c>
      <c r="K1379" s="8">
        <f t="shared" si="125"/>
        <v>40</v>
      </c>
      <c r="L1379" s="9" cm="1">
        <f t="array" ref="L1379">INDEX($J$3:$J$1562,MATCH(MIN(ABS($K$3:$K$1562-C1379)),ABS($K$3:$K$1562-C1379),0))</f>
        <v>0.3689942344650865</v>
      </c>
      <c r="M1379" s="8" cm="1">
        <f t="array" ref="M1379">INDEX($H$3:$H$362,MATCH(MIN(ABS($F$3:$F$362-L1379)),ABS($F$3:$F$362-L1379),0))</f>
        <v>14.310778456508832</v>
      </c>
      <c r="N1379" s="8">
        <f t="shared" si="126"/>
        <v>0.12917484251806677</v>
      </c>
      <c r="O1379" s="8" cm="1">
        <f t="array" ref="O1379">INDEX($G$3:$G$362,MATCH(MIN(ABS($F$3:$F$362-L1379)),ABS($F$3:$F$362-L1379),0))</f>
        <v>6.3552421045161882</v>
      </c>
      <c r="P1379" s="18">
        <f t="shared" si="127"/>
        <v>6.484416947034255</v>
      </c>
    </row>
    <row r="1380" spans="1:16" x14ac:dyDescent="0.25">
      <c r="A1380" s="2">
        <v>67846</v>
      </c>
      <c r="C1380" s="7">
        <v>13.946099968409005</v>
      </c>
      <c r="D1380" s="6">
        <f t="shared" si="124"/>
        <v>10</v>
      </c>
      <c r="I1380" s="17">
        <v>1378</v>
      </c>
      <c r="J1380" s="9">
        <f t="shared" si="128"/>
        <v>0.88276745675848811</v>
      </c>
      <c r="K1380" s="8">
        <f t="shared" si="125"/>
        <v>40</v>
      </c>
      <c r="L1380" s="9" cm="1">
        <f t="array" ref="L1380">INDEX($J$3:$J$1562,MATCH(MIN(ABS($K$3:$K$1562-C1380)),ABS($K$3:$K$1562-C1380),0))</f>
        <v>0.35810377962844331</v>
      </c>
      <c r="M1380" s="8" cm="1">
        <f t="array" ref="M1380">INDEX($H$3:$H$362,MATCH(MIN(ABS($F$3:$F$362-L1380)),ABS($F$3:$F$362-L1380),0))</f>
        <v>13.852641139947043</v>
      </c>
      <c r="N1380" s="8">
        <f t="shared" si="126"/>
        <v>9.3458828461962185E-2</v>
      </c>
      <c r="O1380" s="8" cm="1">
        <f t="array" ref="O1380">INDEX($G$3:$G$362,MATCH(MIN(ABS($F$3:$F$362-L1380)),ABS($F$3:$F$362-L1380),0))</f>
        <v>6.2521515521740492</v>
      </c>
      <c r="P1380" s="18">
        <f t="shared" si="127"/>
        <v>6.3456103806360113</v>
      </c>
    </row>
    <row r="1381" spans="1:16" x14ac:dyDescent="0.25">
      <c r="A1381" s="2">
        <v>67877</v>
      </c>
      <c r="C1381" s="7">
        <v>18.916960203055844</v>
      </c>
      <c r="D1381" s="6">
        <f t="shared" si="124"/>
        <v>11</v>
      </c>
      <c r="I1381" s="17">
        <v>1379</v>
      </c>
      <c r="J1381" s="9">
        <f t="shared" si="128"/>
        <v>0.88340807174887892</v>
      </c>
      <c r="K1381" s="8">
        <f t="shared" si="125"/>
        <v>40</v>
      </c>
      <c r="L1381" s="9" cm="1">
        <f t="array" ref="L1381">INDEX($J$3:$J$1562,MATCH(MIN(ABS($K$3:$K$1562-C1381)),ABS($K$3:$K$1562-C1381),0))</f>
        <v>0.46828955797565663</v>
      </c>
      <c r="M1381" s="8" cm="1">
        <f t="array" ref="M1381">INDEX($H$3:$H$362,MATCH(MIN(ABS($F$3:$F$362-L1381)),ABS($F$3:$F$362-L1381),0))</f>
        <v>18.042049032786817</v>
      </c>
      <c r="N1381" s="8">
        <f t="shared" si="126"/>
        <v>0.87491117026902643</v>
      </c>
      <c r="O1381" s="8" cm="1">
        <f t="array" ref="O1381">INDEX($G$3:$G$362,MATCH(MIN(ABS($F$3:$F$362-L1381)),ABS($F$3:$F$362-L1381),0))</f>
        <v>10.719747746120509</v>
      </c>
      <c r="P1381" s="18">
        <f t="shared" si="127"/>
        <v>11.594658916389536</v>
      </c>
    </row>
    <row r="1382" spans="1:16" x14ac:dyDescent="0.25">
      <c r="A1382" s="2">
        <v>67907</v>
      </c>
      <c r="C1382" s="7">
        <v>34.004975651419748</v>
      </c>
      <c r="D1382" s="6">
        <f t="shared" si="124"/>
        <v>12</v>
      </c>
      <c r="I1382" s="17">
        <v>1380</v>
      </c>
      <c r="J1382" s="9">
        <f t="shared" si="128"/>
        <v>0.88404868673926973</v>
      </c>
      <c r="K1382" s="8">
        <f t="shared" si="125"/>
        <v>40</v>
      </c>
      <c r="L1382" s="9" cm="1">
        <f t="array" ref="L1382">INDEX($J$3:$J$1562,MATCH(MIN(ABS($K$3:$K$1562-C1382)),ABS($K$3:$K$1562-C1382),0))</f>
        <v>0.6668802049967969</v>
      </c>
      <c r="M1382" s="8" cm="1">
        <f t="array" ref="M1382">INDEX($H$3:$H$362,MATCH(MIN(ABS($F$3:$F$362-L1382)),ABS($F$3:$F$362-L1382),0))</f>
        <v>28.784447908294826</v>
      </c>
      <c r="N1382" s="8">
        <f t="shared" si="126"/>
        <v>5.2205277431249222</v>
      </c>
      <c r="O1382" s="8" cm="1">
        <f t="array" ref="O1382">INDEX($G$3:$G$362,MATCH(MIN(ABS($F$3:$F$362-L1382)),ABS($F$3:$F$362-L1382),0))</f>
        <v>21.492191681794811</v>
      </c>
      <c r="P1382" s="18">
        <f t="shared" si="127"/>
        <v>26.712719424919733</v>
      </c>
    </row>
    <row r="1383" spans="1:16" x14ac:dyDescent="0.25">
      <c r="A1383" s="2">
        <v>67938</v>
      </c>
      <c r="C1383" s="7">
        <v>40</v>
      </c>
      <c r="D1383" s="6">
        <f t="shared" si="124"/>
        <v>1</v>
      </c>
      <c r="I1383" s="17">
        <v>1381</v>
      </c>
      <c r="J1383" s="9">
        <f t="shared" si="128"/>
        <v>0.88468930172966043</v>
      </c>
      <c r="K1383" s="8">
        <f t="shared" si="125"/>
        <v>40</v>
      </c>
      <c r="L1383" s="9" cm="1">
        <f t="array" ref="L1383">INDEX($J$3:$J$1562,MATCH(MIN(ABS($K$3:$K$1562-C1383)),ABS($K$3:$K$1562-C1383),0))</f>
        <v>0.71812940422805893</v>
      </c>
      <c r="M1383" s="8" cm="1">
        <f t="array" ref="M1383">INDEX($H$3:$H$362,MATCH(MIN(ABS($F$3:$F$362-L1383)),ABS($F$3:$F$362-L1383),0))</f>
        <v>34.275908251260667</v>
      </c>
      <c r="N1383" s="8">
        <f t="shared" si="126"/>
        <v>5.7240917487393332</v>
      </c>
      <c r="O1383" s="8" cm="1">
        <f t="array" ref="O1383">INDEX($G$3:$G$362,MATCH(MIN(ABS($F$3:$F$362-L1383)),ABS($F$3:$F$362-L1383),0))</f>
        <v>25.614793646043942</v>
      </c>
      <c r="P1383" s="18">
        <f t="shared" si="127"/>
        <v>31.338885394783276</v>
      </c>
    </row>
    <row r="1384" spans="1:16" x14ac:dyDescent="0.25">
      <c r="A1384" s="2">
        <v>67969</v>
      </c>
      <c r="C1384" s="7">
        <v>25.012593891645089</v>
      </c>
      <c r="D1384" s="6">
        <f t="shared" si="124"/>
        <v>2</v>
      </c>
      <c r="I1384" s="17">
        <v>1382</v>
      </c>
      <c r="J1384" s="9">
        <f t="shared" si="128"/>
        <v>0.88532991672005124</v>
      </c>
      <c r="K1384" s="8">
        <f t="shared" si="125"/>
        <v>40</v>
      </c>
      <c r="L1384" s="9" cm="1">
        <f t="array" ref="L1384">INDEX($J$3:$J$1562,MATCH(MIN(ABS($K$3:$K$1562-C1384)),ABS($K$3:$K$1562-C1384),0))</f>
        <v>0.55989750160153751</v>
      </c>
      <c r="M1384" s="8" cm="1">
        <f t="array" ref="M1384">INDEX($H$3:$H$362,MATCH(MIN(ABS($F$3:$F$362-L1384)),ABS($F$3:$F$362-L1384),0))</f>
        <v>22.769968157216329</v>
      </c>
      <c r="N1384" s="8">
        <f t="shared" si="126"/>
        <v>2.2426257344287599</v>
      </c>
      <c r="O1384" s="8" cm="1">
        <f t="array" ref="O1384">INDEX($G$3:$G$362,MATCH(MIN(ABS($F$3:$F$362-L1384)),ABS($F$3:$F$362-L1384),0))</f>
        <v>14.492674713168842</v>
      </c>
      <c r="P1384" s="18">
        <f t="shared" si="127"/>
        <v>16.735300447597602</v>
      </c>
    </row>
    <row r="1385" spans="1:16" x14ac:dyDescent="0.25">
      <c r="A1385" s="2">
        <v>67997</v>
      </c>
      <c r="C1385" s="7">
        <v>29.119754512272845</v>
      </c>
      <c r="D1385" s="6">
        <f t="shared" si="124"/>
        <v>3</v>
      </c>
      <c r="I1385" s="17">
        <v>1383</v>
      </c>
      <c r="J1385" s="9">
        <f t="shared" si="128"/>
        <v>0.88597053171044204</v>
      </c>
      <c r="K1385" s="8">
        <f t="shared" si="125"/>
        <v>40</v>
      </c>
      <c r="L1385" s="9" cm="1">
        <f t="array" ref="L1385">INDEX($J$3:$J$1562,MATCH(MIN(ABS($K$3:$K$1562-C1385)),ABS($K$3:$K$1562-C1385),0))</f>
        <v>0.61627162075592568</v>
      </c>
      <c r="M1385" s="8" cm="1">
        <f t="array" ref="M1385">INDEX($H$3:$H$362,MATCH(MIN(ABS($F$3:$F$362-L1385)),ABS($F$3:$F$362-L1385),0))</f>
        <v>25.804098392501242</v>
      </c>
      <c r="N1385" s="8">
        <f t="shared" si="126"/>
        <v>3.315656119771603</v>
      </c>
      <c r="O1385" s="8" cm="1">
        <f t="array" ref="O1385">INDEX($G$3:$G$362,MATCH(MIN(ABS($F$3:$F$362-L1385)),ABS($F$3:$F$362-L1385),0))</f>
        <v>17.6933368674684</v>
      </c>
      <c r="P1385" s="18">
        <f t="shared" si="127"/>
        <v>21.008992987240003</v>
      </c>
    </row>
    <row r="1386" spans="1:16" x14ac:dyDescent="0.25">
      <c r="A1386" s="2">
        <v>68028</v>
      </c>
      <c r="C1386" s="7">
        <v>7.8355056563756111</v>
      </c>
      <c r="D1386" s="6">
        <f t="shared" si="124"/>
        <v>4</v>
      </c>
      <c r="I1386" s="17">
        <v>1384</v>
      </c>
      <c r="J1386" s="9">
        <f t="shared" si="128"/>
        <v>0.88661114670083285</v>
      </c>
      <c r="K1386" s="8">
        <f t="shared" si="125"/>
        <v>40</v>
      </c>
      <c r="L1386" s="9" cm="1">
        <f t="array" ref="L1386">INDEX($J$3:$J$1562,MATCH(MIN(ABS($K$3:$K$1562-C1386)),ABS($K$3:$K$1562-C1386),0))</f>
        <v>0.23318385650224216</v>
      </c>
      <c r="M1386" s="8" cm="1">
        <f t="array" ref="M1386">INDEX($H$3:$H$362,MATCH(MIN(ABS($F$3:$F$362-L1386)),ABS($F$3:$F$362-L1386),0))</f>
        <v>7.4033648306015376</v>
      </c>
      <c r="N1386" s="8">
        <f t="shared" si="126"/>
        <v>0.43214082577407353</v>
      </c>
      <c r="O1386" s="8" cm="1">
        <f t="array" ref="O1386">INDEX($G$3:$G$362,MATCH(MIN(ABS($F$3:$F$362-L1386)),ABS($F$3:$F$362-L1386),0))</f>
        <v>3.1913376178139172</v>
      </c>
      <c r="P1386" s="18">
        <f t="shared" si="127"/>
        <v>3.6234784435879908</v>
      </c>
    </row>
    <row r="1387" spans="1:16" x14ac:dyDescent="0.25">
      <c r="A1387" s="2">
        <v>68058</v>
      </c>
      <c r="C1387" s="7">
        <v>29.113490195108742</v>
      </c>
      <c r="D1387" s="6">
        <f t="shared" si="124"/>
        <v>5</v>
      </c>
      <c r="I1387" s="17">
        <v>1385</v>
      </c>
      <c r="J1387" s="9">
        <f t="shared" si="128"/>
        <v>0.88725176169122355</v>
      </c>
      <c r="K1387" s="8">
        <f t="shared" si="125"/>
        <v>40</v>
      </c>
      <c r="L1387" s="9" cm="1">
        <f t="array" ref="L1387">INDEX($J$3:$J$1562,MATCH(MIN(ABS($K$3:$K$1562-C1387)),ABS($K$3:$K$1562-C1387),0))</f>
        <v>0.61563100576553487</v>
      </c>
      <c r="M1387" s="8" cm="1">
        <f t="array" ref="M1387">INDEX($H$3:$H$362,MATCH(MIN(ABS($F$3:$F$362-L1387)),ABS($F$3:$F$362-L1387),0))</f>
        <v>25.804098392501242</v>
      </c>
      <c r="N1387" s="8">
        <f t="shared" si="126"/>
        <v>3.3093918026075002</v>
      </c>
      <c r="O1387" s="8" cm="1">
        <f t="array" ref="O1387">INDEX($G$3:$G$362,MATCH(MIN(ABS($F$3:$F$362-L1387)),ABS($F$3:$F$362-L1387),0))</f>
        <v>17.6933368674684</v>
      </c>
      <c r="P1387" s="18">
        <f t="shared" si="127"/>
        <v>21.0027286700759</v>
      </c>
    </row>
    <row r="1388" spans="1:16" x14ac:dyDescent="0.25">
      <c r="A1388" s="2">
        <v>68089</v>
      </c>
      <c r="C1388" s="7">
        <v>40</v>
      </c>
      <c r="D1388" s="6">
        <f t="shared" si="124"/>
        <v>6</v>
      </c>
      <c r="I1388" s="17">
        <v>1386</v>
      </c>
      <c r="J1388" s="9">
        <f t="shared" si="128"/>
        <v>0.88789237668161436</v>
      </c>
      <c r="K1388" s="8">
        <f t="shared" si="125"/>
        <v>40</v>
      </c>
      <c r="L1388" s="9" cm="1">
        <f t="array" ref="L1388">INDEX($J$3:$J$1562,MATCH(MIN(ABS($K$3:$K$1562-C1388)),ABS($K$3:$K$1562-C1388),0))</f>
        <v>0.71812940422805893</v>
      </c>
      <c r="M1388" s="8" cm="1">
        <f t="array" ref="M1388">INDEX($H$3:$H$362,MATCH(MIN(ABS($F$3:$F$362-L1388)),ABS($F$3:$F$362-L1388),0))</f>
        <v>34.275908251260667</v>
      </c>
      <c r="N1388" s="8">
        <f t="shared" si="126"/>
        <v>5.7240917487393332</v>
      </c>
      <c r="O1388" s="8" cm="1">
        <f t="array" ref="O1388">INDEX($G$3:$G$362,MATCH(MIN(ABS($F$3:$F$362-L1388)),ABS($F$3:$F$362-L1388),0))</f>
        <v>25.614793646043942</v>
      </c>
      <c r="P1388" s="18">
        <f t="shared" si="127"/>
        <v>31.338885394783276</v>
      </c>
    </row>
    <row r="1389" spans="1:16" x14ac:dyDescent="0.25">
      <c r="A1389" s="2">
        <v>68119</v>
      </c>
      <c r="C1389" s="7">
        <v>22.246255306684635</v>
      </c>
      <c r="D1389" s="6">
        <f t="shared" si="124"/>
        <v>7</v>
      </c>
      <c r="I1389" s="17">
        <v>1387</v>
      </c>
      <c r="J1389" s="9">
        <f t="shared" si="128"/>
        <v>0.88853299167200517</v>
      </c>
      <c r="K1389" s="8">
        <f t="shared" si="125"/>
        <v>40</v>
      </c>
      <c r="L1389" s="9" cm="1">
        <f t="array" ref="L1389">INDEX($J$3:$J$1562,MATCH(MIN(ABS($K$3:$K$1562-C1389)),ABS($K$3:$K$1562-C1389),0))</f>
        <v>0.51889814221652786</v>
      </c>
      <c r="M1389" s="8" cm="1">
        <f t="array" ref="M1389">INDEX($H$3:$H$362,MATCH(MIN(ABS($F$3:$F$362-L1389)),ABS($F$3:$F$362-L1389),0))</f>
        <v>19.791604536994907</v>
      </c>
      <c r="N1389" s="8">
        <f t="shared" si="126"/>
        <v>2.454650769689728</v>
      </c>
      <c r="O1389" s="8" cm="1">
        <f t="array" ref="O1389">INDEX($G$3:$G$362,MATCH(MIN(ABS($F$3:$F$362-L1389)),ABS($F$3:$F$362-L1389),0))</f>
        <v>12.872141894983253</v>
      </c>
      <c r="P1389" s="18">
        <f t="shared" si="127"/>
        <v>15.326792664672981</v>
      </c>
    </row>
    <row r="1390" spans="1:16" x14ac:dyDescent="0.25">
      <c r="A1390" s="2">
        <v>68150</v>
      </c>
      <c r="C1390" s="7">
        <v>36.00903266688259</v>
      </c>
      <c r="D1390" s="6">
        <f t="shared" si="124"/>
        <v>8</v>
      </c>
      <c r="I1390" s="17">
        <v>1388</v>
      </c>
      <c r="J1390" s="9">
        <f t="shared" si="128"/>
        <v>0.88917360666239587</v>
      </c>
      <c r="K1390" s="8">
        <f t="shared" si="125"/>
        <v>40</v>
      </c>
      <c r="L1390" s="9" cm="1">
        <f t="array" ref="L1390">INDEX($J$3:$J$1562,MATCH(MIN(ABS($K$3:$K$1562-C1390)),ABS($K$3:$K$1562-C1390),0))</f>
        <v>0.68802049967969248</v>
      </c>
      <c r="M1390" s="8" cm="1">
        <f t="array" ref="M1390">INDEX($H$3:$H$362,MATCH(MIN(ABS($F$3:$F$362-L1390)),ABS($F$3:$F$362-L1390),0))</f>
        <v>29.82800779432765</v>
      </c>
      <c r="N1390" s="8">
        <f t="shared" si="126"/>
        <v>6.1810248725549393</v>
      </c>
      <c r="O1390" s="8" cm="1">
        <f t="array" ref="O1390">INDEX($G$3:$G$362,MATCH(MIN(ABS($F$3:$F$362-L1390)),ABS($F$3:$F$362-L1390),0))</f>
        <v>22.420388969980056</v>
      </c>
      <c r="P1390" s="18">
        <f t="shared" si="127"/>
        <v>28.601413842534996</v>
      </c>
    </row>
    <row r="1391" spans="1:16" x14ac:dyDescent="0.25">
      <c r="A1391" s="2">
        <v>68181</v>
      </c>
      <c r="C1391" s="7">
        <v>11.022426901220584</v>
      </c>
      <c r="D1391" s="6">
        <f t="shared" si="124"/>
        <v>9</v>
      </c>
      <c r="I1391" s="17">
        <v>1389</v>
      </c>
      <c r="J1391" s="9">
        <f t="shared" si="128"/>
        <v>0.88981422165278667</v>
      </c>
      <c r="K1391" s="8">
        <f t="shared" si="125"/>
        <v>40</v>
      </c>
      <c r="L1391" s="9" cm="1">
        <f t="array" ref="L1391">INDEX($J$3:$J$1562,MATCH(MIN(ABS($K$3:$K$1562-C1391)),ABS($K$3:$K$1562-C1391),0))</f>
        <v>0.29980781550288277</v>
      </c>
      <c r="M1391" s="8" cm="1">
        <f t="array" ref="M1391">INDEX($H$3:$H$362,MATCH(MIN(ABS($F$3:$F$362-L1391)),ABS($F$3:$F$362-L1391),0))</f>
        <v>11.714506559488665</v>
      </c>
      <c r="N1391" s="8">
        <f t="shared" si="126"/>
        <v>-0.69207965826808149</v>
      </c>
      <c r="O1391" s="8" cm="1">
        <f t="array" ref="O1391">INDEX($G$3:$G$362,MATCH(MIN(ABS($F$3:$F$362-L1391)),ABS($F$3:$F$362-L1391),0))</f>
        <v>4.5672338807611847</v>
      </c>
      <c r="P1391" s="18">
        <f t="shared" si="127"/>
        <v>3.8751542224931033</v>
      </c>
    </row>
    <row r="1392" spans="1:16" x14ac:dyDescent="0.25">
      <c r="A1392" s="2">
        <v>68211</v>
      </c>
      <c r="C1392" s="7">
        <v>31.885508047579229</v>
      </c>
      <c r="D1392" s="6">
        <f t="shared" si="124"/>
        <v>10</v>
      </c>
      <c r="I1392" s="17">
        <v>1390</v>
      </c>
      <c r="J1392" s="9">
        <f t="shared" si="128"/>
        <v>0.89045483664317748</v>
      </c>
      <c r="K1392" s="8">
        <f t="shared" si="125"/>
        <v>40</v>
      </c>
      <c r="L1392" s="9" cm="1">
        <f t="array" ref="L1392">INDEX($J$3:$J$1562,MATCH(MIN(ABS($K$3:$K$1562-C1392)),ABS($K$3:$K$1562-C1392),0))</f>
        <v>0.64445868033311982</v>
      </c>
      <c r="M1392" s="8" cm="1">
        <f t="array" ref="M1392">INDEX($H$3:$H$362,MATCH(MIN(ABS($F$3:$F$362-L1392)),ABS($F$3:$F$362-L1392),0))</f>
        <v>27.253033462853129</v>
      </c>
      <c r="N1392" s="8">
        <f t="shared" si="126"/>
        <v>4.6324745847261006</v>
      </c>
      <c r="O1392" s="8" cm="1">
        <f t="array" ref="O1392">INDEX($G$3:$G$362,MATCH(MIN(ABS($F$3:$F$362-L1392)),ABS($F$3:$F$362-L1392),0))</f>
        <v>19.65116744939229</v>
      </c>
      <c r="P1392" s="18">
        <f t="shared" si="127"/>
        <v>24.28364203411839</v>
      </c>
    </row>
    <row r="1393" spans="1:16" x14ac:dyDescent="0.25">
      <c r="A1393" s="2">
        <v>68242</v>
      </c>
      <c r="C1393" s="7">
        <v>7.1767014125227524</v>
      </c>
      <c r="D1393" s="6">
        <f t="shared" si="124"/>
        <v>11</v>
      </c>
      <c r="I1393" s="17">
        <v>1391</v>
      </c>
      <c r="J1393" s="9">
        <f t="shared" si="128"/>
        <v>0.89109545163356818</v>
      </c>
      <c r="K1393" s="8">
        <f t="shared" si="125"/>
        <v>40</v>
      </c>
      <c r="L1393" s="9" cm="1">
        <f t="array" ref="L1393">INDEX($J$3:$J$1562,MATCH(MIN(ABS($K$3:$K$1562-C1393)),ABS($K$3:$K$1562-C1393),0))</f>
        <v>0.21204356181934658</v>
      </c>
      <c r="M1393" s="8" cm="1">
        <f t="array" ref="M1393">INDEX($H$3:$H$362,MATCH(MIN(ABS($F$3:$F$362-L1393)),ABS($F$3:$F$362-L1393),0))</f>
        <v>6.4848222398245312</v>
      </c>
      <c r="N1393" s="8">
        <f t="shared" si="126"/>
        <v>0.69187917269822119</v>
      </c>
      <c r="O1393" s="8" cm="1">
        <f t="array" ref="O1393">INDEX($G$3:$G$362,MATCH(MIN(ABS($F$3:$F$362-L1393)),ABS($F$3:$F$362-L1393),0))</f>
        <v>2.7675071415564019</v>
      </c>
      <c r="P1393" s="18">
        <f t="shared" si="127"/>
        <v>3.4593863142546231</v>
      </c>
    </row>
    <row r="1394" spans="1:16" x14ac:dyDescent="0.25">
      <c r="A1394" s="2">
        <v>68272</v>
      </c>
      <c r="C1394" s="7">
        <v>40</v>
      </c>
      <c r="D1394" s="6">
        <f t="shared" si="124"/>
        <v>12</v>
      </c>
      <c r="I1394" s="17">
        <v>1392</v>
      </c>
      <c r="J1394" s="9">
        <f t="shared" si="128"/>
        <v>0.89173606662395899</v>
      </c>
      <c r="K1394" s="8">
        <f t="shared" si="125"/>
        <v>40</v>
      </c>
      <c r="L1394" s="9" cm="1">
        <f t="array" ref="L1394">INDEX($J$3:$J$1562,MATCH(MIN(ABS($K$3:$K$1562-C1394)),ABS($K$3:$K$1562-C1394),0))</f>
        <v>0.71812940422805893</v>
      </c>
      <c r="M1394" s="8" cm="1">
        <f t="array" ref="M1394">INDEX($H$3:$H$362,MATCH(MIN(ABS($F$3:$F$362-L1394)),ABS($F$3:$F$362-L1394),0))</f>
        <v>34.275908251260667</v>
      </c>
      <c r="N1394" s="8">
        <f t="shared" si="126"/>
        <v>5.7240917487393332</v>
      </c>
      <c r="O1394" s="8" cm="1">
        <f t="array" ref="O1394">INDEX($G$3:$G$362,MATCH(MIN(ABS($F$3:$F$362-L1394)),ABS($F$3:$F$362-L1394),0))</f>
        <v>25.614793646043942</v>
      </c>
      <c r="P1394" s="18">
        <f t="shared" si="127"/>
        <v>31.338885394783276</v>
      </c>
    </row>
    <row r="1395" spans="1:16" x14ac:dyDescent="0.25">
      <c r="A1395" s="2">
        <v>68303</v>
      </c>
      <c r="C1395" s="7">
        <v>33.323953415056366</v>
      </c>
      <c r="D1395" s="6">
        <f t="shared" si="124"/>
        <v>1</v>
      </c>
      <c r="I1395" s="17">
        <v>1393</v>
      </c>
      <c r="J1395" s="9">
        <f t="shared" si="128"/>
        <v>0.8923766816143498</v>
      </c>
      <c r="K1395" s="8">
        <f t="shared" si="125"/>
        <v>40</v>
      </c>
      <c r="L1395" s="9" cm="1">
        <f t="array" ref="L1395">INDEX($J$3:$J$1562,MATCH(MIN(ABS($K$3:$K$1562-C1395)),ABS($K$3:$K$1562-C1395),0))</f>
        <v>0.66111467008327995</v>
      </c>
      <c r="M1395" s="8" cm="1">
        <f t="array" ref="M1395">INDEX($H$3:$H$362,MATCH(MIN(ABS($F$3:$F$362-L1395)),ABS($F$3:$F$362-L1395),0))</f>
        <v>28.48482192130913</v>
      </c>
      <c r="N1395" s="8">
        <f t="shared" si="126"/>
        <v>4.8391314937472352</v>
      </c>
      <c r="O1395" s="8" cm="1">
        <f t="array" ref="O1395">INDEX($G$3:$G$362,MATCH(MIN(ABS($F$3:$F$362-L1395)),ABS($F$3:$F$362-L1395),0))</f>
        <v>20.722805290398412</v>
      </c>
      <c r="P1395" s="18">
        <f t="shared" si="127"/>
        <v>25.561936784145647</v>
      </c>
    </row>
    <row r="1396" spans="1:16" x14ac:dyDescent="0.25">
      <c r="A1396" s="2">
        <v>68334</v>
      </c>
      <c r="C1396" s="7">
        <v>11.873450280696691</v>
      </c>
      <c r="D1396" s="6">
        <f t="shared" si="124"/>
        <v>2</v>
      </c>
      <c r="I1396" s="17">
        <v>1394</v>
      </c>
      <c r="J1396" s="9">
        <f t="shared" si="128"/>
        <v>0.8930172966047405</v>
      </c>
      <c r="K1396" s="8">
        <f t="shared" si="125"/>
        <v>40</v>
      </c>
      <c r="L1396" s="9" cm="1">
        <f t="array" ref="L1396">INDEX($J$3:$J$1562,MATCH(MIN(ABS($K$3:$K$1562-C1396)),ABS($K$3:$K$1562-C1396),0))</f>
        <v>0.31838565022421522</v>
      </c>
      <c r="M1396" s="8" cm="1">
        <f t="array" ref="M1396">INDEX($H$3:$H$362,MATCH(MIN(ABS($F$3:$F$362-L1396)),ABS($F$3:$F$362-L1396),0))</f>
        <v>12.331246835083196</v>
      </c>
      <c r="N1396" s="8">
        <f t="shared" si="126"/>
        <v>-0.45779655438650479</v>
      </c>
      <c r="O1396" s="8" cm="1">
        <f t="array" ref="O1396">INDEX($G$3:$G$362,MATCH(MIN(ABS($F$3:$F$362-L1396)),ABS($F$3:$F$362-L1396),0))</f>
        <v>4.9863855689493661</v>
      </c>
      <c r="P1396" s="18">
        <f t="shared" si="127"/>
        <v>4.5285890145628613</v>
      </c>
    </row>
    <row r="1397" spans="1:16" x14ac:dyDescent="0.25">
      <c r="A1397" s="2">
        <v>68362</v>
      </c>
      <c r="C1397" s="7">
        <v>17.089058847098897</v>
      </c>
      <c r="D1397" s="6">
        <f t="shared" si="124"/>
        <v>3</v>
      </c>
      <c r="I1397" s="17">
        <v>1395</v>
      </c>
      <c r="J1397" s="9">
        <f t="shared" si="128"/>
        <v>0.8936579115951313</v>
      </c>
      <c r="K1397" s="8">
        <f t="shared" si="125"/>
        <v>40</v>
      </c>
      <c r="L1397" s="9" cm="1">
        <f t="array" ref="L1397">INDEX($J$3:$J$1562,MATCH(MIN(ABS($K$3:$K$1562-C1397)),ABS($K$3:$K$1562-C1397),0))</f>
        <v>0.42921204356181936</v>
      </c>
      <c r="M1397" s="8" cm="1">
        <f t="array" ref="M1397">INDEX($H$3:$H$362,MATCH(MIN(ABS($F$3:$F$362-L1397)),ABS($F$3:$F$362-L1397),0))</f>
        <v>16.54183237815937</v>
      </c>
      <c r="N1397" s="8">
        <f t="shared" si="126"/>
        <v>0.54722646893952742</v>
      </c>
      <c r="O1397" s="8" cm="1">
        <f t="array" ref="O1397">INDEX($G$3:$G$362,MATCH(MIN(ABS($F$3:$F$362-L1397)),ABS($F$3:$F$362-L1397),0))</f>
        <v>8.7041870327793998</v>
      </c>
      <c r="P1397" s="18">
        <f t="shared" si="127"/>
        <v>9.2514135017189272</v>
      </c>
    </row>
    <row r="1398" spans="1:16" x14ac:dyDescent="0.25">
      <c r="A1398" s="2">
        <v>68393</v>
      </c>
      <c r="C1398" s="7">
        <v>40</v>
      </c>
      <c r="D1398" s="6">
        <f t="shared" si="124"/>
        <v>4</v>
      </c>
      <c r="I1398" s="17">
        <v>1396</v>
      </c>
      <c r="J1398" s="9">
        <f t="shared" si="128"/>
        <v>0.89429852658552211</v>
      </c>
      <c r="K1398" s="8">
        <f t="shared" si="125"/>
        <v>40</v>
      </c>
      <c r="L1398" s="9" cm="1">
        <f t="array" ref="L1398">INDEX($J$3:$J$1562,MATCH(MIN(ABS($K$3:$K$1562-C1398)),ABS($K$3:$K$1562-C1398),0))</f>
        <v>0.71812940422805893</v>
      </c>
      <c r="M1398" s="8" cm="1">
        <f t="array" ref="M1398">INDEX($H$3:$H$362,MATCH(MIN(ABS($F$3:$F$362-L1398)),ABS($F$3:$F$362-L1398),0))</f>
        <v>34.275908251260667</v>
      </c>
      <c r="N1398" s="8">
        <f t="shared" si="126"/>
        <v>5.7240917487393332</v>
      </c>
      <c r="O1398" s="8" cm="1">
        <f t="array" ref="O1398">INDEX($G$3:$G$362,MATCH(MIN(ABS($F$3:$F$362-L1398)),ABS($F$3:$F$362-L1398),0))</f>
        <v>25.614793646043942</v>
      </c>
      <c r="P1398" s="18">
        <f t="shared" si="127"/>
        <v>31.338885394783276</v>
      </c>
    </row>
    <row r="1399" spans="1:16" x14ac:dyDescent="0.25">
      <c r="A1399" s="2">
        <v>68423</v>
      </c>
      <c r="C1399" s="7">
        <v>29.665830471868812</v>
      </c>
      <c r="D1399" s="6">
        <f t="shared" si="124"/>
        <v>5</v>
      </c>
      <c r="I1399" s="17">
        <v>1397</v>
      </c>
      <c r="J1399" s="9">
        <f t="shared" si="128"/>
        <v>0.89493914157591292</v>
      </c>
      <c r="K1399" s="8">
        <f t="shared" si="125"/>
        <v>40</v>
      </c>
      <c r="L1399" s="9" cm="1">
        <f t="array" ref="L1399">INDEX($J$3:$J$1562,MATCH(MIN(ABS($K$3:$K$1562-C1399)),ABS($K$3:$K$1562-C1399),0))</f>
        <v>0.62267777065983343</v>
      </c>
      <c r="M1399" s="8" cm="1">
        <f t="array" ref="M1399">INDEX($H$3:$H$362,MATCH(MIN(ABS($F$3:$F$362-L1399)),ABS($F$3:$F$362-L1399),0))</f>
        <v>26.129606240396352</v>
      </c>
      <c r="N1399" s="8">
        <f t="shared" si="126"/>
        <v>3.5362242314724597</v>
      </c>
      <c r="O1399" s="8" cm="1">
        <f t="array" ref="O1399">INDEX($G$3:$G$362,MATCH(MIN(ABS($F$3:$F$362-L1399)),ABS($F$3:$F$362-L1399),0))</f>
        <v>18.07987794606106</v>
      </c>
      <c r="P1399" s="18">
        <f t="shared" si="127"/>
        <v>21.61610217753352</v>
      </c>
    </row>
    <row r="1400" spans="1:16" x14ac:dyDescent="0.25">
      <c r="A1400" s="2">
        <v>68454</v>
      </c>
      <c r="C1400" s="7">
        <v>32.680786765442917</v>
      </c>
      <c r="D1400" s="6">
        <f t="shared" si="124"/>
        <v>6</v>
      </c>
      <c r="I1400" s="17">
        <v>1398</v>
      </c>
      <c r="J1400" s="9">
        <f t="shared" si="128"/>
        <v>0.89557975656630362</v>
      </c>
      <c r="K1400" s="8">
        <f t="shared" si="125"/>
        <v>40</v>
      </c>
      <c r="L1400" s="9" cm="1">
        <f t="array" ref="L1400">INDEX($J$3:$J$1562,MATCH(MIN(ABS($K$3:$K$1562-C1400)),ABS($K$3:$K$1562-C1400),0))</f>
        <v>0.65150544522741827</v>
      </c>
      <c r="M1400" s="8" cm="1">
        <f t="array" ref="M1400">INDEX($H$3:$H$362,MATCH(MIN(ABS($F$3:$F$362-L1400)),ABS($F$3:$F$362-L1400),0))</f>
        <v>27.508160880240979</v>
      </c>
      <c r="N1400" s="8">
        <f t="shared" si="126"/>
        <v>5.1726258852019384</v>
      </c>
      <c r="O1400" s="8" cm="1">
        <f t="array" ref="O1400">INDEX($G$3:$G$362,MATCH(MIN(ABS($F$3:$F$362-L1400)),ABS($F$3:$F$362-L1400),0))</f>
        <v>19.743484215533851</v>
      </c>
      <c r="P1400" s="18">
        <f t="shared" si="127"/>
        <v>24.916110100735789</v>
      </c>
    </row>
    <row r="1401" spans="1:16" x14ac:dyDescent="0.25">
      <c r="A1401" s="2">
        <v>68484</v>
      </c>
      <c r="C1401" s="7">
        <v>40</v>
      </c>
      <c r="D1401" s="6">
        <f t="shared" si="124"/>
        <v>7</v>
      </c>
      <c r="I1401" s="17">
        <v>1399</v>
      </c>
      <c r="J1401" s="9">
        <f t="shared" si="128"/>
        <v>0.89622037155669443</v>
      </c>
      <c r="K1401" s="8">
        <f t="shared" si="125"/>
        <v>40</v>
      </c>
      <c r="L1401" s="9" cm="1">
        <f t="array" ref="L1401">INDEX($J$3:$J$1562,MATCH(MIN(ABS($K$3:$K$1562-C1401)),ABS($K$3:$K$1562-C1401),0))</f>
        <v>0.71812940422805893</v>
      </c>
      <c r="M1401" s="8" cm="1">
        <f t="array" ref="M1401">INDEX($H$3:$H$362,MATCH(MIN(ABS($F$3:$F$362-L1401)),ABS($F$3:$F$362-L1401),0))</f>
        <v>34.275908251260667</v>
      </c>
      <c r="N1401" s="8">
        <f t="shared" si="126"/>
        <v>5.7240917487393332</v>
      </c>
      <c r="O1401" s="8" cm="1">
        <f t="array" ref="O1401">INDEX($G$3:$G$362,MATCH(MIN(ABS($F$3:$F$362-L1401)),ABS($F$3:$F$362-L1401),0))</f>
        <v>25.614793646043942</v>
      </c>
      <c r="P1401" s="18">
        <f t="shared" si="127"/>
        <v>31.338885394783276</v>
      </c>
    </row>
    <row r="1402" spans="1:16" x14ac:dyDescent="0.25">
      <c r="A1402" s="2">
        <v>68515</v>
      </c>
      <c r="C1402" s="7">
        <v>16.638895290586984</v>
      </c>
      <c r="D1402" s="6">
        <f t="shared" si="124"/>
        <v>8</v>
      </c>
      <c r="I1402" s="17">
        <v>1400</v>
      </c>
      <c r="J1402" s="9">
        <f t="shared" si="128"/>
        <v>0.89686098654708524</v>
      </c>
      <c r="K1402" s="8">
        <f t="shared" si="125"/>
        <v>40</v>
      </c>
      <c r="L1402" s="9" cm="1">
        <f t="array" ref="L1402">INDEX($J$3:$J$1562,MATCH(MIN(ABS($K$3:$K$1562-C1402)),ABS($K$3:$K$1562-C1402),0))</f>
        <v>0.41832158872517616</v>
      </c>
      <c r="M1402" s="8" cm="1">
        <f t="array" ref="M1402">INDEX($H$3:$H$362,MATCH(MIN(ABS($F$3:$F$362-L1402)),ABS($F$3:$F$362-L1402),0))</f>
        <v>16.3010043563539</v>
      </c>
      <c r="N1402" s="8">
        <f t="shared" si="126"/>
        <v>0.33789093423308358</v>
      </c>
      <c r="O1402" s="8" cm="1">
        <f t="array" ref="O1402">INDEX($G$3:$G$362,MATCH(MIN(ABS($F$3:$F$362-L1402)),ABS($F$3:$F$362-L1402),0))</f>
        <v>8.2883228807235927</v>
      </c>
      <c r="P1402" s="18">
        <f t="shared" si="127"/>
        <v>8.6262138149566763</v>
      </c>
    </row>
    <row r="1403" spans="1:16" x14ac:dyDescent="0.25">
      <c r="A1403" s="2">
        <v>68546</v>
      </c>
      <c r="C1403" s="7">
        <v>17.528248416286374</v>
      </c>
      <c r="D1403" s="6">
        <f t="shared" si="124"/>
        <v>9</v>
      </c>
      <c r="I1403" s="17">
        <v>1401</v>
      </c>
      <c r="J1403" s="9">
        <f t="shared" si="128"/>
        <v>0.89750160153747593</v>
      </c>
      <c r="K1403" s="8">
        <f t="shared" si="125"/>
        <v>40</v>
      </c>
      <c r="L1403" s="9" cm="1">
        <f t="array" ref="L1403">INDEX($J$3:$J$1562,MATCH(MIN(ABS($K$3:$K$1562-C1403)),ABS($K$3:$K$1562-C1403),0))</f>
        <v>0.43882126841768099</v>
      </c>
      <c r="M1403" s="8" cm="1">
        <f t="array" ref="M1403">INDEX($H$3:$H$362,MATCH(MIN(ABS($F$3:$F$362-L1403)),ABS($F$3:$F$362-L1403),0))</f>
        <v>16.724439209349391</v>
      </c>
      <c r="N1403" s="8">
        <f t="shared" si="126"/>
        <v>0.80380920693698243</v>
      </c>
      <c r="O1403" s="8" cm="1">
        <f t="array" ref="O1403">INDEX($G$3:$G$362,MATCH(MIN(ABS($F$3:$F$362-L1403)),ABS($F$3:$F$362-L1403),0))</f>
        <v>9.2710543228718922</v>
      </c>
      <c r="P1403" s="18">
        <f t="shared" si="127"/>
        <v>10.074863529808875</v>
      </c>
    </row>
    <row r="1404" spans="1:16" x14ac:dyDescent="0.25">
      <c r="A1404" s="2">
        <v>68576</v>
      </c>
      <c r="C1404" s="7">
        <v>40</v>
      </c>
      <c r="D1404" s="6">
        <f t="shared" si="124"/>
        <v>10</v>
      </c>
      <c r="I1404" s="17">
        <v>1402</v>
      </c>
      <c r="J1404" s="9">
        <f t="shared" si="128"/>
        <v>0.89814221652786674</v>
      </c>
      <c r="K1404" s="8">
        <f t="shared" si="125"/>
        <v>40</v>
      </c>
      <c r="L1404" s="9" cm="1">
        <f t="array" ref="L1404">INDEX($J$3:$J$1562,MATCH(MIN(ABS($K$3:$K$1562-C1404)),ABS($K$3:$K$1562-C1404),0))</f>
        <v>0.71812940422805893</v>
      </c>
      <c r="M1404" s="8" cm="1">
        <f t="array" ref="M1404">INDEX($H$3:$H$362,MATCH(MIN(ABS($F$3:$F$362-L1404)),ABS($F$3:$F$362-L1404),0))</f>
        <v>34.275908251260667</v>
      </c>
      <c r="N1404" s="8">
        <f t="shared" si="126"/>
        <v>5.7240917487393332</v>
      </c>
      <c r="O1404" s="8" cm="1">
        <f t="array" ref="O1404">INDEX($G$3:$G$362,MATCH(MIN(ABS($F$3:$F$362-L1404)),ABS($F$3:$F$362-L1404),0))</f>
        <v>25.614793646043942</v>
      </c>
      <c r="P1404" s="18">
        <f t="shared" si="127"/>
        <v>31.338885394783276</v>
      </c>
    </row>
    <row r="1405" spans="1:16" x14ac:dyDescent="0.25">
      <c r="A1405" s="2">
        <v>68607</v>
      </c>
      <c r="C1405" s="7">
        <v>17.095156690240152</v>
      </c>
      <c r="D1405" s="6">
        <f t="shared" si="124"/>
        <v>11</v>
      </c>
      <c r="I1405" s="17">
        <v>1403</v>
      </c>
      <c r="J1405" s="9">
        <f t="shared" si="128"/>
        <v>0.89878283151825755</v>
      </c>
      <c r="K1405" s="8">
        <f t="shared" si="125"/>
        <v>40</v>
      </c>
      <c r="L1405" s="9" cm="1">
        <f t="array" ref="L1405">INDEX($J$3:$J$1562,MATCH(MIN(ABS($K$3:$K$1562-C1405)),ABS($K$3:$K$1562-C1405),0))</f>
        <v>0.42985265855221011</v>
      </c>
      <c r="M1405" s="8" cm="1">
        <f t="array" ref="M1405">INDEX($H$3:$H$362,MATCH(MIN(ABS($F$3:$F$362-L1405)),ABS($F$3:$F$362-L1405),0))</f>
        <v>16.54183237815937</v>
      </c>
      <c r="N1405" s="8">
        <f t="shared" si="126"/>
        <v>0.55332431208078248</v>
      </c>
      <c r="O1405" s="8" cm="1">
        <f t="array" ref="O1405">INDEX($G$3:$G$362,MATCH(MIN(ABS($F$3:$F$362-L1405)),ABS($F$3:$F$362-L1405),0))</f>
        <v>8.7041870327793998</v>
      </c>
      <c r="P1405" s="18">
        <f t="shared" si="127"/>
        <v>9.2575113448601822</v>
      </c>
    </row>
    <row r="1406" spans="1:16" x14ac:dyDescent="0.25">
      <c r="A1406" s="2">
        <v>68637</v>
      </c>
      <c r="C1406" s="7">
        <v>40</v>
      </c>
      <c r="D1406" s="6">
        <f t="shared" si="124"/>
        <v>12</v>
      </c>
      <c r="I1406" s="17">
        <v>1404</v>
      </c>
      <c r="J1406" s="9">
        <f t="shared" si="128"/>
        <v>0.89942344650864825</v>
      </c>
      <c r="K1406" s="8">
        <f t="shared" si="125"/>
        <v>40</v>
      </c>
      <c r="L1406" s="9" cm="1">
        <f t="array" ref="L1406">INDEX($J$3:$J$1562,MATCH(MIN(ABS($K$3:$K$1562-C1406)),ABS($K$3:$K$1562-C1406),0))</f>
        <v>0.71812940422805893</v>
      </c>
      <c r="M1406" s="8" cm="1">
        <f t="array" ref="M1406">INDEX($H$3:$H$362,MATCH(MIN(ABS($F$3:$F$362-L1406)),ABS($F$3:$F$362-L1406),0))</f>
        <v>34.275908251260667</v>
      </c>
      <c r="N1406" s="8">
        <f t="shared" si="126"/>
        <v>5.7240917487393332</v>
      </c>
      <c r="O1406" s="8" cm="1">
        <f t="array" ref="O1406">INDEX($G$3:$G$362,MATCH(MIN(ABS($F$3:$F$362-L1406)),ABS($F$3:$F$362-L1406),0))</f>
        <v>25.614793646043942</v>
      </c>
      <c r="P1406" s="18">
        <f t="shared" si="127"/>
        <v>31.338885394783276</v>
      </c>
    </row>
    <row r="1407" spans="1:16" x14ac:dyDescent="0.25">
      <c r="A1407" s="2">
        <v>68668</v>
      </c>
      <c r="C1407" s="7">
        <v>8.3234912134416632</v>
      </c>
      <c r="D1407" s="6">
        <f t="shared" si="124"/>
        <v>1</v>
      </c>
      <c r="I1407" s="17">
        <v>1405</v>
      </c>
      <c r="J1407" s="9">
        <f t="shared" si="128"/>
        <v>0.90006406149903906</v>
      </c>
      <c r="K1407" s="8">
        <f t="shared" si="125"/>
        <v>40</v>
      </c>
      <c r="L1407" s="9" cm="1">
        <f t="array" ref="L1407">INDEX($J$3:$J$1562,MATCH(MIN(ABS($K$3:$K$1562-C1407)),ABS($K$3:$K$1562-C1407),0))</f>
        <v>0.24599615631005767</v>
      </c>
      <c r="M1407" s="8" cm="1">
        <f t="array" ref="M1407">INDEX($H$3:$H$362,MATCH(MIN(ABS($F$3:$F$362-L1407)),ABS($F$3:$F$362-L1407),0))</f>
        <v>7.9341070347907428</v>
      </c>
      <c r="N1407" s="8">
        <f t="shared" si="126"/>
        <v>0.38938417865092045</v>
      </c>
      <c r="O1407" s="8" cm="1">
        <f t="array" ref="O1407">INDEX($G$3:$G$362,MATCH(MIN(ABS($F$3:$F$362-L1407)),ABS($F$3:$F$362-L1407),0))</f>
        <v>3.3340634974936081</v>
      </c>
      <c r="P1407" s="18">
        <f t="shared" si="127"/>
        <v>3.7234476761445285</v>
      </c>
    </row>
    <row r="1408" spans="1:16" x14ac:dyDescent="0.25">
      <c r="A1408" s="2">
        <v>68699</v>
      </c>
      <c r="C1408" s="7">
        <v>10.977276451164624</v>
      </c>
      <c r="D1408" s="6">
        <f t="shared" si="124"/>
        <v>2</v>
      </c>
      <c r="I1408" s="17">
        <v>1406</v>
      </c>
      <c r="J1408" s="9">
        <f t="shared" si="128"/>
        <v>0.90070467648942987</v>
      </c>
      <c r="K1408" s="8">
        <f t="shared" si="125"/>
        <v>40</v>
      </c>
      <c r="L1408" s="9" cm="1">
        <f t="array" ref="L1408">INDEX($J$3:$J$1562,MATCH(MIN(ABS($K$3:$K$1562-C1408)),ABS($K$3:$K$1562-C1408),0))</f>
        <v>0.29724535554131964</v>
      </c>
      <c r="M1408" s="8" cm="1">
        <f t="array" ref="M1408">INDEX($H$3:$H$362,MATCH(MIN(ABS($F$3:$F$362-L1408)),ABS($F$3:$F$362-L1408),0))</f>
        <v>11.402600731959692</v>
      </c>
      <c r="N1408" s="8">
        <f t="shared" si="126"/>
        <v>-0.42532428079506879</v>
      </c>
      <c r="O1408" s="8" cm="1">
        <f t="array" ref="O1408">INDEX($G$3:$G$362,MATCH(MIN(ABS($F$3:$F$362-L1408)),ABS($F$3:$F$362-L1408),0))</f>
        <v>4.4280575693723474</v>
      </c>
      <c r="P1408" s="18">
        <f t="shared" si="127"/>
        <v>4.0027332885772786</v>
      </c>
    </row>
    <row r="1409" spans="1:16" x14ac:dyDescent="0.25">
      <c r="A1409" s="2">
        <v>68728</v>
      </c>
      <c r="C1409" s="7">
        <v>17.484926236854733</v>
      </c>
      <c r="D1409" s="6">
        <f t="shared" si="124"/>
        <v>3</v>
      </c>
      <c r="I1409" s="17">
        <v>1407</v>
      </c>
      <c r="J1409" s="9">
        <f t="shared" si="128"/>
        <v>0.90134529147982068</v>
      </c>
      <c r="K1409" s="8">
        <f t="shared" si="125"/>
        <v>40</v>
      </c>
      <c r="L1409" s="9" cm="1">
        <f t="array" ref="L1409">INDEX($J$3:$J$1562,MATCH(MIN(ABS($K$3:$K$1562-C1409)),ABS($K$3:$K$1562-C1409),0))</f>
        <v>0.43818065342729018</v>
      </c>
      <c r="M1409" s="8" cm="1">
        <f t="array" ref="M1409">INDEX($H$3:$H$362,MATCH(MIN(ABS($F$3:$F$362-L1409)),ABS($F$3:$F$362-L1409),0))</f>
        <v>16.724439209349391</v>
      </c>
      <c r="N1409" s="8">
        <f t="shared" si="126"/>
        <v>0.76048702750534147</v>
      </c>
      <c r="O1409" s="8" cm="1">
        <f t="array" ref="O1409">INDEX($G$3:$G$362,MATCH(MIN(ABS($F$3:$F$362-L1409)),ABS($F$3:$F$362-L1409),0))</f>
        <v>9.2710543228718922</v>
      </c>
      <c r="P1409" s="18">
        <f t="shared" si="127"/>
        <v>10.031541350377234</v>
      </c>
    </row>
    <row r="1410" spans="1:16" x14ac:dyDescent="0.25">
      <c r="A1410" s="2">
        <v>68759</v>
      </c>
      <c r="C1410" s="7">
        <v>3.4202470272202241</v>
      </c>
      <c r="D1410" s="6">
        <f t="shared" si="124"/>
        <v>4</v>
      </c>
      <c r="I1410" s="17">
        <v>1408</v>
      </c>
      <c r="J1410" s="9">
        <f t="shared" si="128"/>
        <v>0.90198590647021137</v>
      </c>
      <c r="K1410" s="8">
        <f t="shared" si="125"/>
        <v>40</v>
      </c>
      <c r="L1410" s="9" cm="1">
        <f t="array" ref="L1410">INDEX($J$3:$J$1562,MATCH(MIN(ABS($K$3:$K$1562-C1410)),ABS($K$3:$K$1562-C1410),0))</f>
        <v>0.11146700832799487</v>
      </c>
      <c r="M1410" s="8" cm="1">
        <f t="array" ref="M1410">INDEX($H$3:$H$362,MATCH(MIN(ABS($F$3:$F$362-L1410)),ABS($F$3:$F$362-L1410),0))</f>
        <v>3.0761011087211632</v>
      </c>
      <c r="N1410" s="8">
        <f t="shared" si="126"/>
        <v>0.34414591849906095</v>
      </c>
      <c r="O1410" s="8" cm="1">
        <f t="array" ref="O1410">INDEX($G$3:$G$362,MATCH(MIN(ABS($F$3:$F$362-L1410)),ABS($F$3:$F$362-L1410),0))</f>
        <v>1.3621151435735168</v>
      </c>
      <c r="P1410" s="18">
        <f t="shared" si="127"/>
        <v>1.7062610620725778</v>
      </c>
    </row>
    <row r="1411" spans="1:16" x14ac:dyDescent="0.25">
      <c r="A1411" s="2">
        <v>68789</v>
      </c>
      <c r="C1411" s="7">
        <v>34.352260335740382</v>
      </c>
      <c r="D1411" s="6">
        <f t="shared" ref="D1411:D1474" si="129">MONTH(A1411)</f>
        <v>5</v>
      </c>
      <c r="I1411" s="17">
        <v>1409</v>
      </c>
      <c r="J1411" s="9">
        <f t="shared" si="128"/>
        <v>0.90262652146060218</v>
      </c>
      <c r="K1411" s="8">
        <f t="shared" si="125"/>
        <v>40</v>
      </c>
      <c r="L1411" s="9" cm="1">
        <f t="array" ref="L1411">INDEX($J$3:$J$1562,MATCH(MIN(ABS($K$3:$K$1562-C1411)),ABS($K$3:$K$1562-C1411),0))</f>
        <v>0.67200512491992315</v>
      </c>
      <c r="M1411" s="8" cm="1">
        <f t="array" ref="M1411">INDEX($H$3:$H$362,MATCH(MIN(ABS($F$3:$F$362-L1411)),ABS($F$3:$F$362-L1411),0))</f>
        <v>29.094825329859454</v>
      </c>
      <c r="N1411" s="8">
        <f t="shared" si="126"/>
        <v>5.2574350058809287</v>
      </c>
      <c r="O1411" s="8" cm="1">
        <f t="array" ref="O1411">INDEX($G$3:$G$362,MATCH(MIN(ABS($F$3:$F$362-L1411)),ABS($F$3:$F$362-L1411),0))</f>
        <v>21.712107964758594</v>
      </c>
      <c r="P1411" s="18">
        <f t="shared" si="127"/>
        <v>26.969542970639523</v>
      </c>
    </row>
    <row r="1412" spans="1:16" x14ac:dyDescent="0.25">
      <c r="A1412" s="2">
        <v>68820</v>
      </c>
      <c r="C1412" s="7">
        <v>20.123034992190568</v>
      </c>
      <c r="D1412" s="6">
        <f t="shared" si="129"/>
        <v>6</v>
      </c>
      <c r="I1412" s="17">
        <v>1410</v>
      </c>
      <c r="J1412" s="9">
        <f t="shared" si="128"/>
        <v>0.90326713645099299</v>
      </c>
      <c r="K1412" s="8">
        <f t="shared" ref="K1412:K1475" si="130">_xlfn.PERCENTILE.EXC($C$3:$C$1562,J1412)</f>
        <v>40</v>
      </c>
      <c r="L1412" s="9" cm="1">
        <f t="array" ref="L1412">INDEX($J$3:$J$1562,MATCH(MIN(ABS($K$3:$K$1562-C1412)),ABS($K$3:$K$1562-C1412),0))</f>
        <v>0.49391415759128765</v>
      </c>
      <c r="M1412" s="8" cm="1">
        <f t="array" ref="M1412">INDEX($H$3:$H$362,MATCH(MIN(ABS($F$3:$F$362-L1412)),ABS($F$3:$F$362-L1412),0))</f>
        <v>18.798803101672359</v>
      </c>
      <c r="N1412" s="8">
        <f t="shared" ref="N1412:N1475" si="131">C1412-M1412</f>
        <v>1.3242318905182096</v>
      </c>
      <c r="O1412" s="8" cm="1">
        <f t="array" ref="O1412">INDEX($G$3:$G$362,MATCH(MIN(ABS($F$3:$F$362-L1412)),ABS($F$3:$F$362-L1412),0))</f>
        <v>11.814228672573567</v>
      </c>
      <c r="P1412" s="18">
        <f t="shared" ref="P1412:P1475" si="132">N1412+O1412</f>
        <v>13.138460563091776</v>
      </c>
    </row>
    <row r="1413" spans="1:16" x14ac:dyDescent="0.25">
      <c r="A1413" s="2">
        <v>68850</v>
      </c>
      <c r="C1413" s="7">
        <v>7.9358334743255758</v>
      </c>
      <c r="D1413" s="6">
        <f t="shared" si="129"/>
        <v>7</v>
      </c>
      <c r="I1413" s="17">
        <v>1411</v>
      </c>
      <c r="J1413" s="9">
        <f t="shared" ref="J1413:J1476" si="133">I1413/($I$1+1)</f>
        <v>0.90390775144138369</v>
      </c>
      <c r="K1413" s="8">
        <f t="shared" si="130"/>
        <v>40</v>
      </c>
      <c r="L1413" s="9" cm="1">
        <f t="array" ref="L1413">INDEX($J$3:$J$1562,MATCH(MIN(ABS($K$3:$K$1562-C1413)),ABS($K$3:$K$1562-C1413),0))</f>
        <v>0.23446508648302369</v>
      </c>
      <c r="M1413" s="8" cm="1">
        <f t="array" ref="M1413">INDEX($H$3:$H$362,MATCH(MIN(ABS($F$3:$F$362-L1413)),ABS($F$3:$F$362-L1413),0))</f>
        <v>7.4613024662819196</v>
      </c>
      <c r="N1413" s="8">
        <f t="shared" si="131"/>
        <v>0.47453100804365622</v>
      </c>
      <c r="O1413" s="8" cm="1">
        <f t="array" ref="O1413">INDEX($G$3:$G$362,MATCH(MIN(ABS($F$3:$F$362-L1413)),ABS($F$3:$F$362-L1413),0))</f>
        <v>3.2762328849396707</v>
      </c>
      <c r="P1413" s="18">
        <f t="shared" si="132"/>
        <v>3.7507638929833269</v>
      </c>
    </row>
    <row r="1414" spans="1:16" x14ac:dyDescent="0.25">
      <c r="A1414" s="2">
        <v>68881</v>
      </c>
      <c r="C1414" s="7">
        <v>8.1397821733317866</v>
      </c>
      <c r="D1414" s="6">
        <f t="shared" si="129"/>
        <v>8</v>
      </c>
      <c r="I1414" s="17">
        <v>1412</v>
      </c>
      <c r="J1414" s="9">
        <f t="shared" si="133"/>
        <v>0.9045483664317745</v>
      </c>
      <c r="K1414" s="8">
        <f t="shared" si="130"/>
        <v>40</v>
      </c>
      <c r="L1414" s="9" cm="1">
        <f t="array" ref="L1414">INDEX($J$3:$J$1562,MATCH(MIN(ABS($K$3:$K$1562-C1414)),ABS($K$3:$K$1562-C1414),0))</f>
        <v>0.24151185137732223</v>
      </c>
      <c r="M1414" s="8" cm="1">
        <f t="array" ref="M1414">INDEX($H$3:$H$362,MATCH(MIN(ABS($F$3:$F$362-L1414)),ABS($F$3:$F$362-L1414),0))</f>
        <v>7.6711120921732467</v>
      </c>
      <c r="N1414" s="8">
        <f t="shared" si="131"/>
        <v>0.46867008115853981</v>
      </c>
      <c r="O1414" s="8" cm="1">
        <f t="array" ref="O1414">INDEX($G$3:$G$362,MATCH(MIN(ABS($F$3:$F$362-L1414)),ABS($F$3:$F$362-L1414),0))</f>
        <v>3.2978703770031039</v>
      </c>
      <c r="P1414" s="18">
        <f t="shared" si="132"/>
        <v>3.7665404581616437</v>
      </c>
    </row>
    <row r="1415" spans="1:16" x14ac:dyDescent="0.25">
      <c r="A1415" s="2">
        <v>68912</v>
      </c>
      <c r="C1415" s="7">
        <v>37.290399357272584</v>
      </c>
      <c r="D1415" s="6">
        <f t="shared" si="129"/>
        <v>9</v>
      </c>
      <c r="I1415" s="17">
        <v>1413</v>
      </c>
      <c r="J1415" s="9">
        <f t="shared" si="133"/>
        <v>0.90518898142216531</v>
      </c>
      <c r="K1415" s="8">
        <f t="shared" si="130"/>
        <v>40</v>
      </c>
      <c r="L1415" s="9" cm="1">
        <f t="array" ref="L1415">INDEX($J$3:$J$1562,MATCH(MIN(ABS($K$3:$K$1562-C1415)),ABS($K$3:$K$1562-C1415),0))</f>
        <v>0.70019218449711729</v>
      </c>
      <c r="M1415" s="8" cm="1">
        <f t="array" ref="M1415">INDEX($H$3:$H$362,MATCH(MIN(ABS($F$3:$F$362-L1415)),ABS($F$3:$F$362-L1415),0))</f>
        <v>30.765365841394996</v>
      </c>
      <c r="N1415" s="8">
        <f t="shared" si="131"/>
        <v>6.5250335158775883</v>
      </c>
      <c r="O1415" s="8" cm="1">
        <f t="array" ref="O1415">INDEX($G$3:$G$362,MATCH(MIN(ABS($F$3:$F$362-L1415)),ABS($F$3:$F$362-L1415),0))</f>
        <v>23.064813967734956</v>
      </c>
      <c r="P1415" s="18">
        <f t="shared" si="132"/>
        <v>29.589847483612544</v>
      </c>
    </row>
    <row r="1416" spans="1:16" x14ac:dyDescent="0.25">
      <c r="A1416" s="2">
        <v>68942</v>
      </c>
      <c r="C1416" s="7">
        <v>25.810194228558913</v>
      </c>
      <c r="D1416" s="6">
        <f t="shared" si="129"/>
        <v>10</v>
      </c>
      <c r="I1416" s="17">
        <v>1414</v>
      </c>
      <c r="J1416" s="9">
        <f t="shared" si="133"/>
        <v>0.905829596412556</v>
      </c>
      <c r="K1416" s="8">
        <f t="shared" si="130"/>
        <v>40</v>
      </c>
      <c r="L1416" s="9" cm="1">
        <f t="array" ref="L1416">INDEX($J$3:$J$1562,MATCH(MIN(ABS($K$3:$K$1562-C1416)),ABS($K$3:$K$1562-C1416),0))</f>
        <v>0.57463164638052533</v>
      </c>
      <c r="M1416" s="8" cm="1">
        <f t="array" ref="M1416">INDEX($H$3:$H$362,MATCH(MIN(ABS($F$3:$F$362-L1416)),ABS($F$3:$F$362-L1416),0))</f>
        <v>23.449762943157452</v>
      </c>
      <c r="N1416" s="8">
        <f t="shared" si="131"/>
        <v>2.3604312854014609</v>
      </c>
      <c r="O1416" s="8" cm="1">
        <f t="array" ref="O1416">INDEX($G$3:$G$362,MATCH(MIN(ABS($F$3:$F$362-L1416)),ABS($F$3:$F$362-L1416),0))</f>
        <v>15.161702649149026</v>
      </c>
      <c r="P1416" s="18">
        <f t="shared" si="132"/>
        <v>17.522133934550489</v>
      </c>
    </row>
    <row r="1417" spans="1:16" x14ac:dyDescent="0.25">
      <c r="A1417" s="2">
        <v>68973</v>
      </c>
      <c r="C1417" s="7">
        <v>40</v>
      </c>
      <c r="D1417" s="6">
        <f t="shared" si="129"/>
        <v>11</v>
      </c>
      <c r="I1417" s="17">
        <v>1415</v>
      </c>
      <c r="J1417" s="9">
        <f t="shared" si="133"/>
        <v>0.90647021140294681</v>
      </c>
      <c r="K1417" s="8">
        <f t="shared" si="130"/>
        <v>40</v>
      </c>
      <c r="L1417" s="9" cm="1">
        <f t="array" ref="L1417">INDEX($J$3:$J$1562,MATCH(MIN(ABS($K$3:$K$1562-C1417)),ABS($K$3:$K$1562-C1417),0))</f>
        <v>0.71812940422805893</v>
      </c>
      <c r="M1417" s="8" cm="1">
        <f t="array" ref="M1417">INDEX($H$3:$H$362,MATCH(MIN(ABS($F$3:$F$362-L1417)),ABS($F$3:$F$362-L1417),0))</f>
        <v>34.275908251260667</v>
      </c>
      <c r="N1417" s="8">
        <f t="shared" si="131"/>
        <v>5.7240917487393332</v>
      </c>
      <c r="O1417" s="8" cm="1">
        <f t="array" ref="O1417">INDEX($G$3:$G$362,MATCH(MIN(ABS($F$3:$F$362-L1417)),ABS($F$3:$F$362-L1417),0))</f>
        <v>25.614793646043942</v>
      </c>
      <c r="P1417" s="18">
        <f t="shared" si="132"/>
        <v>31.338885394783276</v>
      </c>
    </row>
    <row r="1418" spans="1:16" x14ac:dyDescent="0.25">
      <c r="A1418" s="2">
        <v>69003</v>
      </c>
      <c r="C1418" s="7">
        <v>8.8133468626418825</v>
      </c>
      <c r="D1418" s="6">
        <f t="shared" si="129"/>
        <v>12</v>
      </c>
      <c r="I1418" s="17">
        <v>1416</v>
      </c>
      <c r="J1418" s="9">
        <f t="shared" si="133"/>
        <v>0.90711082639333762</v>
      </c>
      <c r="K1418" s="8">
        <f t="shared" si="130"/>
        <v>40</v>
      </c>
      <c r="L1418" s="9" cm="1">
        <f t="array" ref="L1418">INDEX($J$3:$J$1562,MATCH(MIN(ABS($K$3:$K$1562-C1418)),ABS($K$3:$K$1562-C1418),0))</f>
        <v>0.25624599615631005</v>
      </c>
      <c r="M1418" s="8" cm="1">
        <f t="array" ref="M1418">INDEX($H$3:$H$362,MATCH(MIN(ABS($F$3:$F$362-L1418)),ABS($F$3:$F$362-L1418),0))</f>
        <v>9.291077838832198</v>
      </c>
      <c r="N1418" s="8">
        <f t="shared" si="131"/>
        <v>-0.47773097619031546</v>
      </c>
      <c r="O1418" s="8" cm="1">
        <f t="array" ref="O1418">INDEX($G$3:$G$362,MATCH(MIN(ABS($F$3:$F$362-L1418)),ABS($F$3:$F$362-L1418),0))</f>
        <v>3.5025859010035636</v>
      </c>
      <c r="P1418" s="18">
        <f t="shared" si="132"/>
        <v>3.0248549248132481</v>
      </c>
    </row>
    <row r="1419" spans="1:16" x14ac:dyDescent="0.25">
      <c r="A1419" s="2">
        <v>69034</v>
      </c>
      <c r="C1419" s="7">
        <v>18.319547084175568</v>
      </c>
      <c r="D1419" s="6">
        <f t="shared" si="129"/>
        <v>1</v>
      </c>
      <c r="I1419" s="17">
        <v>1417</v>
      </c>
      <c r="J1419" s="9">
        <f t="shared" si="133"/>
        <v>0.90775144138372843</v>
      </c>
      <c r="K1419" s="8">
        <f t="shared" si="130"/>
        <v>40</v>
      </c>
      <c r="L1419" s="9" cm="1">
        <f t="array" ref="L1419">INDEX($J$3:$J$1562,MATCH(MIN(ABS($K$3:$K$1562-C1419)),ABS($K$3:$K$1562-C1419),0))</f>
        <v>0.45675848814862269</v>
      </c>
      <c r="M1419" s="8" cm="1">
        <f t="array" ref="M1419">INDEX($H$3:$H$362,MATCH(MIN(ABS($F$3:$F$362-L1419)),ABS($F$3:$F$362-L1419),0))</f>
        <v>17.700979280123349</v>
      </c>
      <c r="N1419" s="8">
        <f t="shared" si="131"/>
        <v>0.61856780405221912</v>
      </c>
      <c r="O1419" s="8" cm="1">
        <f t="array" ref="O1419">INDEX($G$3:$G$362,MATCH(MIN(ABS($F$3:$F$362-L1419)),ABS($F$3:$F$362-L1419),0))</f>
        <v>10.363824694099574</v>
      </c>
      <c r="P1419" s="18">
        <f t="shared" si="132"/>
        <v>10.982392498151793</v>
      </c>
    </row>
    <row r="1420" spans="1:16" x14ac:dyDescent="0.25">
      <c r="A1420" s="2">
        <v>69065</v>
      </c>
      <c r="C1420" s="7">
        <v>23.454493421313312</v>
      </c>
      <c r="D1420" s="6">
        <f t="shared" si="129"/>
        <v>2</v>
      </c>
      <c r="I1420" s="17">
        <v>1418</v>
      </c>
      <c r="J1420" s="9">
        <f t="shared" si="133"/>
        <v>0.90839205637411913</v>
      </c>
      <c r="K1420" s="8">
        <f t="shared" si="130"/>
        <v>40</v>
      </c>
      <c r="L1420" s="9" cm="1">
        <f t="array" ref="L1420">INDEX($J$3:$J$1562,MATCH(MIN(ABS($K$3:$K$1562-C1420)),ABS($K$3:$K$1562-C1420),0))</f>
        <v>0.53683536194746961</v>
      </c>
      <c r="M1420" s="8" cm="1">
        <f t="array" ref="M1420">INDEX($H$3:$H$362,MATCH(MIN(ABS($F$3:$F$362-L1420)),ABS($F$3:$F$362-L1420),0))</f>
        <v>20.870677530339265</v>
      </c>
      <c r="N1420" s="8">
        <f t="shared" si="131"/>
        <v>2.5838158909740478</v>
      </c>
      <c r="O1420" s="8" cm="1">
        <f t="array" ref="O1420">INDEX($G$3:$G$362,MATCH(MIN(ABS($F$3:$F$362-L1420)),ABS($F$3:$F$362-L1420),0))</f>
        <v>13.776646885175417</v>
      </c>
      <c r="P1420" s="18">
        <f t="shared" si="132"/>
        <v>16.360462776149465</v>
      </c>
    </row>
    <row r="1421" spans="1:16" x14ac:dyDescent="0.25">
      <c r="A1421" s="2">
        <v>69093</v>
      </c>
      <c r="C1421" s="7">
        <v>14.357911554359916</v>
      </c>
      <c r="D1421" s="6">
        <f t="shared" si="129"/>
        <v>3</v>
      </c>
      <c r="I1421" s="17">
        <v>1419</v>
      </c>
      <c r="J1421" s="9">
        <f t="shared" si="133"/>
        <v>0.90903267136450994</v>
      </c>
      <c r="K1421" s="8">
        <f t="shared" si="130"/>
        <v>40</v>
      </c>
      <c r="L1421" s="9" cm="1">
        <f t="array" ref="L1421">INDEX($J$3:$J$1562,MATCH(MIN(ABS($K$3:$K$1562-C1421)),ABS($K$3:$K$1562-C1421),0))</f>
        <v>0.36771300448430494</v>
      </c>
      <c r="M1421" s="8" cm="1">
        <f t="array" ref="M1421">INDEX($H$3:$H$362,MATCH(MIN(ABS($F$3:$F$362-L1421)),ABS($F$3:$F$362-L1421),0))</f>
        <v>14.310778456508832</v>
      </c>
      <c r="N1421" s="8">
        <f t="shared" si="131"/>
        <v>4.7133097851084216E-2</v>
      </c>
      <c r="O1421" s="8" cm="1">
        <f t="array" ref="O1421">INDEX($G$3:$G$362,MATCH(MIN(ABS($F$3:$F$362-L1421)),ABS($F$3:$F$362-L1421),0))</f>
        <v>6.3552421045161882</v>
      </c>
      <c r="P1421" s="18">
        <f t="shared" si="132"/>
        <v>6.4023752023672724</v>
      </c>
    </row>
    <row r="1422" spans="1:16" x14ac:dyDescent="0.25">
      <c r="A1422" s="2">
        <v>69124</v>
      </c>
      <c r="C1422" s="7">
        <v>40</v>
      </c>
      <c r="D1422" s="6">
        <f t="shared" si="129"/>
        <v>4</v>
      </c>
      <c r="I1422" s="17">
        <v>1420</v>
      </c>
      <c r="J1422" s="9">
        <f t="shared" si="133"/>
        <v>0.90967328635490075</v>
      </c>
      <c r="K1422" s="8">
        <f t="shared" si="130"/>
        <v>40</v>
      </c>
      <c r="L1422" s="9" cm="1">
        <f t="array" ref="L1422">INDEX($J$3:$J$1562,MATCH(MIN(ABS($K$3:$K$1562-C1422)),ABS($K$3:$K$1562-C1422),0))</f>
        <v>0.71812940422805893</v>
      </c>
      <c r="M1422" s="8" cm="1">
        <f t="array" ref="M1422">INDEX($H$3:$H$362,MATCH(MIN(ABS($F$3:$F$362-L1422)),ABS($F$3:$F$362-L1422),0))</f>
        <v>34.275908251260667</v>
      </c>
      <c r="N1422" s="8">
        <f t="shared" si="131"/>
        <v>5.7240917487393332</v>
      </c>
      <c r="O1422" s="8" cm="1">
        <f t="array" ref="O1422">INDEX($G$3:$G$362,MATCH(MIN(ABS($F$3:$F$362-L1422)),ABS($F$3:$F$362-L1422),0))</f>
        <v>25.614793646043942</v>
      </c>
      <c r="P1422" s="18">
        <f t="shared" si="132"/>
        <v>31.338885394783276</v>
      </c>
    </row>
    <row r="1423" spans="1:16" x14ac:dyDescent="0.25">
      <c r="A1423" s="2">
        <v>69154</v>
      </c>
      <c r="C1423" s="7">
        <v>40</v>
      </c>
      <c r="D1423" s="6">
        <f t="shared" si="129"/>
        <v>5</v>
      </c>
      <c r="I1423" s="17">
        <v>1421</v>
      </c>
      <c r="J1423" s="9">
        <f t="shared" si="133"/>
        <v>0.91031390134529144</v>
      </c>
      <c r="K1423" s="8">
        <f t="shared" si="130"/>
        <v>40</v>
      </c>
      <c r="L1423" s="9" cm="1">
        <f t="array" ref="L1423">INDEX($J$3:$J$1562,MATCH(MIN(ABS($K$3:$K$1562-C1423)),ABS($K$3:$K$1562-C1423),0))</f>
        <v>0.71812940422805893</v>
      </c>
      <c r="M1423" s="8" cm="1">
        <f t="array" ref="M1423">INDEX($H$3:$H$362,MATCH(MIN(ABS($F$3:$F$362-L1423)),ABS($F$3:$F$362-L1423),0))</f>
        <v>34.275908251260667</v>
      </c>
      <c r="N1423" s="8">
        <f t="shared" si="131"/>
        <v>5.7240917487393332</v>
      </c>
      <c r="O1423" s="8" cm="1">
        <f t="array" ref="O1423">INDEX($G$3:$G$362,MATCH(MIN(ABS($F$3:$F$362-L1423)),ABS($F$3:$F$362-L1423),0))</f>
        <v>25.614793646043942</v>
      </c>
      <c r="P1423" s="18">
        <f t="shared" si="132"/>
        <v>31.338885394783276</v>
      </c>
    </row>
    <row r="1424" spans="1:16" x14ac:dyDescent="0.25">
      <c r="A1424" s="2">
        <v>69185</v>
      </c>
      <c r="C1424" s="7">
        <v>15.33409351917954</v>
      </c>
      <c r="D1424" s="6">
        <f t="shared" si="129"/>
        <v>6</v>
      </c>
      <c r="I1424" s="17">
        <v>1422</v>
      </c>
      <c r="J1424" s="9">
        <f t="shared" si="133"/>
        <v>0.91095451633568225</v>
      </c>
      <c r="K1424" s="8">
        <f t="shared" si="130"/>
        <v>40</v>
      </c>
      <c r="L1424" s="9" cm="1">
        <f t="array" ref="L1424">INDEX($J$3:$J$1562,MATCH(MIN(ABS($K$3:$K$1562-C1424)),ABS($K$3:$K$1562-C1424),0))</f>
        <v>0.39397821909032671</v>
      </c>
      <c r="M1424" s="8" cm="1">
        <f t="array" ref="M1424">INDEX($H$3:$H$362,MATCH(MIN(ABS($F$3:$F$362-L1424)),ABS($F$3:$F$362-L1424),0))</f>
        <v>15.053465330888324</v>
      </c>
      <c r="N1424" s="8">
        <f t="shared" si="131"/>
        <v>0.28062818829121561</v>
      </c>
      <c r="O1424" s="8" cm="1">
        <f t="array" ref="O1424">INDEX($G$3:$G$362,MATCH(MIN(ABS($F$3:$F$362-L1424)),ABS($F$3:$F$362-L1424),0))</f>
        <v>7.2832809072089644</v>
      </c>
      <c r="P1424" s="18">
        <f t="shared" si="132"/>
        <v>7.56390909550018</v>
      </c>
    </row>
    <row r="1425" spans="1:16" x14ac:dyDescent="0.25">
      <c r="A1425" s="2">
        <v>69215</v>
      </c>
      <c r="C1425" s="7">
        <v>16.263855929785091</v>
      </c>
      <c r="D1425" s="6">
        <f t="shared" si="129"/>
        <v>7</v>
      </c>
      <c r="I1425" s="17">
        <v>1423</v>
      </c>
      <c r="J1425" s="9">
        <f t="shared" si="133"/>
        <v>0.91159513132607306</v>
      </c>
      <c r="K1425" s="8">
        <f t="shared" si="130"/>
        <v>40</v>
      </c>
      <c r="L1425" s="9" cm="1">
        <f t="array" ref="L1425">INDEX($J$3:$J$1562,MATCH(MIN(ABS($K$3:$K$1562-C1425)),ABS($K$3:$K$1562-C1425),0))</f>
        <v>0.40999359385009609</v>
      </c>
      <c r="M1425" s="8" cm="1">
        <f t="array" ref="M1425">INDEX($H$3:$H$362,MATCH(MIN(ABS($F$3:$F$362-L1425)),ABS($F$3:$F$362-L1425),0))</f>
        <v>16.182848624318623</v>
      </c>
      <c r="N1425" s="8">
        <f t="shared" si="131"/>
        <v>8.1007305466467727E-2</v>
      </c>
      <c r="O1425" s="8" cm="1">
        <f t="array" ref="O1425">INDEX($G$3:$G$362,MATCH(MIN(ABS($F$3:$F$362-L1425)),ABS($F$3:$F$362-L1425),0))</f>
        <v>8.0914284853817637</v>
      </c>
      <c r="P1425" s="18">
        <f t="shared" si="132"/>
        <v>8.1724357908482315</v>
      </c>
    </row>
    <row r="1426" spans="1:16" x14ac:dyDescent="0.25">
      <c r="A1426" s="2">
        <v>69246</v>
      </c>
      <c r="C1426" s="7">
        <v>14.106018542276985</v>
      </c>
      <c r="D1426" s="6">
        <f t="shared" si="129"/>
        <v>8</v>
      </c>
      <c r="I1426" s="17">
        <v>1424</v>
      </c>
      <c r="J1426" s="9">
        <f t="shared" si="133"/>
        <v>0.91223574631646376</v>
      </c>
      <c r="K1426" s="8">
        <f t="shared" si="130"/>
        <v>40</v>
      </c>
      <c r="L1426" s="9" cm="1">
        <f t="array" ref="L1426">INDEX($J$3:$J$1562,MATCH(MIN(ABS($K$3:$K$1562-C1426)),ABS($K$3:$K$1562-C1426),0))</f>
        <v>0.36066623959000643</v>
      </c>
      <c r="M1426" s="8" cm="1">
        <f t="array" ref="M1426">INDEX($H$3:$H$362,MATCH(MIN(ABS($F$3:$F$362-L1426)),ABS($F$3:$F$362-L1426),0))</f>
        <v>13.889280198453093</v>
      </c>
      <c r="N1426" s="8">
        <f t="shared" si="131"/>
        <v>0.21673834382389146</v>
      </c>
      <c r="O1426" s="8" cm="1">
        <f t="array" ref="O1426">INDEX($G$3:$G$362,MATCH(MIN(ABS($F$3:$F$362-L1426)),ABS($F$3:$F$362-L1426),0))</f>
        <v>6.2684204040810192</v>
      </c>
      <c r="P1426" s="18">
        <f t="shared" si="132"/>
        <v>6.4851587479049106</v>
      </c>
    </row>
    <row r="1427" spans="1:16" x14ac:dyDescent="0.25">
      <c r="A1427" s="2">
        <v>69277</v>
      </c>
      <c r="C1427" s="7">
        <v>40</v>
      </c>
      <c r="D1427" s="6">
        <f t="shared" si="129"/>
        <v>9</v>
      </c>
      <c r="I1427" s="17">
        <v>1425</v>
      </c>
      <c r="J1427" s="9">
        <f t="shared" si="133"/>
        <v>0.91287636130685457</v>
      </c>
      <c r="K1427" s="8">
        <f t="shared" si="130"/>
        <v>40</v>
      </c>
      <c r="L1427" s="9" cm="1">
        <f t="array" ref="L1427">INDEX($J$3:$J$1562,MATCH(MIN(ABS($K$3:$K$1562-C1427)),ABS($K$3:$K$1562-C1427),0))</f>
        <v>0.71812940422805893</v>
      </c>
      <c r="M1427" s="8" cm="1">
        <f t="array" ref="M1427">INDEX($H$3:$H$362,MATCH(MIN(ABS($F$3:$F$362-L1427)),ABS($F$3:$F$362-L1427),0))</f>
        <v>34.275908251260667</v>
      </c>
      <c r="N1427" s="8">
        <f t="shared" si="131"/>
        <v>5.7240917487393332</v>
      </c>
      <c r="O1427" s="8" cm="1">
        <f t="array" ref="O1427">INDEX($G$3:$G$362,MATCH(MIN(ABS($F$3:$F$362-L1427)),ABS($F$3:$F$362-L1427),0))</f>
        <v>25.614793646043942</v>
      </c>
      <c r="P1427" s="18">
        <f t="shared" si="132"/>
        <v>31.338885394783276</v>
      </c>
    </row>
    <row r="1428" spans="1:16" x14ac:dyDescent="0.25">
      <c r="A1428" s="2">
        <v>69307</v>
      </c>
      <c r="C1428" s="7">
        <v>40</v>
      </c>
      <c r="D1428" s="6">
        <f t="shared" si="129"/>
        <v>10</v>
      </c>
      <c r="I1428" s="17">
        <v>1426</v>
      </c>
      <c r="J1428" s="9">
        <f t="shared" si="133"/>
        <v>0.91351697629724538</v>
      </c>
      <c r="K1428" s="8">
        <f t="shared" si="130"/>
        <v>40</v>
      </c>
      <c r="L1428" s="9" cm="1">
        <f t="array" ref="L1428">INDEX($J$3:$J$1562,MATCH(MIN(ABS($K$3:$K$1562-C1428)),ABS($K$3:$K$1562-C1428),0))</f>
        <v>0.71812940422805893</v>
      </c>
      <c r="M1428" s="8" cm="1">
        <f t="array" ref="M1428">INDEX($H$3:$H$362,MATCH(MIN(ABS($F$3:$F$362-L1428)),ABS($F$3:$F$362-L1428),0))</f>
        <v>34.275908251260667</v>
      </c>
      <c r="N1428" s="8">
        <f t="shared" si="131"/>
        <v>5.7240917487393332</v>
      </c>
      <c r="O1428" s="8" cm="1">
        <f t="array" ref="O1428">INDEX($G$3:$G$362,MATCH(MIN(ABS($F$3:$F$362-L1428)),ABS($F$3:$F$362-L1428),0))</f>
        <v>25.614793646043942</v>
      </c>
      <c r="P1428" s="18">
        <f t="shared" si="132"/>
        <v>31.338885394783276</v>
      </c>
    </row>
    <row r="1429" spans="1:16" x14ac:dyDescent="0.25">
      <c r="A1429" s="2">
        <v>69338</v>
      </c>
      <c r="C1429" s="7">
        <v>40</v>
      </c>
      <c r="D1429" s="6">
        <f t="shared" si="129"/>
        <v>11</v>
      </c>
      <c r="I1429" s="17">
        <v>1427</v>
      </c>
      <c r="J1429" s="9">
        <f t="shared" si="133"/>
        <v>0.91415759128763618</v>
      </c>
      <c r="K1429" s="8">
        <f t="shared" si="130"/>
        <v>40</v>
      </c>
      <c r="L1429" s="9" cm="1">
        <f t="array" ref="L1429">INDEX($J$3:$J$1562,MATCH(MIN(ABS($K$3:$K$1562-C1429)),ABS($K$3:$K$1562-C1429),0))</f>
        <v>0.71812940422805893</v>
      </c>
      <c r="M1429" s="8" cm="1">
        <f t="array" ref="M1429">INDEX($H$3:$H$362,MATCH(MIN(ABS($F$3:$F$362-L1429)),ABS($F$3:$F$362-L1429),0))</f>
        <v>34.275908251260667</v>
      </c>
      <c r="N1429" s="8">
        <f t="shared" si="131"/>
        <v>5.7240917487393332</v>
      </c>
      <c r="O1429" s="8" cm="1">
        <f t="array" ref="O1429">INDEX($G$3:$G$362,MATCH(MIN(ABS($F$3:$F$362-L1429)),ABS($F$3:$F$362-L1429),0))</f>
        <v>25.614793646043942</v>
      </c>
      <c r="P1429" s="18">
        <f t="shared" si="132"/>
        <v>31.338885394783276</v>
      </c>
    </row>
    <row r="1430" spans="1:16" x14ac:dyDescent="0.25">
      <c r="A1430" s="2">
        <v>69368</v>
      </c>
      <c r="C1430" s="7">
        <v>38.833900621488198</v>
      </c>
      <c r="D1430" s="6">
        <f t="shared" si="129"/>
        <v>12</v>
      </c>
      <c r="I1430" s="17">
        <v>1428</v>
      </c>
      <c r="J1430" s="9">
        <f t="shared" si="133"/>
        <v>0.91479820627802688</v>
      </c>
      <c r="K1430" s="8">
        <f t="shared" si="130"/>
        <v>40</v>
      </c>
      <c r="L1430" s="9" cm="1">
        <f t="array" ref="L1430">INDEX($J$3:$J$1562,MATCH(MIN(ABS($K$3:$K$1562-C1430)),ABS($K$3:$K$1562-C1430),0))</f>
        <v>0.71108263933376037</v>
      </c>
      <c r="M1430" s="8" cm="1">
        <f t="array" ref="M1430">INDEX($H$3:$H$362,MATCH(MIN(ABS($F$3:$F$362-L1430)),ABS($F$3:$F$362-L1430),0))</f>
        <v>33.403466093256952</v>
      </c>
      <c r="N1430" s="8">
        <f t="shared" si="131"/>
        <v>5.4304345282312454</v>
      </c>
      <c r="O1430" s="8" cm="1">
        <f t="array" ref="O1430">INDEX($G$3:$G$362,MATCH(MIN(ABS($F$3:$F$362-L1430)),ABS($F$3:$F$362-L1430),0))</f>
        <v>25.076502663496083</v>
      </c>
      <c r="P1430" s="18">
        <f t="shared" si="132"/>
        <v>30.506937191727328</v>
      </c>
    </row>
    <row r="1431" spans="1:16" x14ac:dyDescent="0.25">
      <c r="A1431" s="2">
        <v>69399</v>
      </c>
      <c r="C1431" s="7">
        <v>12.573331837848272</v>
      </c>
      <c r="D1431" s="6">
        <f t="shared" si="129"/>
        <v>1</v>
      </c>
      <c r="I1431" s="17">
        <v>1429</v>
      </c>
      <c r="J1431" s="9">
        <f t="shared" si="133"/>
        <v>0.91543882126841769</v>
      </c>
      <c r="K1431" s="8">
        <f t="shared" si="130"/>
        <v>40</v>
      </c>
      <c r="L1431" s="9" cm="1">
        <f t="array" ref="L1431">INDEX($J$3:$J$1562,MATCH(MIN(ABS($K$3:$K$1562-C1431)),ABS($K$3:$K$1562-C1431),0))</f>
        <v>0.33504163997437542</v>
      </c>
      <c r="M1431" s="8" cm="1">
        <f t="array" ref="M1431">INDEX($H$3:$H$362,MATCH(MIN(ABS($F$3:$F$362-L1431)),ABS($F$3:$F$362-L1431),0))</f>
        <v>13.271403314988188</v>
      </c>
      <c r="N1431" s="8">
        <f t="shared" si="131"/>
        <v>-0.69807147713991569</v>
      </c>
      <c r="O1431" s="8" cm="1">
        <f t="array" ref="O1431">INDEX($G$3:$G$362,MATCH(MIN(ABS($F$3:$F$362-L1431)),ABS($F$3:$F$362-L1431),0))</f>
        <v>5.4893824492895744</v>
      </c>
      <c r="P1431" s="18">
        <f t="shared" si="132"/>
        <v>4.7913109721496587</v>
      </c>
    </row>
    <row r="1432" spans="1:16" x14ac:dyDescent="0.25">
      <c r="A1432" s="2">
        <v>69430</v>
      </c>
      <c r="C1432" s="7">
        <v>8.1284812702709726</v>
      </c>
      <c r="D1432" s="6">
        <f t="shared" si="129"/>
        <v>2</v>
      </c>
      <c r="I1432" s="17">
        <v>1430</v>
      </c>
      <c r="J1432" s="9">
        <f t="shared" si="133"/>
        <v>0.9160794362588085</v>
      </c>
      <c r="K1432" s="8">
        <f t="shared" si="130"/>
        <v>40</v>
      </c>
      <c r="L1432" s="9" cm="1">
        <f t="array" ref="L1432">INDEX($J$3:$J$1562,MATCH(MIN(ABS($K$3:$K$1562-C1432)),ABS($K$3:$K$1562-C1432),0))</f>
        <v>0.24023062139654067</v>
      </c>
      <c r="M1432" s="8" cm="1">
        <f t="array" ref="M1432">INDEX($H$3:$H$362,MATCH(MIN(ABS($F$3:$F$362-L1432)),ABS($F$3:$F$362-L1432),0))</f>
        <v>7.6711120921732467</v>
      </c>
      <c r="N1432" s="8">
        <f t="shared" si="131"/>
        <v>0.45736917809772581</v>
      </c>
      <c r="O1432" s="8" cm="1">
        <f t="array" ref="O1432">INDEX($G$3:$G$362,MATCH(MIN(ABS($F$3:$F$362-L1432)),ABS($F$3:$F$362-L1432),0))</f>
        <v>3.2978703770031039</v>
      </c>
      <c r="P1432" s="18">
        <f t="shared" si="132"/>
        <v>3.7552395551008297</v>
      </c>
    </row>
    <row r="1433" spans="1:16" x14ac:dyDescent="0.25">
      <c r="A1433" s="2">
        <v>69458</v>
      </c>
      <c r="C1433" s="7">
        <v>16.599550743503151</v>
      </c>
      <c r="D1433" s="6">
        <f t="shared" si="129"/>
        <v>3</v>
      </c>
      <c r="I1433" s="17">
        <v>1431</v>
      </c>
      <c r="J1433" s="9">
        <f t="shared" si="133"/>
        <v>0.9167200512491992</v>
      </c>
      <c r="K1433" s="8">
        <f t="shared" si="130"/>
        <v>40</v>
      </c>
      <c r="L1433" s="9" cm="1">
        <f t="array" ref="L1433">INDEX($J$3:$J$1562,MATCH(MIN(ABS($K$3:$K$1562-C1433)),ABS($K$3:$K$1562-C1433),0))</f>
        <v>0.41768097373478541</v>
      </c>
      <c r="M1433" s="8" cm="1">
        <f t="array" ref="M1433">INDEX($H$3:$H$362,MATCH(MIN(ABS($F$3:$F$362-L1433)),ABS($F$3:$F$362-L1433),0))</f>
        <v>16.3010043563539</v>
      </c>
      <c r="N1433" s="8">
        <f t="shared" si="131"/>
        <v>0.2985463871492513</v>
      </c>
      <c r="O1433" s="8" cm="1">
        <f t="array" ref="O1433">INDEX($G$3:$G$362,MATCH(MIN(ABS($F$3:$F$362-L1433)),ABS($F$3:$F$362-L1433),0))</f>
        <v>8.2883228807235927</v>
      </c>
      <c r="P1433" s="18">
        <f t="shared" si="132"/>
        <v>8.586869267872844</v>
      </c>
    </row>
    <row r="1434" spans="1:16" x14ac:dyDescent="0.25">
      <c r="A1434" s="2">
        <v>69489</v>
      </c>
      <c r="C1434" s="7">
        <v>40</v>
      </c>
      <c r="D1434" s="6">
        <f t="shared" si="129"/>
        <v>4</v>
      </c>
      <c r="I1434" s="17">
        <v>1432</v>
      </c>
      <c r="J1434" s="9">
        <f t="shared" si="133"/>
        <v>0.91736066623959001</v>
      </c>
      <c r="K1434" s="8">
        <f t="shared" si="130"/>
        <v>40</v>
      </c>
      <c r="L1434" s="9" cm="1">
        <f t="array" ref="L1434">INDEX($J$3:$J$1562,MATCH(MIN(ABS($K$3:$K$1562-C1434)),ABS($K$3:$K$1562-C1434),0))</f>
        <v>0.71812940422805893</v>
      </c>
      <c r="M1434" s="8" cm="1">
        <f t="array" ref="M1434">INDEX($H$3:$H$362,MATCH(MIN(ABS($F$3:$F$362-L1434)),ABS($F$3:$F$362-L1434),0))</f>
        <v>34.275908251260667</v>
      </c>
      <c r="N1434" s="8">
        <f t="shared" si="131"/>
        <v>5.7240917487393332</v>
      </c>
      <c r="O1434" s="8" cm="1">
        <f t="array" ref="O1434">INDEX($G$3:$G$362,MATCH(MIN(ABS($F$3:$F$362-L1434)),ABS($F$3:$F$362-L1434),0))</f>
        <v>25.614793646043942</v>
      </c>
      <c r="P1434" s="18">
        <f t="shared" si="132"/>
        <v>31.338885394783276</v>
      </c>
    </row>
    <row r="1435" spans="1:16" x14ac:dyDescent="0.25">
      <c r="A1435" s="2">
        <v>69519</v>
      </c>
      <c r="C1435" s="7">
        <v>40</v>
      </c>
      <c r="D1435" s="6">
        <f t="shared" si="129"/>
        <v>5</v>
      </c>
      <c r="I1435" s="17">
        <v>1433</v>
      </c>
      <c r="J1435" s="9">
        <f t="shared" si="133"/>
        <v>0.91800128122998081</v>
      </c>
      <c r="K1435" s="8">
        <f t="shared" si="130"/>
        <v>40</v>
      </c>
      <c r="L1435" s="9" cm="1">
        <f t="array" ref="L1435">INDEX($J$3:$J$1562,MATCH(MIN(ABS($K$3:$K$1562-C1435)),ABS($K$3:$K$1562-C1435),0))</f>
        <v>0.71812940422805893</v>
      </c>
      <c r="M1435" s="8" cm="1">
        <f t="array" ref="M1435">INDEX($H$3:$H$362,MATCH(MIN(ABS($F$3:$F$362-L1435)),ABS($F$3:$F$362-L1435),0))</f>
        <v>34.275908251260667</v>
      </c>
      <c r="N1435" s="8">
        <f t="shared" si="131"/>
        <v>5.7240917487393332</v>
      </c>
      <c r="O1435" s="8" cm="1">
        <f t="array" ref="O1435">INDEX($G$3:$G$362,MATCH(MIN(ABS($F$3:$F$362-L1435)),ABS($F$3:$F$362-L1435),0))</f>
        <v>25.614793646043942</v>
      </c>
      <c r="P1435" s="18">
        <f t="shared" si="132"/>
        <v>31.338885394783276</v>
      </c>
    </row>
    <row r="1436" spans="1:16" x14ac:dyDescent="0.25">
      <c r="A1436" s="2">
        <v>69550</v>
      </c>
      <c r="C1436" s="7">
        <v>40</v>
      </c>
      <c r="D1436" s="6">
        <f t="shared" si="129"/>
        <v>6</v>
      </c>
      <c r="I1436" s="17">
        <v>1434</v>
      </c>
      <c r="J1436" s="9">
        <f t="shared" si="133"/>
        <v>0.91864189622037151</v>
      </c>
      <c r="K1436" s="8">
        <f t="shared" si="130"/>
        <v>40</v>
      </c>
      <c r="L1436" s="9" cm="1">
        <f t="array" ref="L1436">INDEX($J$3:$J$1562,MATCH(MIN(ABS($K$3:$K$1562-C1436)),ABS($K$3:$K$1562-C1436),0))</f>
        <v>0.71812940422805893</v>
      </c>
      <c r="M1436" s="8" cm="1">
        <f t="array" ref="M1436">INDEX($H$3:$H$362,MATCH(MIN(ABS($F$3:$F$362-L1436)),ABS($F$3:$F$362-L1436),0))</f>
        <v>34.275908251260667</v>
      </c>
      <c r="N1436" s="8">
        <f t="shared" si="131"/>
        <v>5.7240917487393332</v>
      </c>
      <c r="O1436" s="8" cm="1">
        <f t="array" ref="O1436">INDEX($G$3:$G$362,MATCH(MIN(ABS($F$3:$F$362-L1436)),ABS($F$3:$F$362-L1436),0))</f>
        <v>25.614793646043942</v>
      </c>
      <c r="P1436" s="18">
        <f t="shared" si="132"/>
        <v>31.338885394783276</v>
      </c>
    </row>
    <row r="1437" spans="1:16" x14ac:dyDescent="0.25">
      <c r="A1437" s="2">
        <v>69580</v>
      </c>
      <c r="C1437" s="7">
        <v>10.476703271192491</v>
      </c>
      <c r="D1437" s="6">
        <f t="shared" si="129"/>
        <v>7</v>
      </c>
      <c r="I1437" s="17">
        <v>1435</v>
      </c>
      <c r="J1437" s="9">
        <f t="shared" si="133"/>
        <v>0.91928251121076232</v>
      </c>
      <c r="K1437" s="8">
        <f t="shared" si="130"/>
        <v>40</v>
      </c>
      <c r="L1437" s="9" cm="1">
        <f t="array" ref="L1437">INDEX($J$3:$J$1562,MATCH(MIN(ABS($K$3:$K$1562-C1437)),ABS($K$3:$K$1562-C1437),0))</f>
        <v>0.29083920563741189</v>
      </c>
      <c r="M1437" s="8" cm="1">
        <f t="array" ref="M1437">INDEX($H$3:$H$362,MATCH(MIN(ABS($F$3:$F$362-L1437)),ABS($F$3:$F$362-L1437),0))</f>
        <v>11.305321680464957</v>
      </c>
      <c r="N1437" s="8">
        <f t="shared" si="131"/>
        <v>-0.82861840927246533</v>
      </c>
      <c r="O1437" s="8" cm="1">
        <f t="array" ref="O1437">INDEX($G$3:$G$362,MATCH(MIN(ABS($F$3:$F$362-L1437)),ABS($F$3:$F$362-L1437),0))</f>
        <v>4.3974094129076127</v>
      </c>
      <c r="P1437" s="18">
        <f t="shared" si="132"/>
        <v>3.5687910036351473</v>
      </c>
    </row>
    <row r="1438" spans="1:16" x14ac:dyDescent="0.25">
      <c r="A1438" s="2">
        <v>69611</v>
      </c>
      <c r="C1438" s="7">
        <v>40</v>
      </c>
      <c r="D1438" s="6">
        <f t="shared" si="129"/>
        <v>8</v>
      </c>
      <c r="I1438" s="17">
        <v>1436</v>
      </c>
      <c r="J1438" s="9">
        <f t="shared" si="133"/>
        <v>0.91992312620115313</v>
      </c>
      <c r="K1438" s="8">
        <f t="shared" si="130"/>
        <v>40</v>
      </c>
      <c r="L1438" s="9" cm="1">
        <f t="array" ref="L1438">INDEX($J$3:$J$1562,MATCH(MIN(ABS($K$3:$K$1562-C1438)),ABS($K$3:$K$1562-C1438),0))</f>
        <v>0.71812940422805893</v>
      </c>
      <c r="M1438" s="8" cm="1">
        <f t="array" ref="M1438">INDEX($H$3:$H$362,MATCH(MIN(ABS($F$3:$F$362-L1438)),ABS($F$3:$F$362-L1438),0))</f>
        <v>34.275908251260667</v>
      </c>
      <c r="N1438" s="8">
        <f t="shared" si="131"/>
        <v>5.7240917487393332</v>
      </c>
      <c r="O1438" s="8" cm="1">
        <f t="array" ref="O1438">INDEX($G$3:$G$362,MATCH(MIN(ABS($F$3:$F$362-L1438)),ABS($F$3:$F$362-L1438),0))</f>
        <v>25.614793646043942</v>
      </c>
      <c r="P1438" s="18">
        <f t="shared" si="132"/>
        <v>31.338885394783276</v>
      </c>
    </row>
    <row r="1439" spans="1:16" x14ac:dyDescent="0.25">
      <c r="A1439" s="2">
        <v>69642</v>
      </c>
      <c r="C1439" s="7">
        <v>2.191799126832048</v>
      </c>
      <c r="D1439" s="6">
        <f t="shared" si="129"/>
        <v>9</v>
      </c>
      <c r="I1439" s="17">
        <v>1437</v>
      </c>
      <c r="J1439" s="9">
        <f t="shared" si="133"/>
        <v>0.92056374119154383</v>
      </c>
      <c r="K1439" s="8">
        <f t="shared" si="130"/>
        <v>40</v>
      </c>
      <c r="L1439" s="9" cm="1">
        <f t="array" ref="L1439">INDEX($J$3:$J$1562,MATCH(MIN(ABS($K$3:$K$1562-C1439)),ABS($K$3:$K$1562-C1439),0))</f>
        <v>7.1108263933376034E-2</v>
      </c>
      <c r="M1439" s="8" cm="1">
        <f t="array" ref="M1439">INDEX($H$3:$H$362,MATCH(MIN(ABS($F$3:$F$362-L1439)),ABS($F$3:$F$362-L1439),0))</f>
        <v>1.820442630308045</v>
      </c>
      <c r="N1439" s="8">
        <f t="shared" si="131"/>
        <v>0.37135649652400304</v>
      </c>
      <c r="O1439" s="8" cm="1">
        <f t="array" ref="O1439">INDEX($G$3:$G$362,MATCH(MIN(ABS($F$3:$F$362-L1439)),ABS($F$3:$F$362-L1439),0))</f>
        <v>1.0237569704430307</v>
      </c>
      <c r="P1439" s="18">
        <f t="shared" si="132"/>
        <v>1.3951134669670338</v>
      </c>
    </row>
    <row r="1440" spans="1:16" x14ac:dyDescent="0.25">
      <c r="A1440" s="2">
        <v>69672</v>
      </c>
      <c r="C1440" s="7">
        <v>40</v>
      </c>
      <c r="D1440" s="6">
        <f t="shared" si="129"/>
        <v>10</v>
      </c>
      <c r="I1440" s="17">
        <v>1438</v>
      </c>
      <c r="J1440" s="9">
        <f t="shared" si="133"/>
        <v>0.92120435618193464</v>
      </c>
      <c r="K1440" s="8">
        <f t="shared" si="130"/>
        <v>40</v>
      </c>
      <c r="L1440" s="9" cm="1">
        <f t="array" ref="L1440">INDEX($J$3:$J$1562,MATCH(MIN(ABS($K$3:$K$1562-C1440)),ABS($K$3:$K$1562-C1440),0))</f>
        <v>0.71812940422805893</v>
      </c>
      <c r="M1440" s="8" cm="1">
        <f t="array" ref="M1440">INDEX($H$3:$H$362,MATCH(MIN(ABS($F$3:$F$362-L1440)),ABS($F$3:$F$362-L1440),0))</f>
        <v>34.275908251260667</v>
      </c>
      <c r="N1440" s="8">
        <f t="shared" si="131"/>
        <v>5.7240917487393332</v>
      </c>
      <c r="O1440" s="8" cm="1">
        <f t="array" ref="O1440">INDEX($G$3:$G$362,MATCH(MIN(ABS($F$3:$F$362-L1440)),ABS($F$3:$F$362-L1440),0))</f>
        <v>25.614793646043942</v>
      </c>
      <c r="P1440" s="18">
        <f t="shared" si="132"/>
        <v>31.338885394783276</v>
      </c>
    </row>
    <row r="1441" spans="1:16" x14ac:dyDescent="0.25">
      <c r="A1441" s="2">
        <v>69703</v>
      </c>
      <c r="C1441" s="7">
        <v>40</v>
      </c>
      <c r="D1441" s="6">
        <f t="shared" si="129"/>
        <v>11</v>
      </c>
      <c r="I1441" s="17">
        <v>1439</v>
      </c>
      <c r="J1441" s="9">
        <f t="shared" si="133"/>
        <v>0.92184497117232544</v>
      </c>
      <c r="K1441" s="8">
        <f t="shared" si="130"/>
        <v>40</v>
      </c>
      <c r="L1441" s="9" cm="1">
        <f t="array" ref="L1441">INDEX($J$3:$J$1562,MATCH(MIN(ABS($K$3:$K$1562-C1441)),ABS($K$3:$K$1562-C1441),0))</f>
        <v>0.71812940422805893</v>
      </c>
      <c r="M1441" s="8" cm="1">
        <f t="array" ref="M1441">INDEX($H$3:$H$362,MATCH(MIN(ABS($F$3:$F$362-L1441)),ABS($F$3:$F$362-L1441),0))</f>
        <v>34.275908251260667</v>
      </c>
      <c r="N1441" s="8">
        <f t="shared" si="131"/>
        <v>5.7240917487393332</v>
      </c>
      <c r="O1441" s="8" cm="1">
        <f t="array" ref="O1441">INDEX($G$3:$G$362,MATCH(MIN(ABS($F$3:$F$362-L1441)),ABS($F$3:$F$362-L1441),0))</f>
        <v>25.614793646043942</v>
      </c>
      <c r="P1441" s="18">
        <f t="shared" si="132"/>
        <v>31.338885394783276</v>
      </c>
    </row>
    <row r="1442" spans="1:16" x14ac:dyDescent="0.25">
      <c r="A1442" s="2">
        <v>69733</v>
      </c>
      <c r="C1442" s="7">
        <v>37.006405410469235</v>
      </c>
      <c r="D1442" s="6">
        <f t="shared" si="129"/>
        <v>12</v>
      </c>
      <c r="I1442" s="17">
        <v>1440</v>
      </c>
      <c r="J1442" s="9">
        <f t="shared" si="133"/>
        <v>0.92248558616271625</v>
      </c>
      <c r="K1442" s="8">
        <f t="shared" si="130"/>
        <v>40</v>
      </c>
      <c r="L1442" s="9" cm="1">
        <f t="array" ref="L1442">INDEX($J$3:$J$1562,MATCH(MIN(ABS($K$3:$K$1562-C1442)),ABS($K$3:$K$1562-C1442),0))</f>
        <v>0.69827033952594486</v>
      </c>
      <c r="M1442" s="8" cm="1">
        <f t="array" ref="M1442">INDEX($H$3:$H$362,MATCH(MIN(ABS($F$3:$F$362-L1442)),ABS($F$3:$F$362-L1442),0))</f>
        <v>30.760304292206182</v>
      </c>
      <c r="N1442" s="8">
        <f t="shared" si="131"/>
        <v>6.2461011182630521</v>
      </c>
      <c r="O1442" s="8" cm="1">
        <f t="array" ref="O1442">INDEX($G$3:$G$362,MATCH(MIN(ABS($F$3:$F$362-L1442)),ABS($F$3:$F$362-L1442),0))</f>
        <v>22.954765630458674</v>
      </c>
      <c r="P1442" s="18">
        <f t="shared" si="132"/>
        <v>29.200866748721726</v>
      </c>
    </row>
    <row r="1443" spans="1:16" x14ac:dyDescent="0.25">
      <c r="A1443" s="2">
        <v>69764</v>
      </c>
      <c r="C1443" s="7">
        <v>17.961644124641495</v>
      </c>
      <c r="D1443" s="6">
        <f t="shared" si="129"/>
        <v>1</v>
      </c>
      <c r="I1443" s="17">
        <v>1441</v>
      </c>
      <c r="J1443" s="9">
        <f t="shared" si="133"/>
        <v>0.92312620115310695</v>
      </c>
      <c r="K1443" s="8">
        <f t="shared" si="130"/>
        <v>40</v>
      </c>
      <c r="L1443" s="9" cm="1">
        <f t="array" ref="L1443">INDEX($J$3:$J$1562,MATCH(MIN(ABS($K$3:$K$1562-C1443)),ABS($K$3:$K$1562-C1443),0))</f>
        <v>0.44778987828315181</v>
      </c>
      <c r="M1443" s="8" cm="1">
        <f t="array" ref="M1443">INDEX($H$3:$H$362,MATCH(MIN(ABS($F$3:$F$362-L1443)),ABS($F$3:$F$362-L1443),0))</f>
        <v>17.368232389897642</v>
      </c>
      <c r="N1443" s="8">
        <f t="shared" si="131"/>
        <v>0.593411734743853</v>
      </c>
      <c r="O1443" s="8" cm="1">
        <f t="array" ref="O1443">INDEX($G$3:$G$362,MATCH(MIN(ABS($F$3:$F$362-L1443)),ABS($F$3:$F$362-L1443),0))</f>
        <v>9.6553864772774105</v>
      </c>
      <c r="P1443" s="18">
        <f t="shared" si="132"/>
        <v>10.248798212021264</v>
      </c>
    </row>
    <row r="1444" spans="1:16" x14ac:dyDescent="0.25">
      <c r="A1444" s="2">
        <v>69795</v>
      </c>
      <c r="C1444" s="7">
        <v>40</v>
      </c>
      <c r="D1444" s="6">
        <f t="shared" si="129"/>
        <v>2</v>
      </c>
      <c r="I1444" s="17">
        <v>1442</v>
      </c>
      <c r="J1444" s="9">
        <f t="shared" si="133"/>
        <v>0.92376681614349776</v>
      </c>
      <c r="K1444" s="8">
        <f t="shared" si="130"/>
        <v>40</v>
      </c>
      <c r="L1444" s="9" cm="1">
        <f t="array" ref="L1444">INDEX($J$3:$J$1562,MATCH(MIN(ABS($K$3:$K$1562-C1444)),ABS($K$3:$K$1562-C1444),0))</f>
        <v>0.71812940422805893</v>
      </c>
      <c r="M1444" s="8" cm="1">
        <f t="array" ref="M1444">INDEX($H$3:$H$362,MATCH(MIN(ABS($F$3:$F$362-L1444)),ABS($F$3:$F$362-L1444),0))</f>
        <v>34.275908251260667</v>
      </c>
      <c r="N1444" s="8">
        <f t="shared" si="131"/>
        <v>5.7240917487393332</v>
      </c>
      <c r="O1444" s="8" cm="1">
        <f t="array" ref="O1444">INDEX($G$3:$G$362,MATCH(MIN(ABS($F$3:$F$362-L1444)),ABS($F$3:$F$362-L1444),0))</f>
        <v>25.614793646043942</v>
      </c>
      <c r="P1444" s="18">
        <f t="shared" si="132"/>
        <v>31.338885394783276</v>
      </c>
    </row>
    <row r="1445" spans="1:16" x14ac:dyDescent="0.25">
      <c r="A1445" s="2">
        <v>69823</v>
      </c>
      <c r="C1445" s="7">
        <v>40</v>
      </c>
      <c r="D1445" s="6">
        <f t="shared" si="129"/>
        <v>3</v>
      </c>
      <c r="I1445" s="17">
        <v>1443</v>
      </c>
      <c r="J1445" s="9">
        <f t="shared" si="133"/>
        <v>0.92440743113388857</v>
      </c>
      <c r="K1445" s="8">
        <f t="shared" si="130"/>
        <v>40</v>
      </c>
      <c r="L1445" s="9" cm="1">
        <f t="array" ref="L1445">INDEX($J$3:$J$1562,MATCH(MIN(ABS($K$3:$K$1562-C1445)),ABS($K$3:$K$1562-C1445),0))</f>
        <v>0.71812940422805893</v>
      </c>
      <c r="M1445" s="8" cm="1">
        <f t="array" ref="M1445">INDEX($H$3:$H$362,MATCH(MIN(ABS($F$3:$F$362-L1445)),ABS($F$3:$F$362-L1445),0))</f>
        <v>34.275908251260667</v>
      </c>
      <c r="N1445" s="8">
        <f t="shared" si="131"/>
        <v>5.7240917487393332</v>
      </c>
      <c r="O1445" s="8" cm="1">
        <f t="array" ref="O1445">INDEX($G$3:$G$362,MATCH(MIN(ABS($F$3:$F$362-L1445)),ABS($F$3:$F$362-L1445),0))</f>
        <v>25.614793646043942</v>
      </c>
      <c r="P1445" s="18">
        <f t="shared" si="132"/>
        <v>31.338885394783276</v>
      </c>
    </row>
    <row r="1446" spans="1:16" x14ac:dyDescent="0.25">
      <c r="A1446" s="2">
        <v>69854</v>
      </c>
      <c r="C1446" s="7">
        <v>2.1449639095828066</v>
      </c>
      <c r="D1446" s="6">
        <f t="shared" si="129"/>
        <v>4</v>
      </c>
      <c r="I1446" s="17">
        <v>1444</v>
      </c>
      <c r="J1446" s="9">
        <f t="shared" si="133"/>
        <v>0.92504804612427927</v>
      </c>
      <c r="K1446" s="8">
        <f t="shared" si="130"/>
        <v>40</v>
      </c>
      <c r="L1446" s="9" cm="1">
        <f t="array" ref="L1446">INDEX($J$3:$J$1562,MATCH(MIN(ABS($K$3:$K$1562-C1446)),ABS($K$3:$K$1562-C1446),0))</f>
        <v>6.9186418962203719E-2</v>
      </c>
      <c r="M1446" s="8" cm="1">
        <f t="array" ref="M1446">INDEX($H$3:$H$362,MATCH(MIN(ABS($F$3:$F$362-L1446)),ABS($F$3:$F$362-L1446),0))</f>
        <v>1.728717814220315</v>
      </c>
      <c r="N1446" s="8">
        <f t="shared" si="131"/>
        <v>0.41624609536249157</v>
      </c>
      <c r="O1446" s="8" cm="1">
        <f t="array" ref="O1446">INDEX($G$3:$G$362,MATCH(MIN(ABS($F$3:$F$362-L1446)),ABS($F$3:$F$362-L1446),0))</f>
        <v>1.0037143297031639</v>
      </c>
      <c r="P1446" s="18">
        <f t="shared" si="132"/>
        <v>1.4199604250656555</v>
      </c>
    </row>
    <row r="1447" spans="1:16" x14ac:dyDescent="0.25">
      <c r="A1447" s="2">
        <v>69884</v>
      </c>
      <c r="C1447" s="7">
        <v>19.850015857459777</v>
      </c>
      <c r="D1447" s="6">
        <f t="shared" si="129"/>
        <v>5</v>
      </c>
      <c r="I1447" s="17">
        <v>1445</v>
      </c>
      <c r="J1447" s="9">
        <f t="shared" si="133"/>
        <v>0.92568866111467007</v>
      </c>
      <c r="K1447" s="8">
        <f t="shared" si="130"/>
        <v>40</v>
      </c>
      <c r="L1447" s="9" cm="1">
        <f t="array" ref="L1447">INDEX($J$3:$J$1562,MATCH(MIN(ABS($K$3:$K$1562-C1447)),ABS($K$3:$K$1562-C1447),0))</f>
        <v>0.48686739269698909</v>
      </c>
      <c r="M1447" s="8" cm="1">
        <f t="array" ref="M1447">INDEX($H$3:$H$362,MATCH(MIN(ABS($F$3:$F$362-L1447)),ABS($F$3:$F$362-L1447),0))</f>
        <v>18.614251543647086</v>
      </c>
      <c r="N1447" s="8">
        <f t="shared" si="131"/>
        <v>1.235764313812691</v>
      </c>
      <c r="O1447" s="8" cm="1">
        <f t="array" ref="O1447">INDEX($G$3:$G$362,MATCH(MIN(ABS($F$3:$F$362-L1447)),ABS($F$3:$F$362-L1447),0))</f>
        <v>11.565306183978505</v>
      </c>
      <c r="P1447" s="18">
        <f t="shared" si="132"/>
        <v>12.801070497791196</v>
      </c>
    </row>
    <row r="1448" spans="1:16" x14ac:dyDescent="0.25">
      <c r="A1448" s="2">
        <v>69915</v>
      </c>
      <c r="C1448" s="7">
        <v>40</v>
      </c>
      <c r="D1448" s="6">
        <f t="shared" si="129"/>
        <v>6</v>
      </c>
      <c r="I1448" s="17">
        <v>1446</v>
      </c>
      <c r="J1448" s="9">
        <f t="shared" si="133"/>
        <v>0.92632927610506088</v>
      </c>
      <c r="K1448" s="8">
        <f t="shared" si="130"/>
        <v>40</v>
      </c>
      <c r="L1448" s="9" cm="1">
        <f t="array" ref="L1448">INDEX($J$3:$J$1562,MATCH(MIN(ABS($K$3:$K$1562-C1448)),ABS($K$3:$K$1562-C1448),0))</f>
        <v>0.71812940422805893</v>
      </c>
      <c r="M1448" s="8" cm="1">
        <f t="array" ref="M1448">INDEX($H$3:$H$362,MATCH(MIN(ABS($F$3:$F$362-L1448)),ABS($F$3:$F$362-L1448),0))</f>
        <v>34.275908251260667</v>
      </c>
      <c r="N1448" s="8">
        <f t="shared" si="131"/>
        <v>5.7240917487393332</v>
      </c>
      <c r="O1448" s="8" cm="1">
        <f t="array" ref="O1448">INDEX($G$3:$G$362,MATCH(MIN(ABS($F$3:$F$362-L1448)),ABS($F$3:$F$362-L1448),0))</f>
        <v>25.614793646043942</v>
      </c>
      <c r="P1448" s="18">
        <f t="shared" si="132"/>
        <v>31.338885394783276</v>
      </c>
    </row>
    <row r="1449" spans="1:16" x14ac:dyDescent="0.25">
      <c r="A1449" s="2">
        <v>69945</v>
      </c>
      <c r="C1449" s="7">
        <v>40</v>
      </c>
      <c r="D1449" s="6">
        <f t="shared" si="129"/>
        <v>7</v>
      </c>
      <c r="I1449" s="17">
        <v>1447</v>
      </c>
      <c r="J1449" s="9">
        <f t="shared" si="133"/>
        <v>0.92696989109545158</v>
      </c>
      <c r="K1449" s="8">
        <f t="shared" si="130"/>
        <v>40</v>
      </c>
      <c r="L1449" s="9" cm="1">
        <f t="array" ref="L1449">INDEX($J$3:$J$1562,MATCH(MIN(ABS($K$3:$K$1562-C1449)),ABS($K$3:$K$1562-C1449),0))</f>
        <v>0.71812940422805893</v>
      </c>
      <c r="M1449" s="8" cm="1">
        <f t="array" ref="M1449">INDEX($H$3:$H$362,MATCH(MIN(ABS($F$3:$F$362-L1449)),ABS($F$3:$F$362-L1449),0))</f>
        <v>34.275908251260667</v>
      </c>
      <c r="N1449" s="8">
        <f t="shared" si="131"/>
        <v>5.7240917487393332</v>
      </c>
      <c r="O1449" s="8" cm="1">
        <f t="array" ref="O1449">INDEX($G$3:$G$362,MATCH(MIN(ABS($F$3:$F$362-L1449)),ABS($F$3:$F$362-L1449),0))</f>
        <v>25.614793646043942</v>
      </c>
      <c r="P1449" s="18">
        <f t="shared" si="132"/>
        <v>31.338885394783276</v>
      </c>
    </row>
    <row r="1450" spans="1:16" x14ac:dyDescent="0.25">
      <c r="A1450" s="2">
        <v>69976</v>
      </c>
      <c r="C1450" s="7">
        <v>18.561669925740301</v>
      </c>
      <c r="D1450" s="6">
        <f t="shared" si="129"/>
        <v>8</v>
      </c>
      <c r="I1450" s="17">
        <v>1448</v>
      </c>
      <c r="J1450" s="9">
        <f t="shared" si="133"/>
        <v>0.92761050608584239</v>
      </c>
      <c r="K1450" s="8">
        <f t="shared" si="130"/>
        <v>40</v>
      </c>
      <c r="L1450" s="9" cm="1">
        <f t="array" ref="L1450">INDEX($J$3:$J$1562,MATCH(MIN(ABS($K$3:$K$1562-C1450)),ABS($K$3:$K$1562-C1450),0))</f>
        <v>0.46060217809096732</v>
      </c>
      <c r="M1450" s="8" cm="1">
        <f t="array" ref="M1450">INDEX($H$3:$H$362,MATCH(MIN(ABS($F$3:$F$362-L1450)),ABS($F$3:$F$362-L1450),0))</f>
        <v>17.820672015089993</v>
      </c>
      <c r="N1450" s="8">
        <f t="shared" si="131"/>
        <v>0.74099791065030729</v>
      </c>
      <c r="O1450" s="8" cm="1">
        <f t="array" ref="O1450">INDEX($G$3:$G$362,MATCH(MIN(ABS($F$3:$F$362-L1450)),ABS($F$3:$F$362-L1450),0))</f>
        <v>10.382649790101464</v>
      </c>
      <c r="P1450" s="18">
        <f t="shared" si="132"/>
        <v>11.123647700751771</v>
      </c>
    </row>
    <row r="1451" spans="1:16" x14ac:dyDescent="0.25">
      <c r="A1451" s="2">
        <v>70007</v>
      </c>
      <c r="C1451" s="7">
        <v>26.511362190821185</v>
      </c>
      <c r="D1451" s="6">
        <f t="shared" si="129"/>
        <v>9</v>
      </c>
      <c r="I1451" s="17">
        <v>1449</v>
      </c>
      <c r="J1451" s="9">
        <f t="shared" si="133"/>
        <v>0.9282511210762332</v>
      </c>
      <c r="K1451" s="8">
        <f t="shared" si="130"/>
        <v>40</v>
      </c>
      <c r="L1451" s="9" cm="1">
        <f t="array" ref="L1451">INDEX($J$3:$J$1562,MATCH(MIN(ABS($K$3:$K$1562-C1451)),ABS($K$3:$K$1562-C1451),0))</f>
        <v>0.5842408712363869</v>
      </c>
      <c r="M1451" s="8" cm="1">
        <f t="array" ref="M1451">INDEX($H$3:$H$362,MATCH(MIN(ABS($F$3:$F$362-L1451)),ABS($F$3:$F$362-L1451),0))</f>
        <v>24.006615547131194</v>
      </c>
      <c r="N1451" s="8">
        <f t="shared" si="131"/>
        <v>2.504746643689991</v>
      </c>
      <c r="O1451" s="8" cm="1">
        <f t="array" ref="O1451">INDEX($G$3:$G$362,MATCH(MIN(ABS($F$3:$F$362-L1451)),ABS($F$3:$F$362-L1451),0))</f>
        <v>15.761708897440274</v>
      </c>
      <c r="P1451" s="18">
        <f t="shared" si="132"/>
        <v>18.266455541130263</v>
      </c>
    </row>
    <row r="1452" spans="1:16" x14ac:dyDescent="0.25">
      <c r="A1452" s="2">
        <v>70037</v>
      </c>
      <c r="C1452" s="7">
        <v>33.016419661210293</v>
      </c>
      <c r="D1452" s="6">
        <f t="shared" si="129"/>
        <v>10</v>
      </c>
      <c r="I1452" s="17">
        <v>1450</v>
      </c>
      <c r="J1452" s="9">
        <f t="shared" si="133"/>
        <v>0.92889173606662401</v>
      </c>
      <c r="K1452" s="8">
        <f t="shared" si="130"/>
        <v>40</v>
      </c>
      <c r="L1452" s="9" cm="1">
        <f t="array" ref="L1452">INDEX($J$3:$J$1562,MATCH(MIN(ABS($K$3:$K$1562-C1452)),ABS($K$3:$K$1562-C1452),0))</f>
        <v>0.65663036515054451</v>
      </c>
      <c r="M1452" s="8" cm="1">
        <f t="array" ref="M1452">INDEX($H$3:$H$362,MATCH(MIN(ABS($F$3:$F$362-L1452)),ABS($F$3:$F$362-L1452),0))</f>
        <v>27.863117437485638</v>
      </c>
      <c r="N1452" s="8">
        <f t="shared" si="131"/>
        <v>5.1533022237246549</v>
      </c>
      <c r="O1452" s="8" cm="1">
        <f t="array" ref="O1452">INDEX($G$3:$G$362,MATCH(MIN(ABS($F$3:$F$362-L1452)),ABS($F$3:$F$362-L1452),0))</f>
        <v>20.378759916245254</v>
      </c>
      <c r="P1452" s="18">
        <f t="shared" si="132"/>
        <v>25.532062139969909</v>
      </c>
    </row>
    <row r="1453" spans="1:16" x14ac:dyDescent="0.25">
      <c r="A1453" s="2">
        <v>70068</v>
      </c>
      <c r="C1453" s="7">
        <v>40</v>
      </c>
      <c r="D1453" s="6">
        <f t="shared" si="129"/>
        <v>11</v>
      </c>
      <c r="I1453" s="17">
        <v>1451</v>
      </c>
      <c r="J1453" s="9">
        <f t="shared" si="133"/>
        <v>0.92953235105701471</v>
      </c>
      <c r="K1453" s="8">
        <f t="shared" si="130"/>
        <v>40</v>
      </c>
      <c r="L1453" s="9" cm="1">
        <f t="array" ref="L1453">INDEX($J$3:$J$1562,MATCH(MIN(ABS($K$3:$K$1562-C1453)),ABS($K$3:$K$1562-C1453),0))</f>
        <v>0.71812940422805893</v>
      </c>
      <c r="M1453" s="8" cm="1">
        <f t="array" ref="M1453">INDEX($H$3:$H$362,MATCH(MIN(ABS($F$3:$F$362-L1453)),ABS($F$3:$F$362-L1453),0))</f>
        <v>34.275908251260667</v>
      </c>
      <c r="N1453" s="8">
        <f t="shared" si="131"/>
        <v>5.7240917487393332</v>
      </c>
      <c r="O1453" s="8" cm="1">
        <f t="array" ref="O1453">INDEX($G$3:$G$362,MATCH(MIN(ABS($F$3:$F$362-L1453)),ABS($F$3:$F$362-L1453),0))</f>
        <v>25.614793646043942</v>
      </c>
      <c r="P1453" s="18">
        <f t="shared" si="132"/>
        <v>31.338885394783276</v>
      </c>
    </row>
    <row r="1454" spans="1:16" x14ac:dyDescent="0.25">
      <c r="A1454" s="2">
        <v>70098</v>
      </c>
      <c r="C1454" s="7">
        <v>32.248295314853948</v>
      </c>
      <c r="D1454" s="6">
        <f t="shared" si="129"/>
        <v>12</v>
      </c>
      <c r="I1454" s="17">
        <v>1452</v>
      </c>
      <c r="J1454" s="9">
        <f t="shared" si="133"/>
        <v>0.93017296604740551</v>
      </c>
      <c r="K1454" s="8">
        <f t="shared" si="130"/>
        <v>40</v>
      </c>
      <c r="L1454" s="9" cm="1">
        <f t="array" ref="L1454">INDEX($J$3:$J$1562,MATCH(MIN(ABS($K$3:$K$1562-C1454)),ABS($K$3:$K$1562-C1454),0))</f>
        <v>0.64894298526585525</v>
      </c>
      <c r="M1454" s="8" cm="1">
        <f t="array" ref="M1454">INDEX($H$3:$H$362,MATCH(MIN(ABS($F$3:$F$362-L1454)),ABS($F$3:$F$362-L1454),0))</f>
        <v>27.379894576344284</v>
      </c>
      <c r="N1454" s="8">
        <f t="shared" si="131"/>
        <v>4.8684007385096635</v>
      </c>
      <c r="O1454" s="8" cm="1">
        <f t="array" ref="O1454">INDEX($G$3:$G$362,MATCH(MIN(ABS($F$3:$F$362-L1454)),ABS($F$3:$F$362-L1454),0))</f>
        <v>19.66459161976324</v>
      </c>
      <c r="P1454" s="18">
        <f t="shared" si="132"/>
        <v>24.532992358272903</v>
      </c>
    </row>
    <row r="1455" spans="1:16" x14ac:dyDescent="0.25">
      <c r="A1455" s="2">
        <v>70129</v>
      </c>
      <c r="C1455" s="7">
        <v>5.3047247425827013</v>
      </c>
      <c r="D1455" s="6">
        <f t="shared" si="129"/>
        <v>1</v>
      </c>
      <c r="I1455" s="17">
        <v>1453</v>
      </c>
      <c r="J1455" s="9">
        <f t="shared" si="133"/>
        <v>0.93081358103779632</v>
      </c>
      <c r="K1455" s="8">
        <f t="shared" si="130"/>
        <v>40</v>
      </c>
      <c r="L1455" s="9" cm="1">
        <f t="array" ref="L1455">INDEX($J$3:$J$1562,MATCH(MIN(ABS($K$3:$K$1562-C1455)),ABS($K$3:$K$1562-C1455),0))</f>
        <v>0.1601537475976938</v>
      </c>
      <c r="M1455" s="8" cm="1">
        <f t="array" ref="M1455">INDEX($H$3:$H$362,MATCH(MIN(ABS($F$3:$F$362-L1455)),ABS($F$3:$F$362-L1455),0))</f>
        <v>4.7070696595971784</v>
      </c>
      <c r="N1455" s="8">
        <f t="shared" si="131"/>
        <v>0.59765508298552295</v>
      </c>
      <c r="O1455" s="8" cm="1">
        <f t="array" ref="O1455">INDEX($G$3:$G$362,MATCH(MIN(ABS($F$3:$F$362-L1455)),ABS($F$3:$F$362-L1455),0))</f>
        <v>1.9517522748328595</v>
      </c>
      <c r="P1455" s="18">
        <f t="shared" si="132"/>
        <v>2.5494073578183825</v>
      </c>
    </row>
    <row r="1456" spans="1:16" x14ac:dyDescent="0.25">
      <c r="A1456" s="2">
        <v>70160</v>
      </c>
      <c r="C1456" s="7">
        <v>20.100065823848816</v>
      </c>
      <c r="D1456" s="6">
        <f t="shared" si="129"/>
        <v>2</v>
      </c>
      <c r="I1456" s="17">
        <v>1454</v>
      </c>
      <c r="J1456" s="9">
        <f t="shared" si="133"/>
        <v>0.93145419602818702</v>
      </c>
      <c r="K1456" s="8">
        <f t="shared" si="130"/>
        <v>40</v>
      </c>
      <c r="L1456" s="9" cm="1">
        <f t="array" ref="L1456">INDEX($J$3:$J$1562,MATCH(MIN(ABS($K$3:$K$1562-C1456)),ABS($K$3:$K$1562-C1456),0))</f>
        <v>0.49327354260089684</v>
      </c>
      <c r="M1456" s="8" cm="1">
        <f t="array" ref="M1456">INDEX($H$3:$H$362,MATCH(MIN(ABS($F$3:$F$362-L1456)),ABS($F$3:$F$362-L1456),0))</f>
        <v>18.798803101672359</v>
      </c>
      <c r="N1456" s="8">
        <f t="shared" si="131"/>
        <v>1.3012627221764568</v>
      </c>
      <c r="O1456" s="8" cm="1">
        <f t="array" ref="O1456">INDEX($G$3:$G$362,MATCH(MIN(ABS($F$3:$F$362-L1456)),ABS($F$3:$F$362-L1456),0))</f>
        <v>11.814228672573567</v>
      </c>
      <c r="P1456" s="18">
        <f t="shared" si="132"/>
        <v>13.115491394750023</v>
      </c>
    </row>
    <row r="1457" spans="1:16" x14ac:dyDescent="0.25">
      <c r="A1457" s="2">
        <v>70189</v>
      </c>
      <c r="C1457" s="7">
        <v>13.689690307131166</v>
      </c>
      <c r="D1457" s="6">
        <f t="shared" si="129"/>
        <v>3</v>
      </c>
      <c r="I1457" s="17">
        <v>1455</v>
      </c>
      <c r="J1457" s="9">
        <f t="shared" si="133"/>
        <v>0.93209481101857783</v>
      </c>
      <c r="K1457" s="8">
        <f t="shared" si="130"/>
        <v>40</v>
      </c>
      <c r="L1457" s="9" cm="1">
        <f t="array" ref="L1457">INDEX($J$3:$J$1562,MATCH(MIN(ABS($K$3:$K$1562-C1457)),ABS($K$3:$K$1562-C1457),0))</f>
        <v>0.35169762972453555</v>
      </c>
      <c r="M1457" s="8" cm="1">
        <f t="array" ref="M1457">INDEX($H$3:$H$362,MATCH(MIN(ABS($F$3:$F$362-L1457)),ABS($F$3:$F$362-L1457),0))</f>
        <v>13.69923404764387</v>
      </c>
      <c r="N1457" s="8">
        <f t="shared" si="131"/>
        <v>-9.5437405127043462E-3</v>
      </c>
      <c r="O1457" s="8" cm="1">
        <f t="array" ref="O1457">INDEX($G$3:$G$362,MATCH(MIN(ABS($F$3:$F$362-L1457)),ABS($F$3:$F$362-L1457),0))</f>
        <v>6.0500617112395645</v>
      </c>
      <c r="P1457" s="18">
        <f t="shared" si="132"/>
        <v>6.0405179707268601</v>
      </c>
    </row>
    <row r="1458" spans="1:16" x14ac:dyDescent="0.25">
      <c r="A1458" s="2">
        <v>70220</v>
      </c>
      <c r="C1458" s="7">
        <v>15.137990343795327</v>
      </c>
      <c r="D1458" s="6">
        <f t="shared" si="129"/>
        <v>4</v>
      </c>
      <c r="I1458" s="17">
        <v>1456</v>
      </c>
      <c r="J1458" s="9">
        <f t="shared" si="133"/>
        <v>0.93273542600896864</v>
      </c>
      <c r="K1458" s="8">
        <f t="shared" si="130"/>
        <v>40</v>
      </c>
      <c r="L1458" s="9" cm="1">
        <f t="array" ref="L1458">INDEX($J$3:$J$1562,MATCH(MIN(ABS($K$3:$K$1562-C1458)),ABS($K$3:$K$1562-C1458),0))</f>
        <v>0.39013452914798208</v>
      </c>
      <c r="M1458" s="8" cm="1">
        <f t="array" ref="M1458">INDEX($H$3:$H$362,MATCH(MIN(ABS($F$3:$F$362-L1458)),ABS($F$3:$F$362-L1458),0))</f>
        <v>14.903752062990826</v>
      </c>
      <c r="N1458" s="8">
        <f t="shared" si="131"/>
        <v>0.23423828080450093</v>
      </c>
      <c r="O1458" s="8" cm="1">
        <f t="array" ref="O1458">INDEX($G$3:$G$362,MATCH(MIN(ABS($F$3:$F$362-L1458)),ABS($F$3:$F$362-L1458),0))</f>
        <v>7.2186414611413623</v>
      </c>
      <c r="P1458" s="18">
        <f t="shared" si="132"/>
        <v>7.4528797419458632</v>
      </c>
    </row>
    <row r="1459" spans="1:16" x14ac:dyDescent="0.25">
      <c r="A1459" s="2">
        <v>70250</v>
      </c>
      <c r="C1459" s="7">
        <v>40</v>
      </c>
      <c r="D1459" s="6">
        <f t="shared" si="129"/>
        <v>5</v>
      </c>
      <c r="I1459" s="17">
        <v>1457</v>
      </c>
      <c r="J1459" s="9">
        <f t="shared" si="133"/>
        <v>0.93337604099935934</v>
      </c>
      <c r="K1459" s="8">
        <f t="shared" si="130"/>
        <v>40</v>
      </c>
      <c r="L1459" s="9" cm="1">
        <f t="array" ref="L1459">INDEX($J$3:$J$1562,MATCH(MIN(ABS($K$3:$K$1562-C1459)),ABS($K$3:$K$1562-C1459),0))</f>
        <v>0.71812940422805893</v>
      </c>
      <c r="M1459" s="8" cm="1">
        <f t="array" ref="M1459">INDEX($H$3:$H$362,MATCH(MIN(ABS($F$3:$F$362-L1459)),ABS($F$3:$F$362-L1459),0))</f>
        <v>34.275908251260667</v>
      </c>
      <c r="N1459" s="8">
        <f t="shared" si="131"/>
        <v>5.7240917487393332</v>
      </c>
      <c r="O1459" s="8" cm="1">
        <f t="array" ref="O1459">INDEX($G$3:$G$362,MATCH(MIN(ABS($F$3:$F$362-L1459)),ABS($F$3:$F$362-L1459),0))</f>
        <v>25.614793646043942</v>
      </c>
      <c r="P1459" s="18">
        <f t="shared" si="132"/>
        <v>31.338885394783276</v>
      </c>
    </row>
    <row r="1460" spans="1:16" x14ac:dyDescent="0.25">
      <c r="A1460" s="2">
        <v>70281</v>
      </c>
      <c r="C1460" s="7">
        <v>40</v>
      </c>
      <c r="D1460" s="6">
        <f t="shared" si="129"/>
        <v>6</v>
      </c>
      <c r="I1460" s="17">
        <v>1458</v>
      </c>
      <c r="J1460" s="9">
        <f t="shared" si="133"/>
        <v>0.93401665598975014</v>
      </c>
      <c r="K1460" s="8">
        <f t="shared" si="130"/>
        <v>40</v>
      </c>
      <c r="L1460" s="9" cm="1">
        <f t="array" ref="L1460">INDEX($J$3:$J$1562,MATCH(MIN(ABS($K$3:$K$1562-C1460)),ABS($K$3:$K$1562-C1460),0))</f>
        <v>0.71812940422805893</v>
      </c>
      <c r="M1460" s="8" cm="1">
        <f t="array" ref="M1460">INDEX($H$3:$H$362,MATCH(MIN(ABS($F$3:$F$362-L1460)),ABS($F$3:$F$362-L1460),0))</f>
        <v>34.275908251260667</v>
      </c>
      <c r="N1460" s="8">
        <f t="shared" si="131"/>
        <v>5.7240917487393332</v>
      </c>
      <c r="O1460" s="8" cm="1">
        <f t="array" ref="O1460">INDEX($G$3:$G$362,MATCH(MIN(ABS($F$3:$F$362-L1460)),ABS($F$3:$F$362-L1460),0))</f>
        <v>25.614793646043942</v>
      </c>
      <c r="P1460" s="18">
        <f t="shared" si="132"/>
        <v>31.338885394783276</v>
      </c>
    </row>
    <row r="1461" spans="1:16" x14ac:dyDescent="0.25">
      <c r="A1461" s="2">
        <v>70311</v>
      </c>
      <c r="C1461" s="7">
        <v>40</v>
      </c>
      <c r="D1461" s="6">
        <f t="shared" si="129"/>
        <v>7</v>
      </c>
      <c r="I1461" s="17">
        <v>1459</v>
      </c>
      <c r="J1461" s="9">
        <f t="shared" si="133"/>
        <v>0.93465727098014095</v>
      </c>
      <c r="K1461" s="8">
        <f t="shared" si="130"/>
        <v>40</v>
      </c>
      <c r="L1461" s="9" cm="1">
        <f t="array" ref="L1461">INDEX($J$3:$J$1562,MATCH(MIN(ABS($K$3:$K$1562-C1461)),ABS($K$3:$K$1562-C1461),0))</f>
        <v>0.71812940422805893</v>
      </c>
      <c r="M1461" s="8" cm="1">
        <f t="array" ref="M1461">INDEX($H$3:$H$362,MATCH(MIN(ABS($F$3:$F$362-L1461)),ABS($F$3:$F$362-L1461),0))</f>
        <v>34.275908251260667</v>
      </c>
      <c r="N1461" s="8">
        <f t="shared" si="131"/>
        <v>5.7240917487393332</v>
      </c>
      <c r="O1461" s="8" cm="1">
        <f t="array" ref="O1461">INDEX($G$3:$G$362,MATCH(MIN(ABS($F$3:$F$362-L1461)),ABS($F$3:$F$362-L1461),0))</f>
        <v>25.614793646043942</v>
      </c>
      <c r="P1461" s="18">
        <f t="shared" si="132"/>
        <v>31.338885394783276</v>
      </c>
    </row>
    <row r="1462" spans="1:16" x14ac:dyDescent="0.25">
      <c r="A1462" s="2">
        <v>70342</v>
      </c>
      <c r="C1462" s="7">
        <v>40</v>
      </c>
      <c r="D1462" s="6">
        <f t="shared" si="129"/>
        <v>8</v>
      </c>
      <c r="I1462" s="17">
        <v>1460</v>
      </c>
      <c r="J1462" s="9">
        <f t="shared" si="133"/>
        <v>0.93529788597053176</v>
      </c>
      <c r="K1462" s="8">
        <f t="shared" si="130"/>
        <v>40</v>
      </c>
      <c r="L1462" s="9" cm="1">
        <f t="array" ref="L1462">INDEX($J$3:$J$1562,MATCH(MIN(ABS($K$3:$K$1562-C1462)),ABS($K$3:$K$1562-C1462),0))</f>
        <v>0.71812940422805893</v>
      </c>
      <c r="M1462" s="8" cm="1">
        <f t="array" ref="M1462">INDEX($H$3:$H$362,MATCH(MIN(ABS($F$3:$F$362-L1462)),ABS($F$3:$F$362-L1462),0))</f>
        <v>34.275908251260667</v>
      </c>
      <c r="N1462" s="8">
        <f t="shared" si="131"/>
        <v>5.7240917487393332</v>
      </c>
      <c r="O1462" s="8" cm="1">
        <f t="array" ref="O1462">INDEX($G$3:$G$362,MATCH(MIN(ABS($F$3:$F$362-L1462)),ABS($F$3:$F$362-L1462),0))</f>
        <v>25.614793646043942</v>
      </c>
      <c r="P1462" s="18">
        <f t="shared" si="132"/>
        <v>31.338885394783276</v>
      </c>
    </row>
    <row r="1463" spans="1:16" x14ac:dyDescent="0.25">
      <c r="A1463" s="2">
        <v>70373</v>
      </c>
      <c r="C1463" s="7">
        <v>40</v>
      </c>
      <c r="D1463" s="6">
        <f t="shared" si="129"/>
        <v>9</v>
      </c>
      <c r="I1463" s="17">
        <v>1461</v>
      </c>
      <c r="J1463" s="9">
        <f t="shared" si="133"/>
        <v>0.93593850096092246</v>
      </c>
      <c r="K1463" s="8">
        <f t="shared" si="130"/>
        <v>40</v>
      </c>
      <c r="L1463" s="9" cm="1">
        <f t="array" ref="L1463">INDEX($J$3:$J$1562,MATCH(MIN(ABS($K$3:$K$1562-C1463)),ABS($K$3:$K$1562-C1463),0))</f>
        <v>0.71812940422805893</v>
      </c>
      <c r="M1463" s="8" cm="1">
        <f t="array" ref="M1463">INDEX($H$3:$H$362,MATCH(MIN(ABS($F$3:$F$362-L1463)),ABS($F$3:$F$362-L1463),0))</f>
        <v>34.275908251260667</v>
      </c>
      <c r="N1463" s="8">
        <f t="shared" si="131"/>
        <v>5.7240917487393332</v>
      </c>
      <c r="O1463" s="8" cm="1">
        <f t="array" ref="O1463">INDEX($G$3:$G$362,MATCH(MIN(ABS($F$3:$F$362-L1463)),ABS($F$3:$F$362-L1463),0))</f>
        <v>25.614793646043942</v>
      </c>
      <c r="P1463" s="18">
        <f t="shared" si="132"/>
        <v>31.338885394783276</v>
      </c>
    </row>
    <row r="1464" spans="1:16" x14ac:dyDescent="0.25">
      <c r="A1464" s="2">
        <v>70403</v>
      </c>
      <c r="C1464" s="7">
        <v>28.858256553679077</v>
      </c>
      <c r="D1464" s="6">
        <f t="shared" si="129"/>
        <v>10</v>
      </c>
      <c r="I1464" s="17">
        <v>1462</v>
      </c>
      <c r="J1464" s="9">
        <f t="shared" si="133"/>
        <v>0.93657911595131327</v>
      </c>
      <c r="K1464" s="8">
        <f t="shared" si="130"/>
        <v>40</v>
      </c>
      <c r="L1464" s="9" cm="1">
        <f t="array" ref="L1464">INDEX($J$3:$J$1562,MATCH(MIN(ABS($K$3:$K$1562-C1464)),ABS($K$3:$K$1562-C1464),0))</f>
        <v>0.61114670083279954</v>
      </c>
      <c r="M1464" s="8" cm="1">
        <f t="array" ref="M1464">INDEX($H$3:$H$362,MATCH(MIN(ABS($F$3:$F$362-L1464)),ABS($F$3:$F$362-L1464),0))</f>
        <v>25.692516106238564</v>
      </c>
      <c r="N1464" s="8">
        <f t="shared" si="131"/>
        <v>3.1657404474405126</v>
      </c>
      <c r="O1464" s="8" cm="1">
        <f t="array" ref="O1464">INDEX($G$3:$G$362,MATCH(MIN(ABS($F$3:$F$362-L1464)),ABS($F$3:$F$362-L1464),0))</f>
        <v>17.681108144972193</v>
      </c>
      <c r="P1464" s="18">
        <f t="shared" si="132"/>
        <v>20.846848592412705</v>
      </c>
    </row>
    <row r="1465" spans="1:16" x14ac:dyDescent="0.25">
      <c r="A1465" s="2">
        <v>70434</v>
      </c>
      <c r="C1465" s="7">
        <v>8.8671496088395667</v>
      </c>
      <c r="D1465" s="6">
        <f t="shared" si="129"/>
        <v>11</v>
      </c>
      <c r="I1465" s="17">
        <v>1463</v>
      </c>
      <c r="J1465" s="9">
        <f t="shared" si="133"/>
        <v>0.93721973094170408</v>
      </c>
      <c r="K1465" s="8">
        <f t="shared" si="130"/>
        <v>40</v>
      </c>
      <c r="L1465" s="9" cm="1">
        <f t="array" ref="L1465">INDEX($J$3:$J$1562,MATCH(MIN(ABS($K$3:$K$1562-C1465)),ABS($K$3:$K$1562-C1465),0))</f>
        <v>0.25816784112748237</v>
      </c>
      <c r="M1465" s="8" cm="1">
        <f t="array" ref="M1465">INDEX($H$3:$H$362,MATCH(MIN(ABS($F$3:$F$362-L1465)),ABS($F$3:$F$362-L1465),0))</f>
        <v>9.291077838832198</v>
      </c>
      <c r="N1465" s="8">
        <f t="shared" si="131"/>
        <v>-0.42392822999263124</v>
      </c>
      <c r="O1465" s="8" cm="1">
        <f t="array" ref="O1465">INDEX($G$3:$G$362,MATCH(MIN(ABS($F$3:$F$362-L1465)),ABS($F$3:$F$362-L1465),0))</f>
        <v>3.5025859010035636</v>
      </c>
      <c r="P1465" s="18">
        <f t="shared" si="132"/>
        <v>3.0786576710109324</v>
      </c>
    </row>
    <row r="1466" spans="1:16" x14ac:dyDescent="0.25">
      <c r="A1466" s="2">
        <v>70464</v>
      </c>
      <c r="C1466" s="7">
        <v>22.42364331102748</v>
      </c>
      <c r="D1466" s="6">
        <f t="shared" si="129"/>
        <v>12</v>
      </c>
      <c r="I1466" s="17">
        <v>1464</v>
      </c>
      <c r="J1466" s="9">
        <f t="shared" si="133"/>
        <v>0.93786034593209477</v>
      </c>
      <c r="K1466" s="8">
        <f t="shared" si="130"/>
        <v>40</v>
      </c>
      <c r="L1466" s="9" cm="1">
        <f t="array" ref="L1466">INDEX($J$3:$J$1562,MATCH(MIN(ABS($K$3:$K$1562-C1466)),ABS($K$3:$K$1562-C1466),0))</f>
        <v>0.52146060217809098</v>
      </c>
      <c r="M1466" s="8" cm="1">
        <f t="array" ref="M1466">INDEX($H$3:$H$362,MATCH(MIN(ABS($F$3:$F$362-L1466)),ABS($F$3:$F$362-L1466),0))</f>
        <v>19.815272460410178</v>
      </c>
      <c r="N1466" s="8">
        <f t="shared" si="131"/>
        <v>2.6083708506173018</v>
      </c>
      <c r="O1466" s="8" cm="1">
        <f t="array" ref="O1466">INDEX($G$3:$G$362,MATCH(MIN(ABS($F$3:$F$362-L1466)),ABS($F$3:$F$362-L1466),0))</f>
        <v>12.884420909560083</v>
      </c>
      <c r="P1466" s="18">
        <f t="shared" si="132"/>
        <v>15.492791760177385</v>
      </c>
    </row>
    <row r="1467" spans="1:16" x14ac:dyDescent="0.25">
      <c r="A1467" s="2">
        <v>70495</v>
      </c>
      <c r="C1467" s="7">
        <v>8.5560523149490315</v>
      </c>
      <c r="D1467" s="6">
        <f t="shared" si="129"/>
        <v>1</v>
      </c>
      <c r="I1467" s="17">
        <v>1465</v>
      </c>
      <c r="J1467" s="9">
        <f t="shared" si="133"/>
        <v>0.93850096092248558</v>
      </c>
      <c r="K1467" s="8">
        <f t="shared" si="130"/>
        <v>40</v>
      </c>
      <c r="L1467" s="9" cm="1">
        <f t="array" ref="L1467">INDEX($J$3:$J$1562,MATCH(MIN(ABS($K$3:$K$1562-C1467)),ABS($K$3:$K$1562-C1467),0))</f>
        <v>0.25304292120435617</v>
      </c>
      <c r="M1467" s="8" cm="1">
        <f t="array" ref="M1467">INDEX($H$3:$H$362,MATCH(MIN(ABS($F$3:$F$362-L1467)),ABS($F$3:$F$362-L1467),0))</f>
        <v>8.5168984626902962</v>
      </c>
      <c r="N1467" s="8">
        <f t="shared" si="131"/>
        <v>3.9153852258735355E-2</v>
      </c>
      <c r="O1467" s="8" cm="1">
        <f t="array" ref="O1467">INDEX($G$3:$G$362,MATCH(MIN(ABS($F$3:$F$362-L1467)),ABS($F$3:$F$362-L1467),0))</f>
        <v>3.4416560812075727</v>
      </c>
      <c r="P1467" s="18">
        <f t="shared" si="132"/>
        <v>3.4808099334663081</v>
      </c>
    </row>
    <row r="1468" spans="1:16" x14ac:dyDescent="0.25">
      <c r="A1468" s="2">
        <v>70526</v>
      </c>
      <c r="C1468" s="7">
        <v>12.006321171268374</v>
      </c>
      <c r="D1468" s="6">
        <f t="shared" si="129"/>
        <v>2</v>
      </c>
      <c r="I1468" s="17">
        <v>1466</v>
      </c>
      <c r="J1468" s="9">
        <f t="shared" si="133"/>
        <v>0.93914157591287639</v>
      </c>
      <c r="K1468" s="8">
        <f t="shared" si="130"/>
        <v>40</v>
      </c>
      <c r="L1468" s="9" cm="1">
        <f t="array" ref="L1468">INDEX($J$3:$J$1562,MATCH(MIN(ABS($K$3:$K$1562-C1468)),ABS($K$3:$K$1562-C1468),0))</f>
        <v>0.32094811018577835</v>
      </c>
      <c r="M1468" s="8" cm="1">
        <f t="array" ref="M1468">INDEX($H$3:$H$362,MATCH(MIN(ABS($F$3:$F$362-L1468)),ABS($F$3:$F$362-L1468),0))</f>
        <v>12.390572283047156</v>
      </c>
      <c r="N1468" s="8">
        <f t="shared" si="131"/>
        <v>-0.38425111177878257</v>
      </c>
      <c r="O1468" s="8" cm="1">
        <f t="array" ref="O1468">INDEX($G$3:$G$362,MATCH(MIN(ABS($F$3:$F$362-L1468)),ABS($F$3:$F$362-L1468),0))</f>
        <v>5.0442280128166548</v>
      </c>
      <c r="P1468" s="18">
        <f t="shared" si="132"/>
        <v>4.6599769010378722</v>
      </c>
    </row>
    <row r="1469" spans="1:16" x14ac:dyDescent="0.25">
      <c r="A1469" s="2">
        <v>70554</v>
      </c>
      <c r="C1469" s="7">
        <v>35.994065177350166</v>
      </c>
      <c r="D1469" s="6">
        <f t="shared" si="129"/>
        <v>3</v>
      </c>
      <c r="I1469" s="17">
        <v>1467</v>
      </c>
      <c r="J1469" s="9">
        <f t="shared" si="133"/>
        <v>0.93978219090326709</v>
      </c>
      <c r="K1469" s="8">
        <f t="shared" si="130"/>
        <v>40</v>
      </c>
      <c r="L1469" s="9" cm="1">
        <f t="array" ref="L1469">INDEX($J$3:$J$1562,MATCH(MIN(ABS($K$3:$K$1562-C1469)),ABS($K$3:$K$1562-C1469),0))</f>
        <v>0.68673926969891097</v>
      </c>
      <c r="M1469" s="8" cm="1">
        <f t="array" ref="M1469">INDEX($H$3:$H$362,MATCH(MIN(ABS($F$3:$F$362-L1469)),ABS($F$3:$F$362-L1469),0))</f>
        <v>29.82800779432765</v>
      </c>
      <c r="N1469" s="8">
        <f t="shared" si="131"/>
        <v>6.1660573830225154</v>
      </c>
      <c r="O1469" s="8" cm="1">
        <f t="array" ref="O1469">INDEX($G$3:$G$362,MATCH(MIN(ABS($F$3:$F$362-L1469)),ABS($F$3:$F$362-L1469),0))</f>
        <v>22.420388969980056</v>
      </c>
      <c r="P1469" s="18">
        <f t="shared" si="132"/>
        <v>28.586446353002572</v>
      </c>
    </row>
    <row r="1470" spans="1:16" x14ac:dyDescent="0.25">
      <c r="A1470" s="2">
        <v>70585</v>
      </c>
      <c r="C1470" s="7">
        <v>40</v>
      </c>
      <c r="D1470" s="6">
        <f t="shared" si="129"/>
        <v>4</v>
      </c>
      <c r="I1470" s="17">
        <v>1468</v>
      </c>
      <c r="J1470" s="9">
        <f t="shared" si="133"/>
        <v>0.9404228058936579</v>
      </c>
      <c r="K1470" s="8">
        <f t="shared" si="130"/>
        <v>40</v>
      </c>
      <c r="L1470" s="9" cm="1">
        <f t="array" ref="L1470">INDEX($J$3:$J$1562,MATCH(MIN(ABS($K$3:$K$1562-C1470)),ABS($K$3:$K$1562-C1470),0))</f>
        <v>0.71812940422805893</v>
      </c>
      <c r="M1470" s="8" cm="1">
        <f t="array" ref="M1470">INDEX($H$3:$H$362,MATCH(MIN(ABS($F$3:$F$362-L1470)),ABS($F$3:$F$362-L1470),0))</f>
        <v>34.275908251260667</v>
      </c>
      <c r="N1470" s="8">
        <f t="shared" si="131"/>
        <v>5.7240917487393332</v>
      </c>
      <c r="O1470" s="8" cm="1">
        <f t="array" ref="O1470">INDEX($G$3:$G$362,MATCH(MIN(ABS($F$3:$F$362-L1470)),ABS($F$3:$F$362-L1470),0))</f>
        <v>25.614793646043942</v>
      </c>
      <c r="P1470" s="18">
        <f t="shared" si="132"/>
        <v>31.338885394783276</v>
      </c>
    </row>
    <row r="1471" spans="1:16" x14ac:dyDescent="0.25">
      <c r="A1471" s="2">
        <v>70615</v>
      </c>
      <c r="C1471" s="7">
        <v>40</v>
      </c>
      <c r="D1471" s="6">
        <f t="shared" si="129"/>
        <v>5</v>
      </c>
      <c r="I1471" s="17">
        <v>1469</v>
      </c>
      <c r="J1471" s="9">
        <f t="shared" si="133"/>
        <v>0.94106342088404871</v>
      </c>
      <c r="K1471" s="8">
        <f t="shared" si="130"/>
        <v>40</v>
      </c>
      <c r="L1471" s="9" cm="1">
        <f t="array" ref="L1471">INDEX($J$3:$J$1562,MATCH(MIN(ABS($K$3:$K$1562-C1471)),ABS($K$3:$K$1562-C1471),0))</f>
        <v>0.71812940422805893</v>
      </c>
      <c r="M1471" s="8" cm="1">
        <f t="array" ref="M1471">INDEX($H$3:$H$362,MATCH(MIN(ABS($F$3:$F$362-L1471)),ABS($F$3:$F$362-L1471),0))</f>
        <v>34.275908251260667</v>
      </c>
      <c r="N1471" s="8">
        <f t="shared" si="131"/>
        <v>5.7240917487393332</v>
      </c>
      <c r="O1471" s="8" cm="1">
        <f t="array" ref="O1471">INDEX($G$3:$G$362,MATCH(MIN(ABS($F$3:$F$362-L1471)),ABS($F$3:$F$362-L1471),0))</f>
        <v>25.614793646043942</v>
      </c>
      <c r="P1471" s="18">
        <f t="shared" si="132"/>
        <v>31.338885394783276</v>
      </c>
    </row>
    <row r="1472" spans="1:16" x14ac:dyDescent="0.25">
      <c r="A1472" s="2">
        <v>70646</v>
      </c>
      <c r="C1472" s="7">
        <v>29.939740149128667</v>
      </c>
      <c r="D1472" s="6">
        <f t="shared" si="129"/>
        <v>6</v>
      </c>
      <c r="I1472" s="17">
        <v>1470</v>
      </c>
      <c r="J1472" s="9">
        <f t="shared" si="133"/>
        <v>0.94170403587443952</v>
      </c>
      <c r="K1472" s="8">
        <f t="shared" si="130"/>
        <v>40</v>
      </c>
      <c r="L1472" s="9" cm="1">
        <f t="array" ref="L1472">INDEX($J$3:$J$1562,MATCH(MIN(ABS($K$3:$K$1562-C1472)),ABS($K$3:$K$1562-C1472),0))</f>
        <v>0.62716207559256887</v>
      </c>
      <c r="M1472" s="8" cm="1">
        <f t="array" ref="M1472">INDEX($H$3:$H$362,MATCH(MIN(ABS($F$3:$F$362-L1472)),ABS($F$3:$F$362-L1472),0))</f>
        <v>26.285436098185908</v>
      </c>
      <c r="N1472" s="8">
        <f t="shared" si="131"/>
        <v>3.6543040509427591</v>
      </c>
      <c r="O1472" s="8" cm="1">
        <f t="array" ref="O1472">INDEX($G$3:$G$362,MATCH(MIN(ABS($F$3:$F$362-L1472)),ABS($F$3:$F$362-L1472),0))</f>
        <v>18.083628360509547</v>
      </c>
      <c r="P1472" s="18">
        <f t="shared" si="132"/>
        <v>21.737932411452306</v>
      </c>
    </row>
    <row r="1473" spans="1:16" x14ac:dyDescent="0.25">
      <c r="A1473" s="2">
        <v>70676</v>
      </c>
      <c r="C1473" s="7">
        <v>40</v>
      </c>
      <c r="D1473" s="6">
        <f t="shared" si="129"/>
        <v>7</v>
      </c>
      <c r="I1473" s="17">
        <v>1471</v>
      </c>
      <c r="J1473" s="9">
        <f t="shared" si="133"/>
        <v>0.94234465086483021</v>
      </c>
      <c r="K1473" s="8">
        <f t="shared" si="130"/>
        <v>40</v>
      </c>
      <c r="L1473" s="9" cm="1">
        <f t="array" ref="L1473">INDEX($J$3:$J$1562,MATCH(MIN(ABS($K$3:$K$1562-C1473)),ABS($K$3:$K$1562-C1473),0))</f>
        <v>0.71812940422805893</v>
      </c>
      <c r="M1473" s="8" cm="1">
        <f t="array" ref="M1473">INDEX($H$3:$H$362,MATCH(MIN(ABS($F$3:$F$362-L1473)),ABS($F$3:$F$362-L1473),0))</f>
        <v>34.275908251260667</v>
      </c>
      <c r="N1473" s="8">
        <f t="shared" si="131"/>
        <v>5.7240917487393332</v>
      </c>
      <c r="O1473" s="8" cm="1">
        <f t="array" ref="O1473">INDEX($G$3:$G$362,MATCH(MIN(ABS($F$3:$F$362-L1473)),ABS($F$3:$F$362-L1473),0))</f>
        <v>25.614793646043942</v>
      </c>
      <c r="P1473" s="18">
        <f t="shared" si="132"/>
        <v>31.338885394783276</v>
      </c>
    </row>
    <row r="1474" spans="1:16" x14ac:dyDescent="0.25">
      <c r="A1474" s="2">
        <v>70707</v>
      </c>
      <c r="C1474" s="7">
        <v>17.208167894495791</v>
      </c>
      <c r="D1474" s="6">
        <f t="shared" si="129"/>
        <v>8</v>
      </c>
      <c r="I1474" s="17">
        <v>1472</v>
      </c>
      <c r="J1474" s="9">
        <f t="shared" si="133"/>
        <v>0.94298526585522102</v>
      </c>
      <c r="K1474" s="8">
        <f t="shared" si="130"/>
        <v>40</v>
      </c>
      <c r="L1474" s="9" cm="1">
        <f t="array" ref="L1474">INDEX($J$3:$J$1562,MATCH(MIN(ABS($K$3:$K$1562-C1474)),ABS($K$3:$K$1562-C1474),0))</f>
        <v>0.43241511851377323</v>
      </c>
      <c r="M1474" s="8" cm="1">
        <f t="array" ref="M1474">INDEX($H$3:$H$362,MATCH(MIN(ABS($F$3:$F$362-L1474)),ABS($F$3:$F$362-L1474),0))</f>
        <v>16.652231772561006</v>
      </c>
      <c r="N1474" s="8">
        <f t="shared" si="131"/>
        <v>0.55593612193478492</v>
      </c>
      <c r="O1474" s="8" cm="1">
        <f t="array" ref="O1474">INDEX($G$3:$G$362,MATCH(MIN(ABS($F$3:$F$362-L1474)),ABS($F$3:$F$362-L1474),0))</f>
        <v>9.0825561212291603</v>
      </c>
      <c r="P1474" s="18">
        <f t="shared" si="132"/>
        <v>9.6384922431639453</v>
      </c>
    </row>
    <row r="1475" spans="1:16" x14ac:dyDescent="0.25">
      <c r="A1475" s="2">
        <v>70738</v>
      </c>
      <c r="C1475" s="7">
        <v>8.5868132591838364</v>
      </c>
      <c r="D1475" s="6">
        <f t="shared" ref="D1475:D1538" si="134">MONTH(A1475)</f>
        <v>9</v>
      </c>
      <c r="I1475" s="17">
        <v>1473</v>
      </c>
      <c r="J1475" s="9">
        <f t="shared" si="133"/>
        <v>0.94362588084561183</v>
      </c>
      <c r="K1475" s="8">
        <f t="shared" si="130"/>
        <v>40</v>
      </c>
      <c r="L1475" s="9" cm="1">
        <f t="array" ref="L1475">INDEX($J$3:$J$1562,MATCH(MIN(ABS($K$3:$K$1562-C1475)),ABS($K$3:$K$1562-C1475),0))</f>
        <v>0.25432415118513774</v>
      </c>
      <c r="M1475" s="8" cm="1">
        <f t="array" ref="M1475">INDEX($H$3:$H$362,MATCH(MIN(ABS($F$3:$F$362-L1475)),ABS($F$3:$F$362-L1475),0))</f>
        <v>8.9854832532117275</v>
      </c>
      <c r="N1475" s="8">
        <f t="shared" si="131"/>
        <v>-0.39866999402789105</v>
      </c>
      <c r="O1475" s="8" cm="1">
        <f t="array" ref="O1475">INDEX($G$3:$G$362,MATCH(MIN(ABS($F$3:$F$362-L1475)),ABS($F$3:$F$362-L1475),0))</f>
        <v>3.445533157820317</v>
      </c>
      <c r="P1475" s="18">
        <f t="shared" si="132"/>
        <v>3.0468631637924259</v>
      </c>
    </row>
    <row r="1476" spans="1:16" x14ac:dyDescent="0.25">
      <c r="A1476" s="2">
        <v>70768</v>
      </c>
      <c r="C1476" s="7">
        <v>17.707106598027625</v>
      </c>
      <c r="D1476" s="6">
        <f t="shared" si="134"/>
        <v>10</v>
      </c>
      <c r="I1476" s="17">
        <v>1474</v>
      </c>
      <c r="J1476" s="9">
        <f t="shared" si="133"/>
        <v>0.94426649583600253</v>
      </c>
      <c r="K1476" s="8">
        <f t="shared" ref="K1476:K1539" si="135">_xlfn.PERCENTILE.EXC($C$3:$C$1562,J1476)</f>
        <v>40</v>
      </c>
      <c r="L1476" s="9" cm="1">
        <f t="array" ref="L1476">INDEX($J$3:$J$1562,MATCH(MIN(ABS($K$3:$K$1562-C1476)),ABS($K$3:$K$1562-C1476),0))</f>
        <v>0.44330557335041643</v>
      </c>
      <c r="M1476" s="8" cm="1">
        <f t="array" ref="M1476">INDEX($H$3:$H$362,MATCH(MIN(ABS($F$3:$F$362-L1476)),ABS($F$3:$F$362-L1476),0))</f>
        <v>16.909921596184503</v>
      </c>
      <c r="N1476" s="8">
        <f t="shared" ref="N1476:N1539" si="136">C1476-M1476</f>
        <v>0.79718500184312191</v>
      </c>
      <c r="O1476" s="8" cm="1">
        <f t="array" ref="O1476">INDEX($G$3:$G$362,MATCH(MIN(ABS($F$3:$F$362-L1476)),ABS($F$3:$F$362-L1476),0))</f>
        <v>9.5310871399674788</v>
      </c>
      <c r="P1476" s="18">
        <f t="shared" ref="P1476:P1539" si="137">N1476+O1476</f>
        <v>10.328272141810601</v>
      </c>
    </row>
    <row r="1477" spans="1:16" x14ac:dyDescent="0.25">
      <c r="A1477" s="2">
        <v>70799</v>
      </c>
      <c r="C1477" s="7">
        <v>40</v>
      </c>
      <c r="D1477" s="6">
        <f t="shared" si="134"/>
        <v>11</v>
      </c>
      <c r="I1477" s="17">
        <v>1475</v>
      </c>
      <c r="J1477" s="9">
        <f t="shared" ref="J1477:J1540" si="138">I1477/($I$1+1)</f>
        <v>0.94490711082639334</v>
      </c>
      <c r="K1477" s="8">
        <f t="shared" si="135"/>
        <v>40</v>
      </c>
      <c r="L1477" s="9" cm="1">
        <f t="array" ref="L1477">INDEX($J$3:$J$1562,MATCH(MIN(ABS($K$3:$K$1562-C1477)),ABS($K$3:$K$1562-C1477),0))</f>
        <v>0.71812940422805893</v>
      </c>
      <c r="M1477" s="8" cm="1">
        <f t="array" ref="M1477">INDEX($H$3:$H$362,MATCH(MIN(ABS($F$3:$F$362-L1477)),ABS($F$3:$F$362-L1477),0))</f>
        <v>34.275908251260667</v>
      </c>
      <c r="N1477" s="8">
        <f t="shared" si="136"/>
        <v>5.7240917487393332</v>
      </c>
      <c r="O1477" s="8" cm="1">
        <f t="array" ref="O1477">INDEX($G$3:$G$362,MATCH(MIN(ABS($F$3:$F$362-L1477)),ABS($F$3:$F$362-L1477),0))</f>
        <v>25.614793646043942</v>
      </c>
      <c r="P1477" s="18">
        <f t="shared" si="137"/>
        <v>31.338885394783276</v>
      </c>
    </row>
    <row r="1478" spans="1:16" x14ac:dyDescent="0.25">
      <c r="A1478" s="2">
        <v>70829</v>
      </c>
      <c r="C1478" s="7">
        <v>14.528849717974866</v>
      </c>
      <c r="D1478" s="6">
        <f t="shared" si="134"/>
        <v>12</v>
      </c>
      <c r="I1478" s="17">
        <v>1476</v>
      </c>
      <c r="J1478" s="9">
        <f t="shared" si="138"/>
        <v>0.94554772581678415</v>
      </c>
      <c r="K1478" s="8">
        <f t="shared" si="135"/>
        <v>40</v>
      </c>
      <c r="L1478" s="9" cm="1">
        <f t="array" ref="L1478">INDEX($J$3:$J$1562,MATCH(MIN(ABS($K$3:$K$1562-C1478)),ABS($K$3:$K$1562-C1478),0))</f>
        <v>0.37411915438821269</v>
      </c>
      <c r="M1478" s="8" cm="1">
        <f t="array" ref="M1478">INDEX($H$3:$H$362,MATCH(MIN(ABS($F$3:$F$362-L1478)),ABS($F$3:$F$362-L1478),0))</f>
        <v>14.484714777534199</v>
      </c>
      <c r="N1478" s="8">
        <f t="shared" si="136"/>
        <v>4.4134940440667236E-2</v>
      </c>
      <c r="O1478" s="8" cm="1">
        <f t="array" ref="O1478">INDEX($G$3:$G$362,MATCH(MIN(ABS($F$3:$F$362-L1478)),ABS($F$3:$F$362-L1478),0))</f>
        <v>6.5742292789752081</v>
      </c>
      <c r="P1478" s="18">
        <f t="shared" si="137"/>
        <v>6.6183642194158754</v>
      </c>
    </row>
    <row r="1479" spans="1:16" x14ac:dyDescent="0.25">
      <c r="A1479" s="2">
        <v>70860</v>
      </c>
      <c r="C1479" s="7">
        <v>1.2111741724675644</v>
      </c>
      <c r="D1479" s="6">
        <f t="shared" si="134"/>
        <v>1</v>
      </c>
      <c r="I1479" s="17">
        <v>1477</v>
      </c>
      <c r="J1479" s="9">
        <f t="shared" si="138"/>
        <v>0.94618834080717484</v>
      </c>
      <c r="K1479" s="8">
        <f t="shared" si="135"/>
        <v>40</v>
      </c>
      <c r="L1479" s="9" cm="1">
        <f t="array" ref="L1479">INDEX($J$3:$J$1562,MATCH(MIN(ABS($K$3:$K$1562-C1479)),ABS($K$3:$K$1562-C1479),0))</f>
        <v>4.4202434336963484E-2</v>
      </c>
      <c r="M1479" s="8" cm="1">
        <f t="array" ref="M1479">INDEX($H$3:$H$362,MATCH(MIN(ABS($F$3:$F$362-L1479)),ABS($F$3:$F$362-L1479),0))</f>
        <v>1.1166542863339954</v>
      </c>
      <c r="N1479" s="8">
        <f t="shared" si="136"/>
        <v>9.4519886133568987E-2</v>
      </c>
      <c r="O1479" s="8" cm="1">
        <f t="array" ref="O1479">INDEX($G$3:$G$362,MATCH(MIN(ABS($F$3:$F$362-L1479)),ABS($F$3:$F$362-L1479),0))</f>
        <v>0.60277263431392092</v>
      </c>
      <c r="P1479" s="18">
        <f t="shared" si="137"/>
        <v>0.69729252044748991</v>
      </c>
    </row>
    <row r="1480" spans="1:16" x14ac:dyDescent="0.25">
      <c r="A1480" s="2">
        <v>70891</v>
      </c>
      <c r="C1480" s="7">
        <v>0.53377512977647357</v>
      </c>
      <c r="D1480" s="6">
        <f t="shared" si="134"/>
        <v>2</v>
      </c>
      <c r="I1480" s="17">
        <v>1478</v>
      </c>
      <c r="J1480" s="9">
        <f t="shared" si="138"/>
        <v>0.94682895579756565</v>
      </c>
      <c r="K1480" s="8">
        <f t="shared" si="135"/>
        <v>40</v>
      </c>
      <c r="L1480" s="9" cm="1">
        <f t="array" ref="L1480">INDEX($J$3:$J$1562,MATCH(MIN(ABS($K$3:$K$1562-C1480)),ABS($K$3:$K$1562-C1480),0))</f>
        <v>2.4343369634849454E-2</v>
      </c>
      <c r="M1480" s="8" cm="1">
        <f t="array" ref="M1480">INDEX($H$3:$H$362,MATCH(MIN(ABS($F$3:$F$362-L1480)),ABS($F$3:$F$362-L1480),0))</f>
        <v>0.91522187829680712</v>
      </c>
      <c r="N1480" s="8">
        <f t="shared" si="136"/>
        <v>-0.38144674852033356</v>
      </c>
      <c r="O1480" s="8" cm="1">
        <f t="array" ref="O1480">INDEX($G$3:$G$362,MATCH(MIN(ABS($F$3:$F$362-L1480)),ABS($F$3:$F$362-L1480),0))</f>
        <v>0.50110457019857058</v>
      </c>
      <c r="P1480" s="18">
        <f t="shared" si="137"/>
        <v>0.11965782167823702</v>
      </c>
    </row>
    <row r="1481" spans="1:16" x14ac:dyDescent="0.25">
      <c r="A1481" s="2">
        <v>70919</v>
      </c>
      <c r="C1481" s="7">
        <v>19.109005287371481</v>
      </c>
      <c r="D1481" s="6">
        <f t="shared" si="134"/>
        <v>3</v>
      </c>
      <c r="I1481" s="17">
        <v>1479</v>
      </c>
      <c r="J1481" s="9">
        <f t="shared" si="138"/>
        <v>0.94746957078795646</v>
      </c>
      <c r="K1481" s="8">
        <f t="shared" si="135"/>
        <v>40</v>
      </c>
      <c r="L1481" s="9" cm="1">
        <f t="array" ref="L1481">INDEX($J$3:$J$1562,MATCH(MIN(ABS($K$3:$K$1562-C1481)),ABS($K$3:$K$1562-C1481),0))</f>
        <v>0.47277386290839207</v>
      </c>
      <c r="M1481" s="8" cm="1">
        <f t="array" ref="M1481">INDEX($H$3:$H$362,MATCH(MIN(ABS($F$3:$F$362-L1481)),ABS($F$3:$F$362-L1481),0))</f>
        <v>18.134037866714628</v>
      </c>
      <c r="N1481" s="8">
        <f t="shared" si="136"/>
        <v>0.97496742065685282</v>
      </c>
      <c r="O1481" s="8" cm="1">
        <f t="array" ref="O1481">INDEX($G$3:$G$362,MATCH(MIN(ABS($F$3:$F$362-L1481)),ABS($F$3:$F$362-L1481),0))</f>
        <v>10.776929837750053</v>
      </c>
      <c r="P1481" s="18">
        <f t="shared" si="137"/>
        <v>11.751897258406906</v>
      </c>
    </row>
    <row r="1482" spans="1:16" x14ac:dyDescent="0.25">
      <c r="A1482" s="2">
        <v>70950</v>
      </c>
      <c r="C1482" s="7">
        <v>40</v>
      </c>
      <c r="D1482" s="6">
        <f t="shared" si="134"/>
        <v>4</v>
      </c>
      <c r="I1482" s="17">
        <v>1480</v>
      </c>
      <c r="J1482" s="9">
        <f t="shared" si="138"/>
        <v>0.94811018577834716</v>
      </c>
      <c r="K1482" s="8">
        <f t="shared" si="135"/>
        <v>40</v>
      </c>
      <c r="L1482" s="9" cm="1">
        <f t="array" ref="L1482">INDEX($J$3:$J$1562,MATCH(MIN(ABS($K$3:$K$1562-C1482)),ABS($K$3:$K$1562-C1482),0))</f>
        <v>0.71812940422805893</v>
      </c>
      <c r="M1482" s="8" cm="1">
        <f t="array" ref="M1482">INDEX($H$3:$H$362,MATCH(MIN(ABS($F$3:$F$362-L1482)),ABS($F$3:$F$362-L1482),0))</f>
        <v>34.275908251260667</v>
      </c>
      <c r="N1482" s="8">
        <f t="shared" si="136"/>
        <v>5.7240917487393332</v>
      </c>
      <c r="O1482" s="8" cm="1">
        <f t="array" ref="O1482">INDEX($G$3:$G$362,MATCH(MIN(ABS($F$3:$F$362-L1482)),ABS($F$3:$F$362-L1482),0))</f>
        <v>25.614793646043942</v>
      </c>
      <c r="P1482" s="18">
        <f t="shared" si="137"/>
        <v>31.338885394783276</v>
      </c>
    </row>
    <row r="1483" spans="1:16" x14ac:dyDescent="0.25">
      <c r="A1483" s="2">
        <v>70980</v>
      </c>
      <c r="C1483" s="7">
        <v>9.8989998427673846</v>
      </c>
      <c r="D1483" s="6">
        <f t="shared" si="134"/>
        <v>5</v>
      </c>
      <c r="I1483" s="17">
        <v>1481</v>
      </c>
      <c r="J1483" s="9">
        <f t="shared" si="138"/>
        <v>0.94875080076873797</v>
      </c>
      <c r="K1483" s="8">
        <f t="shared" si="135"/>
        <v>40</v>
      </c>
      <c r="L1483" s="9" cm="1">
        <f t="array" ref="L1483">INDEX($J$3:$J$1562,MATCH(MIN(ABS($K$3:$K$1562-C1483)),ABS($K$3:$K$1562-C1483),0))</f>
        <v>0.27866752081998719</v>
      </c>
      <c r="M1483" s="8" cm="1">
        <f t="array" ref="M1483">INDEX($H$3:$H$362,MATCH(MIN(ABS($F$3:$F$362-L1483)),ABS($F$3:$F$362-L1483),0))</f>
        <v>10.443917055431843</v>
      </c>
      <c r="N1483" s="8">
        <f t="shared" si="136"/>
        <v>-0.54491721266445836</v>
      </c>
      <c r="O1483" s="8" cm="1">
        <f t="array" ref="O1483">INDEX($G$3:$G$362,MATCH(MIN(ABS($F$3:$F$362-L1483)),ABS($F$3:$F$362-L1483),0))</f>
        <v>3.7512191322400117</v>
      </c>
      <c r="P1483" s="18">
        <f t="shared" si="137"/>
        <v>3.2063019195755533</v>
      </c>
    </row>
    <row r="1484" spans="1:16" x14ac:dyDescent="0.25">
      <c r="A1484" s="2">
        <v>71011</v>
      </c>
      <c r="C1484" s="7">
        <v>40</v>
      </c>
      <c r="D1484" s="6">
        <f t="shared" si="134"/>
        <v>6</v>
      </c>
      <c r="I1484" s="17">
        <v>1482</v>
      </c>
      <c r="J1484" s="9">
        <f t="shared" si="138"/>
        <v>0.94939141575912878</v>
      </c>
      <c r="K1484" s="8">
        <f t="shared" si="135"/>
        <v>40</v>
      </c>
      <c r="L1484" s="9" cm="1">
        <f t="array" ref="L1484">INDEX($J$3:$J$1562,MATCH(MIN(ABS($K$3:$K$1562-C1484)),ABS($K$3:$K$1562-C1484),0))</f>
        <v>0.71812940422805893</v>
      </c>
      <c r="M1484" s="8" cm="1">
        <f t="array" ref="M1484">INDEX($H$3:$H$362,MATCH(MIN(ABS($F$3:$F$362-L1484)),ABS($F$3:$F$362-L1484),0))</f>
        <v>34.275908251260667</v>
      </c>
      <c r="N1484" s="8">
        <f t="shared" si="136"/>
        <v>5.7240917487393332</v>
      </c>
      <c r="O1484" s="8" cm="1">
        <f t="array" ref="O1484">INDEX($G$3:$G$362,MATCH(MIN(ABS($F$3:$F$362-L1484)),ABS($F$3:$F$362-L1484),0))</f>
        <v>25.614793646043942</v>
      </c>
      <c r="P1484" s="18">
        <f t="shared" si="137"/>
        <v>31.338885394783276</v>
      </c>
    </row>
    <row r="1485" spans="1:16" x14ac:dyDescent="0.25">
      <c r="A1485" s="2">
        <v>71041</v>
      </c>
      <c r="C1485" s="7">
        <v>23.276547315550502</v>
      </c>
      <c r="D1485" s="6">
        <f t="shared" si="134"/>
        <v>7</v>
      </c>
      <c r="I1485" s="17">
        <v>1483</v>
      </c>
      <c r="J1485" s="9">
        <f t="shared" si="138"/>
        <v>0.95003203074951958</v>
      </c>
      <c r="K1485" s="8">
        <f t="shared" si="135"/>
        <v>40</v>
      </c>
      <c r="L1485" s="9" cm="1">
        <f t="array" ref="L1485">INDEX($J$3:$J$1562,MATCH(MIN(ABS($K$3:$K$1562-C1485)),ABS($K$3:$K$1562-C1485),0))</f>
        <v>0.53235105701473417</v>
      </c>
      <c r="M1485" s="8" cm="1">
        <f t="array" ref="M1485">INDEX($H$3:$H$362,MATCH(MIN(ABS($F$3:$F$362-L1485)),ABS($F$3:$F$362-L1485),0))</f>
        <v>20.827084255392908</v>
      </c>
      <c r="N1485" s="8">
        <f t="shared" si="136"/>
        <v>2.4494630601575942</v>
      </c>
      <c r="O1485" s="8" cm="1">
        <f t="array" ref="O1485">INDEX($G$3:$G$362,MATCH(MIN(ABS($F$3:$F$362-L1485)),ABS($F$3:$F$362-L1485),0))</f>
        <v>13.608362013894553</v>
      </c>
      <c r="P1485" s="18">
        <f t="shared" si="137"/>
        <v>16.057825074052147</v>
      </c>
    </row>
    <row r="1486" spans="1:16" x14ac:dyDescent="0.25">
      <c r="A1486" s="2">
        <v>71072</v>
      </c>
      <c r="C1486" s="7">
        <v>26.019990583184214</v>
      </c>
      <c r="D1486" s="6">
        <f t="shared" si="134"/>
        <v>8</v>
      </c>
      <c r="I1486" s="17">
        <v>1484</v>
      </c>
      <c r="J1486" s="9">
        <f t="shared" si="138"/>
        <v>0.95067264573991028</v>
      </c>
      <c r="K1486" s="8">
        <f t="shared" si="135"/>
        <v>40</v>
      </c>
      <c r="L1486" s="9" cm="1">
        <f t="array" ref="L1486">INDEX($J$3:$J$1562,MATCH(MIN(ABS($K$3:$K$1562-C1486)),ABS($K$3:$K$1562-C1486),0))</f>
        <v>0.57719410634208845</v>
      </c>
      <c r="M1486" s="8" cm="1">
        <f t="array" ref="M1486">INDEX($H$3:$H$362,MATCH(MIN(ABS($F$3:$F$362-L1486)),ABS($F$3:$F$362-L1486),0))</f>
        <v>23.73684952093625</v>
      </c>
      <c r="N1486" s="8">
        <f t="shared" si="136"/>
        <v>2.2831410622479638</v>
      </c>
      <c r="O1486" s="8" cm="1">
        <f t="array" ref="O1486">INDEX($G$3:$G$362,MATCH(MIN(ABS($F$3:$F$362-L1486)),ABS($F$3:$F$362-L1486),0))</f>
        <v>15.200990498590674</v>
      </c>
      <c r="P1486" s="18">
        <f t="shared" si="137"/>
        <v>17.484131560838637</v>
      </c>
    </row>
    <row r="1487" spans="1:16" x14ac:dyDescent="0.25">
      <c r="A1487" s="2">
        <v>71103</v>
      </c>
      <c r="C1487" s="7">
        <v>16.824432005874186</v>
      </c>
      <c r="D1487" s="6">
        <f t="shared" si="134"/>
        <v>9</v>
      </c>
      <c r="I1487" s="17">
        <v>1485</v>
      </c>
      <c r="J1487" s="9">
        <f t="shared" si="138"/>
        <v>0.95131326073030109</v>
      </c>
      <c r="K1487" s="8">
        <f t="shared" si="135"/>
        <v>40</v>
      </c>
      <c r="L1487" s="9" cm="1">
        <f t="array" ref="L1487">INDEX($J$3:$J$1562,MATCH(MIN(ABS($K$3:$K$1562-C1487)),ABS($K$3:$K$1562-C1487),0))</f>
        <v>0.42344650864830236</v>
      </c>
      <c r="M1487" s="8" cm="1">
        <f t="array" ref="M1487">INDEX($H$3:$H$362,MATCH(MIN(ABS($F$3:$F$362-L1487)),ABS($F$3:$F$362-L1487),0))</f>
        <v>16.401947653493497</v>
      </c>
      <c r="N1487" s="8">
        <f t="shared" si="136"/>
        <v>0.42248435238068893</v>
      </c>
      <c r="O1487" s="8" cm="1">
        <f t="array" ref="O1487">INDEX($G$3:$G$362,MATCH(MIN(ABS($F$3:$F$362-L1487)),ABS($F$3:$F$362-L1487),0))</f>
        <v>8.3663477740518655</v>
      </c>
      <c r="P1487" s="18">
        <f t="shared" si="137"/>
        <v>8.7888321264325544</v>
      </c>
    </row>
    <row r="1488" spans="1:16" x14ac:dyDescent="0.25">
      <c r="A1488" s="2">
        <v>71133</v>
      </c>
      <c r="C1488" s="7">
        <v>14.998357725961435</v>
      </c>
      <c r="D1488" s="6">
        <f t="shared" si="134"/>
        <v>10</v>
      </c>
      <c r="I1488" s="17">
        <v>1486</v>
      </c>
      <c r="J1488" s="9">
        <f t="shared" si="138"/>
        <v>0.9519538757206919</v>
      </c>
      <c r="K1488" s="8">
        <f t="shared" si="135"/>
        <v>40</v>
      </c>
      <c r="L1488" s="9" cm="1">
        <f t="array" ref="L1488">INDEX($J$3:$J$1562,MATCH(MIN(ABS($K$3:$K$1562-C1488)),ABS($K$3:$K$1562-C1488),0))</f>
        <v>0.38565022421524664</v>
      </c>
      <c r="M1488" s="8" cm="1">
        <f t="array" ref="M1488">INDEX($H$3:$H$362,MATCH(MIN(ABS($F$3:$F$362-L1488)),ABS($F$3:$F$362-L1488),0))</f>
        <v>14.766068841694548</v>
      </c>
      <c r="N1488" s="8">
        <f t="shared" si="136"/>
        <v>0.23228888426688776</v>
      </c>
      <c r="O1488" s="8" cm="1">
        <f t="array" ref="O1488">INDEX($G$3:$G$362,MATCH(MIN(ABS($F$3:$F$362-L1488)),ABS($F$3:$F$362-L1488),0))</f>
        <v>7.1276747968949747</v>
      </c>
      <c r="P1488" s="18">
        <f t="shared" si="137"/>
        <v>7.3599636811618625</v>
      </c>
    </row>
    <row r="1489" spans="1:16" x14ac:dyDescent="0.25">
      <c r="A1489" s="2">
        <v>71164</v>
      </c>
      <c r="C1489" s="7">
        <v>40</v>
      </c>
      <c r="D1489" s="6">
        <f t="shared" si="134"/>
        <v>11</v>
      </c>
      <c r="I1489" s="17">
        <v>1487</v>
      </c>
      <c r="J1489" s="9">
        <f t="shared" si="138"/>
        <v>0.9525944907110826</v>
      </c>
      <c r="K1489" s="8">
        <f t="shared" si="135"/>
        <v>40</v>
      </c>
      <c r="L1489" s="9" cm="1">
        <f t="array" ref="L1489">INDEX($J$3:$J$1562,MATCH(MIN(ABS($K$3:$K$1562-C1489)),ABS($K$3:$K$1562-C1489),0))</f>
        <v>0.71812940422805893</v>
      </c>
      <c r="M1489" s="8" cm="1">
        <f t="array" ref="M1489">INDEX($H$3:$H$362,MATCH(MIN(ABS($F$3:$F$362-L1489)),ABS($F$3:$F$362-L1489),0))</f>
        <v>34.275908251260667</v>
      </c>
      <c r="N1489" s="8">
        <f t="shared" si="136"/>
        <v>5.7240917487393332</v>
      </c>
      <c r="O1489" s="8" cm="1">
        <f t="array" ref="O1489">INDEX($G$3:$G$362,MATCH(MIN(ABS($F$3:$F$362-L1489)),ABS($F$3:$F$362-L1489),0))</f>
        <v>25.614793646043942</v>
      </c>
      <c r="P1489" s="18">
        <f t="shared" si="137"/>
        <v>31.338885394783276</v>
      </c>
    </row>
    <row r="1490" spans="1:16" x14ac:dyDescent="0.25">
      <c r="A1490" s="2">
        <v>71194</v>
      </c>
      <c r="C1490" s="7">
        <v>26.679542677197414</v>
      </c>
      <c r="D1490" s="6">
        <f t="shared" si="134"/>
        <v>12</v>
      </c>
      <c r="I1490" s="17">
        <v>1488</v>
      </c>
      <c r="J1490" s="9">
        <f t="shared" si="138"/>
        <v>0.95323510570147341</v>
      </c>
      <c r="K1490" s="8">
        <f t="shared" si="135"/>
        <v>40</v>
      </c>
      <c r="L1490" s="9" cm="1">
        <f t="array" ref="L1490">INDEX($J$3:$J$1562,MATCH(MIN(ABS($K$3:$K$1562-C1490)),ABS($K$3:$K$1562-C1490),0))</f>
        <v>0.58616271620755922</v>
      </c>
      <c r="M1490" s="8" cm="1">
        <f t="array" ref="M1490">INDEX($H$3:$H$362,MATCH(MIN(ABS($F$3:$F$362-L1490)),ABS($F$3:$F$362-L1490),0))</f>
        <v>24.351032644998707</v>
      </c>
      <c r="N1490" s="8">
        <f t="shared" si="136"/>
        <v>2.3285100321987073</v>
      </c>
      <c r="O1490" s="8" cm="1">
        <f t="array" ref="O1490">INDEX($G$3:$G$362,MATCH(MIN(ABS($F$3:$F$362-L1490)),ABS($F$3:$F$362-L1490),0))</f>
        <v>16.022683472343754</v>
      </c>
      <c r="P1490" s="18">
        <f t="shared" si="137"/>
        <v>18.351193504542461</v>
      </c>
    </row>
    <row r="1491" spans="1:16" x14ac:dyDescent="0.25">
      <c r="A1491" s="2">
        <v>71225</v>
      </c>
      <c r="C1491" s="7">
        <v>6.901352536224203</v>
      </c>
      <c r="D1491" s="6">
        <f t="shared" si="134"/>
        <v>1</v>
      </c>
      <c r="I1491" s="17">
        <v>1489</v>
      </c>
      <c r="J1491" s="9">
        <f t="shared" si="138"/>
        <v>0.95387572069186422</v>
      </c>
      <c r="K1491" s="8">
        <f t="shared" si="135"/>
        <v>40</v>
      </c>
      <c r="L1491" s="9" cm="1">
        <f t="array" ref="L1491">INDEX($J$3:$J$1562,MATCH(MIN(ABS($K$3:$K$1562-C1491)),ABS($K$3:$K$1562-C1491),0))</f>
        <v>0.20307495195387573</v>
      </c>
      <c r="M1491" s="8" cm="1">
        <f t="array" ref="M1491">INDEX($H$3:$H$362,MATCH(MIN(ABS($F$3:$F$362-L1491)),ABS($F$3:$F$362-L1491),0))</f>
        <v>6.2467447108143004</v>
      </c>
      <c r="N1491" s="8">
        <f t="shared" si="136"/>
        <v>0.65460782540990259</v>
      </c>
      <c r="O1491" s="8" cm="1">
        <f t="array" ref="O1491">INDEX($G$3:$G$362,MATCH(MIN(ABS($F$3:$F$362-L1491)),ABS($F$3:$F$362-L1491),0))</f>
        <v>2.460103510651007</v>
      </c>
      <c r="P1491" s="18">
        <f t="shared" si="137"/>
        <v>3.1147113360609096</v>
      </c>
    </row>
    <row r="1492" spans="1:16" x14ac:dyDescent="0.25">
      <c r="A1492" s="2">
        <v>71256</v>
      </c>
      <c r="C1492" s="7">
        <v>40</v>
      </c>
      <c r="D1492" s="6">
        <f t="shared" si="134"/>
        <v>2</v>
      </c>
      <c r="I1492" s="17">
        <v>1490</v>
      </c>
      <c r="J1492" s="9">
        <f t="shared" si="138"/>
        <v>0.95451633568225491</v>
      </c>
      <c r="K1492" s="8">
        <f t="shared" si="135"/>
        <v>40</v>
      </c>
      <c r="L1492" s="9" cm="1">
        <f t="array" ref="L1492">INDEX($J$3:$J$1562,MATCH(MIN(ABS($K$3:$K$1562-C1492)),ABS($K$3:$K$1562-C1492),0))</f>
        <v>0.71812940422805893</v>
      </c>
      <c r="M1492" s="8" cm="1">
        <f t="array" ref="M1492">INDEX($H$3:$H$362,MATCH(MIN(ABS($F$3:$F$362-L1492)),ABS($F$3:$F$362-L1492),0))</f>
        <v>34.275908251260667</v>
      </c>
      <c r="N1492" s="8">
        <f t="shared" si="136"/>
        <v>5.7240917487393332</v>
      </c>
      <c r="O1492" s="8" cm="1">
        <f t="array" ref="O1492">INDEX($G$3:$G$362,MATCH(MIN(ABS($F$3:$F$362-L1492)),ABS($F$3:$F$362-L1492),0))</f>
        <v>25.614793646043942</v>
      </c>
      <c r="P1492" s="18">
        <f t="shared" si="137"/>
        <v>31.338885394783276</v>
      </c>
    </row>
    <row r="1493" spans="1:16" x14ac:dyDescent="0.25">
      <c r="A1493" s="2">
        <v>71284</v>
      </c>
      <c r="C1493" s="7">
        <v>40</v>
      </c>
      <c r="D1493" s="6">
        <f t="shared" si="134"/>
        <v>3</v>
      </c>
      <c r="I1493" s="17">
        <v>1491</v>
      </c>
      <c r="J1493" s="9">
        <f t="shared" si="138"/>
        <v>0.95515695067264572</v>
      </c>
      <c r="K1493" s="8">
        <f t="shared" si="135"/>
        <v>40</v>
      </c>
      <c r="L1493" s="9" cm="1">
        <f t="array" ref="L1493">INDEX($J$3:$J$1562,MATCH(MIN(ABS($K$3:$K$1562-C1493)),ABS($K$3:$K$1562-C1493),0))</f>
        <v>0.71812940422805893</v>
      </c>
      <c r="M1493" s="8" cm="1">
        <f t="array" ref="M1493">INDEX($H$3:$H$362,MATCH(MIN(ABS($F$3:$F$362-L1493)),ABS($F$3:$F$362-L1493),0))</f>
        <v>34.275908251260667</v>
      </c>
      <c r="N1493" s="8">
        <f t="shared" si="136"/>
        <v>5.7240917487393332</v>
      </c>
      <c r="O1493" s="8" cm="1">
        <f t="array" ref="O1493">INDEX($G$3:$G$362,MATCH(MIN(ABS($F$3:$F$362-L1493)),ABS($F$3:$F$362-L1493),0))</f>
        <v>25.614793646043942</v>
      </c>
      <c r="P1493" s="18">
        <f t="shared" si="137"/>
        <v>31.338885394783276</v>
      </c>
    </row>
    <row r="1494" spans="1:16" x14ac:dyDescent="0.25">
      <c r="A1494" s="2">
        <v>71315</v>
      </c>
      <c r="C1494" s="7">
        <v>36.789500313254194</v>
      </c>
      <c r="D1494" s="6">
        <f t="shared" si="134"/>
        <v>4</v>
      </c>
      <c r="I1494" s="17">
        <v>1492</v>
      </c>
      <c r="J1494" s="9">
        <f t="shared" si="138"/>
        <v>0.95579756566303653</v>
      </c>
      <c r="K1494" s="8">
        <f t="shared" si="135"/>
        <v>40</v>
      </c>
      <c r="L1494" s="9" cm="1">
        <f t="array" ref="L1494">INDEX($J$3:$J$1562,MATCH(MIN(ABS($K$3:$K$1562-C1494)),ABS($K$3:$K$1562-C1494),0))</f>
        <v>0.69506726457399104</v>
      </c>
      <c r="M1494" s="8" cm="1">
        <f t="array" ref="M1494">INDEX($H$3:$H$362,MATCH(MIN(ABS($F$3:$F$362-L1494)),ABS($F$3:$F$362-L1494),0))</f>
        <v>30.197145644488646</v>
      </c>
      <c r="N1494" s="8">
        <f t="shared" si="136"/>
        <v>6.5923546687655481</v>
      </c>
      <c r="O1494" s="8" cm="1">
        <f t="array" ref="O1494">INDEX($G$3:$G$362,MATCH(MIN(ABS($F$3:$F$362-L1494)),ABS($F$3:$F$362-L1494),0))</f>
        <v>22.812913256667208</v>
      </c>
      <c r="P1494" s="18">
        <f t="shared" si="137"/>
        <v>29.405267925432756</v>
      </c>
    </row>
    <row r="1495" spans="1:16" x14ac:dyDescent="0.25">
      <c r="A1495" s="2">
        <v>71345</v>
      </c>
      <c r="C1495" s="7">
        <v>40</v>
      </c>
      <c r="D1495" s="6">
        <f t="shared" si="134"/>
        <v>5</v>
      </c>
      <c r="I1495" s="17">
        <v>1493</v>
      </c>
      <c r="J1495" s="9">
        <f t="shared" si="138"/>
        <v>0.95643818065342734</v>
      </c>
      <c r="K1495" s="8">
        <f t="shared" si="135"/>
        <v>40</v>
      </c>
      <c r="L1495" s="9" cm="1">
        <f t="array" ref="L1495">INDEX($J$3:$J$1562,MATCH(MIN(ABS($K$3:$K$1562-C1495)),ABS($K$3:$K$1562-C1495),0))</f>
        <v>0.71812940422805893</v>
      </c>
      <c r="M1495" s="8" cm="1">
        <f t="array" ref="M1495">INDEX($H$3:$H$362,MATCH(MIN(ABS($F$3:$F$362-L1495)),ABS($F$3:$F$362-L1495),0))</f>
        <v>34.275908251260667</v>
      </c>
      <c r="N1495" s="8">
        <f t="shared" si="136"/>
        <v>5.7240917487393332</v>
      </c>
      <c r="O1495" s="8" cm="1">
        <f t="array" ref="O1495">INDEX($G$3:$G$362,MATCH(MIN(ABS($F$3:$F$362-L1495)),ABS($F$3:$F$362-L1495),0))</f>
        <v>25.614793646043942</v>
      </c>
      <c r="P1495" s="18">
        <f t="shared" si="137"/>
        <v>31.338885394783276</v>
      </c>
    </row>
    <row r="1496" spans="1:16" x14ac:dyDescent="0.25">
      <c r="A1496" s="2">
        <v>71376</v>
      </c>
      <c r="C1496" s="7">
        <v>40</v>
      </c>
      <c r="D1496" s="6">
        <f t="shared" si="134"/>
        <v>6</v>
      </c>
      <c r="I1496" s="17">
        <v>1494</v>
      </c>
      <c r="J1496" s="9">
        <f t="shared" si="138"/>
        <v>0.95707879564381804</v>
      </c>
      <c r="K1496" s="8">
        <f t="shared" si="135"/>
        <v>40</v>
      </c>
      <c r="L1496" s="9" cm="1">
        <f t="array" ref="L1496">INDEX($J$3:$J$1562,MATCH(MIN(ABS($K$3:$K$1562-C1496)),ABS($K$3:$K$1562-C1496),0))</f>
        <v>0.71812940422805893</v>
      </c>
      <c r="M1496" s="8" cm="1">
        <f t="array" ref="M1496">INDEX($H$3:$H$362,MATCH(MIN(ABS($F$3:$F$362-L1496)),ABS($F$3:$F$362-L1496),0))</f>
        <v>34.275908251260667</v>
      </c>
      <c r="N1496" s="8">
        <f t="shared" si="136"/>
        <v>5.7240917487393332</v>
      </c>
      <c r="O1496" s="8" cm="1">
        <f t="array" ref="O1496">INDEX($G$3:$G$362,MATCH(MIN(ABS($F$3:$F$362-L1496)),ABS($F$3:$F$362-L1496),0))</f>
        <v>25.614793646043942</v>
      </c>
      <c r="P1496" s="18">
        <f t="shared" si="137"/>
        <v>31.338885394783276</v>
      </c>
    </row>
    <row r="1497" spans="1:16" x14ac:dyDescent="0.25">
      <c r="A1497" s="2">
        <v>71406</v>
      </c>
      <c r="C1497" s="7">
        <v>40</v>
      </c>
      <c r="D1497" s="6">
        <f t="shared" si="134"/>
        <v>7</v>
      </c>
      <c r="I1497" s="17">
        <v>1495</v>
      </c>
      <c r="J1497" s="9">
        <f t="shared" si="138"/>
        <v>0.95771941063420885</v>
      </c>
      <c r="K1497" s="8">
        <f t="shared" si="135"/>
        <v>40</v>
      </c>
      <c r="L1497" s="9" cm="1">
        <f t="array" ref="L1497">INDEX($J$3:$J$1562,MATCH(MIN(ABS($K$3:$K$1562-C1497)),ABS($K$3:$K$1562-C1497),0))</f>
        <v>0.71812940422805893</v>
      </c>
      <c r="M1497" s="8" cm="1">
        <f t="array" ref="M1497">INDEX($H$3:$H$362,MATCH(MIN(ABS($F$3:$F$362-L1497)),ABS($F$3:$F$362-L1497),0))</f>
        <v>34.275908251260667</v>
      </c>
      <c r="N1497" s="8">
        <f t="shared" si="136"/>
        <v>5.7240917487393332</v>
      </c>
      <c r="O1497" s="8" cm="1">
        <f t="array" ref="O1497">INDEX($G$3:$G$362,MATCH(MIN(ABS($F$3:$F$362-L1497)),ABS($F$3:$F$362-L1497),0))</f>
        <v>25.614793646043942</v>
      </c>
      <c r="P1497" s="18">
        <f t="shared" si="137"/>
        <v>31.338885394783276</v>
      </c>
    </row>
    <row r="1498" spans="1:16" x14ac:dyDescent="0.25">
      <c r="A1498" s="2">
        <v>71437</v>
      </c>
      <c r="C1498" s="7">
        <v>40</v>
      </c>
      <c r="D1498" s="6">
        <f t="shared" si="134"/>
        <v>8</v>
      </c>
      <c r="I1498" s="17">
        <v>1496</v>
      </c>
      <c r="J1498" s="9">
        <f t="shared" si="138"/>
        <v>0.95836002562459965</v>
      </c>
      <c r="K1498" s="8">
        <f t="shared" si="135"/>
        <v>40</v>
      </c>
      <c r="L1498" s="9" cm="1">
        <f t="array" ref="L1498">INDEX($J$3:$J$1562,MATCH(MIN(ABS($K$3:$K$1562-C1498)),ABS($K$3:$K$1562-C1498),0))</f>
        <v>0.71812940422805893</v>
      </c>
      <c r="M1498" s="8" cm="1">
        <f t="array" ref="M1498">INDEX($H$3:$H$362,MATCH(MIN(ABS($F$3:$F$362-L1498)),ABS($F$3:$F$362-L1498),0))</f>
        <v>34.275908251260667</v>
      </c>
      <c r="N1498" s="8">
        <f t="shared" si="136"/>
        <v>5.7240917487393332</v>
      </c>
      <c r="O1498" s="8" cm="1">
        <f t="array" ref="O1498">INDEX($G$3:$G$362,MATCH(MIN(ABS($F$3:$F$362-L1498)),ABS($F$3:$F$362-L1498),0))</f>
        <v>25.614793646043942</v>
      </c>
      <c r="P1498" s="18">
        <f t="shared" si="137"/>
        <v>31.338885394783276</v>
      </c>
    </row>
    <row r="1499" spans="1:16" x14ac:dyDescent="0.25">
      <c r="A1499" s="2">
        <v>71468</v>
      </c>
      <c r="C1499" s="7">
        <v>40</v>
      </c>
      <c r="D1499" s="6">
        <f t="shared" si="134"/>
        <v>9</v>
      </c>
      <c r="I1499" s="17">
        <v>1497</v>
      </c>
      <c r="J1499" s="9">
        <f t="shared" si="138"/>
        <v>0.95900064061499035</v>
      </c>
      <c r="K1499" s="8">
        <f t="shared" si="135"/>
        <v>40</v>
      </c>
      <c r="L1499" s="9" cm="1">
        <f t="array" ref="L1499">INDEX($J$3:$J$1562,MATCH(MIN(ABS($K$3:$K$1562-C1499)),ABS($K$3:$K$1562-C1499),0))</f>
        <v>0.71812940422805893</v>
      </c>
      <c r="M1499" s="8" cm="1">
        <f t="array" ref="M1499">INDEX($H$3:$H$362,MATCH(MIN(ABS($F$3:$F$362-L1499)),ABS($F$3:$F$362-L1499),0))</f>
        <v>34.275908251260667</v>
      </c>
      <c r="N1499" s="8">
        <f t="shared" si="136"/>
        <v>5.7240917487393332</v>
      </c>
      <c r="O1499" s="8" cm="1">
        <f t="array" ref="O1499">INDEX($G$3:$G$362,MATCH(MIN(ABS($F$3:$F$362-L1499)),ABS($F$3:$F$362-L1499),0))</f>
        <v>25.614793646043942</v>
      </c>
      <c r="P1499" s="18">
        <f t="shared" si="137"/>
        <v>31.338885394783276</v>
      </c>
    </row>
    <row r="1500" spans="1:16" x14ac:dyDescent="0.25">
      <c r="A1500" s="2">
        <v>71498</v>
      </c>
      <c r="C1500" s="7">
        <v>6.407281303033554</v>
      </c>
      <c r="D1500" s="6">
        <f t="shared" si="134"/>
        <v>10</v>
      </c>
      <c r="I1500" s="17">
        <v>1498</v>
      </c>
      <c r="J1500" s="9">
        <f t="shared" si="138"/>
        <v>0.95964125560538116</v>
      </c>
      <c r="K1500" s="8">
        <f t="shared" si="135"/>
        <v>40</v>
      </c>
      <c r="L1500" s="9" cm="1">
        <f t="array" ref="L1500">INDEX($J$3:$J$1562,MATCH(MIN(ABS($K$3:$K$1562-C1500)),ABS($K$3:$K$1562-C1500),0))</f>
        <v>0.18770019218449713</v>
      </c>
      <c r="M1500" s="8" cm="1">
        <f t="array" ref="M1500">INDEX($H$3:$H$362,MATCH(MIN(ABS($F$3:$F$362-L1500)),ABS($F$3:$F$362-L1500),0))</f>
        <v>5.8923976955141688</v>
      </c>
      <c r="N1500" s="8">
        <f t="shared" si="136"/>
        <v>0.51488360751938522</v>
      </c>
      <c r="O1500" s="8" cm="1">
        <f t="array" ref="O1500">INDEX($G$3:$G$362,MATCH(MIN(ABS($F$3:$F$362-L1500)),ABS($F$3:$F$362-L1500),0))</f>
        <v>2.2334866293989823</v>
      </c>
      <c r="P1500" s="18">
        <f t="shared" si="137"/>
        <v>2.7483702369183676</v>
      </c>
    </row>
    <row r="1501" spans="1:16" x14ac:dyDescent="0.25">
      <c r="A1501" s="2">
        <v>71529</v>
      </c>
      <c r="C1501" s="7">
        <v>3.8811522665675846</v>
      </c>
      <c r="D1501" s="6">
        <f t="shared" si="134"/>
        <v>11</v>
      </c>
      <c r="I1501" s="17">
        <v>1499</v>
      </c>
      <c r="J1501" s="9">
        <f t="shared" si="138"/>
        <v>0.96028187059577197</v>
      </c>
      <c r="K1501" s="8">
        <f t="shared" si="135"/>
        <v>40</v>
      </c>
      <c r="L1501" s="9" cm="1">
        <f t="array" ref="L1501">INDEX($J$3:$J$1562,MATCH(MIN(ABS($K$3:$K$1562-C1501)),ABS($K$3:$K$1562-C1501),0))</f>
        <v>0.11979500320307496</v>
      </c>
      <c r="M1501" s="8" cm="1">
        <f t="array" ref="M1501">INDEX($H$3:$H$362,MATCH(MIN(ABS($F$3:$F$362-L1501)),ABS($F$3:$F$362-L1501),0))</f>
        <v>3.1927111804391708</v>
      </c>
      <c r="N1501" s="8">
        <f t="shared" si="136"/>
        <v>0.68844108612841382</v>
      </c>
      <c r="O1501" s="8" cm="1">
        <f t="array" ref="O1501">INDEX($G$3:$G$362,MATCH(MIN(ABS($F$3:$F$362-L1501)),ABS($F$3:$F$362-L1501),0))</f>
        <v>1.4029602426800245</v>
      </c>
      <c r="P1501" s="18">
        <f t="shared" si="137"/>
        <v>2.0914013288084385</v>
      </c>
    </row>
    <row r="1502" spans="1:16" x14ac:dyDescent="0.25">
      <c r="A1502" s="2">
        <v>71559</v>
      </c>
      <c r="C1502" s="7">
        <v>20.931530015266084</v>
      </c>
      <c r="D1502" s="6">
        <f t="shared" si="134"/>
        <v>12</v>
      </c>
      <c r="I1502" s="17">
        <v>1500</v>
      </c>
      <c r="J1502" s="9">
        <f t="shared" si="138"/>
        <v>0.96092248558616267</v>
      </c>
      <c r="K1502" s="8">
        <f t="shared" si="135"/>
        <v>40</v>
      </c>
      <c r="L1502" s="9" cm="1">
        <f t="array" ref="L1502">INDEX($J$3:$J$1562,MATCH(MIN(ABS($K$3:$K$1562-C1502)),ABS($K$3:$K$1562-C1502),0))</f>
        <v>0.50480461242793084</v>
      </c>
      <c r="M1502" s="8" cm="1">
        <f t="array" ref="M1502">INDEX($H$3:$H$362,MATCH(MIN(ABS($F$3:$F$362-L1502)),ABS($F$3:$F$362-L1502),0))</f>
        <v>19.423676058232271</v>
      </c>
      <c r="N1502" s="8">
        <f t="shared" si="136"/>
        <v>1.507853957033813</v>
      </c>
      <c r="O1502" s="8" cm="1">
        <f t="array" ref="O1502">INDEX($G$3:$G$362,MATCH(MIN(ABS($F$3:$F$362-L1502)),ABS($F$3:$F$362-L1502),0))</f>
        <v>12.174154270000868</v>
      </c>
      <c r="P1502" s="18">
        <f t="shared" si="137"/>
        <v>13.682008227034681</v>
      </c>
    </row>
    <row r="1503" spans="1:16" x14ac:dyDescent="0.25">
      <c r="A1503" s="2">
        <v>71590</v>
      </c>
      <c r="C1503" s="7">
        <v>6.6931311327498548</v>
      </c>
      <c r="D1503" s="6">
        <f t="shared" si="134"/>
        <v>1</v>
      </c>
      <c r="I1503" s="17">
        <v>1501</v>
      </c>
      <c r="J1503" s="9">
        <f t="shared" si="138"/>
        <v>0.96156310057655348</v>
      </c>
      <c r="K1503" s="8">
        <f t="shared" si="135"/>
        <v>40</v>
      </c>
      <c r="L1503" s="9" cm="1">
        <f t="array" ref="L1503">INDEX($J$3:$J$1562,MATCH(MIN(ABS($K$3:$K$1562-C1503)),ABS($K$3:$K$1562-C1503),0))</f>
        <v>0.19538757206918642</v>
      </c>
      <c r="M1503" s="8" cm="1">
        <f t="array" ref="M1503">INDEX($H$3:$H$362,MATCH(MIN(ABS($F$3:$F$362-L1503)),ABS($F$3:$F$362-L1503),0))</f>
        <v>6.068600093989148</v>
      </c>
      <c r="N1503" s="8">
        <f t="shared" si="136"/>
        <v>0.62453103876070681</v>
      </c>
      <c r="O1503" s="8" cm="1">
        <f t="array" ref="O1503">INDEX($G$3:$G$362,MATCH(MIN(ABS($F$3:$F$362-L1503)),ABS($F$3:$F$362-L1503),0))</f>
        <v>2.3254195202086696</v>
      </c>
      <c r="P1503" s="18">
        <f t="shared" si="137"/>
        <v>2.9499505589693764</v>
      </c>
    </row>
    <row r="1504" spans="1:16" x14ac:dyDescent="0.25">
      <c r="A1504" s="2">
        <v>71621</v>
      </c>
      <c r="C1504" s="7">
        <v>3.0610131980273949</v>
      </c>
      <c r="D1504" s="6">
        <f t="shared" si="134"/>
        <v>2</v>
      </c>
      <c r="I1504" s="17">
        <v>1502</v>
      </c>
      <c r="J1504" s="9">
        <f t="shared" si="138"/>
        <v>0.96220371556694428</v>
      </c>
      <c r="K1504" s="8">
        <f t="shared" si="135"/>
        <v>40</v>
      </c>
      <c r="L1504" s="9" cm="1">
        <f t="array" ref="L1504">INDEX($J$3:$J$1562,MATCH(MIN(ABS($K$3:$K$1562-C1504)),ABS($K$3:$K$1562-C1504),0))</f>
        <v>0.10121716848174248</v>
      </c>
      <c r="M1504" s="8" cm="1">
        <f t="array" ref="M1504">INDEX($H$3:$H$362,MATCH(MIN(ABS($F$3:$F$362-L1504)),ABS($F$3:$F$362-L1504),0))</f>
        <v>2.8575557487690006</v>
      </c>
      <c r="N1504" s="8">
        <f t="shared" si="136"/>
        <v>0.20345744925839426</v>
      </c>
      <c r="O1504" s="8" cm="1">
        <f t="array" ref="O1504">INDEX($G$3:$G$362,MATCH(MIN(ABS($F$3:$F$362-L1504)),ABS($F$3:$F$362-L1504),0))</f>
        <v>1.2818760250345396</v>
      </c>
      <c r="P1504" s="18">
        <f t="shared" si="137"/>
        <v>1.4853334742929338</v>
      </c>
    </row>
    <row r="1505" spans="1:16" x14ac:dyDescent="0.25">
      <c r="A1505" s="2">
        <v>71650</v>
      </c>
      <c r="C1505" s="7">
        <v>40</v>
      </c>
      <c r="D1505" s="6">
        <f t="shared" si="134"/>
        <v>3</v>
      </c>
      <c r="I1505" s="17">
        <v>1503</v>
      </c>
      <c r="J1505" s="9">
        <f t="shared" si="138"/>
        <v>0.96284433055733509</v>
      </c>
      <c r="K1505" s="8">
        <f t="shared" si="135"/>
        <v>40</v>
      </c>
      <c r="L1505" s="9" cm="1">
        <f t="array" ref="L1505">INDEX($J$3:$J$1562,MATCH(MIN(ABS($K$3:$K$1562-C1505)),ABS($K$3:$K$1562-C1505),0))</f>
        <v>0.71812940422805893</v>
      </c>
      <c r="M1505" s="8" cm="1">
        <f t="array" ref="M1505">INDEX($H$3:$H$362,MATCH(MIN(ABS($F$3:$F$362-L1505)),ABS($F$3:$F$362-L1505),0))</f>
        <v>34.275908251260667</v>
      </c>
      <c r="N1505" s="8">
        <f t="shared" si="136"/>
        <v>5.7240917487393332</v>
      </c>
      <c r="O1505" s="8" cm="1">
        <f t="array" ref="O1505">INDEX($G$3:$G$362,MATCH(MIN(ABS($F$3:$F$362-L1505)),ABS($F$3:$F$362-L1505),0))</f>
        <v>25.614793646043942</v>
      </c>
      <c r="P1505" s="18">
        <f t="shared" si="137"/>
        <v>31.338885394783276</v>
      </c>
    </row>
    <row r="1506" spans="1:16" x14ac:dyDescent="0.25">
      <c r="A1506" s="2">
        <v>71681</v>
      </c>
      <c r="C1506" s="7">
        <v>9.6868150682566867</v>
      </c>
      <c r="D1506" s="6">
        <f t="shared" si="134"/>
        <v>4</v>
      </c>
      <c r="I1506" s="17">
        <v>1504</v>
      </c>
      <c r="J1506" s="9">
        <f t="shared" si="138"/>
        <v>0.96348494554772579</v>
      </c>
      <c r="K1506" s="8">
        <f t="shared" si="135"/>
        <v>40</v>
      </c>
      <c r="L1506" s="9" cm="1">
        <f t="array" ref="L1506">INDEX($J$3:$J$1562,MATCH(MIN(ABS($K$3:$K$1562-C1506)),ABS($K$3:$K$1562-C1506),0))</f>
        <v>0.27290198590647019</v>
      </c>
      <c r="M1506" s="8" cm="1">
        <f t="array" ref="M1506">INDEX($H$3:$H$362,MATCH(MIN(ABS($F$3:$F$362-L1506)),ABS($F$3:$F$362-L1506),0))</f>
        <v>10.381040448817689</v>
      </c>
      <c r="N1506" s="8">
        <f t="shared" si="136"/>
        <v>-0.69422538056100258</v>
      </c>
      <c r="O1506" s="8" cm="1">
        <f t="array" ref="O1506">INDEX($G$3:$G$362,MATCH(MIN(ABS($F$3:$F$362-L1506)),ABS($F$3:$F$362-L1506),0))</f>
        <v>3.6546572253042338</v>
      </c>
      <c r="P1506" s="18">
        <f t="shared" si="137"/>
        <v>2.9604318447432312</v>
      </c>
    </row>
    <row r="1507" spans="1:16" x14ac:dyDescent="0.25">
      <c r="A1507" s="2">
        <v>71711</v>
      </c>
      <c r="C1507" s="7">
        <v>9.4134731539515624</v>
      </c>
      <c r="D1507" s="6">
        <f t="shared" si="134"/>
        <v>5</v>
      </c>
      <c r="I1507" s="17">
        <v>1505</v>
      </c>
      <c r="J1507" s="9">
        <f t="shared" si="138"/>
        <v>0.9641255605381166</v>
      </c>
      <c r="K1507" s="8">
        <f t="shared" si="135"/>
        <v>40</v>
      </c>
      <c r="L1507" s="9" cm="1">
        <f t="array" ref="L1507">INDEX($J$3:$J$1562,MATCH(MIN(ABS($K$3:$K$1562-C1507)),ABS($K$3:$K$1562-C1507),0))</f>
        <v>0.26841768097373481</v>
      </c>
      <c r="M1507" s="8" cm="1">
        <f t="array" ref="M1507">INDEX($H$3:$H$362,MATCH(MIN(ABS($F$3:$F$362-L1507)),ABS($F$3:$F$362-L1507),0))</f>
        <v>10.158501096359762</v>
      </c>
      <c r="N1507" s="8">
        <f t="shared" si="136"/>
        <v>-0.74502794240819981</v>
      </c>
      <c r="O1507" s="8" cm="1">
        <f t="array" ref="O1507">INDEX($G$3:$G$362,MATCH(MIN(ABS($F$3:$F$362-L1507)),ABS($F$3:$F$362-L1507),0))</f>
        <v>3.5737995028821263</v>
      </c>
      <c r="P1507" s="18">
        <f t="shared" si="137"/>
        <v>2.8287715604739265</v>
      </c>
    </row>
    <row r="1508" spans="1:16" x14ac:dyDescent="0.25">
      <c r="A1508" s="2">
        <v>71742</v>
      </c>
      <c r="C1508" s="7">
        <v>40</v>
      </c>
      <c r="D1508" s="6">
        <f t="shared" si="134"/>
        <v>6</v>
      </c>
      <c r="I1508" s="17">
        <v>1506</v>
      </c>
      <c r="J1508" s="9">
        <f t="shared" si="138"/>
        <v>0.96476617552850741</v>
      </c>
      <c r="K1508" s="8">
        <f t="shared" si="135"/>
        <v>40</v>
      </c>
      <c r="L1508" s="9" cm="1">
        <f t="array" ref="L1508">INDEX($J$3:$J$1562,MATCH(MIN(ABS($K$3:$K$1562-C1508)),ABS($K$3:$K$1562-C1508),0))</f>
        <v>0.71812940422805893</v>
      </c>
      <c r="M1508" s="8" cm="1">
        <f t="array" ref="M1508">INDEX($H$3:$H$362,MATCH(MIN(ABS($F$3:$F$362-L1508)),ABS($F$3:$F$362-L1508),0))</f>
        <v>34.275908251260667</v>
      </c>
      <c r="N1508" s="8">
        <f t="shared" si="136"/>
        <v>5.7240917487393332</v>
      </c>
      <c r="O1508" s="8" cm="1">
        <f t="array" ref="O1508">INDEX($G$3:$G$362,MATCH(MIN(ABS($F$3:$F$362-L1508)),ABS($F$3:$F$362-L1508),0))</f>
        <v>25.614793646043942</v>
      </c>
      <c r="P1508" s="18">
        <f t="shared" si="137"/>
        <v>31.338885394783276</v>
      </c>
    </row>
    <row r="1509" spans="1:16" x14ac:dyDescent="0.25">
      <c r="A1509" s="2">
        <v>71772</v>
      </c>
      <c r="C1509" s="7">
        <v>9.7520089762012123</v>
      </c>
      <c r="D1509" s="6">
        <f t="shared" si="134"/>
        <v>7</v>
      </c>
      <c r="I1509" s="17">
        <v>1507</v>
      </c>
      <c r="J1509" s="9">
        <f t="shared" si="138"/>
        <v>0.96540679051889811</v>
      </c>
      <c r="K1509" s="8">
        <f t="shared" si="135"/>
        <v>40</v>
      </c>
      <c r="L1509" s="9" cm="1">
        <f t="array" ref="L1509">INDEX($J$3:$J$1562,MATCH(MIN(ABS($K$3:$K$1562-C1509)),ABS($K$3:$K$1562-C1509),0))</f>
        <v>0.27418321588725175</v>
      </c>
      <c r="M1509" s="8" cm="1">
        <f t="array" ref="M1509">INDEX($H$3:$H$362,MATCH(MIN(ABS($F$3:$F$362-L1509)),ABS($F$3:$F$362-L1509),0))</f>
        <v>10.381040448817689</v>
      </c>
      <c r="N1509" s="8">
        <f t="shared" si="136"/>
        <v>-0.62903147261647696</v>
      </c>
      <c r="O1509" s="8" cm="1">
        <f t="array" ref="O1509">INDEX($G$3:$G$362,MATCH(MIN(ABS($F$3:$F$362-L1509)),ABS($F$3:$F$362-L1509),0))</f>
        <v>3.6546572253042338</v>
      </c>
      <c r="P1509" s="18">
        <f t="shared" si="137"/>
        <v>3.0256257526877568</v>
      </c>
    </row>
    <row r="1510" spans="1:16" x14ac:dyDescent="0.25">
      <c r="A1510" s="2">
        <v>71803</v>
      </c>
      <c r="C1510" s="7">
        <v>40</v>
      </c>
      <c r="D1510" s="6">
        <f t="shared" si="134"/>
        <v>8</v>
      </c>
      <c r="I1510" s="17">
        <v>1508</v>
      </c>
      <c r="J1510" s="9">
        <f t="shared" si="138"/>
        <v>0.96604740550928891</v>
      </c>
      <c r="K1510" s="8">
        <f t="shared" si="135"/>
        <v>40</v>
      </c>
      <c r="L1510" s="9" cm="1">
        <f t="array" ref="L1510">INDEX($J$3:$J$1562,MATCH(MIN(ABS($K$3:$K$1562-C1510)),ABS($K$3:$K$1562-C1510),0))</f>
        <v>0.71812940422805893</v>
      </c>
      <c r="M1510" s="8" cm="1">
        <f t="array" ref="M1510">INDEX($H$3:$H$362,MATCH(MIN(ABS($F$3:$F$362-L1510)),ABS($F$3:$F$362-L1510),0))</f>
        <v>34.275908251260667</v>
      </c>
      <c r="N1510" s="8">
        <f t="shared" si="136"/>
        <v>5.7240917487393332</v>
      </c>
      <c r="O1510" s="8" cm="1">
        <f t="array" ref="O1510">INDEX($G$3:$G$362,MATCH(MIN(ABS($F$3:$F$362-L1510)),ABS($F$3:$F$362-L1510),0))</f>
        <v>25.614793646043942</v>
      </c>
      <c r="P1510" s="18">
        <f t="shared" si="137"/>
        <v>31.338885394783276</v>
      </c>
    </row>
    <row r="1511" spans="1:16" x14ac:dyDescent="0.25">
      <c r="A1511" s="2">
        <v>71834</v>
      </c>
      <c r="C1511" s="7">
        <v>8.5761481779360813E-2</v>
      </c>
      <c r="D1511" s="6">
        <f t="shared" si="134"/>
        <v>9</v>
      </c>
      <c r="I1511" s="17">
        <v>1509</v>
      </c>
      <c r="J1511" s="9">
        <f t="shared" si="138"/>
        <v>0.96668802049967972</v>
      </c>
      <c r="K1511" s="8">
        <f t="shared" si="135"/>
        <v>40</v>
      </c>
      <c r="L1511" s="9" cm="1">
        <f t="array" ref="L1511">INDEX($J$3:$J$1562,MATCH(MIN(ABS($K$3:$K$1562-C1511)),ABS($K$3:$K$1562-C1511),0))</f>
        <v>5.7655349135169766E-3</v>
      </c>
      <c r="M1511" s="8" cm="1">
        <f t="array" ref="M1511">INDEX($H$3:$H$362,MATCH(MIN(ABS($F$3:$F$362-L1511)),ABS($F$3:$F$362-L1511),0))</f>
        <v>0.12445541989485269</v>
      </c>
      <c r="N1511" s="8">
        <f t="shared" si="136"/>
        <v>-3.8693938115491877E-2</v>
      </c>
      <c r="O1511" s="8" cm="1">
        <f t="array" ref="O1511">INDEX($G$3:$G$362,MATCH(MIN(ABS($F$3:$F$362-L1511)),ABS($F$3:$F$362-L1511),0))</f>
        <v>2.8739602258660568E-2</v>
      </c>
      <c r="P1511" s="18">
        <f t="shared" si="137"/>
        <v>-9.9543358568313089E-3</v>
      </c>
    </row>
    <row r="1512" spans="1:16" x14ac:dyDescent="0.25">
      <c r="A1512" s="2">
        <v>71864</v>
      </c>
      <c r="C1512" s="7">
        <v>40</v>
      </c>
      <c r="D1512" s="6">
        <f t="shared" si="134"/>
        <v>10</v>
      </c>
      <c r="I1512" s="17">
        <v>1510</v>
      </c>
      <c r="J1512" s="9">
        <f t="shared" si="138"/>
        <v>0.96732863549007042</v>
      </c>
      <c r="K1512" s="8">
        <f t="shared" si="135"/>
        <v>40</v>
      </c>
      <c r="L1512" s="9" cm="1">
        <f t="array" ref="L1512">INDEX($J$3:$J$1562,MATCH(MIN(ABS($K$3:$K$1562-C1512)),ABS($K$3:$K$1562-C1512),0))</f>
        <v>0.71812940422805893</v>
      </c>
      <c r="M1512" s="8" cm="1">
        <f t="array" ref="M1512">INDEX($H$3:$H$362,MATCH(MIN(ABS($F$3:$F$362-L1512)),ABS($F$3:$F$362-L1512),0))</f>
        <v>34.275908251260667</v>
      </c>
      <c r="N1512" s="8">
        <f t="shared" si="136"/>
        <v>5.7240917487393332</v>
      </c>
      <c r="O1512" s="8" cm="1">
        <f t="array" ref="O1512">INDEX($G$3:$G$362,MATCH(MIN(ABS($F$3:$F$362-L1512)),ABS($F$3:$F$362-L1512),0))</f>
        <v>25.614793646043942</v>
      </c>
      <c r="P1512" s="18">
        <f t="shared" si="137"/>
        <v>31.338885394783276</v>
      </c>
    </row>
    <row r="1513" spans="1:16" x14ac:dyDescent="0.25">
      <c r="A1513" s="2">
        <v>71895</v>
      </c>
      <c r="C1513" s="7">
        <v>8.1045250092731678</v>
      </c>
      <c r="D1513" s="6">
        <f t="shared" si="134"/>
        <v>11</v>
      </c>
      <c r="I1513" s="17">
        <v>1511</v>
      </c>
      <c r="J1513" s="9">
        <f t="shared" si="138"/>
        <v>0.96796925048046123</v>
      </c>
      <c r="K1513" s="8">
        <f t="shared" si="135"/>
        <v>40</v>
      </c>
      <c r="L1513" s="9" cm="1">
        <f t="array" ref="L1513">INDEX($J$3:$J$1562,MATCH(MIN(ABS($K$3:$K$1562-C1513)),ABS($K$3:$K$1562-C1513),0))</f>
        <v>0.23894939141575913</v>
      </c>
      <c r="M1513" s="8" cm="1">
        <f t="array" ref="M1513">INDEX($H$3:$H$362,MATCH(MIN(ABS($F$3:$F$362-L1513)),ABS($F$3:$F$362-L1513),0))</f>
        <v>7.5794724310359616</v>
      </c>
      <c r="N1513" s="8">
        <f t="shared" si="136"/>
        <v>0.52505257823720619</v>
      </c>
      <c r="O1513" s="8" cm="1">
        <f t="array" ref="O1513">INDEX($G$3:$G$362,MATCH(MIN(ABS($F$3:$F$362-L1513)),ABS($F$3:$F$362-L1513),0))</f>
        <v>3.288214679301217</v>
      </c>
      <c r="P1513" s="18">
        <f t="shared" si="137"/>
        <v>3.8132672575384232</v>
      </c>
    </row>
    <row r="1514" spans="1:16" x14ac:dyDescent="0.25">
      <c r="A1514" s="2">
        <v>71925</v>
      </c>
      <c r="C1514" s="7">
        <v>2.3228531477205037</v>
      </c>
      <c r="D1514" s="6">
        <f t="shared" si="134"/>
        <v>12</v>
      </c>
      <c r="I1514" s="17">
        <v>1512</v>
      </c>
      <c r="J1514" s="9">
        <f t="shared" si="138"/>
        <v>0.96860986547085204</v>
      </c>
      <c r="K1514" s="8">
        <f t="shared" si="135"/>
        <v>40</v>
      </c>
      <c r="L1514" s="9" cm="1">
        <f t="array" ref="L1514">INDEX($J$3:$J$1562,MATCH(MIN(ABS($K$3:$K$1562-C1514)),ABS($K$3:$K$1562-C1514),0))</f>
        <v>7.4951953875720692E-2</v>
      </c>
      <c r="M1514" s="8" cm="1">
        <f t="array" ref="M1514">INDEX($H$3:$H$362,MATCH(MIN(ABS($F$3:$F$362-L1514)),ABS($F$3:$F$362-L1514),0))</f>
        <v>2.1214754046997717</v>
      </c>
      <c r="N1514" s="8">
        <f t="shared" si="136"/>
        <v>0.20137774302073197</v>
      </c>
      <c r="O1514" s="8" cm="1">
        <f t="array" ref="O1514">INDEX($G$3:$G$362,MATCH(MIN(ABS($F$3:$F$362-L1514)),ABS($F$3:$F$362-L1514),0))</f>
        <v>1.0267002266480163</v>
      </c>
      <c r="P1514" s="18">
        <f t="shared" si="137"/>
        <v>1.2280779696687483</v>
      </c>
    </row>
    <row r="1515" spans="1:16" x14ac:dyDescent="0.25">
      <c r="A1515" s="2">
        <v>71956</v>
      </c>
      <c r="C1515" s="7">
        <v>6.6465244590034267</v>
      </c>
      <c r="D1515" s="6">
        <f t="shared" si="134"/>
        <v>1</v>
      </c>
      <c r="I1515" s="17">
        <v>1513</v>
      </c>
      <c r="J1515" s="9">
        <f t="shared" si="138"/>
        <v>0.96925048046124285</v>
      </c>
      <c r="K1515" s="8">
        <f t="shared" si="135"/>
        <v>40</v>
      </c>
      <c r="L1515" s="9" cm="1">
        <f t="array" ref="L1515">INDEX($J$3:$J$1562,MATCH(MIN(ABS($K$3:$K$1562-C1515)),ABS($K$3:$K$1562-C1515),0))</f>
        <v>0.19410634208840488</v>
      </c>
      <c r="M1515" s="8" cm="1">
        <f t="array" ref="M1515">INDEX($H$3:$H$362,MATCH(MIN(ABS($F$3:$F$362-L1515)),ABS($F$3:$F$362-L1515),0))</f>
        <v>6.0644963446640103</v>
      </c>
      <c r="N1515" s="8">
        <f t="shared" si="136"/>
        <v>0.58202811433941637</v>
      </c>
      <c r="O1515" s="8" cm="1">
        <f t="array" ref="O1515">INDEX($G$3:$G$362,MATCH(MIN(ABS($F$3:$F$362-L1515)),ABS($F$3:$F$362-L1515),0))</f>
        <v>2.2636432273096636</v>
      </c>
      <c r="P1515" s="18">
        <f t="shared" si="137"/>
        <v>2.84567134164908</v>
      </c>
    </row>
    <row r="1516" spans="1:16" x14ac:dyDescent="0.25">
      <c r="A1516" s="2">
        <v>71987</v>
      </c>
      <c r="C1516" s="7">
        <v>7.0868801678756226</v>
      </c>
      <c r="D1516" s="6">
        <f t="shared" si="134"/>
        <v>2</v>
      </c>
      <c r="I1516" s="17">
        <v>1514</v>
      </c>
      <c r="J1516" s="9">
        <f t="shared" si="138"/>
        <v>0.96989109545163354</v>
      </c>
      <c r="K1516" s="8">
        <f t="shared" si="135"/>
        <v>40</v>
      </c>
      <c r="L1516" s="9" cm="1">
        <f t="array" ref="L1516">INDEX($J$3:$J$1562,MATCH(MIN(ABS($K$3:$K$1562-C1516)),ABS($K$3:$K$1562-C1516),0))</f>
        <v>0.20627802690582961</v>
      </c>
      <c r="M1516" s="8" cm="1">
        <f t="array" ref="M1516">INDEX($H$3:$H$362,MATCH(MIN(ABS($F$3:$F$362-L1516)),ABS($F$3:$F$362-L1516),0))</f>
        <v>6.2989570003090227</v>
      </c>
      <c r="N1516" s="8">
        <f t="shared" si="136"/>
        <v>0.78792316756659986</v>
      </c>
      <c r="O1516" s="8" cm="1">
        <f t="array" ref="O1516">INDEX($G$3:$G$362,MATCH(MIN(ABS($F$3:$F$362-L1516)),ABS($F$3:$F$362-L1516),0))</f>
        <v>2.655017498049228</v>
      </c>
      <c r="P1516" s="18">
        <f t="shared" si="137"/>
        <v>3.4429406656158279</v>
      </c>
    </row>
    <row r="1517" spans="1:16" x14ac:dyDescent="0.25">
      <c r="A1517" s="2">
        <v>72015</v>
      </c>
      <c r="C1517" s="7">
        <v>39.268599915935148</v>
      </c>
      <c r="D1517" s="6">
        <f t="shared" si="134"/>
        <v>3</v>
      </c>
      <c r="I1517" s="17">
        <v>1515</v>
      </c>
      <c r="J1517" s="9">
        <f t="shared" si="138"/>
        <v>0.97053171044202435</v>
      </c>
      <c r="K1517" s="8">
        <f t="shared" si="135"/>
        <v>40</v>
      </c>
      <c r="L1517" s="9" cm="1">
        <f t="array" ref="L1517">INDEX($J$3:$J$1562,MATCH(MIN(ABS($K$3:$K$1562-C1517)),ABS($K$3:$K$1562-C1517),0))</f>
        <v>0.71364509929532349</v>
      </c>
      <c r="M1517" s="8" cm="1">
        <f t="array" ref="M1517">INDEX($H$3:$H$362,MATCH(MIN(ABS($F$3:$F$362-L1517)),ABS($F$3:$F$362-L1517),0))</f>
        <v>34.10057345527629</v>
      </c>
      <c r="N1517" s="8">
        <f t="shared" si="136"/>
        <v>5.168026460658858</v>
      </c>
      <c r="O1517" s="8" cm="1">
        <f t="array" ref="O1517">INDEX($G$3:$G$362,MATCH(MIN(ABS($F$3:$F$362-L1517)),ABS($F$3:$F$362-L1517),0))</f>
        <v>25.567261979690652</v>
      </c>
      <c r="P1517" s="18">
        <f t="shared" si="137"/>
        <v>30.73528844034951</v>
      </c>
    </row>
    <row r="1518" spans="1:16" x14ac:dyDescent="0.25">
      <c r="A1518" s="2">
        <v>72046</v>
      </c>
      <c r="C1518" s="7">
        <v>14.751404432377205</v>
      </c>
      <c r="D1518" s="6">
        <f t="shared" si="134"/>
        <v>4</v>
      </c>
      <c r="I1518" s="17">
        <v>1516</v>
      </c>
      <c r="J1518" s="9">
        <f t="shared" si="138"/>
        <v>0.97117232543241516</v>
      </c>
      <c r="K1518" s="8">
        <f t="shared" si="135"/>
        <v>40</v>
      </c>
      <c r="L1518" s="9" cm="1">
        <f t="array" ref="L1518">INDEX($J$3:$J$1562,MATCH(MIN(ABS($K$3:$K$1562-C1518)),ABS($K$3:$K$1562-C1518),0))</f>
        <v>0.37860345932094813</v>
      </c>
      <c r="M1518" s="8" cm="1">
        <f t="array" ref="M1518">INDEX($H$3:$H$362,MATCH(MIN(ABS($F$3:$F$362-L1518)),ABS($F$3:$F$362-L1518),0))</f>
        <v>14.609119189597628</v>
      </c>
      <c r="N1518" s="8">
        <f t="shared" si="136"/>
        <v>0.1422852427795771</v>
      </c>
      <c r="O1518" s="8" cm="1">
        <f t="array" ref="O1518">INDEX($G$3:$G$362,MATCH(MIN(ABS($F$3:$F$362-L1518)),ABS($F$3:$F$362-L1518),0))</f>
        <v>6.9828956703569904</v>
      </c>
      <c r="P1518" s="18">
        <f t="shared" si="137"/>
        <v>7.1251809131365675</v>
      </c>
    </row>
    <row r="1519" spans="1:16" x14ac:dyDescent="0.25">
      <c r="A1519" s="2">
        <v>72076</v>
      </c>
      <c r="C1519" s="7">
        <v>40</v>
      </c>
      <c r="D1519" s="6">
        <f t="shared" si="134"/>
        <v>5</v>
      </c>
      <c r="I1519" s="17">
        <v>1517</v>
      </c>
      <c r="J1519" s="9">
        <f t="shared" si="138"/>
        <v>0.97181294042280586</v>
      </c>
      <c r="K1519" s="8">
        <f t="shared" si="135"/>
        <v>40</v>
      </c>
      <c r="L1519" s="9" cm="1">
        <f t="array" ref="L1519">INDEX($J$3:$J$1562,MATCH(MIN(ABS($K$3:$K$1562-C1519)),ABS($K$3:$K$1562-C1519),0))</f>
        <v>0.71812940422805893</v>
      </c>
      <c r="M1519" s="8" cm="1">
        <f t="array" ref="M1519">INDEX($H$3:$H$362,MATCH(MIN(ABS($F$3:$F$362-L1519)),ABS($F$3:$F$362-L1519),0))</f>
        <v>34.275908251260667</v>
      </c>
      <c r="N1519" s="8">
        <f t="shared" si="136"/>
        <v>5.7240917487393332</v>
      </c>
      <c r="O1519" s="8" cm="1">
        <f t="array" ref="O1519">INDEX($G$3:$G$362,MATCH(MIN(ABS($F$3:$F$362-L1519)),ABS($F$3:$F$362-L1519),0))</f>
        <v>25.614793646043942</v>
      </c>
      <c r="P1519" s="18">
        <f t="shared" si="137"/>
        <v>31.338885394783276</v>
      </c>
    </row>
    <row r="1520" spans="1:16" x14ac:dyDescent="0.25">
      <c r="A1520" s="2">
        <v>72107</v>
      </c>
      <c r="C1520" s="7">
        <v>40</v>
      </c>
      <c r="D1520" s="6">
        <f t="shared" si="134"/>
        <v>6</v>
      </c>
      <c r="I1520" s="17">
        <v>1518</v>
      </c>
      <c r="J1520" s="9">
        <f t="shared" si="138"/>
        <v>0.97245355541319667</v>
      </c>
      <c r="K1520" s="8">
        <f t="shared" si="135"/>
        <v>40</v>
      </c>
      <c r="L1520" s="9" cm="1">
        <f t="array" ref="L1520">INDEX($J$3:$J$1562,MATCH(MIN(ABS($K$3:$K$1562-C1520)),ABS($K$3:$K$1562-C1520),0))</f>
        <v>0.71812940422805893</v>
      </c>
      <c r="M1520" s="8" cm="1">
        <f t="array" ref="M1520">INDEX($H$3:$H$362,MATCH(MIN(ABS($F$3:$F$362-L1520)),ABS($F$3:$F$362-L1520),0))</f>
        <v>34.275908251260667</v>
      </c>
      <c r="N1520" s="8">
        <f t="shared" si="136"/>
        <v>5.7240917487393332</v>
      </c>
      <c r="O1520" s="8" cm="1">
        <f t="array" ref="O1520">INDEX($G$3:$G$362,MATCH(MIN(ABS($F$3:$F$362-L1520)),ABS($F$3:$F$362-L1520),0))</f>
        <v>25.614793646043942</v>
      </c>
      <c r="P1520" s="18">
        <f t="shared" si="137"/>
        <v>31.338885394783276</v>
      </c>
    </row>
    <row r="1521" spans="1:16" x14ac:dyDescent="0.25">
      <c r="A1521" s="2">
        <v>72137</v>
      </c>
      <c r="C1521" s="7">
        <v>40</v>
      </c>
      <c r="D1521" s="6">
        <f t="shared" si="134"/>
        <v>7</v>
      </c>
      <c r="I1521" s="17">
        <v>1519</v>
      </c>
      <c r="J1521" s="9">
        <f t="shared" si="138"/>
        <v>0.97309417040358748</v>
      </c>
      <c r="K1521" s="8">
        <f t="shared" si="135"/>
        <v>40</v>
      </c>
      <c r="L1521" s="9" cm="1">
        <f t="array" ref="L1521">INDEX($J$3:$J$1562,MATCH(MIN(ABS($K$3:$K$1562-C1521)),ABS($K$3:$K$1562-C1521),0))</f>
        <v>0.71812940422805893</v>
      </c>
      <c r="M1521" s="8" cm="1">
        <f t="array" ref="M1521">INDEX($H$3:$H$362,MATCH(MIN(ABS($F$3:$F$362-L1521)),ABS($F$3:$F$362-L1521),0))</f>
        <v>34.275908251260667</v>
      </c>
      <c r="N1521" s="8">
        <f t="shared" si="136"/>
        <v>5.7240917487393332</v>
      </c>
      <c r="O1521" s="8" cm="1">
        <f t="array" ref="O1521">INDEX($G$3:$G$362,MATCH(MIN(ABS($F$3:$F$362-L1521)),ABS($F$3:$F$362-L1521),0))</f>
        <v>25.614793646043942</v>
      </c>
      <c r="P1521" s="18">
        <f t="shared" si="137"/>
        <v>31.338885394783276</v>
      </c>
    </row>
    <row r="1522" spans="1:16" x14ac:dyDescent="0.25">
      <c r="A1522" s="2">
        <v>72168</v>
      </c>
      <c r="C1522" s="7">
        <v>10.891919619726552</v>
      </c>
      <c r="D1522" s="6">
        <f t="shared" si="134"/>
        <v>8</v>
      </c>
      <c r="I1522" s="17">
        <v>1520</v>
      </c>
      <c r="J1522" s="9">
        <f t="shared" si="138"/>
        <v>0.97373478539397817</v>
      </c>
      <c r="K1522" s="8">
        <f t="shared" si="135"/>
        <v>40</v>
      </c>
      <c r="L1522" s="9" cm="1">
        <f t="array" ref="L1522">INDEX($J$3:$J$1562,MATCH(MIN(ABS($K$3:$K$1562-C1522)),ABS($K$3:$K$1562-C1522),0))</f>
        <v>0.29532351057014733</v>
      </c>
      <c r="M1522" s="8" cm="1">
        <f t="array" ref="M1522">INDEX($H$3:$H$362,MATCH(MIN(ABS($F$3:$F$362-L1522)),ABS($F$3:$F$362-L1522),0))</f>
        <v>11.402600731959692</v>
      </c>
      <c r="N1522" s="8">
        <f t="shared" si="136"/>
        <v>-0.51068111223314006</v>
      </c>
      <c r="O1522" s="8" cm="1">
        <f t="array" ref="O1522">INDEX($G$3:$G$362,MATCH(MIN(ABS($F$3:$F$362-L1522)),ABS($F$3:$F$362-L1522),0))</f>
        <v>4.4280575693723474</v>
      </c>
      <c r="P1522" s="18">
        <f t="shared" si="137"/>
        <v>3.9173764571392073</v>
      </c>
    </row>
    <row r="1523" spans="1:16" x14ac:dyDescent="0.25">
      <c r="A1523" s="2">
        <v>72199</v>
      </c>
      <c r="C1523" s="7">
        <v>40</v>
      </c>
      <c r="D1523" s="6">
        <f t="shared" si="134"/>
        <v>9</v>
      </c>
      <c r="I1523" s="17">
        <v>1521</v>
      </c>
      <c r="J1523" s="9">
        <f t="shared" si="138"/>
        <v>0.97437540038436898</v>
      </c>
      <c r="K1523" s="8">
        <f t="shared" si="135"/>
        <v>40</v>
      </c>
      <c r="L1523" s="9" cm="1">
        <f t="array" ref="L1523">INDEX($J$3:$J$1562,MATCH(MIN(ABS($K$3:$K$1562-C1523)),ABS($K$3:$K$1562-C1523),0))</f>
        <v>0.71812940422805893</v>
      </c>
      <c r="M1523" s="8" cm="1">
        <f t="array" ref="M1523">INDEX($H$3:$H$362,MATCH(MIN(ABS($F$3:$F$362-L1523)),ABS($F$3:$F$362-L1523),0))</f>
        <v>34.275908251260667</v>
      </c>
      <c r="N1523" s="8">
        <f t="shared" si="136"/>
        <v>5.7240917487393332</v>
      </c>
      <c r="O1523" s="8" cm="1">
        <f t="array" ref="O1523">INDEX($G$3:$G$362,MATCH(MIN(ABS($F$3:$F$362-L1523)),ABS($F$3:$F$362-L1523),0))</f>
        <v>25.614793646043942</v>
      </c>
      <c r="P1523" s="18">
        <f t="shared" si="137"/>
        <v>31.338885394783276</v>
      </c>
    </row>
    <row r="1524" spans="1:16" x14ac:dyDescent="0.25">
      <c r="A1524" s="2">
        <v>72229</v>
      </c>
      <c r="C1524" s="7">
        <v>40</v>
      </c>
      <c r="D1524" s="6">
        <f t="shared" si="134"/>
        <v>10</v>
      </c>
      <c r="I1524" s="17">
        <v>1522</v>
      </c>
      <c r="J1524" s="9">
        <f t="shared" si="138"/>
        <v>0.97501601537475979</v>
      </c>
      <c r="K1524" s="8">
        <f t="shared" si="135"/>
        <v>40</v>
      </c>
      <c r="L1524" s="9" cm="1">
        <f t="array" ref="L1524">INDEX($J$3:$J$1562,MATCH(MIN(ABS($K$3:$K$1562-C1524)),ABS($K$3:$K$1562-C1524),0))</f>
        <v>0.71812940422805893</v>
      </c>
      <c r="M1524" s="8" cm="1">
        <f t="array" ref="M1524">INDEX($H$3:$H$362,MATCH(MIN(ABS($F$3:$F$362-L1524)),ABS($F$3:$F$362-L1524),0))</f>
        <v>34.275908251260667</v>
      </c>
      <c r="N1524" s="8">
        <f t="shared" si="136"/>
        <v>5.7240917487393332</v>
      </c>
      <c r="O1524" s="8" cm="1">
        <f t="array" ref="O1524">INDEX($G$3:$G$362,MATCH(MIN(ABS($F$3:$F$362-L1524)),ABS($F$3:$F$362-L1524),0))</f>
        <v>25.614793646043942</v>
      </c>
      <c r="P1524" s="18">
        <f t="shared" si="137"/>
        <v>31.338885394783276</v>
      </c>
    </row>
    <row r="1525" spans="1:16" x14ac:dyDescent="0.25">
      <c r="A1525" s="2">
        <v>72260</v>
      </c>
      <c r="C1525" s="7">
        <v>14.694359829197216</v>
      </c>
      <c r="D1525" s="6">
        <f t="shared" si="134"/>
        <v>11</v>
      </c>
      <c r="I1525" s="17">
        <v>1523</v>
      </c>
      <c r="J1525" s="9">
        <f t="shared" si="138"/>
        <v>0.97565663036515049</v>
      </c>
      <c r="K1525" s="8">
        <f t="shared" si="135"/>
        <v>40</v>
      </c>
      <c r="L1525" s="9" cm="1">
        <f t="array" ref="L1525">INDEX($J$3:$J$1562,MATCH(MIN(ABS($K$3:$K$1562-C1525)),ABS($K$3:$K$1562-C1525),0))</f>
        <v>0.37732222934016657</v>
      </c>
      <c r="M1525" s="8" cm="1">
        <f t="array" ref="M1525">INDEX($H$3:$H$362,MATCH(MIN(ABS($F$3:$F$362-L1525)),ABS($F$3:$F$362-L1525),0))</f>
        <v>14.576208267146537</v>
      </c>
      <c r="N1525" s="8">
        <f t="shared" si="136"/>
        <v>0.118151562050679</v>
      </c>
      <c r="O1525" s="8" cm="1">
        <f t="array" ref="O1525">INDEX($G$3:$G$362,MATCH(MIN(ABS($F$3:$F$362-L1525)),ABS($F$3:$F$362-L1525),0))</f>
        <v>6.9306860660576017</v>
      </c>
      <c r="P1525" s="18">
        <f t="shared" si="137"/>
        <v>7.0488376281082807</v>
      </c>
    </row>
    <row r="1526" spans="1:16" x14ac:dyDescent="0.25">
      <c r="A1526" s="2">
        <v>72290</v>
      </c>
      <c r="C1526" s="7">
        <v>11.207483198279041</v>
      </c>
      <c r="D1526" s="6">
        <f t="shared" si="134"/>
        <v>12</v>
      </c>
      <c r="I1526" s="17">
        <v>1524</v>
      </c>
      <c r="J1526" s="9">
        <f t="shared" si="138"/>
        <v>0.9762972453555413</v>
      </c>
      <c r="K1526" s="8">
        <f t="shared" si="135"/>
        <v>40</v>
      </c>
      <c r="L1526" s="9" cm="1">
        <f t="array" ref="L1526">INDEX($J$3:$J$1562,MATCH(MIN(ABS($K$3:$K$1562-C1526)),ABS($K$3:$K$1562-C1526),0))</f>
        <v>0.30172966047405508</v>
      </c>
      <c r="M1526" s="8" cm="1">
        <f t="array" ref="M1526">INDEX($H$3:$H$362,MATCH(MIN(ABS($F$3:$F$362-L1526)),ABS($F$3:$F$362-L1526),0))</f>
        <v>11.731541808446002</v>
      </c>
      <c r="N1526" s="8">
        <f t="shared" si="136"/>
        <v>-0.52405861016696065</v>
      </c>
      <c r="O1526" s="8" cm="1">
        <f t="array" ref="O1526">INDEX($G$3:$G$362,MATCH(MIN(ABS($F$3:$F$362-L1526)),ABS($F$3:$F$362-L1526),0))</f>
        <v>4.6890105096081367</v>
      </c>
      <c r="P1526" s="18">
        <f t="shared" si="137"/>
        <v>4.1649518994411761</v>
      </c>
    </row>
    <row r="1527" spans="1:16" x14ac:dyDescent="0.25">
      <c r="A1527" s="2">
        <v>72321</v>
      </c>
      <c r="C1527" s="7">
        <v>9.6629681180545361</v>
      </c>
      <c r="D1527" s="6">
        <f t="shared" si="134"/>
        <v>1</v>
      </c>
      <c r="I1527" s="17">
        <v>1525</v>
      </c>
      <c r="J1527" s="9">
        <f t="shared" si="138"/>
        <v>0.97693786034593211</v>
      </c>
      <c r="K1527" s="8">
        <f t="shared" si="135"/>
        <v>40</v>
      </c>
      <c r="L1527" s="9" cm="1">
        <f t="array" ref="L1527">INDEX($J$3:$J$1562,MATCH(MIN(ABS($K$3:$K$1562-C1527)),ABS($K$3:$K$1562-C1527),0))</f>
        <v>0.27162075592568868</v>
      </c>
      <c r="M1527" s="8" cm="1">
        <f t="array" ref="M1527">INDEX($H$3:$H$362,MATCH(MIN(ABS($F$3:$F$362-L1527)),ABS($F$3:$F$362-L1527),0))</f>
        <v>10.284598168811039</v>
      </c>
      <c r="N1527" s="8">
        <f t="shared" si="136"/>
        <v>-0.62163005075650268</v>
      </c>
      <c r="O1527" s="8" cm="1">
        <f t="array" ref="O1527">INDEX($G$3:$G$362,MATCH(MIN(ABS($F$3:$F$362-L1527)),ABS($F$3:$F$362-L1527),0))</f>
        <v>3.6263204273530363</v>
      </c>
      <c r="P1527" s="18">
        <f t="shared" si="137"/>
        <v>3.0046903765965336</v>
      </c>
    </row>
    <row r="1528" spans="1:16" x14ac:dyDescent="0.25">
      <c r="A1528" s="2">
        <v>72352</v>
      </c>
      <c r="C1528" s="7">
        <v>2.5555303222281638</v>
      </c>
      <c r="D1528" s="6">
        <f t="shared" si="134"/>
        <v>2</v>
      </c>
      <c r="I1528" s="17">
        <v>1526</v>
      </c>
      <c r="J1528" s="9">
        <f t="shared" si="138"/>
        <v>0.97757847533632292</v>
      </c>
      <c r="K1528" s="8">
        <f t="shared" si="135"/>
        <v>40</v>
      </c>
      <c r="L1528" s="9" cm="1">
        <f t="array" ref="L1528">INDEX($J$3:$J$1562,MATCH(MIN(ABS($K$3:$K$1562-C1528)),ABS($K$3:$K$1562-C1528),0))</f>
        <v>8.5842408712363871E-2</v>
      </c>
      <c r="M1528" s="8" cm="1">
        <f t="array" ref="M1528">INDEX($H$3:$H$362,MATCH(MIN(ABS($F$3:$F$362-L1528)),ABS($F$3:$F$362-L1528),0))</f>
        <v>2.5401701375614603</v>
      </c>
      <c r="N1528" s="8">
        <f t="shared" si="136"/>
        <v>1.5360184666703525E-2</v>
      </c>
      <c r="O1528" s="8" cm="1">
        <f t="array" ref="O1528">INDEX($G$3:$G$362,MATCH(MIN(ABS($F$3:$F$362-L1528)),ABS($F$3:$F$362-L1528),0))</f>
        <v>1.083515159735954</v>
      </c>
      <c r="P1528" s="18">
        <f t="shared" si="137"/>
        <v>1.0988753444026576</v>
      </c>
    </row>
    <row r="1529" spans="1:16" x14ac:dyDescent="0.25">
      <c r="A1529" s="2">
        <v>72380</v>
      </c>
      <c r="C1529" s="7">
        <v>40</v>
      </c>
      <c r="D1529" s="6">
        <f t="shared" si="134"/>
        <v>3</v>
      </c>
      <c r="I1529" s="17">
        <v>1527</v>
      </c>
      <c r="J1529" s="9">
        <f t="shared" si="138"/>
        <v>0.97821909032671361</v>
      </c>
      <c r="K1529" s="8">
        <f t="shared" si="135"/>
        <v>40</v>
      </c>
      <c r="L1529" s="9" cm="1">
        <f t="array" ref="L1529">INDEX($J$3:$J$1562,MATCH(MIN(ABS($K$3:$K$1562-C1529)),ABS($K$3:$K$1562-C1529),0))</f>
        <v>0.71812940422805893</v>
      </c>
      <c r="M1529" s="8" cm="1">
        <f t="array" ref="M1529">INDEX($H$3:$H$362,MATCH(MIN(ABS($F$3:$F$362-L1529)),ABS($F$3:$F$362-L1529),0))</f>
        <v>34.275908251260667</v>
      </c>
      <c r="N1529" s="8">
        <f t="shared" si="136"/>
        <v>5.7240917487393332</v>
      </c>
      <c r="O1529" s="8" cm="1">
        <f t="array" ref="O1529">INDEX($G$3:$G$362,MATCH(MIN(ABS($F$3:$F$362-L1529)),ABS($F$3:$F$362-L1529),0))</f>
        <v>25.614793646043942</v>
      </c>
      <c r="P1529" s="18">
        <f t="shared" si="137"/>
        <v>31.338885394783276</v>
      </c>
    </row>
    <row r="1530" spans="1:16" x14ac:dyDescent="0.25">
      <c r="A1530" s="2">
        <v>72411</v>
      </c>
      <c r="C1530" s="7">
        <v>9.8690109797647274</v>
      </c>
      <c r="D1530" s="6">
        <f t="shared" si="134"/>
        <v>4</v>
      </c>
      <c r="I1530" s="17">
        <v>1528</v>
      </c>
      <c r="J1530" s="9">
        <f t="shared" si="138"/>
        <v>0.97885970531710442</v>
      </c>
      <c r="K1530" s="8">
        <f t="shared" si="135"/>
        <v>40</v>
      </c>
      <c r="L1530" s="9" cm="1">
        <f t="array" ref="L1530">INDEX($J$3:$J$1562,MATCH(MIN(ABS($K$3:$K$1562-C1530)),ABS($K$3:$K$1562-C1530),0))</f>
        <v>0.27674567584881488</v>
      </c>
      <c r="M1530" s="8" cm="1">
        <f t="array" ref="M1530">INDEX($H$3:$H$362,MATCH(MIN(ABS($F$3:$F$362-L1530)),ABS($F$3:$F$362-L1530),0))</f>
        <v>10.396799690050521</v>
      </c>
      <c r="N1530" s="8">
        <f t="shared" si="136"/>
        <v>-0.52778871028579388</v>
      </c>
      <c r="O1530" s="8" cm="1">
        <f t="array" ref="O1530">INDEX($G$3:$G$362,MATCH(MIN(ABS($F$3:$F$362-L1530)),ABS($F$3:$F$362-L1530),0))</f>
        <v>3.683517224284063</v>
      </c>
      <c r="P1530" s="18">
        <f t="shared" si="137"/>
        <v>3.1557285139982691</v>
      </c>
    </row>
    <row r="1531" spans="1:16" x14ac:dyDescent="0.25">
      <c r="A1531" s="2">
        <v>72441</v>
      </c>
      <c r="C1531" s="7">
        <v>40</v>
      </c>
      <c r="D1531" s="6">
        <f t="shared" si="134"/>
        <v>5</v>
      </c>
      <c r="I1531" s="17">
        <v>1529</v>
      </c>
      <c r="J1531" s="9">
        <f t="shared" si="138"/>
        <v>0.97950032030749523</v>
      </c>
      <c r="K1531" s="8">
        <f t="shared" si="135"/>
        <v>40</v>
      </c>
      <c r="L1531" s="9" cm="1">
        <f t="array" ref="L1531">INDEX($J$3:$J$1562,MATCH(MIN(ABS($K$3:$K$1562-C1531)),ABS($K$3:$K$1562-C1531),0))</f>
        <v>0.71812940422805893</v>
      </c>
      <c r="M1531" s="8" cm="1">
        <f t="array" ref="M1531">INDEX($H$3:$H$362,MATCH(MIN(ABS($F$3:$F$362-L1531)),ABS($F$3:$F$362-L1531),0))</f>
        <v>34.275908251260667</v>
      </c>
      <c r="N1531" s="8">
        <f t="shared" si="136"/>
        <v>5.7240917487393332</v>
      </c>
      <c r="O1531" s="8" cm="1">
        <f t="array" ref="O1531">INDEX($G$3:$G$362,MATCH(MIN(ABS($F$3:$F$362-L1531)),ABS($F$3:$F$362-L1531),0))</f>
        <v>25.614793646043942</v>
      </c>
      <c r="P1531" s="18">
        <f t="shared" si="137"/>
        <v>31.338885394783276</v>
      </c>
    </row>
    <row r="1532" spans="1:16" x14ac:dyDescent="0.25">
      <c r="A1532" s="2">
        <v>72472</v>
      </c>
      <c r="C1532" s="7">
        <v>40</v>
      </c>
      <c r="D1532" s="6">
        <f t="shared" si="134"/>
        <v>6</v>
      </c>
      <c r="I1532" s="17">
        <v>1530</v>
      </c>
      <c r="J1532" s="9">
        <f t="shared" si="138"/>
        <v>0.98014093529788593</v>
      </c>
      <c r="K1532" s="8">
        <f t="shared" si="135"/>
        <v>40</v>
      </c>
      <c r="L1532" s="9" cm="1">
        <f t="array" ref="L1532">INDEX($J$3:$J$1562,MATCH(MIN(ABS($K$3:$K$1562-C1532)),ABS($K$3:$K$1562-C1532),0))</f>
        <v>0.71812940422805893</v>
      </c>
      <c r="M1532" s="8" cm="1">
        <f t="array" ref="M1532">INDEX($H$3:$H$362,MATCH(MIN(ABS($F$3:$F$362-L1532)),ABS($F$3:$F$362-L1532),0))</f>
        <v>34.275908251260667</v>
      </c>
      <c r="N1532" s="8">
        <f t="shared" si="136"/>
        <v>5.7240917487393332</v>
      </c>
      <c r="O1532" s="8" cm="1">
        <f t="array" ref="O1532">INDEX($G$3:$G$362,MATCH(MIN(ABS($F$3:$F$362-L1532)),ABS($F$3:$F$362-L1532),0))</f>
        <v>25.614793646043942</v>
      </c>
      <c r="P1532" s="18">
        <f t="shared" si="137"/>
        <v>31.338885394783276</v>
      </c>
    </row>
    <row r="1533" spans="1:16" x14ac:dyDescent="0.25">
      <c r="A1533" s="2">
        <v>72502</v>
      </c>
      <c r="C1533" s="7">
        <v>21.126772087708698</v>
      </c>
      <c r="D1533" s="6">
        <f t="shared" si="134"/>
        <v>7</v>
      </c>
      <c r="I1533" s="17">
        <v>1531</v>
      </c>
      <c r="J1533" s="9">
        <f t="shared" si="138"/>
        <v>0.98078155028827674</v>
      </c>
      <c r="K1533" s="8">
        <f t="shared" si="135"/>
        <v>40</v>
      </c>
      <c r="L1533" s="9" cm="1">
        <f t="array" ref="L1533">INDEX($J$3:$J$1562,MATCH(MIN(ABS($K$3:$K$1562-C1533)),ABS($K$3:$K$1562-C1533),0))</f>
        <v>0.50928891736066628</v>
      </c>
      <c r="M1533" s="8" cm="1">
        <f t="array" ref="M1533">INDEX($H$3:$H$362,MATCH(MIN(ABS($F$3:$F$362-L1533)),ABS($F$3:$F$362-L1533),0))</f>
        <v>19.683745225492125</v>
      </c>
      <c r="N1533" s="8">
        <f t="shared" si="136"/>
        <v>1.4430268622165734</v>
      </c>
      <c r="O1533" s="8" cm="1">
        <f t="array" ref="O1533">INDEX($G$3:$G$362,MATCH(MIN(ABS($F$3:$F$362-L1533)),ABS($F$3:$F$362-L1533),0))</f>
        <v>12.44891006122131</v>
      </c>
      <c r="P1533" s="18">
        <f t="shared" si="137"/>
        <v>13.891936923437884</v>
      </c>
    </row>
    <row r="1534" spans="1:16" x14ac:dyDescent="0.25">
      <c r="A1534" s="2">
        <v>72533</v>
      </c>
      <c r="C1534" s="7">
        <v>40</v>
      </c>
      <c r="D1534" s="6">
        <f t="shared" si="134"/>
        <v>8</v>
      </c>
      <c r="I1534" s="17">
        <v>1532</v>
      </c>
      <c r="J1534" s="9">
        <f t="shared" si="138"/>
        <v>0.98142216527866755</v>
      </c>
      <c r="K1534" s="8">
        <f t="shared" si="135"/>
        <v>40</v>
      </c>
      <c r="L1534" s="9" cm="1">
        <f t="array" ref="L1534">INDEX($J$3:$J$1562,MATCH(MIN(ABS($K$3:$K$1562-C1534)),ABS($K$3:$K$1562-C1534),0))</f>
        <v>0.71812940422805893</v>
      </c>
      <c r="M1534" s="8" cm="1">
        <f t="array" ref="M1534">INDEX($H$3:$H$362,MATCH(MIN(ABS($F$3:$F$362-L1534)),ABS($F$3:$F$362-L1534),0))</f>
        <v>34.275908251260667</v>
      </c>
      <c r="N1534" s="8">
        <f t="shared" si="136"/>
        <v>5.7240917487393332</v>
      </c>
      <c r="O1534" s="8" cm="1">
        <f t="array" ref="O1534">INDEX($G$3:$G$362,MATCH(MIN(ABS($F$3:$F$362-L1534)),ABS($F$3:$F$362-L1534),0))</f>
        <v>25.614793646043942</v>
      </c>
      <c r="P1534" s="18">
        <f t="shared" si="137"/>
        <v>31.338885394783276</v>
      </c>
    </row>
    <row r="1535" spans="1:16" x14ac:dyDescent="0.25">
      <c r="A1535" s="2">
        <v>72564</v>
      </c>
      <c r="C1535" s="7">
        <v>11.147269979439768</v>
      </c>
      <c r="D1535" s="6">
        <f t="shared" si="134"/>
        <v>9</v>
      </c>
      <c r="I1535" s="17">
        <v>1533</v>
      </c>
      <c r="J1535" s="9">
        <f t="shared" si="138"/>
        <v>0.98206278026905824</v>
      </c>
      <c r="K1535" s="8">
        <f t="shared" si="135"/>
        <v>40</v>
      </c>
      <c r="L1535" s="9" cm="1">
        <f t="array" ref="L1535">INDEX($J$3:$J$1562,MATCH(MIN(ABS($K$3:$K$1562-C1535)),ABS($K$3:$K$1562-C1535),0))</f>
        <v>0.30044843049327352</v>
      </c>
      <c r="M1535" s="8" cm="1">
        <f t="array" ref="M1535">INDEX($H$3:$H$362,MATCH(MIN(ABS($F$3:$F$362-L1535)),ABS($F$3:$F$362-L1535),0))</f>
        <v>11.714506559488665</v>
      </c>
      <c r="N1535" s="8">
        <f t="shared" si="136"/>
        <v>-0.56723658004889721</v>
      </c>
      <c r="O1535" s="8" cm="1">
        <f t="array" ref="O1535">INDEX($G$3:$G$362,MATCH(MIN(ABS($F$3:$F$362-L1535)),ABS($F$3:$F$362-L1535),0))</f>
        <v>4.5672338807611847</v>
      </c>
      <c r="P1535" s="18">
        <f t="shared" si="137"/>
        <v>3.9999973007122875</v>
      </c>
    </row>
    <row r="1536" spans="1:16" x14ac:dyDescent="0.25">
      <c r="A1536" s="2">
        <v>72594</v>
      </c>
      <c r="C1536" s="7">
        <v>36.127776901728417</v>
      </c>
      <c r="D1536" s="6">
        <f t="shared" si="134"/>
        <v>10</v>
      </c>
      <c r="I1536" s="17">
        <v>1534</v>
      </c>
      <c r="J1536" s="9">
        <f t="shared" si="138"/>
        <v>0.98270339525944905</v>
      </c>
      <c r="K1536" s="8">
        <f t="shared" si="135"/>
        <v>40</v>
      </c>
      <c r="L1536" s="9" cm="1">
        <f t="array" ref="L1536">INDEX($J$3:$J$1562,MATCH(MIN(ABS($K$3:$K$1562-C1536)),ABS($K$3:$K$1562-C1536),0))</f>
        <v>0.68930172966047409</v>
      </c>
      <c r="M1536" s="8" cm="1">
        <f t="array" ref="M1536">INDEX($H$3:$H$362,MATCH(MIN(ABS($F$3:$F$362-L1536)),ABS($F$3:$F$362-L1536),0))</f>
        <v>29.85148591451054</v>
      </c>
      <c r="N1536" s="8">
        <f t="shared" si="136"/>
        <v>6.2762909872178767</v>
      </c>
      <c r="O1536" s="8" cm="1">
        <f t="array" ref="O1536">INDEX($G$3:$G$362,MATCH(MIN(ABS($F$3:$F$362-L1536)),ABS($F$3:$F$362-L1536),0))</f>
        <v>22.465695489861304</v>
      </c>
      <c r="P1536" s="18">
        <f t="shared" si="137"/>
        <v>28.74198647707918</v>
      </c>
    </row>
    <row r="1537" spans="1:16" x14ac:dyDescent="0.25">
      <c r="A1537" s="2">
        <v>72625</v>
      </c>
      <c r="C1537" s="7">
        <v>40</v>
      </c>
      <c r="D1537" s="6">
        <f t="shared" si="134"/>
        <v>11</v>
      </c>
      <c r="I1537" s="17">
        <v>1535</v>
      </c>
      <c r="J1537" s="9">
        <f t="shared" si="138"/>
        <v>0.98334401024983986</v>
      </c>
      <c r="K1537" s="8">
        <f t="shared" si="135"/>
        <v>40</v>
      </c>
      <c r="L1537" s="9" cm="1">
        <f t="array" ref="L1537">INDEX($J$3:$J$1562,MATCH(MIN(ABS($K$3:$K$1562-C1537)),ABS($K$3:$K$1562-C1537),0))</f>
        <v>0.71812940422805893</v>
      </c>
      <c r="M1537" s="8" cm="1">
        <f t="array" ref="M1537">INDEX($H$3:$H$362,MATCH(MIN(ABS($F$3:$F$362-L1537)),ABS($F$3:$F$362-L1537),0))</f>
        <v>34.275908251260667</v>
      </c>
      <c r="N1537" s="8">
        <f t="shared" si="136"/>
        <v>5.7240917487393332</v>
      </c>
      <c r="O1537" s="8" cm="1">
        <f t="array" ref="O1537">INDEX($G$3:$G$362,MATCH(MIN(ABS($F$3:$F$362-L1537)),ABS($F$3:$F$362-L1537),0))</f>
        <v>25.614793646043942</v>
      </c>
      <c r="P1537" s="18">
        <f t="shared" si="137"/>
        <v>31.338885394783276</v>
      </c>
    </row>
    <row r="1538" spans="1:16" x14ac:dyDescent="0.25">
      <c r="A1538" s="2">
        <v>72655</v>
      </c>
      <c r="C1538" s="7">
        <v>2.0040256939703442</v>
      </c>
      <c r="D1538" s="6">
        <f t="shared" si="134"/>
        <v>12</v>
      </c>
      <c r="I1538" s="17">
        <v>1536</v>
      </c>
      <c r="J1538" s="9">
        <f t="shared" si="138"/>
        <v>0.98398462524023067</v>
      </c>
      <c r="K1538" s="8">
        <f t="shared" si="135"/>
        <v>40</v>
      </c>
      <c r="L1538" s="9" cm="1">
        <f t="array" ref="L1538">INDEX($J$3:$J$1562,MATCH(MIN(ABS($K$3:$K$1562-C1538)),ABS($K$3:$K$1562-C1538),0))</f>
        <v>6.6623959000640609E-2</v>
      </c>
      <c r="M1538" s="8" cm="1">
        <f t="array" ref="M1538">INDEX($H$3:$H$362,MATCH(MIN(ABS($F$3:$F$362-L1538)),ABS($F$3:$F$362-L1538),0))</f>
        <v>1.7257336466242217</v>
      </c>
      <c r="N1538" s="8">
        <f t="shared" si="136"/>
        <v>0.27829204734612256</v>
      </c>
      <c r="O1538" s="8" cm="1">
        <f t="array" ref="O1538">INDEX($G$3:$G$362,MATCH(MIN(ABS($F$3:$F$362-L1538)),ABS($F$3:$F$362-L1538),0))</f>
        <v>0.94955865039374499</v>
      </c>
      <c r="P1538" s="18">
        <f t="shared" si="137"/>
        <v>1.2278506977398675</v>
      </c>
    </row>
    <row r="1539" spans="1:16" x14ac:dyDescent="0.25">
      <c r="A1539" s="2">
        <v>72686</v>
      </c>
      <c r="C1539" s="7">
        <v>29.12452606611938</v>
      </c>
      <c r="D1539" s="6">
        <f t="shared" ref="D1539:D1562" si="139">MONTH(A1539)</f>
        <v>1</v>
      </c>
      <c r="I1539" s="17">
        <v>1537</v>
      </c>
      <c r="J1539" s="9">
        <f t="shared" si="138"/>
        <v>0.98462524023062137</v>
      </c>
      <c r="K1539" s="8">
        <f t="shared" si="135"/>
        <v>40</v>
      </c>
      <c r="L1539" s="9" cm="1">
        <f t="array" ref="L1539">INDEX($J$3:$J$1562,MATCH(MIN(ABS($K$3:$K$1562-C1539)),ABS($K$3:$K$1562-C1539),0))</f>
        <v>0.61691223574631648</v>
      </c>
      <c r="M1539" s="8" cm="1">
        <f t="array" ref="M1539">INDEX($H$3:$H$362,MATCH(MIN(ABS($F$3:$F$362-L1539)),ABS($F$3:$F$362-L1539),0))</f>
        <v>26.054468451013527</v>
      </c>
      <c r="N1539" s="8">
        <f t="shared" si="136"/>
        <v>3.0700576151058527</v>
      </c>
      <c r="O1539" s="8" cm="1">
        <f t="array" ref="O1539">INDEX($G$3:$G$362,MATCH(MIN(ABS($F$3:$F$362-L1539)),ABS($F$3:$F$362-L1539),0))</f>
        <v>17.881121264990917</v>
      </c>
      <c r="P1539" s="18">
        <f t="shared" si="137"/>
        <v>20.951178880096769</v>
      </c>
    </row>
    <row r="1540" spans="1:16" x14ac:dyDescent="0.25">
      <c r="A1540" s="2">
        <v>72717</v>
      </c>
      <c r="C1540" s="7">
        <v>40</v>
      </c>
      <c r="D1540" s="6">
        <f t="shared" si="139"/>
        <v>2</v>
      </c>
      <c r="I1540" s="17">
        <v>1538</v>
      </c>
      <c r="J1540" s="9">
        <f t="shared" si="138"/>
        <v>0.98526585522101218</v>
      </c>
      <c r="K1540" s="8">
        <f t="shared" ref="K1540:K1562" si="140">_xlfn.PERCENTILE.EXC($C$3:$C$1562,J1540)</f>
        <v>40</v>
      </c>
      <c r="L1540" s="9" cm="1">
        <f t="array" ref="L1540">INDEX($J$3:$J$1562,MATCH(MIN(ABS($K$3:$K$1562-C1540)),ABS($K$3:$K$1562-C1540),0))</f>
        <v>0.71812940422805893</v>
      </c>
      <c r="M1540" s="8" cm="1">
        <f t="array" ref="M1540">INDEX($H$3:$H$362,MATCH(MIN(ABS($F$3:$F$362-L1540)),ABS($F$3:$F$362-L1540),0))</f>
        <v>34.275908251260667</v>
      </c>
      <c r="N1540" s="8">
        <f t="shared" ref="N1540:N1562" si="141">C1540-M1540</f>
        <v>5.7240917487393332</v>
      </c>
      <c r="O1540" s="8" cm="1">
        <f t="array" ref="O1540">INDEX($G$3:$G$362,MATCH(MIN(ABS($F$3:$F$362-L1540)),ABS($F$3:$F$362-L1540),0))</f>
        <v>25.614793646043942</v>
      </c>
      <c r="P1540" s="18">
        <f t="shared" ref="P1540:P1562" si="142">N1540+O1540</f>
        <v>31.338885394783276</v>
      </c>
    </row>
    <row r="1541" spans="1:16" x14ac:dyDescent="0.25">
      <c r="A1541" s="2">
        <v>72745</v>
      </c>
      <c r="C1541" s="7">
        <v>33.783397769149708</v>
      </c>
      <c r="D1541" s="6">
        <f t="shared" si="139"/>
        <v>3</v>
      </c>
      <c r="I1541" s="17">
        <v>1539</v>
      </c>
      <c r="J1541" s="9">
        <f t="shared" ref="J1541:J1563" si="143">I1541/($I$1+1)</f>
        <v>0.98590647021140299</v>
      </c>
      <c r="K1541" s="8">
        <f t="shared" si="140"/>
        <v>40</v>
      </c>
      <c r="L1541" s="9" cm="1">
        <f t="array" ref="L1541">INDEX($J$3:$J$1562,MATCH(MIN(ABS($K$3:$K$1562-C1541)),ABS($K$3:$K$1562-C1541),0))</f>
        <v>0.66495836002562458</v>
      </c>
      <c r="M1541" s="8" cm="1">
        <f t="array" ref="M1541">INDEX($H$3:$H$362,MATCH(MIN(ABS($F$3:$F$362-L1541)),ABS($F$3:$F$362-L1541),0))</f>
        <v>28.60585922161556</v>
      </c>
      <c r="N1541" s="8">
        <f t="shared" si="141"/>
        <v>5.177538547534148</v>
      </c>
      <c r="O1541" s="8" cm="1">
        <f t="array" ref="O1541">INDEX($G$3:$G$362,MATCH(MIN(ABS($F$3:$F$362-L1541)),ABS($F$3:$F$362-L1541),0))</f>
        <v>21.416891802305063</v>
      </c>
      <c r="P1541" s="18">
        <f t="shared" si="142"/>
        <v>26.594430349839211</v>
      </c>
    </row>
    <row r="1542" spans="1:16" x14ac:dyDescent="0.25">
      <c r="A1542" s="2">
        <v>72776</v>
      </c>
      <c r="C1542" s="7">
        <v>25.074156285556164</v>
      </c>
      <c r="D1542" s="6">
        <f t="shared" si="139"/>
        <v>4</v>
      </c>
      <c r="I1542" s="17">
        <v>1540</v>
      </c>
      <c r="J1542" s="9">
        <f t="shared" si="143"/>
        <v>0.98654708520179368</v>
      </c>
      <c r="K1542" s="8">
        <f t="shared" si="140"/>
        <v>40</v>
      </c>
      <c r="L1542" s="9" cm="1">
        <f t="array" ref="L1542">INDEX($J$3:$J$1562,MATCH(MIN(ABS($K$3:$K$1562-C1542)),ABS($K$3:$K$1562-C1542),0))</f>
        <v>0.56117873158231901</v>
      </c>
      <c r="M1542" s="8" cm="1">
        <f t="array" ref="M1542">INDEX($H$3:$H$362,MATCH(MIN(ABS($F$3:$F$362-L1542)),ABS($F$3:$F$362-L1542),0))</f>
        <v>22.89736284611212</v>
      </c>
      <c r="N1542" s="8">
        <f t="shared" si="141"/>
        <v>2.1767934394440438</v>
      </c>
      <c r="O1542" s="8" cm="1">
        <f t="array" ref="O1542">INDEX($G$3:$G$362,MATCH(MIN(ABS($F$3:$F$362-L1542)),ABS($F$3:$F$362-L1542),0))</f>
        <v>14.715111406221993</v>
      </c>
      <c r="P1542" s="18">
        <f t="shared" si="142"/>
        <v>16.891904845666037</v>
      </c>
    </row>
    <row r="1543" spans="1:16" x14ac:dyDescent="0.25">
      <c r="A1543" s="2">
        <v>72806</v>
      </c>
      <c r="C1543" s="7">
        <v>40</v>
      </c>
      <c r="D1543" s="6">
        <f t="shared" si="139"/>
        <v>5</v>
      </c>
      <c r="I1543" s="17">
        <v>1541</v>
      </c>
      <c r="J1543" s="9">
        <f t="shared" si="143"/>
        <v>0.98718770019218449</v>
      </c>
      <c r="K1543" s="8">
        <f t="shared" si="140"/>
        <v>40</v>
      </c>
      <c r="L1543" s="9" cm="1">
        <f t="array" ref="L1543">INDEX($J$3:$J$1562,MATCH(MIN(ABS($K$3:$K$1562-C1543)),ABS($K$3:$K$1562-C1543),0))</f>
        <v>0.71812940422805893</v>
      </c>
      <c r="M1543" s="8" cm="1">
        <f t="array" ref="M1543">INDEX($H$3:$H$362,MATCH(MIN(ABS($F$3:$F$362-L1543)),ABS($F$3:$F$362-L1543),0))</f>
        <v>34.275908251260667</v>
      </c>
      <c r="N1543" s="8">
        <f t="shared" si="141"/>
        <v>5.7240917487393332</v>
      </c>
      <c r="O1543" s="8" cm="1">
        <f t="array" ref="O1543">INDEX($G$3:$G$362,MATCH(MIN(ABS($F$3:$F$362-L1543)),ABS($F$3:$F$362-L1543),0))</f>
        <v>25.614793646043942</v>
      </c>
      <c r="P1543" s="18">
        <f t="shared" si="142"/>
        <v>31.338885394783276</v>
      </c>
    </row>
    <row r="1544" spans="1:16" x14ac:dyDescent="0.25">
      <c r="A1544" s="2">
        <v>72837</v>
      </c>
      <c r="C1544" s="7">
        <v>5.2140099136539027</v>
      </c>
      <c r="D1544" s="6">
        <f t="shared" si="139"/>
        <v>6</v>
      </c>
      <c r="I1544" s="17">
        <v>1542</v>
      </c>
      <c r="J1544" s="9">
        <f t="shared" si="143"/>
        <v>0.9878283151825753</v>
      </c>
      <c r="K1544" s="8">
        <f t="shared" si="140"/>
        <v>40</v>
      </c>
      <c r="L1544" s="9" cm="1">
        <f t="array" ref="L1544">INDEX($J$3:$J$1562,MATCH(MIN(ABS($K$3:$K$1562-C1544)),ABS($K$3:$K$1562-C1544),0))</f>
        <v>0.15695067264573992</v>
      </c>
      <c r="M1544" s="8" cm="1">
        <f t="array" ref="M1544">INDEX($H$3:$H$362,MATCH(MIN(ABS($F$3:$F$362-L1544)),ABS($F$3:$F$362-L1544),0))</f>
        <v>4.6394599806783949</v>
      </c>
      <c r="N1544" s="8">
        <f t="shared" si="141"/>
        <v>0.57454993297550772</v>
      </c>
      <c r="O1544" s="8" cm="1">
        <f t="array" ref="O1544">INDEX($G$3:$G$362,MATCH(MIN(ABS($F$3:$F$362-L1544)),ABS($F$3:$F$362-L1544),0))</f>
        <v>1.894370602830342</v>
      </c>
      <c r="P1544" s="18">
        <f t="shared" si="142"/>
        <v>2.4689205358058497</v>
      </c>
    </row>
    <row r="1545" spans="1:16" x14ac:dyDescent="0.25">
      <c r="A1545" s="2">
        <v>72867</v>
      </c>
      <c r="C1545" s="7">
        <v>25.24372842900004</v>
      </c>
      <c r="D1545" s="6">
        <f t="shared" si="139"/>
        <v>7</v>
      </c>
      <c r="I1545" s="17">
        <v>1543</v>
      </c>
      <c r="J1545" s="9">
        <f t="shared" si="143"/>
        <v>0.988468930172966</v>
      </c>
      <c r="K1545" s="8">
        <f t="shared" si="140"/>
        <v>40</v>
      </c>
      <c r="L1545" s="9" cm="1">
        <f t="array" ref="L1545">INDEX($J$3:$J$1562,MATCH(MIN(ABS($K$3:$K$1562-C1545)),ABS($K$3:$K$1562-C1545),0))</f>
        <v>0.56310057655349133</v>
      </c>
      <c r="M1545" s="8" cm="1">
        <f t="array" ref="M1545">INDEX($H$3:$H$362,MATCH(MIN(ABS($F$3:$F$362-L1545)),ABS($F$3:$F$362-L1545),0))</f>
        <v>22.89736284611212</v>
      </c>
      <c r="N1545" s="8">
        <f t="shared" si="141"/>
        <v>2.3463655828879197</v>
      </c>
      <c r="O1545" s="8" cm="1">
        <f t="array" ref="O1545">INDEX($G$3:$G$362,MATCH(MIN(ABS($F$3:$F$362-L1545)),ABS($F$3:$F$362-L1545),0))</f>
        <v>14.715111406221993</v>
      </c>
      <c r="P1545" s="18">
        <f t="shared" si="142"/>
        <v>17.061476989109913</v>
      </c>
    </row>
    <row r="1546" spans="1:16" x14ac:dyDescent="0.25">
      <c r="A1546" s="2">
        <v>72898</v>
      </c>
      <c r="C1546" s="7">
        <v>30.895174569773353</v>
      </c>
      <c r="D1546" s="6">
        <f t="shared" si="139"/>
        <v>8</v>
      </c>
      <c r="I1546" s="17">
        <v>1544</v>
      </c>
      <c r="J1546" s="9">
        <f t="shared" si="143"/>
        <v>0.98910954516335681</v>
      </c>
      <c r="K1546" s="8">
        <f t="shared" si="140"/>
        <v>40</v>
      </c>
      <c r="L1546" s="9" cm="1">
        <f t="array" ref="L1546">INDEX($J$3:$J$1562,MATCH(MIN(ABS($K$3:$K$1562-C1546)),ABS($K$3:$K$1562-C1546),0))</f>
        <v>0.63997437540038438</v>
      </c>
      <c r="M1546" s="8" cm="1">
        <f t="array" ref="M1546">INDEX($H$3:$H$362,MATCH(MIN(ABS($F$3:$F$362-L1546)),ABS($F$3:$F$362-L1546),0))</f>
        <v>26.75067561983327</v>
      </c>
      <c r="N1546" s="8">
        <f t="shared" si="141"/>
        <v>4.1444989499400826</v>
      </c>
      <c r="O1546" s="8" cm="1">
        <f t="array" ref="O1546">INDEX($G$3:$G$362,MATCH(MIN(ABS($F$3:$F$362-L1546)),ABS($F$3:$F$362-L1546),0))</f>
        <v>19.376426171466477</v>
      </c>
      <c r="P1546" s="18">
        <f t="shared" si="142"/>
        <v>23.52092512140656</v>
      </c>
    </row>
    <row r="1547" spans="1:16" x14ac:dyDescent="0.25">
      <c r="A1547" s="2">
        <v>72929</v>
      </c>
      <c r="C1547" s="7">
        <v>32.507130855538982</v>
      </c>
      <c r="D1547" s="6">
        <f t="shared" si="139"/>
        <v>9</v>
      </c>
      <c r="I1547" s="17">
        <v>1545</v>
      </c>
      <c r="J1547" s="9">
        <f t="shared" si="143"/>
        <v>0.98975016015374762</v>
      </c>
      <c r="K1547" s="8">
        <f t="shared" si="140"/>
        <v>40</v>
      </c>
      <c r="L1547" s="9" cm="1">
        <f t="array" ref="L1547">INDEX($J$3:$J$1562,MATCH(MIN(ABS($K$3:$K$1562-C1547)),ABS($K$3:$K$1562-C1547),0))</f>
        <v>0.65022421524663676</v>
      </c>
      <c r="M1547" s="8" cm="1">
        <f t="array" ref="M1547">INDEX($H$3:$H$362,MATCH(MIN(ABS($F$3:$F$362-L1547)),ABS($F$3:$F$362-L1547),0))</f>
        <v>27.508160880240979</v>
      </c>
      <c r="N1547" s="8">
        <f t="shared" si="141"/>
        <v>4.998969975298003</v>
      </c>
      <c r="O1547" s="8" cm="1">
        <f t="array" ref="O1547">INDEX($G$3:$G$362,MATCH(MIN(ABS($F$3:$F$362-L1547)),ABS($F$3:$F$362-L1547),0))</f>
        <v>19.743484215533851</v>
      </c>
      <c r="P1547" s="18">
        <f t="shared" si="142"/>
        <v>24.742454190831854</v>
      </c>
    </row>
    <row r="1548" spans="1:16" x14ac:dyDescent="0.25">
      <c r="A1548" s="2">
        <v>72959</v>
      </c>
      <c r="C1548" s="7">
        <v>6.1059193864816965</v>
      </c>
      <c r="D1548" s="6">
        <f t="shared" si="139"/>
        <v>10</v>
      </c>
      <c r="I1548" s="17">
        <v>1546</v>
      </c>
      <c r="J1548" s="9">
        <f t="shared" si="143"/>
        <v>0.99039077514413842</v>
      </c>
      <c r="K1548" s="8">
        <f t="shared" si="140"/>
        <v>40</v>
      </c>
      <c r="L1548" s="9" cm="1">
        <f t="array" ref="L1548">INDEX($J$3:$J$1562,MATCH(MIN(ABS($K$3:$K$1562-C1548)),ABS($K$3:$K$1562-C1548),0))</f>
        <v>0.18065342729019859</v>
      </c>
      <c r="M1548" s="8" cm="1">
        <f t="array" ref="M1548">INDEX($H$3:$H$362,MATCH(MIN(ABS($F$3:$F$362-L1548)),ABS($F$3:$F$362-L1548),0))</f>
        <v>5.5798880694160751</v>
      </c>
      <c r="N1548" s="8">
        <f t="shared" si="141"/>
        <v>0.52603131706562145</v>
      </c>
      <c r="O1548" s="8" cm="1">
        <f t="array" ref="O1548">INDEX($G$3:$G$362,MATCH(MIN(ABS($F$3:$F$362-L1548)),ABS($F$3:$F$362-L1548),0))</f>
        <v>2.1900881107951107</v>
      </c>
      <c r="P1548" s="18">
        <f t="shared" si="142"/>
        <v>2.7161194278607321</v>
      </c>
    </row>
    <row r="1549" spans="1:16" x14ac:dyDescent="0.25">
      <c r="A1549" s="2">
        <v>72990</v>
      </c>
      <c r="C1549" s="7">
        <v>15.132565990405945</v>
      </c>
      <c r="D1549" s="6">
        <f t="shared" si="139"/>
        <v>11</v>
      </c>
      <c r="I1549" s="17">
        <v>1547</v>
      </c>
      <c r="J1549" s="9">
        <f t="shared" si="143"/>
        <v>0.99103139013452912</v>
      </c>
      <c r="K1549" s="8">
        <f t="shared" si="140"/>
        <v>40</v>
      </c>
      <c r="L1549" s="9" cm="1">
        <f t="array" ref="L1549">INDEX($J$3:$J$1562,MATCH(MIN(ABS($K$3:$K$1562-C1549)),ABS($K$3:$K$1562-C1549),0))</f>
        <v>0.38949391415759127</v>
      </c>
      <c r="M1549" s="8" cm="1">
        <f t="array" ref="M1549">INDEX($H$3:$H$362,MATCH(MIN(ABS($F$3:$F$362-L1549)),ABS($F$3:$F$362-L1549),0))</f>
        <v>14.903752062990826</v>
      </c>
      <c r="N1549" s="8">
        <f t="shared" si="141"/>
        <v>0.22881392741511952</v>
      </c>
      <c r="O1549" s="8" cm="1">
        <f t="array" ref="O1549">INDEX($G$3:$G$362,MATCH(MIN(ABS($F$3:$F$362-L1549)),ABS($F$3:$F$362-L1549),0))</f>
        <v>7.2186414611413623</v>
      </c>
      <c r="P1549" s="18">
        <f t="shared" si="142"/>
        <v>7.4474553885564818</v>
      </c>
    </row>
    <row r="1550" spans="1:16" x14ac:dyDescent="0.25">
      <c r="A1550" s="2">
        <v>73020</v>
      </c>
      <c r="C1550" s="7">
        <v>40</v>
      </c>
      <c r="D1550" s="6">
        <f t="shared" si="139"/>
        <v>12</v>
      </c>
      <c r="I1550" s="17">
        <v>1548</v>
      </c>
      <c r="J1550" s="9">
        <f t="shared" si="143"/>
        <v>0.99167200512491993</v>
      </c>
      <c r="K1550" s="8">
        <f t="shared" si="140"/>
        <v>40</v>
      </c>
      <c r="L1550" s="9" cm="1">
        <f t="array" ref="L1550">INDEX($J$3:$J$1562,MATCH(MIN(ABS($K$3:$K$1562-C1550)),ABS($K$3:$K$1562-C1550),0))</f>
        <v>0.71812940422805893</v>
      </c>
      <c r="M1550" s="8" cm="1">
        <f t="array" ref="M1550">INDEX($H$3:$H$362,MATCH(MIN(ABS($F$3:$F$362-L1550)),ABS($F$3:$F$362-L1550),0))</f>
        <v>34.275908251260667</v>
      </c>
      <c r="N1550" s="8">
        <f t="shared" si="141"/>
        <v>5.7240917487393332</v>
      </c>
      <c r="O1550" s="8" cm="1">
        <f t="array" ref="O1550">INDEX($G$3:$G$362,MATCH(MIN(ABS($F$3:$F$362-L1550)),ABS($F$3:$F$362-L1550),0))</f>
        <v>25.614793646043942</v>
      </c>
      <c r="P1550" s="18">
        <f t="shared" si="142"/>
        <v>31.338885394783276</v>
      </c>
    </row>
    <row r="1551" spans="1:16" x14ac:dyDescent="0.25">
      <c r="A1551" s="2">
        <v>73051</v>
      </c>
      <c r="C1551" s="7">
        <v>2.381360752769643</v>
      </c>
      <c r="D1551" s="6">
        <f t="shared" si="139"/>
        <v>1</v>
      </c>
      <c r="I1551" s="17">
        <v>1549</v>
      </c>
      <c r="J1551" s="9">
        <f t="shared" si="143"/>
        <v>0.99231262011531074</v>
      </c>
      <c r="K1551" s="8">
        <f t="shared" si="140"/>
        <v>40</v>
      </c>
      <c r="L1551" s="9" cm="1">
        <f t="array" ref="L1551">INDEX($J$3:$J$1562,MATCH(MIN(ABS($K$3:$K$1562-C1551)),ABS($K$3:$K$1562-C1551),0))</f>
        <v>7.8795643818065336E-2</v>
      </c>
      <c r="M1551" s="8" cm="1">
        <f t="array" ref="M1551">INDEX($H$3:$H$362,MATCH(MIN(ABS($F$3:$F$362-L1551)),ABS($F$3:$F$362-L1551),0))</f>
        <v>2.3294792052344016</v>
      </c>
      <c r="N1551" s="8">
        <f t="shared" si="141"/>
        <v>5.1881547535241435E-2</v>
      </c>
      <c r="O1551" s="8" cm="1">
        <f t="array" ref="O1551">INDEX($G$3:$G$362,MATCH(MIN(ABS($F$3:$F$362-L1551)),ABS($F$3:$F$362-L1551),0))</f>
        <v>1.0270017899446511</v>
      </c>
      <c r="P1551" s="18">
        <f t="shared" si="142"/>
        <v>1.0788833374798925</v>
      </c>
    </row>
    <row r="1552" spans="1:16" x14ac:dyDescent="0.25">
      <c r="A1552" s="2">
        <v>73082</v>
      </c>
      <c r="C1552" s="7">
        <v>3.7689425473966969</v>
      </c>
      <c r="D1552" s="6">
        <f t="shared" si="139"/>
        <v>2</v>
      </c>
      <c r="I1552" s="17">
        <v>1550</v>
      </c>
      <c r="J1552" s="9">
        <f t="shared" si="143"/>
        <v>0.99295323510570144</v>
      </c>
      <c r="K1552" s="8">
        <f t="shared" si="140"/>
        <v>40</v>
      </c>
      <c r="L1552" s="9" cm="1">
        <f t="array" ref="L1552">INDEX($J$3:$J$1562,MATCH(MIN(ABS($K$3:$K$1562-C1552)),ABS($K$3:$K$1562-C1552),0))</f>
        <v>0.11723254324151185</v>
      </c>
      <c r="M1552" s="8" cm="1">
        <f t="array" ref="M1552">INDEX($H$3:$H$362,MATCH(MIN(ABS($F$3:$F$362-L1552)),ABS($F$3:$F$362-L1552),0))</f>
        <v>3.1626718339511255</v>
      </c>
      <c r="N1552" s="8">
        <f t="shared" si="141"/>
        <v>0.60627071344557137</v>
      </c>
      <c r="O1552" s="8" cm="1">
        <f t="array" ref="O1552">INDEX($G$3:$G$362,MATCH(MIN(ABS($F$3:$F$362-L1552)),ABS($F$3:$F$362-L1552),0))</f>
        <v>1.397423297938257</v>
      </c>
      <c r="P1552" s="18">
        <f t="shared" si="142"/>
        <v>2.0036940113838284</v>
      </c>
    </row>
    <row r="1553" spans="1:16" x14ac:dyDescent="0.25">
      <c r="A1553" s="2">
        <v>73110</v>
      </c>
      <c r="C1553" s="7">
        <v>16.174190082122902</v>
      </c>
      <c r="D1553" s="6">
        <f t="shared" si="139"/>
        <v>3</v>
      </c>
      <c r="I1553" s="17">
        <v>1551</v>
      </c>
      <c r="J1553" s="9">
        <f t="shared" si="143"/>
        <v>0.99359385009609225</v>
      </c>
      <c r="K1553" s="8">
        <f t="shared" si="140"/>
        <v>40</v>
      </c>
      <c r="L1553" s="9" cm="1">
        <f t="array" ref="L1553">INDEX($J$3:$J$1562,MATCH(MIN(ABS($K$3:$K$1562-C1553)),ABS($K$3:$K$1562-C1553),0))</f>
        <v>0.40679051889814222</v>
      </c>
      <c r="M1553" s="8" cm="1">
        <f t="array" ref="M1553">INDEX($H$3:$H$362,MATCH(MIN(ABS($F$3:$F$362-L1553)),ABS($F$3:$F$362-L1553),0))</f>
        <v>16.180188792029899</v>
      </c>
      <c r="N1553" s="8">
        <f t="shared" si="141"/>
        <v>-5.998709906997135E-3</v>
      </c>
      <c r="O1553" s="8" cm="1">
        <f t="array" ref="O1553">INDEX($G$3:$G$362,MATCH(MIN(ABS($F$3:$F$362-L1553)),ABS($F$3:$F$362-L1553),0))</f>
        <v>8.0308800191607208</v>
      </c>
      <c r="P1553" s="18">
        <f t="shared" si="142"/>
        <v>8.0248813092537237</v>
      </c>
    </row>
    <row r="1554" spans="1:16" x14ac:dyDescent="0.25">
      <c r="A1554" s="2">
        <v>73141</v>
      </c>
      <c r="C1554" s="7">
        <v>40</v>
      </c>
      <c r="D1554" s="6">
        <f t="shared" si="139"/>
        <v>4</v>
      </c>
      <c r="I1554" s="17">
        <v>1552</v>
      </c>
      <c r="J1554" s="9">
        <f t="shared" si="143"/>
        <v>0.99423446508648305</v>
      </c>
      <c r="K1554" s="8">
        <f t="shared" si="140"/>
        <v>40</v>
      </c>
      <c r="L1554" s="9" cm="1">
        <f t="array" ref="L1554">INDEX($J$3:$J$1562,MATCH(MIN(ABS($K$3:$K$1562-C1554)),ABS($K$3:$K$1562-C1554),0))</f>
        <v>0.71812940422805893</v>
      </c>
      <c r="M1554" s="8" cm="1">
        <f t="array" ref="M1554">INDEX($H$3:$H$362,MATCH(MIN(ABS($F$3:$F$362-L1554)),ABS($F$3:$F$362-L1554),0))</f>
        <v>34.275908251260667</v>
      </c>
      <c r="N1554" s="8">
        <f t="shared" si="141"/>
        <v>5.7240917487393332</v>
      </c>
      <c r="O1554" s="8" cm="1">
        <f t="array" ref="O1554">INDEX($G$3:$G$362,MATCH(MIN(ABS($F$3:$F$362-L1554)),ABS($F$3:$F$362-L1554),0))</f>
        <v>25.614793646043942</v>
      </c>
      <c r="P1554" s="18">
        <f t="shared" si="142"/>
        <v>31.338885394783276</v>
      </c>
    </row>
    <row r="1555" spans="1:16" x14ac:dyDescent="0.25">
      <c r="A1555" s="2">
        <v>73171</v>
      </c>
      <c r="C1555" s="7">
        <v>40</v>
      </c>
      <c r="D1555" s="6">
        <f t="shared" si="139"/>
        <v>5</v>
      </c>
      <c r="I1555" s="17">
        <v>1553</v>
      </c>
      <c r="J1555" s="9">
        <f t="shared" si="143"/>
        <v>0.99487508007687375</v>
      </c>
      <c r="K1555" s="8">
        <f t="shared" si="140"/>
        <v>40</v>
      </c>
      <c r="L1555" s="9" cm="1">
        <f t="array" ref="L1555">INDEX($J$3:$J$1562,MATCH(MIN(ABS($K$3:$K$1562-C1555)),ABS($K$3:$K$1562-C1555),0))</f>
        <v>0.71812940422805893</v>
      </c>
      <c r="M1555" s="8" cm="1">
        <f t="array" ref="M1555">INDEX($H$3:$H$362,MATCH(MIN(ABS($F$3:$F$362-L1555)),ABS($F$3:$F$362-L1555),0))</f>
        <v>34.275908251260667</v>
      </c>
      <c r="N1555" s="8">
        <f t="shared" si="141"/>
        <v>5.7240917487393332</v>
      </c>
      <c r="O1555" s="8" cm="1">
        <f t="array" ref="O1555">INDEX($G$3:$G$362,MATCH(MIN(ABS($F$3:$F$362-L1555)),ABS($F$3:$F$362-L1555),0))</f>
        <v>25.614793646043942</v>
      </c>
      <c r="P1555" s="18">
        <f t="shared" si="142"/>
        <v>31.338885394783276</v>
      </c>
    </row>
    <row r="1556" spans="1:16" x14ac:dyDescent="0.25">
      <c r="A1556" s="2">
        <v>73202</v>
      </c>
      <c r="C1556" s="7">
        <v>34.154555414543076</v>
      </c>
      <c r="D1556" s="6">
        <f t="shared" si="139"/>
        <v>6</v>
      </c>
      <c r="I1556" s="17">
        <v>1554</v>
      </c>
      <c r="J1556" s="9">
        <f t="shared" si="143"/>
        <v>0.99551569506726456</v>
      </c>
      <c r="K1556" s="8">
        <f t="shared" si="140"/>
        <v>40</v>
      </c>
      <c r="L1556" s="9" cm="1">
        <f t="array" ref="L1556">INDEX($J$3:$J$1562,MATCH(MIN(ABS($K$3:$K$1562-C1556)),ABS($K$3:$K$1562-C1556),0))</f>
        <v>0.66816143497757852</v>
      </c>
      <c r="M1556" s="8" cm="1">
        <f t="array" ref="M1556">INDEX($H$3:$H$362,MATCH(MIN(ABS($F$3:$F$362-L1556)),ABS($F$3:$F$362-L1556),0))</f>
        <v>28.784447908294826</v>
      </c>
      <c r="N1556" s="8">
        <f t="shared" si="141"/>
        <v>5.3701075062482495</v>
      </c>
      <c r="O1556" s="8" cm="1">
        <f t="array" ref="O1556">INDEX($G$3:$G$362,MATCH(MIN(ABS($F$3:$F$362-L1556)),ABS($F$3:$F$362-L1556),0))</f>
        <v>21.492191681794811</v>
      </c>
      <c r="P1556" s="18">
        <f t="shared" si="142"/>
        <v>26.86229918804306</v>
      </c>
    </row>
    <row r="1557" spans="1:16" x14ac:dyDescent="0.25">
      <c r="A1557" s="2">
        <v>73232</v>
      </c>
      <c r="C1557" s="7">
        <v>5.8657444966013115</v>
      </c>
      <c r="D1557" s="6">
        <f t="shared" si="139"/>
        <v>7</v>
      </c>
      <c r="I1557" s="17">
        <v>1555</v>
      </c>
      <c r="J1557" s="9">
        <f t="shared" si="143"/>
        <v>0.99615631005765537</v>
      </c>
      <c r="K1557" s="8">
        <f t="shared" si="140"/>
        <v>40</v>
      </c>
      <c r="L1557" s="9" cm="1">
        <f t="array" ref="L1557">INDEX($J$3:$J$1562,MATCH(MIN(ABS($K$3:$K$1562-C1557)),ABS($K$3:$K$1562-C1557),0))</f>
        <v>0.17488789237668162</v>
      </c>
      <c r="M1557" s="8" cm="1">
        <f t="array" ref="M1557">INDEX($H$3:$H$362,MATCH(MIN(ABS($F$3:$F$362-L1557)),ABS($F$3:$F$362-L1557),0))</f>
        <v>5.2755563563721974</v>
      </c>
      <c r="N1557" s="8">
        <f t="shared" si="141"/>
        <v>0.59018814022911403</v>
      </c>
      <c r="O1557" s="8" cm="1">
        <f t="array" ref="O1557">INDEX($G$3:$G$362,MATCH(MIN(ABS($F$3:$F$362-L1557)),ABS($F$3:$F$362-L1557),0))</f>
        <v>2.0993508695770866</v>
      </c>
      <c r="P1557" s="18">
        <f t="shared" si="142"/>
        <v>2.6895390098062006</v>
      </c>
    </row>
    <row r="1558" spans="1:16" x14ac:dyDescent="0.25">
      <c r="A1558" s="2">
        <v>73263</v>
      </c>
      <c r="C1558" s="7">
        <v>24.216283095649164</v>
      </c>
      <c r="D1558" s="6">
        <f t="shared" si="139"/>
        <v>8</v>
      </c>
      <c r="I1558" s="17">
        <v>1556</v>
      </c>
      <c r="J1558" s="9">
        <f t="shared" si="143"/>
        <v>0.99679692504804618</v>
      </c>
      <c r="K1558" s="8">
        <f t="shared" si="140"/>
        <v>40</v>
      </c>
      <c r="L1558" s="9" cm="1">
        <f t="array" ref="L1558">INDEX($J$3:$J$1562,MATCH(MIN(ABS($K$3:$K$1562-C1558)),ABS($K$3:$K$1562-C1558),0))</f>
        <v>0.5483664317745035</v>
      </c>
      <c r="M1558" s="8" cm="1">
        <f t="array" ref="M1558">INDEX($H$3:$H$362,MATCH(MIN(ABS($F$3:$F$362-L1558)),ABS($F$3:$F$362-L1558),0))</f>
        <v>21.646338373148275</v>
      </c>
      <c r="N1558" s="8">
        <f t="shared" si="141"/>
        <v>2.5699447225008889</v>
      </c>
      <c r="O1558" s="8" cm="1">
        <f t="array" ref="O1558">INDEX($G$3:$G$362,MATCH(MIN(ABS($F$3:$F$362-L1558)),ABS($F$3:$F$362-L1558),0))</f>
        <v>14.290898261811188</v>
      </c>
      <c r="P1558" s="18">
        <f t="shared" si="142"/>
        <v>16.860842984312079</v>
      </c>
    </row>
    <row r="1559" spans="1:16" x14ac:dyDescent="0.25">
      <c r="A1559" s="2">
        <v>73294</v>
      </c>
      <c r="C1559" s="7">
        <v>8.1680836368012137</v>
      </c>
      <c r="D1559" s="6">
        <f t="shared" si="139"/>
        <v>9</v>
      </c>
      <c r="I1559" s="17">
        <v>1557</v>
      </c>
      <c r="J1559" s="9">
        <f t="shared" si="143"/>
        <v>0.99743754003843688</v>
      </c>
      <c r="K1559" s="8">
        <f t="shared" si="140"/>
        <v>40</v>
      </c>
      <c r="L1559" s="9" cm="1">
        <f t="array" ref="L1559">INDEX($J$3:$J$1562,MATCH(MIN(ABS($K$3:$K$1562-C1559)),ABS($K$3:$K$1562-C1559),0))</f>
        <v>0.24215246636771301</v>
      </c>
      <c r="M1559" s="8" cm="1">
        <f t="array" ref="M1559">INDEX($H$3:$H$362,MATCH(MIN(ABS($F$3:$F$362-L1559)),ABS($F$3:$F$362-L1559),0))</f>
        <v>7.6711120921732467</v>
      </c>
      <c r="N1559" s="8">
        <f t="shared" si="141"/>
        <v>0.496971544627967</v>
      </c>
      <c r="O1559" s="8" cm="1">
        <f t="array" ref="O1559">INDEX($G$3:$G$362,MATCH(MIN(ABS($F$3:$F$362-L1559)),ABS($F$3:$F$362-L1559),0))</f>
        <v>3.2978703770031039</v>
      </c>
      <c r="P1559" s="18">
        <f t="shared" si="142"/>
        <v>3.7948419216310709</v>
      </c>
    </row>
    <row r="1560" spans="1:16" x14ac:dyDescent="0.25">
      <c r="A1560" s="2">
        <v>73324</v>
      </c>
      <c r="C1560" s="7">
        <v>24.639484640031021</v>
      </c>
      <c r="D1560" s="6">
        <f t="shared" si="139"/>
        <v>10</v>
      </c>
      <c r="I1560" s="17">
        <v>1558</v>
      </c>
      <c r="J1560" s="9">
        <f t="shared" si="143"/>
        <v>0.99807815502882768</v>
      </c>
      <c r="K1560" s="8">
        <f t="shared" si="140"/>
        <v>40</v>
      </c>
      <c r="L1560" s="9" cm="1">
        <f t="array" ref="L1560">INDEX($J$3:$J$1562,MATCH(MIN(ABS($K$3:$K$1562-C1560)),ABS($K$3:$K$1562-C1560),0))</f>
        <v>0.55605381165919288</v>
      </c>
      <c r="M1560" s="8" cm="1">
        <f t="array" ref="M1560">INDEX($H$3:$H$362,MATCH(MIN(ABS($F$3:$F$362-L1560)),ABS($F$3:$F$362-L1560),0))</f>
        <v>22.578225333906293</v>
      </c>
      <c r="N1560" s="8">
        <f t="shared" si="141"/>
        <v>2.0612593061247289</v>
      </c>
      <c r="O1560" s="8" cm="1">
        <f t="array" ref="O1560">INDEX($G$3:$G$362,MATCH(MIN(ABS($F$3:$F$362-L1560)),ABS($F$3:$F$362-L1560),0))</f>
        <v>14.437207365397706</v>
      </c>
      <c r="P1560" s="18">
        <f t="shared" si="142"/>
        <v>16.498466671522436</v>
      </c>
    </row>
    <row r="1561" spans="1:16" x14ac:dyDescent="0.25">
      <c r="A1561" s="2">
        <v>73355</v>
      </c>
      <c r="C1561" s="7">
        <v>6.283093320434852</v>
      </c>
      <c r="D1561" s="6">
        <f t="shared" si="139"/>
        <v>11</v>
      </c>
      <c r="I1561" s="17">
        <v>1559</v>
      </c>
      <c r="J1561" s="9">
        <f t="shared" si="143"/>
        <v>0.99871877001921849</v>
      </c>
      <c r="K1561" s="8">
        <f t="shared" si="140"/>
        <v>40</v>
      </c>
      <c r="L1561" s="9" cm="1">
        <f t="array" ref="L1561">INDEX($J$3:$J$1562,MATCH(MIN(ABS($K$3:$K$1562-C1561)),ABS($K$3:$K$1562-C1561),0))</f>
        <v>0.185137732222934</v>
      </c>
      <c r="M1561" s="8" cm="1">
        <f t="array" ref="M1561">INDEX($H$3:$H$362,MATCH(MIN(ABS($F$3:$F$362-L1561)),ABS($F$3:$F$362-L1561),0))</f>
        <v>5.704803404303604</v>
      </c>
      <c r="N1561" s="8">
        <f t="shared" si="141"/>
        <v>0.57828991613124803</v>
      </c>
      <c r="O1561" s="8" cm="1">
        <f t="array" ref="O1561">INDEX($G$3:$G$362,MATCH(MIN(ABS($F$3:$F$362-L1561)),ABS($F$3:$F$362-L1561),0))</f>
        <v>2.2205079880844467</v>
      </c>
      <c r="P1561" s="18">
        <f t="shared" si="142"/>
        <v>2.7987979042156947</v>
      </c>
    </row>
    <row r="1562" spans="1:16" x14ac:dyDescent="0.25">
      <c r="A1562" s="2">
        <v>73385</v>
      </c>
      <c r="C1562" s="7">
        <v>40</v>
      </c>
      <c r="D1562" s="6">
        <f t="shared" si="139"/>
        <v>12</v>
      </c>
      <c r="I1562" s="17">
        <v>1560</v>
      </c>
      <c r="J1562" s="9">
        <f t="shared" si="143"/>
        <v>0.99935938500960919</v>
      </c>
      <c r="K1562" s="8">
        <f t="shared" si="140"/>
        <v>40</v>
      </c>
      <c r="L1562" s="9" cm="1">
        <f t="array" ref="L1562">INDEX($J$3:$J$1562,MATCH(MIN(ABS($K$3:$K$1562-C1562)),ABS($K$3:$K$1562-C1562),0))</f>
        <v>0.71812940422805893</v>
      </c>
      <c r="M1562" s="8" cm="1">
        <f t="array" ref="M1562">INDEX($H$3:$H$362,MATCH(MIN(ABS($F$3:$F$362-L1562)),ABS($F$3:$F$362-L1562),0))</f>
        <v>34.275908251260667</v>
      </c>
      <c r="N1562" s="8">
        <f t="shared" si="141"/>
        <v>5.7240917487393332</v>
      </c>
      <c r="O1562" s="8" cm="1">
        <f t="array" ref="O1562">INDEX($G$3:$G$362,MATCH(MIN(ABS($F$3:$F$362-L1562)),ABS($F$3:$F$362-L1562),0))</f>
        <v>25.614793646043942</v>
      </c>
      <c r="P1562" s="18">
        <f t="shared" si="142"/>
        <v>31.338885394783276</v>
      </c>
    </row>
  </sheetData>
  <mergeCells count="2">
    <mergeCell ref="T2:Y7"/>
    <mergeCell ref="T8:Y8"/>
  </mergeCells>
  <hyperlinks>
    <hyperlink ref="T8" r:id="rId1" xr:uid="{7E528317-5C19-4706-A183-F0EF864739B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QDM_Pre</vt:lpstr>
      <vt:lpstr>QDM_Temp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2021-07-02T18:15:18Z</dcterms:created>
  <dcterms:modified xsi:type="dcterms:W3CDTF">2024-02-02T23:54:53Z</dcterms:modified>
</cp:coreProperties>
</file>