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cketry\Payload Repo\"/>
    </mc:Choice>
  </mc:AlternateContent>
  <xr:revisionPtr revIDLastSave="0" documentId="13_ncr:1_{904E744C-2D2C-4B69-813C-D4A3E28B115E}" xr6:coauthVersionLast="31" xr6:coauthVersionMax="31" xr10:uidLastSave="{00000000-0000-0000-0000-000000000000}"/>
  <bookViews>
    <workbookView xWindow="0" yWindow="0" windowWidth="19008" windowHeight="9048" xr2:uid="{01722910-1F74-43C0-9D12-5EE3A1FCE81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0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5" i="1" l="1"/>
  <c r="G13" i="1"/>
  <c r="G14" i="1"/>
  <c r="G3" i="1"/>
  <c r="G10" i="1" l="1"/>
  <c r="G9" i="1"/>
  <c r="G11" i="1"/>
  <c r="G12" i="1"/>
  <c r="G15" i="1"/>
  <c r="G16" i="1"/>
  <c r="G17" i="1"/>
  <c r="G18" i="1"/>
  <c r="G20" i="1"/>
  <c r="G8" i="1" l="1"/>
  <c r="G7" i="1"/>
  <c r="G43" i="1" s="1"/>
  <c r="G6" i="1"/>
  <c r="G4" i="1"/>
</calcChain>
</file>

<file path=xl/sharedStrings.xml><?xml version="1.0" encoding="utf-8"?>
<sst xmlns="http://schemas.openxmlformats.org/spreadsheetml/2006/main" count="119" uniqueCount="118">
  <si>
    <t>Description</t>
  </si>
  <si>
    <t>Quantity</t>
  </si>
  <si>
    <t>Price per</t>
  </si>
  <si>
    <t>Source</t>
  </si>
  <si>
    <t>Arduino nano 3 pack</t>
  </si>
  <si>
    <t>https://www.amazon.ca/Gikfun-ATmega328-Micro-controller-Arduino-EK1620x3/dp/B00WS81CC2/ref=sr_1_1?ie=UTF8&amp;qid=1522451451&amp;sr=8-1&amp;keywords=gikfun+arduino+nano</t>
  </si>
  <si>
    <t>CPC1002NTR</t>
  </si>
  <si>
    <t>Solid State Relay</t>
  </si>
  <si>
    <t>https://www.digikey.ca/product-detail/en/ixys-integrated-circuits-division/CPC1002NTR/CLA230CT-ND/1212841</t>
  </si>
  <si>
    <t>Xbee</t>
  </si>
  <si>
    <t>R-78E3.3-0.5</t>
  </si>
  <si>
    <t>3.3V linear regulator</t>
  </si>
  <si>
    <t>https://www.digikey.ca/products/en?keywords=R-78E3.3-0.5</t>
  </si>
  <si>
    <t>https://www.digikey.ca/product-detail/en/diodes-incorporated/PI4ULS5V201TAEX/PI4ULS5V201TAEXCT-ND/4147077</t>
  </si>
  <si>
    <t>Bidirectional shifter</t>
  </si>
  <si>
    <t>PI4ULS5V201TAEX</t>
  </si>
  <si>
    <t>https://www.digikey.ca/product-detail/en/torex-semiconductor-ltd/XC6201P302MR-G/893-1189-1-ND/3906799</t>
  </si>
  <si>
    <t>3V linear regulator</t>
  </si>
  <si>
    <t>TPS71518DCKR</t>
  </si>
  <si>
    <t>XC6201P302MR-G</t>
  </si>
  <si>
    <t>https://www.digikey.ca/product-detail/en/texas-instruments/TPS71518DCKR/296-18731-1-ND/863553</t>
  </si>
  <si>
    <t>1.8V linear regulator</t>
  </si>
  <si>
    <t>Digikey Part #</t>
  </si>
  <si>
    <t>https://www.adafruit.com/product/254</t>
  </si>
  <si>
    <t>MicroSD card reader</t>
  </si>
  <si>
    <t>GPS breakout board</t>
  </si>
  <si>
    <t>https://www.adafruit.com/product/746</t>
  </si>
  <si>
    <t>MS5607-02BA03</t>
  </si>
  <si>
    <t>Pressure Sensor</t>
  </si>
  <si>
    <t>https://www.digikey.ca/product-detail/en/te-connectivity-measurement-specialties/MS560702BA03-50/223-1198-1-ND/4700921</t>
  </si>
  <si>
    <t>Total</t>
  </si>
  <si>
    <t>LSM6DS3HTR</t>
  </si>
  <si>
    <t>IMU</t>
  </si>
  <si>
    <t>https://www.digikey.ca/product-detail/en/stmicroelectronics/LSM6DS3HTR/497-16367-1-ND/5872331</t>
  </si>
  <si>
    <t>PhotoTransistor</t>
  </si>
  <si>
    <t>transponder switch</t>
  </si>
  <si>
    <t>transponder buttons</t>
  </si>
  <si>
    <t>Li-ion batteries</t>
  </si>
  <si>
    <t>https://www.adafruit.com/product/1781</t>
  </si>
  <si>
    <t>VI0921550000G</t>
  </si>
  <si>
    <t>9 pin terminal</t>
  </si>
  <si>
    <t>https://www.digikey.ca/product-detail/en/amphenol-anytek/VI0921550000G/609-3943-ND/2261377</t>
  </si>
  <si>
    <t>https://www.digikey.ca/product-detail/en/vishay-semiconductor-opto-division/TEMT6000X01/751-1055-1-ND/1681410</t>
  </si>
  <si>
    <t>TEMT6000X01</t>
  </si>
  <si>
    <t>2 pin Molex pins</t>
  </si>
  <si>
    <t>2 pin molex male</t>
  </si>
  <si>
    <t>2 pin molex female</t>
  </si>
  <si>
    <t>https://www.digikey.ca/product-detail/en/molex-llc/22-23-2021/WM4200-ND/26667</t>
  </si>
  <si>
    <t>22-23-2021</t>
  </si>
  <si>
    <t>https://www.digikey.ca/product-detail/en/molex-llc/22-01-2027/WM2011-ND/171991</t>
  </si>
  <si>
    <t>22-01-2027</t>
  </si>
  <si>
    <t>https://www.digikey.ca/product-detail/en/molex-llc/08-50-0114/WM1114-ND/26475</t>
  </si>
  <si>
    <t>08-50-0114</t>
  </si>
  <si>
    <t>https://www.digikey.ca/product-detail/en/cw-industries/GF-124-0204/CWI433-ND/4425718</t>
  </si>
  <si>
    <t>PS1024ARED</t>
  </si>
  <si>
    <t>GF-124-0204</t>
  </si>
  <si>
    <t>https://www.digikey.ca/product-detail/en/digi-international/XBP9B-XCUT-001/602-1295-ND/3043287</t>
  </si>
  <si>
    <t>XBP9B-XCUT-001</t>
  </si>
  <si>
    <t>PPPC051LFBN-RC</t>
  </si>
  <si>
    <t>https://www.digikey.ca/product-detail/en/sullins-connector-solutions/PPPC051LFBN-RC/S7038-ND/810177</t>
  </si>
  <si>
    <t>5 position female header</t>
  </si>
  <si>
    <t>https://www.digikey.ca/product-detail/en/sullins-connector-solutions/PPTC101LFBN-RC/S7008-ND/810149</t>
  </si>
  <si>
    <t>10 position female header</t>
  </si>
  <si>
    <t>PPTC101LFBN-RC</t>
  </si>
  <si>
    <t>https://www.digikey.ca/product-detail/en/sullins-connector-solutions/NPPN101BFCN-RC/S5751-10-ND/804812</t>
  </si>
  <si>
    <t>10 position xbee header</t>
  </si>
  <si>
    <t>NPPN101BFCN-RC</t>
  </si>
  <si>
    <t>Right angle JST-PH</t>
  </si>
  <si>
    <t>https://www.digikey.ca/products/en?keywords=455-1719-ND</t>
  </si>
  <si>
    <t>S2B-PH-K-S(LF)(SN)</t>
  </si>
  <si>
    <t>3k resistor</t>
  </si>
  <si>
    <t>2k resistor</t>
  </si>
  <si>
    <t>10k resistor</t>
  </si>
  <si>
    <t>220 resistor</t>
  </si>
  <si>
    <t>470 resistor</t>
  </si>
  <si>
    <t>0 resistor</t>
  </si>
  <si>
    <t>1.2k resistor</t>
  </si>
  <si>
    <t>10uF capacitor</t>
  </si>
  <si>
    <t>1uF capacitor</t>
  </si>
  <si>
    <t>8.2pF capacitor</t>
  </si>
  <si>
    <t>0.1uF capacitor</t>
  </si>
  <si>
    <t>0.47uF capacitor</t>
  </si>
  <si>
    <t>https://www.digikey.ca/product-detail/en/stackpole-electronics-inc/RMCF0805JT220R/RMCF0805JT220RCT-ND/1942544</t>
  </si>
  <si>
    <t>RMCF0805JT220R</t>
  </si>
  <si>
    <t>https://www.digikey.ca/product-detail/en/panasonic-electronic-components/ERJ-6GEY0R00V/P0.0ACT-ND/82955</t>
  </si>
  <si>
    <t>ERJ-6GEY0R00V</t>
  </si>
  <si>
    <t>https://www.digikey.ca/product-detail/en/stackpole-electronics-inc/RMCF0805JT1K20/RMCF0805JT1K20CT-ND/1942559</t>
  </si>
  <si>
    <t>RMCF0805JT1K20</t>
  </si>
  <si>
    <t>xbee whip antenna</t>
  </si>
  <si>
    <t>https://www.digikey.ca/product-detail/en/abracon-llc/APAMS-118/535-12911-ND/5226432</t>
  </si>
  <si>
    <t>APAMS-118</t>
  </si>
  <si>
    <t>xbee payload antenna</t>
  </si>
  <si>
    <t>https://www.digikey.ca/products/en?keywords=66089-0906</t>
  </si>
  <si>
    <t>66089-0906</t>
  </si>
  <si>
    <t>https://www.digikey.ca/product-detail/en/tt-electronics-bi/P160KNP-0FC25C10K/987-1729-ND/5957473</t>
  </si>
  <si>
    <t>potentiometer</t>
  </si>
  <si>
    <t>P160KNP-0FC25C10K</t>
  </si>
  <si>
    <t>https://www.digikey.ca/product-detail/en/adafruit-industries-llc/852/1528-1929-ND/6827042</t>
  </si>
  <si>
    <t>ufl to coaxil</t>
  </si>
  <si>
    <t>https://www.digikey.ca/product-detail/en/stackpole-electronics-inc/RMCF0805JT3K00/RMCF0805JT3K00CT-ND/1942566</t>
  </si>
  <si>
    <t>RMCF0805JT3K00</t>
  </si>
  <si>
    <t>https://www.digikey.ca/product-detail/en/stackpole-electronics-inc/RNCP0805FTD2K00/RNCP0805FTD2K00CT-ND/2240576</t>
  </si>
  <si>
    <t>RNCP0805FTD2K00</t>
  </si>
  <si>
    <t>https://www.digikey.ca/product-detail/en/stackpole-electronics-inc/RNCP0805FTD10K0/RNCP0805FTD10K0CT-ND/2240601</t>
  </si>
  <si>
    <t>RNCP0805FTD10K0</t>
  </si>
  <si>
    <t>https://www.digikey.ca/product-detail/en/stackpole-electronics-inc/RMCF0805FT470R/RMCF0805FT470RCT-ND/1942356</t>
  </si>
  <si>
    <t>RMCF0805FT470R</t>
  </si>
  <si>
    <t>https://www.digikey.ca/product-detail/en/e-switch/RP3502MARED/EG1938-ND/280456</t>
  </si>
  <si>
    <t>CC0805KKX7R7BB105</t>
  </si>
  <si>
    <t>https://www.digikey.ca/product-detail/en/yageo/CC0805KKX7R7BB105/311-1365-1-ND/2103149</t>
  </si>
  <si>
    <t>https://www.digikey.ca/product-detail/en/yageo/CC0805ZKY5V6BB106/311-1355-1-ND/2103139</t>
  </si>
  <si>
    <t>CC0805ZKY5V6BB106</t>
  </si>
  <si>
    <t>https://www.digikey.ca/product-detail/en/yageo/CC0805DRNPO9BN8R2/311-4156-1-ND/8025245</t>
  </si>
  <si>
    <t>CC0805DRNPO9BN8R2</t>
  </si>
  <si>
    <t>https://www.digikey.ca/product-detail/en/samsung-electro-mechanics/CL21F104ZBCNNNC/1276-1007-1-ND/3889093</t>
  </si>
  <si>
    <t>CL21F104ZBCNNNC</t>
  </si>
  <si>
    <t>https://www.digikey.ca/product-detail/en/samsung-electro-mechanics/CL21B474KAFNNNG/1276-6480-1-ND/5958108</t>
  </si>
  <si>
    <t>CL21B474KAFNNNG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</si>
</sst>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44" fontId="2" fillId="2" borderId="0" xfId="1" applyFont="1" applyFill="1"/>
    <xf numFmtId="44" fontId="0" fillId="0" borderId="0" xfId="1" applyFont="1"/>
    <xf numFmtId="0" fontId="2" fillId="2" borderId="0" xfId="0" applyFont="1" applyFill="1" applyAlignment="1"/>
    <xf numFmtId="0" fontId="0" fillId="0" borderId="0" xfId="0" applyAlignment="1"/>
    <xf numFmtId="0" fontId="3" fillId="0" borderId="0" xfId="0" applyFont="1" applyAlignment="1">
      <alignment vertical="center" wrapText="1"/>
    </xf>
    <xf numFmtId="0" fontId="4" fillId="0" borderId="0" xfId="2" applyAlignment="1"/>
    <xf numFmtId="0" fontId="4" fillId="0" borderId="0" xfId="2"/>
    <xf numFmtId="0" fontId="0" fillId="0" borderId="0" xfId="0" applyFont="1"/>
    <xf numFmtId="0" fontId="5" fillId="0" borderId="0" xfId="0" applyFont="1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product-detail/en/molex-llc/22-23-2021/WM4200-ND/26667" TargetMode="External"/><Relationship Id="rId2" Type="http://schemas.openxmlformats.org/officeDocument/2006/relationships/hyperlink" Target="https://www.digikey.ca/product-detail/en/tt-electronics-bi/P160KNP-0FC25C10K/987-1729-ND/5957473" TargetMode="External"/><Relationship Id="rId1" Type="http://schemas.openxmlformats.org/officeDocument/2006/relationships/hyperlink" Target="https://www.digikey.ca/product-detail/en/torex-semiconductor-ltd/XC6201P302MR-G/893-1189-1-ND/3906799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a/products/en?keywords=R-78E3.3-0.5" TargetMode="External"/><Relationship Id="rId4" Type="http://schemas.openxmlformats.org/officeDocument/2006/relationships/hyperlink" Target="https://www.digikey.ca/product-detail/en/sullins-connector-solutions/PPTC101LFBN-RC/S7008-ND/8101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A9FBE-909F-48F5-B518-221EFB836478}">
  <dimension ref="B2:G43"/>
  <sheetViews>
    <sheetView tabSelected="1" topLeftCell="A16" workbookViewId="0">
      <selection activeCell="D26" sqref="D26"/>
    </sheetView>
  </sheetViews>
  <sheetFormatPr defaultRowHeight="14.4" x14ac:dyDescent="0.3"/>
  <cols>
    <col min="2" max="2" width="16.33203125" customWidth="1"/>
    <col min="3" max="3" width="17.77734375" customWidth="1"/>
    <col min="4" max="4" width="12.33203125" customWidth="1"/>
    <col min="5" max="5" width="12.77734375" style="3" customWidth="1"/>
    <col min="6" max="6" width="25.77734375" style="5" customWidth="1"/>
    <col min="7" max="7" width="8.88671875" style="3"/>
  </cols>
  <sheetData>
    <row r="2" spans="2:7" x14ac:dyDescent="0.3">
      <c r="B2" s="1" t="s">
        <v>22</v>
      </c>
      <c r="C2" s="1" t="s">
        <v>0</v>
      </c>
      <c r="D2" s="1" t="s">
        <v>1</v>
      </c>
      <c r="E2" s="2" t="s">
        <v>2</v>
      </c>
      <c r="F2" s="4" t="s">
        <v>3</v>
      </c>
      <c r="G2" s="2" t="s">
        <v>30</v>
      </c>
    </row>
    <row r="3" spans="2:7" x14ac:dyDescent="0.3">
      <c r="B3" s="9"/>
      <c r="C3" t="s">
        <v>4</v>
      </c>
      <c r="D3">
        <v>1</v>
      </c>
      <c r="E3" s="3">
        <v>17.98</v>
      </c>
      <c r="F3" s="5" t="s">
        <v>5</v>
      </c>
      <c r="G3" s="3">
        <f>E3*D3</f>
        <v>17.98</v>
      </c>
    </row>
    <row r="4" spans="2:7" x14ac:dyDescent="0.3">
      <c r="B4" s="10" t="s">
        <v>6</v>
      </c>
      <c r="C4" t="s">
        <v>7</v>
      </c>
      <c r="D4">
        <v>3</v>
      </c>
      <c r="E4" s="3">
        <v>2.38</v>
      </c>
      <c r="F4" s="5" t="s">
        <v>8</v>
      </c>
      <c r="G4" s="3">
        <f t="shared" ref="G4:G10" si="0">E4*D4</f>
        <v>7.14</v>
      </c>
    </row>
    <row r="5" spans="2:7" x14ac:dyDescent="0.3">
      <c r="B5" s="6" t="s">
        <v>57</v>
      </c>
      <c r="C5" t="s">
        <v>9</v>
      </c>
      <c r="D5">
        <v>3</v>
      </c>
      <c r="E5" s="3">
        <v>54.3</v>
      </c>
      <c r="F5" s="7" t="s">
        <v>56</v>
      </c>
      <c r="G5" s="3">
        <f t="shared" si="0"/>
        <v>162.89999999999998</v>
      </c>
    </row>
    <row r="6" spans="2:7" x14ac:dyDescent="0.3">
      <c r="B6" s="9" t="s">
        <v>10</v>
      </c>
      <c r="C6" t="s">
        <v>11</v>
      </c>
      <c r="D6">
        <v>3</v>
      </c>
      <c r="E6" s="3">
        <v>3.71</v>
      </c>
      <c r="F6" s="7" t="s">
        <v>12</v>
      </c>
      <c r="G6" s="3">
        <f t="shared" si="0"/>
        <v>11.129999999999999</v>
      </c>
    </row>
    <row r="7" spans="2:7" x14ac:dyDescent="0.3">
      <c r="B7" s="10" t="s">
        <v>15</v>
      </c>
      <c r="C7" t="s">
        <v>14</v>
      </c>
      <c r="D7">
        <v>13</v>
      </c>
      <c r="E7" s="3">
        <v>0.66</v>
      </c>
      <c r="F7" s="5" t="s">
        <v>13</v>
      </c>
      <c r="G7" s="3">
        <f t="shared" si="0"/>
        <v>8.58</v>
      </c>
    </row>
    <row r="8" spans="2:7" x14ac:dyDescent="0.3">
      <c r="B8" s="10" t="s">
        <v>52</v>
      </c>
      <c r="C8" t="s">
        <v>44</v>
      </c>
      <c r="D8">
        <v>36</v>
      </c>
      <c r="E8" s="3">
        <v>0.24</v>
      </c>
      <c r="F8" s="5" t="s">
        <v>51</v>
      </c>
      <c r="G8" s="3">
        <f t="shared" si="0"/>
        <v>8.64</v>
      </c>
    </row>
    <row r="9" spans="2:7" x14ac:dyDescent="0.3">
      <c r="B9" s="10" t="s">
        <v>48</v>
      </c>
      <c r="C9" t="s">
        <v>45</v>
      </c>
      <c r="D9">
        <v>18</v>
      </c>
      <c r="E9" s="3">
        <v>0.22</v>
      </c>
      <c r="F9" s="7" t="s">
        <v>47</v>
      </c>
      <c r="G9" s="3">
        <f t="shared" si="0"/>
        <v>3.96</v>
      </c>
    </row>
    <row r="10" spans="2:7" x14ac:dyDescent="0.3">
      <c r="B10" s="10" t="s">
        <v>50</v>
      </c>
      <c r="C10" t="s">
        <v>46</v>
      </c>
      <c r="D10">
        <v>18</v>
      </c>
      <c r="E10" s="3">
        <v>0.14000000000000001</v>
      </c>
      <c r="F10" s="5" t="s">
        <v>49</v>
      </c>
      <c r="G10" s="3">
        <f t="shared" si="0"/>
        <v>2.5200000000000005</v>
      </c>
    </row>
    <row r="11" spans="2:7" x14ac:dyDescent="0.3">
      <c r="B11" s="10" t="s">
        <v>19</v>
      </c>
      <c r="C11" t="s">
        <v>17</v>
      </c>
      <c r="D11">
        <v>2</v>
      </c>
      <c r="E11" s="3">
        <v>0.98</v>
      </c>
      <c r="F11" s="7" t="s">
        <v>16</v>
      </c>
      <c r="G11" s="3">
        <f t="shared" ref="G11:G20" si="1">E11*D11</f>
        <v>1.96</v>
      </c>
    </row>
    <row r="12" spans="2:7" x14ac:dyDescent="0.3">
      <c r="B12" s="10" t="s">
        <v>18</v>
      </c>
      <c r="C12" t="s">
        <v>21</v>
      </c>
      <c r="D12">
        <v>2</v>
      </c>
      <c r="E12" s="3">
        <v>1.32</v>
      </c>
      <c r="F12" s="5" t="s">
        <v>20</v>
      </c>
      <c r="G12" s="3">
        <f t="shared" si="1"/>
        <v>2.64</v>
      </c>
    </row>
    <row r="13" spans="2:7" x14ac:dyDescent="0.3">
      <c r="B13" s="9"/>
      <c r="C13" t="s">
        <v>24</v>
      </c>
      <c r="D13">
        <v>2</v>
      </c>
      <c r="E13" s="3">
        <v>9.68</v>
      </c>
      <c r="F13" s="5" t="s">
        <v>23</v>
      </c>
      <c r="G13" s="3">
        <f t="shared" si="1"/>
        <v>19.36</v>
      </c>
    </row>
    <row r="14" spans="2:7" x14ac:dyDescent="0.3">
      <c r="B14" s="9"/>
      <c r="C14" t="s">
        <v>25</v>
      </c>
      <c r="D14">
        <v>2</v>
      </c>
      <c r="E14" s="3">
        <v>51.58</v>
      </c>
      <c r="F14" s="5" t="s">
        <v>26</v>
      </c>
      <c r="G14" s="3">
        <f t="shared" si="1"/>
        <v>103.16</v>
      </c>
    </row>
    <row r="15" spans="2:7" x14ac:dyDescent="0.3">
      <c r="B15" s="9" t="s">
        <v>27</v>
      </c>
      <c r="C15" t="s">
        <v>28</v>
      </c>
      <c r="D15">
        <v>1</v>
      </c>
      <c r="E15" s="3">
        <v>4.42</v>
      </c>
      <c r="F15" s="5" t="s">
        <v>29</v>
      </c>
      <c r="G15" s="3">
        <f t="shared" si="1"/>
        <v>4.42</v>
      </c>
    </row>
    <row r="16" spans="2:7" x14ac:dyDescent="0.3">
      <c r="B16" s="9" t="s">
        <v>31</v>
      </c>
      <c r="C16" t="s">
        <v>32</v>
      </c>
      <c r="D16">
        <v>2</v>
      </c>
      <c r="E16" s="3">
        <v>5.98</v>
      </c>
      <c r="F16" s="5" t="s">
        <v>33</v>
      </c>
      <c r="G16" s="3">
        <f t="shared" si="1"/>
        <v>11.96</v>
      </c>
    </row>
    <row r="17" spans="2:7" x14ac:dyDescent="0.3">
      <c r="B17" s="10" t="s">
        <v>43</v>
      </c>
      <c r="C17" t="s">
        <v>34</v>
      </c>
      <c r="D17">
        <v>2</v>
      </c>
      <c r="E17" s="3">
        <v>2.13</v>
      </c>
      <c r="F17" s="5" t="s">
        <v>42</v>
      </c>
      <c r="G17" s="3">
        <f t="shared" si="1"/>
        <v>4.26</v>
      </c>
    </row>
    <row r="18" spans="2:7" x14ac:dyDescent="0.3">
      <c r="B18" s="10" t="s">
        <v>39</v>
      </c>
      <c r="C18" t="s">
        <v>40</v>
      </c>
      <c r="D18">
        <v>1</v>
      </c>
      <c r="E18" s="3">
        <v>3.1</v>
      </c>
      <c r="F18" s="5" t="s">
        <v>41</v>
      </c>
      <c r="G18" s="3">
        <f t="shared" si="1"/>
        <v>3.1</v>
      </c>
    </row>
    <row r="19" spans="2:7" x14ac:dyDescent="0.3">
      <c r="B19" s="6" t="s">
        <v>93</v>
      </c>
      <c r="C19" t="s">
        <v>91</v>
      </c>
      <c r="D19">
        <v>2</v>
      </c>
      <c r="E19" s="3">
        <v>8.4700000000000006</v>
      </c>
      <c r="F19" s="8" t="s">
        <v>92</v>
      </c>
      <c r="G19" s="3">
        <f>E19*D19</f>
        <v>16.940000000000001</v>
      </c>
    </row>
    <row r="20" spans="2:7" x14ac:dyDescent="0.3">
      <c r="B20" s="6" t="s">
        <v>90</v>
      </c>
      <c r="C20" t="s">
        <v>88</v>
      </c>
      <c r="D20">
        <v>2</v>
      </c>
      <c r="E20" s="3">
        <v>13.24</v>
      </c>
      <c r="F20" s="5" t="s">
        <v>89</v>
      </c>
      <c r="G20" s="3">
        <f t="shared" si="1"/>
        <v>26.48</v>
      </c>
    </row>
    <row r="21" spans="2:7" x14ac:dyDescent="0.3">
      <c r="B21" s="6" t="s">
        <v>69</v>
      </c>
      <c r="C21" t="s">
        <v>67</v>
      </c>
      <c r="D21">
        <v>6</v>
      </c>
      <c r="E21" s="3">
        <v>0.24</v>
      </c>
      <c r="F21" s="5" t="s">
        <v>68</v>
      </c>
      <c r="G21" s="3">
        <f t="shared" ref="G21:G41" si="2">E21*D21</f>
        <v>1.44</v>
      </c>
    </row>
    <row r="22" spans="2:7" x14ac:dyDescent="0.3">
      <c r="B22" s="6" t="s">
        <v>55</v>
      </c>
      <c r="C22" t="s">
        <v>35</v>
      </c>
      <c r="D22">
        <v>2</v>
      </c>
      <c r="E22" s="3">
        <v>0.9</v>
      </c>
      <c r="F22" s="5" t="s">
        <v>53</v>
      </c>
      <c r="G22" s="3">
        <f t="shared" si="2"/>
        <v>1.8</v>
      </c>
    </row>
    <row r="23" spans="2:7" x14ac:dyDescent="0.3">
      <c r="B23" s="6" t="s">
        <v>54</v>
      </c>
      <c r="C23" t="s">
        <v>36</v>
      </c>
      <c r="D23">
        <v>3</v>
      </c>
      <c r="E23" s="3">
        <v>4.1399999999999997</v>
      </c>
      <c r="F23" s="7" t="s">
        <v>107</v>
      </c>
      <c r="G23" s="3">
        <f t="shared" si="2"/>
        <v>12.419999999999998</v>
      </c>
    </row>
    <row r="24" spans="2:7" x14ac:dyDescent="0.3">
      <c r="B24" s="9"/>
      <c r="C24" t="s">
        <v>37</v>
      </c>
      <c r="D24">
        <v>2</v>
      </c>
      <c r="E24" s="3">
        <v>12.85</v>
      </c>
      <c r="F24" s="7" t="s">
        <v>38</v>
      </c>
      <c r="G24" s="3">
        <f t="shared" si="2"/>
        <v>25.7</v>
      </c>
    </row>
    <row r="25" spans="2:7" x14ac:dyDescent="0.3">
      <c r="B25" s="6" t="s">
        <v>58</v>
      </c>
      <c r="C25" t="s">
        <v>60</v>
      </c>
      <c r="D25">
        <v>9</v>
      </c>
      <c r="E25" s="3">
        <v>0.68</v>
      </c>
      <c r="F25" s="5" t="s">
        <v>59</v>
      </c>
      <c r="G25" s="3">
        <f t="shared" si="2"/>
        <v>6.12</v>
      </c>
    </row>
    <row r="26" spans="2:7" x14ac:dyDescent="0.3">
      <c r="B26" s="6" t="s">
        <v>63</v>
      </c>
      <c r="C26" t="s">
        <v>62</v>
      </c>
      <c r="D26">
        <v>12</v>
      </c>
      <c r="E26" s="3">
        <v>0.9</v>
      </c>
      <c r="F26" s="7" t="s">
        <v>61</v>
      </c>
      <c r="G26" s="3">
        <f t="shared" si="2"/>
        <v>10.8</v>
      </c>
    </row>
    <row r="27" spans="2:7" x14ac:dyDescent="0.3">
      <c r="B27" s="6" t="s">
        <v>66</v>
      </c>
      <c r="C27" t="s">
        <v>65</v>
      </c>
      <c r="D27">
        <v>6</v>
      </c>
      <c r="E27" s="3">
        <v>1.36</v>
      </c>
      <c r="F27" s="5" t="s">
        <v>64</v>
      </c>
      <c r="G27" s="3">
        <f t="shared" si="2"/>
        <v>8.16</v>
      </c>
    </row>
    <row r="28" spans="2:7" x14ac:dyDescent="0.3">
      <c r="B28" s="6" t="s">
        <v>100</v>
      </c>
      <c r="C28" t="s">
        <v>70</v>
      </c>
      <c r="D28">
        <v>5</v>
      </c>
      <c r="E28" s="3">
        <v>0.15</v>
      </c>
      <c r="F28" s="5" t="s">
        <v>99</v>
      </c>
      <c r="G28" s="3">
        <f t="shared" si="2"/>
        <v>0.75</v>
      </c>
    </row>
    <row r="29" spans="2:7" x14ac:dyDescent="0.3">
      <c r="B29" s="6" t="s">
        <v>102</v>
      </c>
      <c r="C29" t="s">
        <v>71</v>
      </c>
      <c r="D29">
        <v>5</v>
      </c>
      <c r="E29" s="3">
        <v>0.15</v>
      </c>
      <c r="F29" s="5" t="s">
        <v>101</v>
      </c>
      <c r="G29" s="3">
        <f t="shared" si="2"/>
        <v>0.75</v>
      </c>
    </row>
    <row r="30" spans="2:7" x14ac:dyDescent="0.3">
      <c r="B30" s="6" t="s">
        <v>104</v>
      </c>
      <c r="C30" t="s">
        <v>72</v>
      </c>
      <c r="D30">
        <v>7</v>
      </c>
      <c r="E30" s="3">
        <v>0.15</v>
      </c>
      <c r="F30" s="5" t="s">
        <v>103</v>
      </c>
      <c r="G30" s="3">
        <f t="shared" si="2"/>
        <v>1.05</v>
      </c>
    </row>
    <row r="31" spans="2:7" x14ac:dyDescent="0.3">
      <c r="B31" s="6" t="s">
        <v>83</v>
      </c>
      <c r="C31" t="s">
        <v>73</v>
      </c>
      <c r="D31">
        <v>6</v>
      </c>
      <c r="E31" s="3">
        <v>0.15</v>
      </c>
      <c r="F31" s="5" t="s">
        <v>82</v>
      </c>
      <c r="G31" s="3">
        <f t="shared" si="2"/>
        <v>0.89999999999999991</v>
      </c>
    </row>
    <row r="32" spans="2:7" x14ac:dyDescent="0.3">
      <c r="B32" s="6" t="s">
        <v>106</v>
      </c>
      <c r="C32" t="s">
        <v>74</v>
      </c>
      <c r="D32">
        <v>5</v>
      </c>
      <c r="E32" s="3">
        <v>0.15</v>
      </c>
      <c r="F32" s="5" t="s">
        <v>105</v>
      </c>
      <c r="G32" s="3">
        <f t="shared" si="2"/>
        <v>0.75</v>
      </c>
    </row>
    <row r="33" spans="2:7" x14ac:dyDescent="0.3">
      <c r="B33" s="6" t="s">
        <v>85</v>
      </c>
      <c r="C33" t="s">
        <v>75</v>
      </c>
      <c r="D33">
        <v>13</v>
      </c>
      <c r="E33" s="3">
        <v>0.15</v>
      </c>
      <c r="F33" s="5" t="s">
        <v>84</v>
      </c>
      <c r="G33" s="3">
        <f t="shared" si="2"/>
        <v>1.95</v>
      </c>
    </row>
    <row r="34" spans="2:7" x14ac:dyDescent="0.3">
      <c r="B34" s="6" t="s">
        <v>87</v>
      </c>
      <c r="C34" t="s">
        <v>76</v>
      </c>
      <c r="D34">
        <v>5</v>
      </c>
      <c r="E34" s="3">
        <v>0.15</v>
      </c>
      <c r="F34" s="5" t="s">
        <v>86</v>
      </c>
      <c r="G34" s="3">
        <f t="shared" si="2"/>
        <v>0.75</v>
      </c>
    </row>
    <row r="35" spans="2:7" x14ac:dyDescent="0.3">
      <c r="B35" s="6" t="s">
        <v>111</v>
      </c>
      <c r="C35" t="s">
        <v>77</v>
      </c>
      <c r="D35">
        <v>8</v>
      </c>
      <c r="E35" s="3">
        <v>0.28999999999999998</v>
      </c>
      <c r="F35" s="5" t="s">
        <v>110</v>
      </c>
      <c r="G35" s="3">
        <f t="shared" si="2"/>
        <v>2.3199999999999998</v>
      </c>
    </row>
    <row r="36" spans="2:7" x14ac:dyDescent="0.3">
      <c r="B36" s="6" t="s">
        <v>108</v>
      </c>
      <c r="C36" t="s">
        <v>78</v>
      </c>
      <c r="D36">
        <v>7</v>
      </c>
      <c r="E36" s="3">
        <v>0.25</v>
      </c>
      <c r="F36" s="5" t="s">
        <v>109</v>
      </c>
      <c r="G36" s="3">
        <f t="shared" si="2"/>
        <v>1.75</v>
      </c>
    </row>
    <row r="37" spans="2:7" x14ac:dyDescent="0.3">
      <c r="B37" s="6" t="s">
        <v>113</v>
      </c>
      <c r="C37" t="s">
        <v>79</v>
      </c>
      <c r="D37">
        <v>5</v>
      </c>
      <c r="E37" s="3">
        <v>0.14000000000000001</v>
      </c>
      <c r="F37" s="5" t="s">
        <v>112</v>
      </c>
      <c r="G37" s="3">
        <f t="shared" si="2"/>
        <v>0.70000000000000007</v>
      </c>
    </row>
    <row r="38" spans="2:7" x14ac:dyDescent="0.3">
      <c r="B38" s="6" t="s">
        <v>115</v>
      </c>
      <c r="C38" t="s">
        <v>80</v>
      </c>
      <c r="D38">
        <v>30</v>
      </c>
      <c r="E38" s="3">
        <v>0.14000000000000001</v>
      </c>
      <c r="F38" s="5" t="s">
        <v>114</v>
      </c>
      <c r="G38" s="3">
        <f t="shared" si="2"/>
        <v>4.2</v>
      </c>
    </row>
    <row r="39" spans="2:7" x14ac:dyDescent="0.3">
      <c r="B39" s="6" t="s">
        <v>117</v>
      </c>
      <c r="C39" t="s">
        <v>81</v>
      </c>
      <c r="D39">
        <v>4</v>
      </c>
      <c r="E39" s="3">
        <v>0.14000000000000001</v>
      </c>
      <c r="F39" s="5" t="s">
        <v>116</v>
      </c>
      <c r="G39" s="3">
        <f t="shared" si="2"/>
        <v>0.56000000000000005</v>
      </c>
    </row>
    <row r="40" spans="2:7" x14ac:dyDescent="0.3">
      <c r="B40" s="6" t="s">
        <v>96</v>
      </c>
      <c r="C40" t="s">
        <v>95</v>
      </c>
      <c r="D40">
        <v>2</v>
      </c>
      <c r="E40" s="3">
        <v>1.06</v>
      </c>
      <c r="F40" s="7" t="s">
        <v>94</v>
      </c>
      <c r="G40" s="3">
        <f t="shared" si="2"/>
        <v>2.12</v>
      </c>
    </row>
    <row r="41" spans="2:7" x14ac:dyDescent="0.3">
      <c r="B41" s="6">
        <v>852</v>
      </c>
      <c r="C41" t="s">
        <v>98</v>
      </c>
      <c r="D41">
        <v>2</v>
      </c>
      <c r="E41" s="3">
        <v>5.5</v>
      </c>
      <c r="F41" s="5" t="s">
        <v>97</v>
      </c>
      <c r="G41" s="3">
        <f t="shared" si="2"/>
        <v>11</v>
      </c>
    </row>
    <row r="43" spans="2:7" x14ac:dyDescent="0.3">
      <c r="E43" s="3" t="s">
        <v>30</v>
      </c>
      <c r="G43" s="3">
        <f>SUM(G3:G38)</f>
        <v>499.44000000000005</v>
      </c>
    </row>
  </sheetData>
  <hyperlinks>
    <hyperlink ref="F11" r:id="rId1" xr:uid="{7E264208-5765-496E-A3EE-328632FA80F3}"/>
    <hyperlink ref="F40" r:id="rId2" xr:uid="{D3385668-B9E8-4C64-A6FB-609982F2DD1E}"/>
    <hyperlink ref="F9" r:id="rId3" xr:uid="{E393362D-78C3-406D-88CB-B8F0B37A0E3B}"/>
    <hyperlink ref="F26" r:id="rId4" xr:uid="{0C5990B7-BBE1-4BFA-BD84-F845E253B1BA}"/>
    <hyperlink ref="F6" r:id="rId5" xr:uid="{3822E11F-082B-4E28-A4D1-362AF8A7A7D2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Paul</dc:creator>
  <cp:lastModifiedBy>Adam Paul</cp:lastModifiedBy>
  <dcterms:created xsi:type="dcterms:W3CDTF">2018-03-30T23:09:12Z</dcterms:created>
  <dcterms:modified xsi:type="dcterms:W3CDTF">2018-04-20T05:24:02Z</dcterms:modified>
</cp:coreProperties>
</file>