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ocketry\Payload Repo\"/>
    </mc:Choice>
  </mc:AlternateContent>
  <xr:revisionPtr revIDLastSave="0" documentId="13_ncr:1_{D60A513D-94B4-4B99-892A-ADD1C8E6FD00}" xr6:coauthVersionLast="31" xr6:coauthVersionMax="31" xr10:uidLastSave="{00000000-0000-0000-0000-000000000000}"/>
  <bookViews>
    <workbookView minimized="1" xWindow="0" yWindow="0" windowWidth="19008" windowHeight="9048" xr2:uid="{01722910-1F74-43C0-9D12-5EE3A1FCE81D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E24" i="1"/>
  <c r="G24" i="1" l="1"/>
</calcChain>
</file>

<file path=xl/sharedStrings.xml><?xml version="1.0" encoding="utf-8"?>
<sst xmlns="http://schemas.openxmlformats.org/spreadsheetml/2006/main" count="46" uniqueCount="46">
  <si>
    <t>Description</t>
  </si>
  <si>
    <t>Quantity</t>
  </si>
  <si>
    <t>Price per</t>
  </si>
  <si>
    <t>Source</t>
  </si>
  <si>
    <t>Arduino nano 3 pack</t>
  </si>
  <si>
    <t>https://www.amazon.ca/Gikfun-ATmega328-Micro-controller-Arduino-EK1620x3/dp/B00WS81CC2/ref=sr_1_1?ie=UTF8&amp;qid=1522451451&amp;sr=8-1&amp;keywords=gikfun+arduino+nano</t>
  </si>
  <si>
    <t>CPC1002NTR</t>
  </si>
  <si>
    <t>Solid State Relay</t>
  </si>
  <si>
    <t>https://www.digikey.ca/product-detail/en/ixys-integrated-circuits-division/CPC1002NTR/CLA230CT-ND/1212841</t>
  </si>
  <si>
    <t>Xbee</t>
  </si>
  <si>
    <t>R-78E3.3-0.5</t>
  </si>
  <si>
    <t>3.3V linear regulator</t>
  </si>
  <si>
    <t>https://www.digikey.ca/products/en?keywords=R-78E3.3-0.5</t>
  </si>
  <si>
    <t>https://www.digikey.ca/product-detail/en/diodes-incorporated/PI4ULS5V201TAEX/PI4ULS5V201TAEXCT-ND/4147077</t>
  </si>
  <si>
    <t>Bidirectional shifter</t>
  </si>
  <si>
    <t>PI4ULS5V201TAEX</t>
  </si>
  <si>
    <t>2 pin Molex</t>
  </si>
  <si>
    <t>https://www.digikey.ca/product-detail/en/torex-semiconductor-ltd/XC6201P302MR-G/893-1189-1-ND/3906799</t>
  </si>
  <si>
    <t>3V linear regulator</t>
  </si>
  <si>
    <t>TPS71518DCKR</t>
  </si>
  <si>
    <t>XC6201P302MR-G</t>
  </si>
  <si>
    <t>https://www.digikey.ca/product-detail/en/texas-instruments/TPS71518DCKR/296-18731-1-ND/863553</t>
  </si>
  <si>
    <t>1.8V linear regulator</t>
  </si>
  <si>
    <t>Digikey Part #</t>
  </si>
  <si>
    <t>https://www.adafruit.com/product/254</t>
  </si>
  <si>
    <t>MicroSD card reader</t>
  </si>
  <si>
    <t>GPS breakout board</t>
  </si>
  <si>
    <t>https://www.adafruit.com/product/746</t>
  </si>
  <si>
    <t>MS5607-02BA03</t>
  </si>
  <si>
    <t>Pressure Sensor</t>
  </si>
  <si>
    <t>https://www.digikey.ca/product-detail/en/te-connectivity-measurement-specialties/MS560702BA03-50/223-1198-1-ND/4700921</t>
  </si>
  <si>
    <t>Total</t>
  </si>
  <si>
    <t>LSM6DS3HTR</t>
  </si>
  <si>
    <t>IMU</t>
  </si>
  <si>
    <t>https://www.digikey.ca/product-detail/en/stmicroelectronics/LSM6DS3HTR/497-16367-1-ND/5872331</t>
  </si>
  <si>
    <t>PhotoTransistor</t>
  </si>
  <si>
    <t>xbee patch antenna</t>
  </si>
  <si>
    <t>transponder switch</t>
  </si>
  <si>
    <t>transponder buttons</t>
  </si>
  <si>
    <t>Li-ion batteries</t>
  </si>
  <si>
    <t>https://www.adafruit.com/product/1781</t>
  </si>
  <si>
    <t>https://www.digikey.ca/products/en?keywords=602-1964-ND</t>
  </si>
  <si>
    <t>https://www.digikey.ca/products/en?keywords=931-1075-ND</t>
  </si>
  <si>
    <t>VI0921550000G</t>
  </si>
  <si>
    <t>9 pin terminal</t>
  </si>
  <si>
    <t>https://www.digikey.ca/product-detail/en/amphenol-anytek/VI0921550000G/609-3943-ND/2261377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</si>
</sst>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44" fontId="2" fillId="2" borderId="0" xfId="1" applyFont="1" applyFill="1"/>
    <xf numFmtId="44" fontId="0" fillId="0" borderId="0" xfId="1" applyFont="1"/>
    <xf numFmtId="0" fontId="2" fillId="2" borderId="0" xfId="0" applyFont="1" applyFill="1" applyAlignment="1"/>
    <xf numFmtId="0" fontId="0" fillId="0" borderId="0" xfId="0" applyAlignment="1"/>
    <xf numFmtId="0" fontId="3" fillId="0" borderId="0" xfId="0" applyFont="1" applyAlignment="1">
      <alignment vertical="center" wrapText="1"/>
    </xf>
    <xf numFmtId="0" fontId="4" fillId="0" borderId="0" xfId="2" applyAlignment="1"/>
    <xf numFmtId="44" fontId="0" fillId="0" borderId="0" xfId="0" applyNumberFormat="1"/>
    <xf numFmtId="0" fontId="4" fillId="0" borderId="0" xfId="2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a/products/en?keywords=602-1964-ND" TargetMode="External"/><Relationship Id="rId2" Type="http://schemas.openxmlformats.org/officeDocument/2006/relationships/hyperlink" Target="https://www.digikey.ca/products/en?keywords=931-1075-ND" TargetMode="External"/><Relationship Id="rId1" Type="http://schemas.openxmlformats.org/officeDocument/2006/relationships/hyperlink" Target="https://www.digikey.ca/product-detail/en/torex-semiconductor-ltd/XC6201P302MR-G/893-1189-1-ND/3906799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A9FBE-909F-48F5-B518-221EFB836478}">
  <dimension ref="B2:G24"/>
  <sheetViews>
    <sheetView tabSelected="1" workbookViewId="0">
      <selection activeCell="F17" sqref="F17"/>
    </sheetView>
  </sheetViews>
  <sheetFormatPr defaultRowHeight="14.4" x14ac:dyDescent="0.3"/>
  <cols>
    <col min="2" max="2" width="16.33203125" customWidth="1"/>
    <col min="3" max="3" width="17.77734375" customWidth="1"/>
    <col min="4" max="4" width="12.33203125" customWidth="1"/>
    <col min="5" max="5" width="12.77734375" style="3" customWidth="1"/>
    <col min="6" max="6" width="25.77734375" style="5" customWidth="1"/>
  </cols>
  <sheetData>
    <row r="2" spans="2:7" x14ac:dyDescent="0.3">
      <c r="B2" s="1" t="s">
        <v>23</v>
      </c>
      <c r="C2" s="1" t="s">
        <v>0</v>
      </c>
      <c r="D2" s="1" t="s">
        <v>1</v>
      </c>
      <c r="E2" s="2" t="s">
        <v>2</v>
      </c>
      <c r="F2" s="4" t="s">
        <v>3</v>
      </c>
      <c r="G2" s="1" t="s">
        <v>31</v>
      </c>
    </row>
    <row r="3" spans="2:7" x14ac:dyDescent="0.3">
      <c r="C3" t="s">
        <v>4</v>
      </c>
      <c r="D3">
        <v>1</v>
      </c>
      <c r="E3" s="3">
        <v>17.98</v>
      </c>
      <c r="F3" s="5" t="s">
        <v>5</v>
      </c>
      <c r="G3" s="8">
        <f>E3*D3</f>
        <v>17.98</v>
      </c>
    </row>
    <row r="4" spans="2:7" ht="19.2" x14ac:dyDescent="0.3">
      <c r="B4" s="6" t="s">
        <v>6</v>
      </c>
      <c r="C4" t="s">
        <v>7</v>
      </c>
      <c r="D4">
        <v>3</v>
      </c>
      <c r="E4" s="3">
        <v>2.38</v>
      </c>
      <c r="F4" s="5" t="s">
        <v>8</v>
      </c>
      <c r="G4" s="8">
        <f t="shared" ref="G4:G21" si="0">E4*D4</f>
        <v>7.14</v>
      </c>
    </row>
    <row r="5" spans="2:7" x14ac:dyDescent="0.3">
      <c r="C5" t="s">
        <v>9</v>
      </c>
      <c r="D5">
        <v>2</v>
      </c>
      <c r="E5" s="3">
        <v>39.14</v>
      </c>
      <c r="F5" s="7" t="s">
        <v>41</v>
      </c>
      <c r="G5" s="8">
        <f t="shared" si="0"/>
        <v>78.28</v>
      </c>
    </row>
    <row r="6" spans="2:7" x14ac:dyDescent="0.3">
      <c r="B6" t="s">
        <v>10</v>
      </c>
      <c r="C6" t="s">
        <v>11</v>
      </c>
      <c r="D6">
        <v>3</v>
      </c>
      <c r="E6" s="3">
        <v>3.71</v>
      </c>
      <c r="F6" s="5" t="s">
        <v>12</v>
      </c>
      <c r="G6" s="8">
        <f t="shared" si="0"/>
        <v>11.129999999999999</v>
      </c>
    </row>
    <row r="7" spans="2:7" ht="19.2" x14ac:dyDescent="0.3">
      <c r="B7" s="6" t="s">
        <v>15</v>
      </c>
      <c r="C7" t="s">
        <v>14</v>
      </c>
      <c r="D7">
        <v>10</v>
      </c>
      <c r="E7" s="3">
        <v>0.66</v>
      </c>
      <c r="F7" s="5" t="s">
        <v>13</v>
      </c>
      <c r="G7" s="8">
        <f t="shared" si="0"/>
        <v>6.6000000000000005</v>
      </c>
    </row>
    <row r="8" spans="2:7" x14ac:dyDescent="0.3">
      <c r="C8" t="s">
        <v>16</v>
      </c>
      <c r="D8">
        <v>16</v>
      </c>
      <c r="G8" s="8">
        <f t="shared" si="0"/>
        <v>0</v>
      </c>
    </row>
    <row r="9" spans="2:7" ht="19.2" x14ac:dyDescent="0.3">
      <c r="B9" s="6" t="s">
        <v>20</v>
      </c>
      <c r="C9" t="s">
        <v>18</v>
      </c>
      <c r="D9">
        <v>2</v>
      </c>
      <c r="E9" s="3">
        <v>0.98</v>
      </c>
      <c r="F9" s="7" t="s">
        <v>17</v>
      </c>
      <c r="G9" s="8">
        <f t="shared" si="0"/>
        <v>1.96</v>
      </c>
    </row>
    <row r="10" spans="2:7" ht="19.2" x14ac:dyDescent="0.3">
      <c r="B10" s="6" t="s">
        <v>19</v>
      </c>
      <c r="C10" t="s">
        <v>22</v>
      </c>
      <c r="D10">
        <v>2</v>
      </c>
      <c r="E10" s="3">
        <v>1.32</v>
      </c>
      <c r="F10" s="5" t="s">
        <v>21</v>
      </c>
      <c r="G10" s="8">
        <f t="shared" si="0"/>
        <v>2.64</v>
      </c>
    </row>
    <row r="11" spans="2:7" x14ac:dyDescent="0.3">
      <c r="C11" t="s">
        <v>25</v>
      </c>
      <c r="D11">
        <v>2</v>
      </c>
      <c r="E11" s="3">
        <v>9.68</v>
      </c>
      <c r="F11" s="5" t="s">
        <v>24</v>
      </c>
      <c r="G11" s="8">
        <f t="shared" si="0"/>
        <v>19.36</v>
      </c>
    </row>
    <row r="12" spans="2:7" x14ac:dyDescent="0.3">
      <c r="C12" t="s">
        <v>26</v>
      </c>
      <c r="D12">
        <v>1</v>
      </c>
      <c r="E12" s="3">
        <v>51.58</v>
      </c>
      <c r="F12" s="5" t="s">
        <v>27</v>
      </c>
      <c r="G12" s="8">
        <f t="shared" si="0"/>
        <v>51.58</v>
      </c>
    </row>
    <row r="13" spans="2:7" x14ac:dyDescent="0.3">
      <c r="B13" t="s">
        <v>28</v>
      </c>
      <c r="C13" t="s">
        <v>29</v>
      </c>
      <c r="D13">
        <v>1</v>
      </c>
      <c r="E13" s="3">
        <v>4.42</v>
      </c>
      <c r="F13" s="5" t="s">
        <v>30</v>
      </c>
      <c r="G13" s="8">
        <f t="shared" si="0"/>
        <v>4.42</v>
      </c>
    </row>
    <row r="14" spans="2:7" x14ac:dyDescent="0.3">
      <c r="B14" t="s">
        <v>32</v>
      </c>
      <c r="C14" t="s">
        <v>33</v>
      </c>
      <c r="D14">
        <v>2</v>
      </c>
      <c r="E14" s="3">
        <v>5.98</v>
      </c>
      <c r="F14" s="5" t="s">
        <v>34</v>
      </c>
      <c r="G14" s="8">
        <f t="shared" si="0"/>
        <v>11.96</v>
      </c>
    </row>
    <row r="15" spans="2:7" x14ac:dyDescent="0.3">
      <c r="C15" t="s">
        <v>35</v>
      </c>
      <c r="D15">
        <v>2</v>
      </c>
      <c r="G15" s="8">
        <f t="shared" si="0"/>
        <v>0</v>
      </c>
    </row>
    <row r="16" spans="2:7" x14ac:dyDescent="0.3">
      <c r="B16" s="6" t="s">
        <v>43</v>
      </c>
      <c r="C16" t="s">
        <v>44</v>
      </c>
      <c r="D16">
        <v>1</v>
      </c>
      <c r="E16" s="3">
        <v>3.1</v>
      </c>
      <c r="F16" s="5" t="s">
        <v>45</v>
      </c>
      <c r="G16" s="8">
        <f t="shared" si="0"/>
        <v>3.1</v>
      </c>
    </row>
    <row r="17" spans="3:7" x14ac:dyDescent="0.3">
      <c r="C17" t="s">
        <v>36</v>
      </c>
      <c r="D17">
        <v>2</v>
      </c>
      <c r="E17" s="3">
        <v>5.79</v>
      </c>
      <c r="F17" s="9" t="s">
        <v>42</v>
      </c>
      <c r="G17" s="8">
        <f t="shared" si="0"/>
        <v>11.58</v>
      </c>
    </row>
    <row r="18" spans="3:7" x14ac:dyDescent="0.3">
      <c r="G18" s="8">
        <f t="shared" si="0"/>
        <v>0</v>
      </c>
    </row>
    <row r="19" spans="3:7" x14ac:dyDescent="0.3">
      <c r="C19" t="s">
        <v>37</v>
      </c>
      <c r="D19">
        <v>2</v>
      </c>
      <c r="G19" s="8">
        <f t="shared" si="0"/>
        <v>0</v>
      </c>
    </row>
    <row r="20" spans="3:7" x14ac:dyDescent="0.3">
      <c r="C20" t="s">
        <v>38</v>
      </c>
      <c r="D20">
        <v>4</v>
      </c>
      <c r="G20" s="8">
        <f t="shared" si="0"/>
        <v>0</v>
      </c>
    </row>
    <row r="21" spans="3:7" x14ac:dyDescent="0.3">
      <c r="C21" t="s">
        <v>39</v>
      </c>
      <c r="D21">
        <v>2</v>
      </c>
      <c r="E21" s="3">
        <v>12.85</v>
      </c>
      <c r="F21" s="5" t="s">
        <v>40</v>
      </c>
      <c r="G21" s="8">
        <f t="shared" si="0"/>
        <v>25.7</v>
      </c>
    </row>
    <row r="24" spans="3:7" x14ac:dyDescent="0.3">
      <c r="E24" s="3" t="e">
        <f>G2Total</f>
        <v>#NAME?</v>
      </c>
      <c r="G24" s="8">
        <f>SUM(G3:G21)</f>
        <v>253.42999999999995</v>
      </c>
    </row>
  </sheetData>
  <hyperlinks>
    <hyperlink ref="F9" r:id="rId1" xr:uid="{0980C98E-8F65-4132-80A4-CE5A34535A3C}"/>
    <hyperlink ref="F17" r:id="rId2" xr:uid="{9C3765C7-43A7-42F6-A6C2-6873E7847A9E}"/>
    <hyperlink ref="F5" r:id="rId3" xr:uid="{448EDABE-F16E-4F95-A746-01BC8EF98242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Paul</dc:creator>
  <cp:lastModifiedBy>Adam Paul</cp:lastModifiedBy>
  <dcterms:created xsi:type="dcterms:W3CDTF">2018-03-30T23:09:12Z</dcterms:created>
  <dcterms:modified xsi:type="dcterms:W3CDTF">2018-04-08T23:40:48Z</dcterms:modified>
</cp:coreProperties>
</file>