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1DFDCB6E-3C68-4A99-8A0E-BD22941DDC8A}" xr6:coauthVersionLast="31" xr6:coauthVersionMax="31" xr10:uidLastSave="{00000000-0000-0000-0000-000000000000}"/>
  <bookViews>
    <workbookView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26" i="1"/>
  <c r="G8" i="1" l="1"/>
  <c r="G7" i="1"/>
  <c r="G6" i="1"/>
  <c r="G5" i="1"/>
  <c r="G26" i="1" s="1"/>
  <c r="G4" i="1"/>
  <c r="G3" i="1"/>
</calcChain>
</file>

<file path=xl/sharedStrings.xml><?xml version="1.0" encoding="utf-8"?>
<sst xmlns="http://schemas.openxmlformats.org/spreadsheetml/2006/main" count="61" uniqueCount="61">
  <si>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</si>
  <si>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</si>
  <si>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</si>
  <si>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</si>
  <si>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</si>
  <si>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</si>
  <si>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</si>
  <si>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</si>
  <si>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</si>
  <si>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</si>
  <si>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</si>
  <si>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</si>
  <si>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</si>
  <si>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</si>
  <si>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</si>
  <si>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</si>
  <si>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</si>
  <si>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</si>
  <si>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</si>
  <si>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</si>
  <si>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</si>
  <si>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</si>
  <si>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</si>
  <si>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</si>
  <si>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</si>
  <si>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</si>
  <si>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</si>
  <si>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</si>
  <si>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</si>
  <si>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</si>
  <si>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</si>
  <si>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</si>
  <si>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</si>
  <si>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</si>
  <si>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</si>
  <si>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xbee patch antenna</t>
  </si>
  <si>
    <t>transponder switch</t>
  </si>
  <si>
    <t>transponder buttons</t>
  </si>
  <si>
    <t>Li-ion batteries</t>
  </si>
  <si>
    <t>https://www.adafruit.com/product/1781</t>
  </si>
  <si>
    <t>https://www.digikey.ca/products/en?keywords=931-1075-ND</t>
  </si>
  <si>
    <t>VI0921550000G</t>
  </si>
  <si>
    <t>9 pin terminal</t>
  </si>
  <si>
    <t>https://www.digikey.ca/product-detail/en/amphenol-anytek/VI0921550000G/609-3943-ND/2261377</t>
  </si>
  <si>
    <t>https://www.digikey.ca/product-detail/en/vishay-semiconductor-opto-division/TEMT6000X01/751-1055-1-ND/1681410</t>
  </si>
  <si>
    <t>TEMT6000X01</t>
  </si>
  <si>
    <t>2 pin Molex pins</t>
  </si>
  <si>
    <t>2 pin molex male</t>
  </si>
  <si>
    <t>2 pin molex female</t>
  </si>
  <si>
    <t>https://www.digikey.ca/product-detail/en/molex-llc/22-23-2021/WM4200-ND/26667</t>
  </si>
  <si>
    <t>22-23-2021</t>
  </si>
  <si>
    <t>https://www.digikey.ca/product-detail/en/molex-llc/22-01-2027/WM2011-ND/171991</t>
  </si>
  <si>
    <t>22-01-2027</t>
  </si>
  <si>
    <t>https://www.digikey.ca/product-detail/en/molex-llc/08-50-0114/WM1114-ND/26475</t>
  </si>
  <si>
    <t>08-50-0114</t>
  </si>
  <si>
    <t>https://www.digikey.ca/product-detail/en/cw-industries/GF-124-0204/CWI433-ND/4425718</t>
  </si>
  <si>
    <t>https://www.digikey.ca/product-detail/en/e-switch/PS1024ARED/EG2015-ND/44577</t>
  </si>
  <si>
    <t>PS1024ARED</t>
  </si>
  <si>
    <t>GF-124-0204</t>
  </si>
  <si>
    <t>https://www.digikey.ca/product-detail/en/digi-international/XBP9B-XCUT-001/602-1295-ND/3043287</t>
  </si>
  <si>
    <t>XBP9B-XCUT-001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</si>
</sst>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44" fontId="0" fillId="0" borderId="0" xfId="0" applyNumberFormat="1"/>
    <xf numFmtId="0" fontId="4" fillId="0" borderId="0" xfId="2"/>
    <xf numFmtId="0" fontId="0" fillId="0" borderId="0" xfId="0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781" TargetMode="External"/><Relationship Id="rId2" Type="http://schemas.openxmlformats.org/officeDocument/2006/relationships/hyperlink" Target="https://www.digikey.ca/products/en?keywords=602-1964-ND" TargetMode="External"/><Relationship Id="rId1" Type="http://schemas.openxmlformats.org/officeDocument/2006/relationships/hyperlink" Target="https://www.digikey.ca/product-detail/en/torex-semiconductor-ltd/XC6201P302MR-G/893-1189-1-ND/39067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26"/>
  <sheetViews>
    <sheetView tabSelected="1" workbookViewId="0">
      <selection activeCell="B23" sqref="B23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</cols>
  <sheetData>
    <row r="2" spans="2:7" x14ac:dyDescent="0.3">
      <c r="B2" s="1" t="s">
        <v>22</v>
      </c>
      <c r="C2" s="1" t="s">
        <v>0</v>
      </c>
      <c r="D2" s="1" t="s">
        <v>1</v>
      </c>
      <c r="E2" s="2" t="s">
        <v>2</v>
      </c>
      <c r="F2" s="4" t="s">
        <v>3</v>
      </c>
      <c r="G2" s="1" t="s">
        <v>30</v>
      </c>
    </row>
    <row r="3" spans="2:7" x14ac:dyDescent="0.3">
      <c r="B3" s="10"/>
      <c r="C3" t="s">
        <v>4</v>
      </c>
      <c r="D3">
        <v>1</v>
      </c>
      <c r="E3" s="3">
        <v>17.98</v>
      </c>
      <c r="F3" s="5" t="s">
        <v>5</v>
      </c>
      <c r="G3" s="8">
        <f>E3*D3</f>
        <v>17.98</v>
      </c>
    </row>
    <row r="4" spans="2:7" x14ac:dyDescent="0.3">
      <c r="B4" s="11" t="s">
        <v>6</v>
      </c>
      <c r="C4" t="s">
        <v>7</v>
      </c>
      <c r="D4">
        <v>3</v>
      </c>
      <c r="E4" s="3">
        <v>2.38</v>
      </c>
      <c r="F4" s="5" t="s">
        <v>8</v>
      </c>
      <c r="G4" s="8">
        <f t="shared" ref="G4:G10" si="0">E4*D4</f>
        <v>7.14</v>
      </c>
    </row>
    <row r="5" spans="2:7" x14ac:dyDescent="0.3">
      <c r="B5" s="6" t="s">
        <v>60</v>
      </c>
      <c r="C5" t="s">
        <v>9</v>
      </c>
      <c r="D5">
        <v>2</v>
      </c>
      <c r="E5" s="3">
        <v>54.3</v>
      </c>
      <c r="F5" s="7" t="s">
        <v>59</v>
      </c>
      <c r="G5" s="8">
        <f t="shared" si="0"/>
        <v>108.6</v>
      </c>
    </row>
    <row r="6" spans="2:7" x14ac:dyDescent="0.3">
      <c r="B6" s="10" t="s">
        <v>10</v>
      </c>
      <c r="C6" t="s">
        <v>11</v>
      </c>
      <c r="D6">
        <v>3</v>
      </c>
      <c r="E6" s="3">
        <v>3.71</v>
      </c>
      <c r="F6" s="5" t="s">
        <v>12</v>
      </c>
      <c r="G6" s="8">
        <f t="shared" si="0"/>
        <v>11.129999999999999</v>
      </c>
    </row>
    <row r="7" spans="2:7" x14ac:dyDescent="0.3">
      <c r="B7" s="11" t="s">
        <v>15</v>
      </c>
      <c r="C7" t="s">
        <v>14</v>
      </c>
      <c r="D7">
        <v>10</v>
      </c>
      <c r="E7" s="3">
        <v>0.66</v>
      </c>
      <c r="F7" s="5" t="s">
        <v>13</v>
      </c>
      <c r="G7" s="8">
        <f t="shared" si="0"/>
        <v>6.6000000000000005</v>
      </c>
    </row>
    <row r="8" spans="2:7" x14ac:dyDescent="0.3">
      <c r="B8" s="11" t="s">
        <v>54</v>
      </c>
      <c r="C8" t="s">
        <v>46</v>
      </c>
      <c r="D8">
        <v>32</v>
      </c>
      <c r="E8" s="3">
        <v>0.24</v>
      </c>
      <c r="F8" s="5" t="s">
        <v>53</v>
      </c>
      <c r="G8" s="8">
        <f t="shared" si="0"/>
        <v>7.68</v>
      </c>
    </row>
    <row r="9" spans="2:7" x14ac:dyDescent="0.3">
      <c r="B9" s="11" t="s">
        <v>50</v>
      </c>
      <c r="C9" t="s">
        <v>47</v>
      </c>
      <c r="D9">
        <v>16</v>
      </c>
      <c r="E9" s="3">
        <v>0.22</v>
      </c>
      <c r="F9" s="7" t="s">
        <v>49</v>
      </c>
      <c r="G9" s="8">
        <f t="shared" si="0"/>
        <v>3.52</v>
      </c>
    </row>
    <row r="10" spans="2:7" x14ac:dyDescent="0.3">
      <c r="B10" s="11" t="s">
        <v>52</v>
      </c>
      <c r="C10" t="s">
        <v>48</v>
      </c>
      <c r="D10">
        <v>16</v>
      </c>
      <c r="E10" s="3">
        <v>0.14000000000000001</v>
      </c>
      <c r="F10" s="5" t="s">
        <v>51</v>
      </c>
      <c r="G10" s="8">
        <f t="shared" si="0"/>
        <v>2.2400000000000002</v>
      </c>
    </row>
    <row r="11" spans="2:7" x14ac:dyDescent="0.3">
      <c r="B11" s="11" t="s">
        <v>19</v>
      </c>
      <c r="C11" t="s">
        <v>17</v>
      </c>
      <c r="D11">
        <v>2</v>
      </c>
      <c r="E11" s="3">
        <v>0.98</v>
      </c>
      <c r="F11" s="7" t="s">
        <v>16</v>
      </c>
      <c r="G11" s="8">
        <f t="shared" ref="G11:G23" si="1">E11*D11</f>
        <v>1.96</v>
      </c>
    </row>
    <row r="12" spans="2:7" x14ac:dyDescent="0.3">
      <c r="B12" s="11" t="s">
        <v>18</v>
      </c>
      <c r="C12" t="s">
        <v>21</v>
      </c>
      <c r="D12">
        <v>2</v>
      </c>
      <c r="E12" s="3">
        <v>1.32</v>
      </c>
      <c r="F12" s="5" t="s">
        <v>20</v>
      </c>
      <c r="G12" s="8">
        <f t="shared" si="1"/>
        <v>2.64</v>
      </c>
    </row>
    <row r="13" spans="2:7" x14ac:dyDescent="0.3">
      <c r="B13" s="10"/>
      <c r="C13" t="s">
        <v>24</v>
      </c>
      <c r="D13">
        <v>2</v>
      </c>
      <c r="E13" s="3">
        <v>9.68</v>
      </c>
      <c r="F13" s="5" t="s">
        <v>23</v>
      </c>
      <c r="G13" s="8">
        <f t="shared" si="1"/>
        <v>19.36</v>
      </c>
    </row>
    <row r="14" spans="2:7" x14ac:dyDescent="0.3">
      <c r="B14" s="10"/>
      <c r="C14" t="s">
        <v>25</v>
      </c>
      <c r="D14">
        <v>1</v>
      </c>
      <c r="E14" s="3">
        <v>51.58</v>
      </c>
      <c r="F14" s="5" t="s">
        <v>26</v>
      </c>
      <c r="G14" s="8">
        <f t="shared" si="1"/>
        <v>51.58</v>
      </c>
    </row>
    <row r="15" spans="2:7" x14ac:dyDescent="0.3">
      <c r="B15" s="10" t="s">
        <v>27</v>
      </c>
      <c r="C15" t="s">
        <v>28</v>
      </c>
      <c r="D15">
        <v>1</v>
      </c>
      <c r="E15" s="3">
        <v>4.42</v>
      </c>
      <c r="F15" s="5" t="s">
        <v>29</v>
      </c>
      <c r="G15" s="8">
        <f t="shared" si="1"/>
        <v>4.42</v>
      </c>
    </row>
    <row r="16" spans="2:7" x14ac:dyDescent="0.3">
      <c r="B16" s="10" t="s">
        <v>31</v>
      </c>
      <c r="C16" t="s">
        <v>32</v>
      </c>
      <c r="D16">
        <v>2</v>
      </c>
      <c r="E16" s="3">
        <v>5.98</v>
      </c>
      <c r="F16" s="5" t="s">
        <v>33</v>
      </c>
      <c r="G16" s="8">
        <f t="shared" si="1"/>
        <v>11.96</v>
      </c>
    </row>
    <row r="17" spans="2:7" x14ac:dyDescent="0.3">
      <c r="B17" s="11" t="s">
        <v>45</v>
      </c>
      <c r="C17" t="s">
        <v>34</v>
      </c>
      <c r="D17">
        <v>2</v>
      </c>
      <c r="E17" s="3">
        <v>2.13</v>
      </c>
      <c r="F17" s="5" t="s">
        <v>44</v>
      </c>
      <c r="G17" s="8">
        <f t="shared" si="1"/>
        <v>4.26</v>
      </c>
    </row>
    <row r="18" spans="2:7" x14ac:dyDescent="0.3">
      <c r="B18" s="11" t="s">
        <v>41</v>
      </c>
      <c r="C18" t="s">
        <v>42</v>
      </c>
      <c r="D18">
        <v>1</v>
      </c>
      <c r="E18" s="3">
        <v>3.1</v>
      </c>
      <c r="F18" s="5" t="s">
        <v>43</v>
      </c>
      <c r="G18" s="8">
        <f t="shared" si="1"/>
        <v>3.1</v>
      </c>
    </row>
    <row r="19" spans="2:7" x14ac:dyDescent="0.3">
      <c r="B19" s="10"/>
      <c r="C19" t="s">
        <v>35</v>
      </c>
      <c r="D19">
        <v>2</v>
      </c>
      <c r="E19" s="3">
        <v>5.79</v>
      </c>
      <c r="F19" s="9" t="s">
        <v>40</v>
      </c>
      <c r="G19" s="8">
        <f t="shared" si="1"/>
        <v>11.58</v>
      </c>
    </row>
    <row r="20" spans="2:7" x14ac:dyDescent="0.3">
      <c r="B20" s="10"/>
      <c r="G20" s="8">
        <f t="shared" si="1"/>
        <v>0</v>
      </c>
    </row>
    <row r="21" spans="2:7" x14ac:dyDescent="0.3">
      <c r="B21" s="6" t="s">
        <v>58</v>
      </c>
      <c r="C21" t="s">
        <v>36</v>
      </c>
      <c r="D21">
        <v>2</v>
      </c>
      <c r="E21" s="3">
        <v>0.9</v>
      </c>
      <c r="F21" s="5" t="s">
        <v>55</v>
      </c>
      <c r="G21" s="8">
        <f t="shared" si="1"/>
        <v>1.8</v>
      </c>
    </row>
    <row r="22" spans="2:7" x14ac:dyDescent="0.3">
      <c r="B22" s="6" t="s">
        <v>57</v>
      </c>
      <c r="C22" t="s">
        <v>37</v>
      </c>
      <c r="D22">
        <v>4</v>
      </c>
      <c r="E22" s="3">
        <v>1.79</v>
      </c>
      <c r="F22" s="5" t="s">
        <v>56</v>
      </c>
      <c r="G22" s="8">
        <f t="shared" si="1"/>
        <v>7.16</v>
      </c>
    </row>
    <row r="23" spans="2:7" x14ac:dyDescent="0.3">
      <c r="B23" s="10"/>
      <c r="C23" t="s">
        <v>38</v>
      </c>
      <c r="D23">
        <v>2</v>
      </c>
      <c r="E23" s="3">
        <v>12.85</v>
      </c>
      <c r="F23" s="7" t="s">
        <v>39</v>
      </c>
      <c r="G23" s="8">
        <f t="shared" si="1"/>
        <v>25.7</v>
      </c>
    </row>
    <row r="24" spans="2:7" x14ac:dyDescent="0.3">
      <c r="B24" s="10"/>
    </row>
    <row r="25" spans="2:7" x14ac:dyDescent="0.3">
      <c r="B25" s="10"/>
    </row>
    <row r="26" spans="2:7" x14ac:dyDescent="0.3">
      <c r="E26" s="3" t="e">
        <f>G2Total</f>
        <v>#NAME?</v>
      </c>
      <c r="G26" s="8">
        <f>SUM(G3:G23)</f>
        <v>310.41000000000003</v>
      </c>
    </row>
  </sheetData>
  <hyperlinks>
    <hyperlink ref="F11" r:id="rId1" xr:uid="{7E264208-5765-496E-A3EE-328632FA80F3}"/>
    <hyperlink ref="F19" r:id="rId2" display="https://www.digikey.ca/products/en?keywords=602-1964-ND" xr:uid="{818F996A-5527-4DD9-ACCB-8E6A9FCE011F}"/>
    <hyperlink ref="F23" r:id="rId3" xr:uid="{F793E299-D51A-404A-B688-2EF227C857C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2018-04-11T00:37:40Z</dcterms:modified>
</cp:coreProperties>
</file>