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do\Documents\UW Rocketry\payload-2023-electrical\GrandPapa_Board\"/>
    </mc:Choice>
  </mc:AlternateContent>
  <xr:revisionPtr revIDLastSave="0" documentId="8_{1CCA4F24-2A91-4F98-A093-331FE37A2F0F}" xr6:coauthVersionLast="47" xr6:coauthVersionMax="47" xr10:uidLastSave="{00000000-0000-0000-0000-000000000000}"/>
  <bookViews>
    <workbookView xWindow="-108" yWindow="-108" windowWidth="23256" windowHeight="12456"/>
  </bookViews>
  <sheets>
    <sheet name="NTC RT Calculation Vishay_NTCS0" sheetId="1" r:id="rId1"/>
  </sheets>
  <calcPr calcId="0"/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37" i="1"/>
  <c r="B36" i="1"/>
</calcChain>
</file>

<file path=xl/sharedStrings.xml><?xml version="1.0" encoding="utf-8"?>
<sst xmlns="http://schemas.openxmlformats.org/spreadsheetml/2006/main" count="49" uniqueCount="46">
  <si>
    <t>VISHAY NTC RT Calculation</t>
  </si>
  <si>
    <t>The NTC R/T Calculator tool may be used to determine certain capabilities of Vishay NTC thermistors.</t>
  </si>
  <si>
    <t>Utilizing data provided by the user, the tool can generate standard R/T tables for such thermistors. The</t>
  </si>
  <si>
    <t>NTC R/T Calculator tool is provided solely on an "AS IS" and "AS AVAILABLE" basis for the convenience</t>
  </si>
  <si>
    <t>of Vishay customers, and without any warranties or representations of any kind, express or implied, all</t>
  </si>
  <si>
    <t>of which are hereby expressly disclaimed. Any information, computations, or results generated by the</t>
  </si>
  <si>
    <t>tool, or otherwise available from or through the csv or pdf files, is provided and utilized at your own</t>
  </si>
  <si>
    <t>discretion and risk. Vishay does not assume any responsibility or liability resulting from your use of  the</t>
  </si>
  <si>
    <t>tool or any such information, computations, or results, and shall have none.</t>
  </si>
  <si>
    <t>The foregoing is in addition to, and not in limitations of, the disclaimer below:</t>
  </si>
  <si>
    <t>Vishay disclaimer https://www.vishay.com/doc?91000</t>
  </si>
  <si>
    <t>For technical questions or inquiries, contact: nlr@vishay.com or thermistor1@vishay.com</t>
  </si>
  <si>
    <t>Ordering Code</t>
  </si>
  <si>
    <t>NTCS0805E3103FHT</t>
  </si>
  <si>
    <t>B(25/85) [K]</t>
  </si>
  <si>
    <t>R at 25 deg C [ohm]</t>
  </si>
  <si>
    <t xml:space="preserve"> B(0/100) [K]</t>
  </si>
  <si>
    <t>R25 Tol [%]</t>
  </si>
  <si>
    <t xml:space="preserve"> B(25/50) [K]</t>
  </si>
  <si>
    <t>B Tol [%]</t>
  </si>
  <si>
    <t xml:space="preserve"> B(25/75) [K]</t>
  </si>
  <si>
    <t>undefined</t>
  </si>
  <si>
    <t xml:space="preserve"> B(25/100) [K]</t>
  </si>
  <si>
    <t>RT=R25*EXP(A+B/(T+273.15)+C/(T+273.15)^2+D/(T+273.15)^3)</t>
  </si>
  <si>
    <t>T</t>
  </si>
  <si>
    <t>&lt; 25 deg C</t>
  </si>
  <si>
    <t>&gt;= 25 deg C</t>
  </si>
  <si>
    <t>A</t>
  </si>
  <si>
    <t>B</t>
  </si>
  <si>
    <t>C</t>
  </si>
  <si>
    <t>D</t>
  </si>
  <si>
    <t>T=1/(A1+B1*LN(RT/R25)+C1*LN(RT/R25)^2+D1*LN(RT/R25)^3)-273.15</t>
  </si>
  <si>
    <t>A1</t>
  </si>
  <si>
    <t>B1</t>
  </si>
  <si>
    <t>C1</t>
  </si>
  <si>
    <t>D1</t>
  </si>
  <si>
    <t>T [celsius]</t>
  </si>
  <si>
    <t xml:space="preserve"> Rnom [ohms]</t>
  </si>
  <si>
    <t xml:space="preserve"> Rmin [ohms]</t>
  </si>
  <si>
    <t xml:space="preserve"> Rmax [ohms]</t>
  </si>
  <si>
    <t xml:space="preserve"> delta R/R [+-%]</t>
  </si>
  <si>
    <t xml:space="preserve"> delta T [+- celsius]</t>
  </si>
  <si>
    <t xml:space="preserve"> alpha [%/K]</t>
  </si>
  <si>
    <t>test</t>
  </si>
  <si>
    <t>Rseries</t>
  </si>
  <si>
    <t>Ractual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</si>
</sst>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'NTC RT Calculation Vishay_NTCS0'!$A$36:$A$126</c:f>
              <c:numCache>
                <c:formatCode>General</c:formatCode>
                <c:ptCount val="9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</c:numCache>
            </c:numRef>
          </c:xVal>
          <c:yVal>
            <c:numRef>
              <c:f>'NTC RT Calculation Vishay_NTCS0'!$B$36:$B$126</c:f>
              <c:numCache>
                <c:formatCode>General</c:formatCode>
                <c:ptCount val="91"/>
                <c:pt idx="0">
                  <c:v>44857.599999999999</c:v>
                </c:pt>
                <c:pt idx="1">
                  <c:v>42686.22</c:v>
                </c:pt>
                <c:pt idx="2">
                  <c:v>40638.85</c:v>
                </c:pt>
                <c:pt idx="3">
                  <c:v>38707.74</c:v>
                </c:pt>
                <c:pt idx="4">
                  <c:v>36885.69</c:v>
                </c:pt>
                <c:pt idx="5">
                  <c:v>35165.949999999997</c:v>
                </c:pt>
                <c:pt idx="6">
                  <c:v>33542.259999999995</c:v>
                </c:pt>
                <c:pt idx="7">
                  <c:v>32008.73</c:v>
                </c:pt>
                <c:pt idx="8">
                  <c:v>30559.89</c:v>
                </c:pt>
                <c:pt idx="9">
                  <c:v>29190.62</c:v>
                </c:pt>
                <c:pt idx="10">
                  <c:v>27896.13</c:v>
                </c:pt>
                <c:pt idx="11">
                  <c:v>26671.93</c:v>
                </c:pt>
                <c:pt idx="12">
                  <c:v>25513.86</c:v>
                </c:pt>
                <c:pt idx="13">
                  <c:v>24417.99</c:v>
                </c:pt>
                <c:pt idx="14">
                  <c:v>23380.65</c:v>
                </c:pt>
                <c:pt idx="15">
                  <c:v>22398.41</c:v>
                </c:pt>
                <c:pt idx="16">
                  <c:v>21468.05</c:v>
                </c:pt>
                <c:pt idx="17">
                  <c:v>20586.57</c:v>
                </c:pt>
                <c:pt idx="18">
                  <c:v>19751.150000000001</c:v>
                </c:pt>
                <c:pt idx="19">
                  <c:v>18959.13</c:v>
                </c:pt>
                <c:pt idx="20">
                  <c:v>18208.03</c:v>
                </c:pt>
                <c:pt idx="21">
                  <c:v>17495.53</c:v>
                </c:pt>
                <c:pt idx="22">
                  <c:v>16819.45</c:v>
                </c:pt>
                <c:pt idx="23">
                  <c:v>16177.72</c:v>
                </c:pt>
                <c:pt idx="24">
                  <c:v>15568.44</c:v>
                </c:pt>
                <c:pt idx="25">
                  <c:v>14989.79</c:v>
                </c:pt>
                <c:pt idx="26">
                  <c:v>14440.07</c:v>
                </c:pt>
                <c:pt idx="27">
                  <c:v>13917.69</c:v>
                </c:pt>
                <c:pt idx="28">
                  <c:v>13421.14</c:v>
                </c:pt>
                <c:pt idx="29">
                  <c:v>12949.02</c:v>
                </c:pt>
                <c:pt idx="30">
                  <c:v>12500</c:v>
                </c:pt>
                <c:pt idx="31">
                  <c:v>12072.83</c:v>
                </c:pt>
                <c:pt idx="32">
                  <c:v>11666.33</c:v>
                </c:pt>
                <c:pt idx="33">
                  <c:v>11279.39</c:v>
                </c:pt>
                <c:pt idx="34">
                  <c:v>10910.99</c:v>
                </c:pt>
                <c:pt idx="35">
                  <c:v>10560.119999999999</c:v>
                </c:pt>
                <c:pt idx="36">
                  <c:v>10225.869999999999</c:v>
                </c:pt>
                <c:pt idx="37">
                  <c:v>9907.380000000001</c:v>
                </c:pt>
                <c:pt idx="38">
                  <c:v>9603.7999999999993</c:v>
                </c:pt>
                <c:pt idx="39">
                  <c:v>9314.369999999999</c:v>
                </c:pt>
                <c:pt idx="40">
                  <c:v>9038.369999999999</c:v>
                </c:pt>
                <c:pt idx="41">
                  <c:v>8775.09</c:v>
                </c:pt>
                <c:pt idx="42">
                  <c:v>8523.880000000001</c:v>
                </c:pt>
                <c:pt idx="43">
                  <c:v>8284.14</c:v>
                </c:pt>
                <c:pt idx="44">
                  <c:v>8055.28</c:v>
                </c:pt>
                <c:pt idx="45">
                  <c:v>7836.75</c:v>
                </c:pt>
                <c:pt idx="46">
                  <c:v>7628.03</c:v>
                </c:pt>
                <c:pt idx="47">
                  <c:v>7428.64</c:v>
                </c:pt>
                <c:pt idx="48">
                  <c:v>7238.1</c:v>
                </c:pt>
                <c:pt idx="49">
                  <c:v>7055.99</c:v>
                </c:pt>
                <c:pt idx="50">
                  <c:v>6881.89</c:v>
                </c:pt>
                <c:pt idx="51">
                  <c:v>6715.4</c:v>
                </c:pt>
                <c:pt idx="52">
                  <c:v>6556.16</c:v>
                </c:pt>
                <c:pt idx="53">
                  <c:v>6403.8099999999995</c:v>
                </c:pt>
                <c:pt idx="54">
                  <c:v>6258.02</c:v>
                </c:pt>
                <c:pt idx="55">
                  <c:v>6118.4699999999993</c:v>
                </c:pt>
                <c:pt idx="56">
                  <c:v>5984.88</c:v>
                </c:pt>
                <c:pt idx="57">
                  <c:v>5856.9400000000005</c:v>
                </c:pt>
                <c:pt idx="58">
                  <c:v>5734.4</c:v>
                </c:pt>
                <c:pt idx="59">
                  <c:v>5617.01</c:v>
                </c:pt>
                <c:pt idx="60">
                  <c:v>5504.51</c:v>
                </c:pt>
                <c:pt idx="61">
                  <c:v>5396.6900000000005</c:v>
                </c:pt>
                <c:pt idx="62">
                  <c:v>5293.32</c:v>
                </c:pt>
                <c:pt idx="63">
                  <c:v>5194.2</c:v>
                </c:pt>
                <c:pt idx="64">
                  <c:v>5099.1399999999994</c:v>
                </c:pt>
                <c:pt idx="65">
                  <c:v>5007.9400000000005</c:v>
                </c:pt>
                <c:pt idx="66">
                  <c:v>4920.43</c:v>
                </c:pt>
                <c:pt idx="67">
                  <c:v>4836.45</c:v>
                </c:pt>
                <c:pt idx="68">
                  <c:v>4755.84</c:v>
                </c:pt>
                <c:pt idx="69">
                  <c:v>4678.4400000000005</c:v>
                </c:pt>
                <c:pt idx="70">
                  <c:v>4604.1100000000006</c:v>
                </c:pt>
                <c:pt idx="71">
                  <c:v>4532.71</c:v>
                </c:pt>
                <c:pt idx="72">
                  <c:v>4464.12</c:v>
                </c:pt>
                <c:pt idx="73">
                  <c:v>4398.2</c:v>
                </c:pt>
                <c:pt idx="74">
                  <c:v>4334.8500000000004</c:v>
                </c:pt>
                <c:pt idx="75">
                  <c:v>4273.96</c:v>
                </c:pt>
                <c:pt idx="76">
                  <c:v>4215.3999999999996</c:v>
                </c:pt>
                <c:pt idx="77">
                  <c:v>4159.09</c:v>
                </c:pt>
                <c:pt idx="78">
                  <c:v>4104.92</c:v>
                </c:pt>
                <c:pt idx="79">
                  <c:v>4052.81</c:v>
                </c:pt>
                <c:pt idx="80">
                  <c:v>4002.67</c:v>
                </c:pt>
                <c:pt idx="81">
                  <c:v>3954.41</c:v>
                </c:pt>
                <c:pt idx="82">
                  <c:v>3907.95</c:v>
                </c:pt>
                <c:pt idx="83">
                  <c:v>3863.2200000000003</c:v>
                </c:pt>
                <c:pt idx="84">
                  <c:v>3820.1400000000003</c:v>
                </c:pt>
                <c:pt idx="85">
                  <c:v>3778.65</c:v>
                </c:pt>
                <c:pt idx="86">
                  <c:v>3738.6800000000003</c:v>
                </c:pt>
                <c:pt idx="87">
                  <c:v>3700.17</c:v>
                </c:pt>
                <c:pt idx="88">
                  <c:v>3663.06</c:v>
                </c:pt>
                <c:pt idx="89">
                  <c:v>3627.2799999999997</c:v>
                </c:pt>
                <c:pt idx="90">
                  <c:v>3592.79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E-445F-ADC9-D5FB4DB9B51B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rgbClr val="FF0000">
                  <a:alpha val="96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'NTC RT Calculation Vishay_NTCS0'!$A$36:$A$126</c:f>
              <c:numCache>
                <c:formatCode>General</c:formatCode>
                <c:ptCount val="9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</c:numCache>
            </c:numRef>
          </c:xVal>
          <c:yVal>
            <c:numRef>
              <c:f>'NTC RT Calculation Vishay_NTCS0'!$I$36:$I$126</c:f>
              <c:numCache>
                <c:formatCode>General</c:formatCode>
                <c:ptCount val="91"/>
                <c:pt idx="0">
                  <c:v>5400</c:v>
                </c:pt>
                <c:pt idx="1">
                  <c:v>5400</c:v>
                </c:pt>
                <c:pt idx="2">
                  <c:v>5400</c:v>
                </c:pt>
                <c:pt idx="3">
                  <c:v>5400</c:v>
                </c:pt>
                <c:pt idx="4">
                  <c:v>5400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5400</c:v>
                </c:pt>
                <c:pt idx="9">
                  <c:v>5400</c:v>
                </c:pt>
                <c:pt idx="10">
                  <c:v>5400</c:v>
                </c:pt>
                <c:pt idx="11">
                  <c:v>5400</c:v>
                </c:pt>
                <c:pt idx="12">
                  <c:v>5400</c:v>
                </c:pt>
                <c:pt idx="13">
                  <c:v>5400</c:v>
                </c:pt>
                <c:pt idx="14">
                  <c:v>5400</c:v>
                </c:pt>
                <c:pt idx="15">
                  <c:v>5400</c:v>
                </c:pt>
                <c:pt idx="16">
                  <c:v>5400</c:v>
                </c:pt>
                <c:pt idx="17">
                  <c:v>5400</c:v>
                </c:pt>
                <c:pt idx="18">
                  <c:v>5400</c:v>
                </c:pt>
                <c:pt idx="19">
                  <c:v>5400</c:v>
                </c:pt>
                <c:pt idx="20">
                  <c:v>5400</c:v>
                </c:pt>
                <c:pt idx="21">
                  <c:v>5400</c:v>
                </c:pt>
                <c:pt idx="22">
                  <c:v>5400</c:v>
                </c:pt>
                <c:pt idx="23">
                  <c:v>5400</c:v>
                </c:pt>
                <c:pt idx="24">
                  <c:v>5400</c:v>
                </c:pt>
                <c:pt idx="25">
                  <c:v>5400</c:v>
                </c:pt>
                <c:pt idx="26">
                  <c:v>5400</c:v>
                </c:pt>
                <c:pt idx="27">
                  <c:v>5400</c:v>
                </c:pt>
                <c:pt idx="28">
                  <c:v>5400</c:v>
                </c:pt>
                <c:pt idx="29">
                  <c:v>5400</c:v>
                </c:pt>
                <c:pt idx="30">
                  <c:v>5400</c:v>
                </c:pt>
                <c:pt idx="31">
                  <c:v>5400</c:v>
                </c:pt>
                <c:pt idx="32">
                  <c:v>5400</c:v>
                </c:pt>
                <c:pt idx="33">
                  <c:v>5400</c:v>
                </c:pt>
                <c:pt idx="34">
                  <c:v>5400</c:v>
                </c:pt>
                <c:pt idx="35">
                  <c:v>5400</c:v>
                </c:pt>
                <c:pt idx="36">
                  <c:v>5400</c:v>
                </c:pt>
                <c:pt idx="37">
                  <c:v>5400</c:v>
                </c:pt>
                <c:pt idx="38">
                  <c:v>5400</c:v>
                </c:pt>
                <c:pt idx="39">
                  <c:v>5400</c:v>
                </c:pt>
                <c:pt idx="40">
                  <c:v>5400</c:v>
                </c:pt>
                <c:pt idx="41">
                  <c:v>5400</c:v>
                </c:pt>
                <c:pt idx="42">
                  <c:v>5400</c:v>
                </c:pt>
                <c:pt idx="43">
                  <c:v>5400</c:v>
                </c:pt>
                <c:pt idx="44">
                  <c:v>5400</c:v>
                </c:pt>
                <c:pt idx="45">
                  <c:v>5400</c:v>
                </c:pt>
                <c:pt idx="46">
                  <c:v>5400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5400</c:v>
                </c:pt>
                <c:pt idx="51">
                  <c:v>5400</c:v>
                </c:pt>
                <c:pt idx="52">
                  <c:v>5400</c:v>
                </c:pt>
                <c:pt idx="53">
                  <c:v>5400</c:v>
                </c:pt>
                <c:pt idx="54">
                  <c:v>5400</c:v>
                </c:pt>
                <c:pt idx="55">
                  <c:v>5400</c:v>
                </c:pt>
                <c:pt idx="56">
                  <c:v>5400</c:v>
                </c:pt>
                <c:pt idx="57">
                  <c:v>5400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  <c:pt idx="76">
                  <c:v>5400</c:v>
                </c:pt>
                <c:pt idx="77">
                  <c:v>5400</c:v>
                </c:pt>
                <c:pt idx="78">
                  <c:v>5400</c:v>
                </c:pt>
                <c:pt idx="79">
                  <c:v>5400</c:v>
                </c:pt>
                <c:pt idx="80">
                  <c:v>5400</c:v>
                </c:pt>
                <c:pt idx="81">
                  <c:v>5400</c:v>
                </c:pt>
                <c:pt idx="82">
                  <c:v>5400</c:v>
                </c:pt>
                <c:pt idx="83">
                  <c:v>5400</c:v>
                </c:pt>
                <c:pt idx="84">
                  <c:v>5400</c:v>
                </c:pt>
                <c:pt idx="85">
                  <c:v>5400</c:v>
                </c:pt>
                <c:pt idx="86">
                  <c:v>5400</c:v>
                </c:pt>
                <c:pt idx="87">
                  <c:v>5400</c:v>
                </c:pt>
                <c:pt idx="88">
                  <c:v>5400</c:v>
                </c:pt>
                <c:pt idx="89">
                  <c:v>5400</c:v>
                </c:pt>
                <c:pt idx="9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E-445F-ADC9-D5FB4DB9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9008"/>
        <c:axId val="43078176"/>
      </c:scatterChart>
      <c:valAx>
        <c:axId val="430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176"/>
        <c:crosses val="autoZero"/>
        <c:crossBetween val="midCat"/>
      </c:valAx>
      <c:valAx>
        <c:axId val="43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</xdr:colOff>
      <xdr:row>20</xdr:row>
      <xdr:rowOff>26830</xdr:rowOff>
    </xdr:from>
    <xdr:to>
      <xdr:col>19</xdr:col>
      <xdr:colOff>185696</xdr:colOff>
      <xdr:row>38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B5D30-FC97-E2CA-E496-454983C51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B21" zoomScale="102" zoomScaleNormal="85" workbookViewId="0">
      <selection activeCell="H29" sqref="H29"/>
    </sheetView>
  </sheetViews>
  <sheetFormatPr defaultRowHeight="14.4" x14ac:dyDescent="0.3"/>
  <sheetData>
    <row r="1" spans="1:3" x14ac:dyDescent="0.3">
      <c r="A1" t="s">
        <v>0</v>
      </c>
    </row>
    <row r="3" spans="1:3" x14ac:dyDescent="0.3">
      <c r="A3" t="s">
        <v>1</v>
      </c>
    </row>
    <row r="4" spans="1:3" x14ac:dyDescent="0.3">
      <c r="A4" t="s">
        <v>2</v>
      </c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</row>
    <row r="8" spans="1:3" x14ac:dyDescent="0.3">
      <c r="A8" t="s">
        <v>6</v>
      </c>
    </row>
    <row r="9" spans="1:3" x14ac:dyDescent="0.3">
      <c r="A9" t="s">
        <v>7</v>
      </c>
    </row>
    <row r="10" spans="1:3" x14ac:dyDescent="0.3">
      <c r="A10" t="s">
        <v>8</v>
      </c>
    </row>
    <row r="11" spans="1:3" x14ac:dyDescent="0.3">
      <c r="A11" t="s">
        <v>9</v>
      </c>
    </row>
    <row r="12" spans="1:3" x14ac:dyDescent="0.3">
      <c r="A12" t="s">
        <v>10</v>
      </c>
    </row>
    <row r="13" spans="1:3" x14ac:dyDescent="0.3">
      <c r="A13" t="s">
        <v>11</v>
      </c>
    </row>
    <row r="15" spans="1:3" x14ac:dyDescent="0.3">
      <c r="A15" t="s">
        <v>12</v>
      </c>
      <c r="C15" t="s">
        <v>13</v>
      </c>
    </row>
    <row r="16" spans="1:3" x14ac:dyDescent="0.3">
      <c r="A16" t="s">
        <v>14</v>
      </c>
      <c r="C16">
        <v>3940</v>
      </c>
    </row>
    <row r="17" spans="1:8" x14ac:dyDescent="0.3">
      <c r="A17" t="s">
        <v>15</v>
      </c>
      <c r="C17">
        <v>10000</v>
      </c>
      <c r="D17" t="s">
        <v>16</v>
      </c>
      <c r="F17">
        <v>3918</v>
      </c>
    </row>
    <row r="18" spans="1:8" x14ac:dyDescent="0.3">
      <c r="A18" t="s">
        <v>17</v>
      </c>
      <c r="C18">
        <v>1</v>
      </c>
      <c r="D18" t="s">
        <v>18</v>
      </c>
      <c r="F18">
        <v>3918</v>
      </c>
    </row>
    <row r="19" spans="1:8" x14ac:dyDescent="0.3">
      <c r="A19" t="s">
        <v>19</v>
      </c>
      <c r="C19">
        <v>1</v>
      </c>
      <c r="D19" t="s">
        <v>20</v>
      </c>
      <c r="F19" t="s">
        <v>21</v>
      </c>
    </row>
    <row r="20" spans="1:8" x14ac:dyDescent="0.3">
      <c r="D20" t="s">
        <v>22</v>
      </c>
      <c r="F20">
        <v>3946</v>
      </c>
    </row>
    <row r="21" spans="1:8" x14ac:dyDescent="0.3">
      <c r="A21" t="s">
        <v>23</v>
      </c>
    </row>
    <row r="22" spans="1:8" x14ac:dyDescent="0.3">
      <c r="A22" t="s">
        <v>24</v>
      </c>
      <c r="B22" t="s">
        <v>25</v>
      </c>
      <c r="C22" t="s">
        <v>26</v>
      </c>
    </row>
    <row r="23" spans="1:8" x14ac:dyDescent="0.3">
      <c r="A23" t="s">
        <v>27</v>
      </c>
      <c r="B23">
        <v>-12.760931019999999</v>
      </c>
      <c r="C23">
        <v>-12.760931019999999</v>
      </c>
    </row>
    <row r="24" spans="1:8" x14ac:dyDescent="0.3">
      <c r="A24" t="s">
        <v>28</v>
      </c>
      <c r="B24">
        <v>3271.3057491599998</v>
      </c>
      <c r="C24">
        <v>3271.3057491599998</v>
      </c>
    </row>
    <row r="25" spans="1:8" x14ac:dyDescent="0.3">
      <c r="A25" t="s">
        <v>29</v>
      </c>
      <c r="B25">
        <v>291826.40351039002</v>
      </c>
      <c r="C25">
        <v>291826.40351039002</v>
      </c>
    </row>
    <row r="26" spans="1:8" x14ac:dyDescent="0.3">
      <c r="A26" t="s">
        <v>30</v>
      </c>
      <c r="B26">
        <v>-39595327.646801703</v>
      </c>
      <c r="C26">
        <v>-39595327.646801703</v>
      </c>
    </row>
    <row r="27" spans="1:8" x14ac:dyDescent="0.3">
      <c r="H27" t="s">
        <v>44</v>
      </c>
    </row>
    <row r="28" spans="1:8" x14ac:dyDescent="0.3">
      <c r="A28" t="s">
        <v>31</v>
      </c>
      <c r="H28" s="1">
        <v>2500</v>
      </c>
    </row>
    <row r="29" spans="1:8" x14ac:dyDescent="0.3">
      <c r="A29" t="s">
        <v>24</v>
      </c>
      <c r="B29" t="s">
        <v>25</v>
      </c>
      <c r="C29" t="s">
        <v>26</v>
      </c>
    </row>
    <row r="30" spans="1:8" x14ac:dyDescent="0.3">
      <c r="A30" t="s">
        <v>32</v>
      </c>
      <c r="B30">
        <v>3.3540164346805299E-3</v>
      </c>
      <c r="C30">
        <v>3.3540164346805299E-3</v>
      </c>
    </row>
    <row r="31" spans="1:8" x14ac:dyDescent="0.3">
      <c r="A31" t="s">
        <v>33</v>
      </c>
      <c r="B31">
        <v>2.5707677136078901E-4</v>
      </c>
      <c r="C31">
        <v>2.5707677136078901E-4</v>
      </c>
    </row>
    <row r="32" spans="1:8" x14ac:dyDescent="0.3">
      <c r="A32" t="s">
        <v>34</v>
      </c>
      <c r="B32">
        <v>1.89389183417888E-6</v>
      </c>
      <c r="C32">
        <v>1.89389183417888E-6</v>
      </c>
    </row>
    <row r="33" spans="1:9" x14ac:dyDescent="0.3">
      <c r="A33" t="s">
        <v>35</v>
      </c>
      <c r="B33">
        <v>1.89729052901764E-7</v>
      </c>
      <c r="C33">
        <v>1.89729052901764E-7</v>
      </c>
    </row>
    <row r="35" spans="1:9" x14ac:dyDescent="0.3">
      <c r="A35" t="s">
        <v>36</v>
      </c>
      <c r="B35" t="s">
        <v>45</v>
      </c>
      <c r="C35" t="s">
        <v>37</v>
      </c>
      <c r="D35" t="s">
        <v>38</v>
      </c>
      <c r="E35" t="s">
        <v>39</v>
      </c>
      <c r="F35" t="s">
        <v>40</v>
      </c>
      <c r="G35" t="s">
        <v>41</v>
      </c>
      <c r="H35" t="s">
        <v>42</v>
      </c>
      <c r="I35" t="s">
        <v>43</v>
      </c>
    </row>
    <row r="36" spans="1:9" x14ac:dyDescent="0.3">
      <c r="A36">
        <v>-5</v>
      </c>
      <c r="B36">
        <f>C36+$H$28</f>
        <v>44857.599999999999</v>
      </c>
      <c r="C36">
        <v>42357.599999999999</v>
      </c>
      <c r="D36">
        <v>40647.599999999999</v>
      </c>
      <c r="E36">
        <v>44067.6</v>
      </c>
      <c r="F36">
        <v>4.04</v>
      </c>
      <c r="G36">
        <v>0.76</v>
      </c>
      <c r="H36">
        <v>-5.28</v>
      </c>
      <c r="I36">
        <v>5400</v>
      </c>
    </row>
    <row r="37" spans="1:9" x14ac:dyDescent="0.3">
      <c r="A37">
        <v>-4</v>
      </c>
      <c r="B37">
        <f>C37+$H$28</f>
        <v>42686.22</v>
      </c>
      <c r="C37">
        <v>40186.22</v>
      </c>
      <c r="D37">
        <v>38609.300000000003</v>
      </c>
      <c r="E37">
        <v>41763.1</v>
      </c>
      <c r="F37">
        <v>3.92</v>
      </c>
      <c r="G37">
        <v>0.75</v>
      </c>
      <c r="H37">
        <v>-5.25</v>
      </c>
      <c r="I37">
        <v>5400</v>
      </c>
    </row>
    <row r="38" spans="1:9" x14ac:dyDescent="0.3">
      <c r="A38">
        <v>-3</v>
      </c>
      <c r="B38">
        <f t="shared" ref="B38:B101" si="0">C38+$H$28</f>
        <v>40638.85</v>
      </c>
      <c r="C38">
        <v>38138.85</v>
      </c>
      <c r="D38">
        <v>36685</v>
      </c>
      <c r="E38">
        <v>39592.699999999997</v>
      </c>
      <c r="F38">
        <v>3.81</v>
      </c>
      <c r="G38">
        <v>0.73</v>
      </c>
      <c r="H38">
        <v>-5.21</v>
      </c>
      <c r="I38">
        <v>5400</v>
      </c>
    </row>
    <row r="39" spans="1:9" x14ac:dyDescent="0.3">
      <c r="A39">
        <v>-2</v>
      </c>
      <c r="B39">
        <f t="shared" si="0"/>
        <v>38707.74</v>
      </c>
      <c r="C39">
        <v>36207.74</v>
      </c>
      <c r="D39">
        <v>34867.699999999997</v>
      </c>
      <c r="E39">
        <v>37547.699999999997</v>
      </c>
      <c r="F39">
        <v>3.7</v>
      </c>
      <c r="G39">
        <v>0.71</v>
      </c>
      <c r="H39">
        <v>-5.18</v>
      </c>
      <c r="I39">
        <v>5400</v>
      </c>
    </row>
    <row r="40" spans="1:9" x14ac:dyDescent="0.3">
      <c r="A40">
        <v>-1</v>
      </c>
      <c r="B40">
        <f t="shared" si="0"/>
        <v>36885.69</v>
      </c>
      <c r="C40">
        <v>34385.69</v>
      </c>
      <c r="D40">
        <v>33151</v>
      </c>
      <c r="E40">
        <v>35620.300000000003</v>
      </c>
      <c r="F40">
        <v>3.59</v>
      </c>
      <c r="G40">
        <v>0.7</v>
      </c>
      <c r="H40">
        <v>-5.15</v>
      </c>
      <c r="I40">
        <v>5400</v>
      </c>
    </row>
    <row r="41" spans="1:9" x14ac:dyDescent="0.3">
      <c r="A41">
        <v>0</v>
      </c>
      <c r="B41">
        <f t="shared" si="0"/>
        <v>35165.949999999997</v>
      </c>
      <c r="C41">
        <v>32665.95</v>
      </c>
      <c r="D41">
        <v>31528.799999999999</v>
      </c>
      <c r="E41">
        <v>33803.1</v>
      </c>
      <c r="F41">
        <v>3.48</v>
      </c>
      <c r="G41">
        <v>0.68</v>
      </c>
      <c r="H41">
        <v>-5.1100000000000003</v>
      </c>
      <c r="I41">
        <v>5400</v>
      </c>
    </row>
    <row r="42" spans="1:9" x14ac:dyDescent="0.3">
      <c r="A42">
        <v>1</v>
      </c>
      <c r="B42">
        <f t="shared" si="0"/>
        <v>33542.259999999995</v>
      </c>
      <c r="C42">
        <v>31042.26</v>
      </c>
      <c r="D42">
        <v>29995.3</v>
      </c>
      <c r="E42">
        <v>32089.200000000001</v>
      </c>
      <c r="F42">
        <v>3.37</v>
      </c>
      <c r="G42">
        <v>0.66</v>
      </c>
      <c r="H42">
        <v>-5.08</v>
      </c>
      <c r="I42">
        <v>5400</v>
      </c>
    </row>
    <row r="43" spans="1:9" x14ac:dyDescent="0.3">
      <c r="A43">
        <v>2</v>
      </c>
      <c r="B43">
        <f t="shared" si="0"/>
        <v>32008.73</v>
      </c>
      <c r="C43">
        <v>29508.73</v>
      </c>
      <c r="D43">
        <v>28545.3</v>
      </c>
      <c r="E43">
        <v>30472.2</v>
      </c>
      <c r="F43">
        <v>3.26</v>
      </c>
      <c r="G43">
        <v>0.65</v>
      </c>
      <c r="H43">
        <v>-5.05</v>
      </c>
      <c r="I43">
        <v>5400</v>
      </c>
    </row>
    <row r="44" spans="1:9" x14ac:dyDescent="0.3">
      <c r="A44">
        <v>3</v>
      </c>
      <c r="B44">
        <f t="shared" si="0"/>
        <v>30559.89</v>
      </c>
      <c r="C44">
        <v>28059.89</v>
      </c>
      <c r="D44">
        <v>27173.8</v>
      </c>
      <c r="E44">
        <v>28946</v>
      </c>
      <c r="F44">
        <v>3.16</v>
      </c>
      <c r="G44">
        <v>0.63</v>
      </c>
      <c r="H44">
        <v>-5.0199999999999996</v>
      </c>
      <c r="I44">
        <v>5400</v>
      </c>
    </row>
    <row r="45" spans="1:9" x14ac:dyDescent="0.3">
      <c r="A45">
        <v>4</v>
      </c>
      <c r="B45">
        <f t="shared" si="0"/>
        <v>29190.62</v>
      </c>
      <c r="C45">
        <v>26690.62</v>
      </c>
      <c r="D45">
        <v>25876</v>
      </c>
      <c r="E45">
        <v>27505.200000000001</v>
      </c>
      <c r="F45">
        <v>3.05</v>
      </c>
      <c r="G45">
        <v>0.61</v>
      </c>
      <c r="H45">
        <v>-4.99</v>
      </c>
      <c r="I45">
        <v>5400</v>
      </c>
    </row>
    <row r="46" spans="1:9" x14ac:dyDescent="0.3">
      <c r="A46">
        <v>5</v>
      </c>
      <c r="B46">
        <f t="shared" si="0"/>
        <v>27896.13</v>
      </c>
      <c r="C46">
        <v>25396.13</v>
      </c>
      <c r="D46">
        <v>24647.8</v>
      </c>
      <c r="E46">
        <v>26144.5</v>
      </c>
      <c r="F46">
        <v>2.95</v>
      </c>
      <c r="G46">
        <v>0.59</v>
      </c>
      <c r="H46">
        <v>-4.96</v>
      </c>
      <c r="I46">
        <v>5400</v>
      </c>
    </row>
    <row r="47" spans="1:9" x14ac:dyDescent="0.3">
      <c r="A47">
        <v>6</v>
      </c>
      <c r="B47">
        <f t="shared" si="0"/>
        <v>26671.93</v>
      </c>
      <c r="C47">
        <v>24171.93</v>
      </c>
      <c r="D47">
        <v>23484.9</v>
      </c>
      <c r="E47">
        <v>24859</v>
      </c>
      <c r="F47">
        <v>2.84</v>
      </c>
      <c r="G47">
        <v>0.57999999999999996</v>
      </c>
      <c r="H47">
        <v>-4.92</v>
      </c>
      <c r="I47">
        <v>5400</v>
      </c>
    </row>
    <row r="48" spans="1:9" x14ac:dyDescent="0.3">
      <c r="A48">
        <v>7</v>
      </c>
      <c r="B48">
        <f t="shared" si="0"/>
        <v>25513.86</v>
      </c>
      <c r="C48">
        <v>23013.86</v>
      </c>
      <c r="D48">
        <v>22383.599999999999</v>
      </c>
      <c r="E48">
        <v>23644.1</v>
      </c>
      <c r="F48">
        <v>2.74</v>
      </c>
      <c r="G48">
        <v>0.56000000000000005</v>
      </c>
      <c r="H48">
        <v>-4.8899999999999997</v>
      </c>
      <c r="I48">
        <v>5400</v>
      </c>
    </row>
    <row r="49" spans="1:9" x14ac:dyDescent="0.3">
      <c r="A49">
        <v>8</v>
      </c>
      <c r="B49">
        <f t="shared" si="0"/>
        <v>24417.99</v>
      </c>
      <c r="C49">
        <v>21917.99</v>
      </c>
      <c r="D49">
        <v>21340.3</v>
      </c>
      <c r="E49">
        <v>22495.7</v>
      </c>
      <c r="F49">
        <v>2.64</v>
      </c>
      <c r="G49">
        <v>0.54</v>
      </c>
      <c r="H49">
        <v>-4.8600000000000003</v>
      </c>
      <c r="I49">
        <v>5400</v>
      </c>
    </row>
    <row r="50" spans="1:9" x14ac:dyDescent="0.3">
      <c r="A50">
        <v>9</v>
      </c>
      <c r="B50">
        <f t="shared" si="0"/>
        <v>23380.65</v>
      </c>
      <c r="C50">
        <v>20880.650000000001</v>
      </c>
      <c r="D50">
        <v>20351.599999999999</v>
      </c>
      <c r="E50">
        <v>21409.7</v>
      </c>
      <c r="F50">
        <v>2.5299999999999998</v>
      </c>
      <c r="G50">
        <v>0.52</v>
      </c>
      <c r="H50">
        <v>-4.83</v>
      </c>
      <c r="I50">
        <v>5400</v>
      </c>
    </row>
    <row r="51" spans="1:9" x14ac:dyDescent="0.3">
      <c r="A51">
        <v>10</v>
      </c>
      <c r="B51">
        <f t="shared" si="0"/>
        <v>22398.41</v>
      </c>
      <c r="C51">
        <v>19898.41</v>
      </c>
      <c r="D51">
        <v>19414.400000000001</v>
      </c>
      <c r="E51">
        <v>20382.400000000001</v>
      </c>
      <c r="F51">
        <v>2.4300000000000002</v>
      </c>
      <c r="G51">
        <v>0.51</v>
      </c>
      <c r="H51">
        <v>-4.8</v>
      </c>
      <c r="I51">
        <v>5400</v>
      </c>
    </row>
    <row r="52" spans="1:9" x14ac:dyDescent="0.3">
      <c r="A52">
        <v>11</v>
      </c>
      <c r="B52">
        <f t="shared" si="0"/>
        <v>21468.05</v>
      </c>
      <c r="C52">
        <v>18968.05</v>
      </c>
      <c r="D52">
        <v>18525.7</v>
      </c>
      <c r="E52">
        <v>19410.400000000001</v>
      </c>
      <c r="F52">
        <v>2.33</v>
      </c>
      <c r="G52">
        <v>0.49</v>
      </c>
      <c r="H52">
        <v>-4.7699999999999996</v>
      </c>
      <c r="I52">
        <v>5400</v>
      </c>
    </row>
    <row r="53" spans="1:9" x14ac:dyDescent="0.3">
      <c r="A53">
        <v>12</v>
      </c>
      <c r="B53">
        <f t="shared" si="0"/>
        <v>20586.57</v>
      </c>
      <c r="C53">
        <v>18086.57</v>
      </c>
      <c r="D53">
        <v>17682.900000000001</v>
      </c>
      <c r="E53">
        <v>18490.3</v>
      </c>
      <c r="F53">
        <v>2.23</v>
      </c>
      <c r="G53">
        <v>0.47</v>
      </c>
      <c r="H53">
        <v>-4.74</v>
      </c>
      <c r="I53">
        <v>5400</v>
      </c>
    </row>
    <row r="54" spans="1:9" x14ac:dyDescent="0.3">
      <c r="A54">
        <v>13</v>
      </c>
      <c r="B54">
        <f t="shared" si="0"/>
        <v>19751.150000000001</v>
      </c>
      <c r="C54">
        <v>17251.150000000001</v>
      </c>
      <c r="D54">
        <v>16883.2</v>
      </c>
      <c r="E54">
        <v>17619.099999999999</v>
      </c>
      <c r="F54">
        <v>2.13</v>
      </c>
      <c r="G54">
        <v>0.45</v>
      </c>
      <c r="H54">
        <v>-4.71</v>
      </c>
      <c r="I54">
        <v>5400</v>
      </c>
    </row>
    <row r="55" spans="1:9" x14ac:dyDescent="0.3">
      <c r="A55">
        <v>14</v>
      </c>
      <c r="B55">
        <f t="shared" si="0"/>
        <v>18959.13</v>
      </c>
      <c r="C55">
        <v>16459.13</v>
      </c>
      <c r="D55">
        <v>16124.2</v>
      </c>
      <c r="E55">
        <v>16794</v>
      </c>
      <c r="F55">
        <v>2.0299999999999998</v>
      </c>
      <c r="G55">
        <v>0.43</v>
      </c>
      <c r="H55">
        <v>-4.6900000000000004</v>
      </c>
      <c r="I55">
        <v>5400</v>
      </c>
    </row>
    <row r="56" spans="1:9" x14ac:dyDescent="0.3">
      <c r="A56">
        <v>15</v>
      </c>
      <c r="B56">
        <f t="shared" si="0"/>
        <v>18208.03</v>
      </c>
      <c r="C56">
        <v>15708.03</v>
      </c>
      <c r="D56">
        <v>15403.7</v>
      </c>
      <c r="E56">
        <v>16012.3</v>
      </c>
      <c r="F56">
        <v>1.94</v>
      </c>
      <c r="G56">
        <v>0.42</v>
      </c>
      <c r="H56">
        <v>-4.66</v>
      </c>
      <c r="I56">
        <v>5400</v>
      </c>
    </row>
    <row r="57" spans="1:9" x14ac:dyDescent="0.3">
      <c r="A57">
        <v>16</v>
      </c>
      <c r="B57">
        <f t="shared" si="0"/>
        <v>17495.53</v>
      </c>
      <c r="C57">
        <v>14995.53</v>
      </c>
      <c r="D57">
        <v>14719.6</v>
      </c>
      <c r="E57">
        <v>15271.5</v>
      </c>
      <c r="F57">
        <v>1.84</v>
      </c>
      <c r="G57">
        <v>0.4</v>
      </c>
      <c r="H57">
        <v>-4.63</v>
      </c>
      <c r="I57">
        <v>5400</v>
      </c>
    </row>
    <row r="58" spans="1:9" x14ac:dyDescent="0.3">
      <c r="A58">
        <v>17</v>
      </c>
      <c r="B58">
        <f t="shared" si="0"/>
        <v>16819.45</v>
      </c>
      <c r="C58">
        <v>14319.45</v>
      </c>
      <c r="D58">
        <v>14069.7</v>
      </c>
      <c r="E58">
        <v>14569.2</v>
      </c>
      <c r="F58">
        <v>1.74</v>
      </c>
      <c r="G58">
        <v>0.38</v>
      </c>
      <c r="H58">
        <v>-4.5999999999999996</v>
      </c>
      <c r="I58">
        <v>5400</v>
      </c>
    </row>
    <row r="59" spans="1:9" x14ac:dyDescent="0.3">
      <c r="A59">
        <v>18</v>
      </c>
      <c r="B59">
        <f t="shared" si="0"/>
        <v>16177.72</v>
      </c>
      <c r="C59">
        <v>13677.72</v>
      </c>
      <c r="D59">
        <v>13452.2</v>
      </c>
      <c r="E59">
        <v>13903.2</v>
      </c>
      <c r="F59">
        <v>1.65</v>
      </c>
      <c r="G59">
        <v>0.36</v>
      </c>
      <c r="H59">
        <v>-4.57</v>
      </c>
      <c r="I59">
        <v>5400</v>
      </c>
    </row>
    <row r="60" spans="1:9" x14ac:dyDescent="0.3">
      <c r="A60">
        <v>19</v>
      </c>
      <c r="B60">
        <f t="shared" si="0"/>
        <v>15568.44</v>
      </c>
      <c r="C60">
        <v>13068.44</v>
      </c>
      <c r="D60">
        <v>12865.3</v>
      </c>
      <c r="E60">
        <v>13271.5</v>
      </c>
      <c r="F60">
        <v>1.55</v>
      </c>
      <c r="G60">
        <v>0.34</v>
      </c>
      <c r="H60">
        <v>-4.54</v>
      </c>
      <c r="I60">
        <v>5400</v>
      </c>
    </row>
    <row r="61" spans="1:9" x14ac:dyDescent="0.3">
      <c r="A61">
        <v>20</v>
      </c>
      <c r="B61">
        <f t="shared" si="0"/>
        <v>14989.79</v>
      </c>
      <c r="C61">
        <v>12489.79</v>
      </c>
      <c r="D61">
        <v>12307.4</v>
      </c>
      <c r="E61">
        <v>12672.2</v>
      </c>
      <c r="F61">
        <v>1.46</v>
      </c>
      <c r="G61">
        <v>0.32</v>
      </c>
      <c r="H61">
        <v>-4.51</v>
      </c>
      <c r="I61">
        <v>5400</v>
      </c>
    </row>
    <row r="62" spans="1:9" x14ac:dyDescent="0.3">
      <c r="A62">
        <v>21</v>
      </c>
      <c r="B62">
        <f t="shared" si="0"/>
        <v>14440.07</v>
      </c>
      <c r="C62">
        <v>11940.07</v>
      </c>
      <c r="D62">
        <v>11776.9</v>
      </c>
      <c r="E62">
        <v>12103.3</v>
      </c>
      <c r="F62">
        <v>1.37</v>
      </c>
      <c r="G62">
        <v>0.3</v>
      </c>
      <c r="H62">
        <v>-4.49</v>
      </c>
      <c r="I62">
        <v>5400</v>
      </c>
    </row>
    <row r="63" spans="1:9" x14ac:dyDescent="0.3">
      <c r="A63">
        <v>22</v>
      </c>
      <c r="B63">
        <f t="shared" si="0"/>
        <v>13917.69</v>
      </c>
      <c r="C63">
        <v>11417.69</v>
      </c>
      <c r="D63">
        <v>11272.2</v>
      </c>
      <c r="E63">
        <v>11563.2</v>
      </c>
      <c r="F63">
        <v>1.27</v>
      </c>
      <c r="G63">
        <v>0.28999999999999998</v>
      </c>
      <c r="H63">
        <v>-4.46</v>
      </c>
      <c r="I63">
        <v>5400</v>
      </c>
    </row>
    <row r="64" spans="1:9" x14ac:dyDescent="0.3">
      <c r="A64">
        <v>23</v>
      </c>
      <c r="B64">
        <f t="shared" si="0"/>
        <v>13421.14</v>
      </c>
      <c r="C64">
        <v>10921.14</v>
      </c>
      <c r="D64">
        <v>10792</v>
      </c>
      <c r="E64">
        <v>11050.2</v>
      </c>
      <c r="F64">
        <v>1.18</v>
      </c>
      <c r="G64">
        <v>0.27</v>
      </c>
      <c r="H64">
        <v>-4.43</v>
      </c>
      <c r="I64">
        <v>5400</v>
      </c>
    </row>
    <row r="65" spans="1:9" x14ac:dyDescent="0.3">
      <c r="A65">
        <v>24</v>
      </c>
      <c r="B65">
        <f t="shared" si="0"/>
        <v>12949.02</v>
      </c>
      <c r="C65">
        <v>10449.02</v>
      </c>
      <c r="D65">
        <v>10335.1</v>
      </c>
      <c r="E65">
        <v>10563</v>
      </c>
      <c r="F65">
        <v>1.0900000000000001</v>
      </c>
      <c r="G65">
        <v>0.25</v>
      </c>
      <c r="H65">
        <v>-4.41</v>
      </c>
      <c r="I65">
        <v>5400</v>
      </c>
    </row>
    <row r="66" spans="1:9" x14ac:dyDescent="0.3">
      <c r="A66">
        <v>25</v>
      </c>
      <c r="B66">
        <f t="shared" si="0"/>
        <v>12500</v>
      </c>
      <c r="C66">
        <v>10000</v>
      </c>
      <c r="D66">
        <v>9900</v>
      </c>
      <c r="E66">
        <v>10100</v>
      </c>
      <c r="F66">
        <v>1</v>
      </c>
      <c r="G66">
        <v>0.23</v>
      </c>
      <c r="H66">
        <v>-4.38</v>
      </c>
      <c r="I66">
        <v>5400</v>
      </c>
    </row>
    <row r="67" spans="1:9" x14ac:dyDescent="0.3">
      <c r="A67">
        <v>26</v>
      </c>
      <c r="B67">
        <f t="shared" si="0"/>
        <v>12072.83</v>
      </c>
      <c r="C67">
        <v>9572.83</v>
      </c>
      <c r="D67">
        <v>9472.7999999999993</v>
      </c>
      <c r="E67">
        <v>9672.9</v>
      </c>
      <c r="F67">
        <v>1.05</v>
      </c>
      <c r="G67">
        <v>0.24</v>
      </c>
      <c r="H67">
        <v>-4.3499999999999996</v>
      </c>
      <c r="I67">
        <v>5400</v>
      </c>
    </row>
    <row r="68" spans="1:9" x14ac:dyDescent="0.3">
      <c r="A68">
        <v>27</v>
      </c>
      <c r="B68">
        <f t="shared" si="0"/>
        <v>11666.33</v>
      </c>
      <c r="C68">
        <v>9166.33</v>
      </c>
      <c r="D68">
        <v>9066.4</v>
      </c>
      <c r="E68">
        <v>9266.2000000000007</v>
      </c>
      <c r="F68">
        <v>1.0900000000000001</v>
      </c>
      <c r="G68">
        <v>0.25</v>
      </c>
      <c r="H68">
        <v>-4.33</v>
      </c>
      <c r="I68">
        <v>5400</v>
      </c>
    </row>
    <row r="69" spans="1:9" x14ac:dyDescent="0.3">
      <c r="A69">
        <v>28</v>
      </c>
      <c r="B69">
        <f t="shared" si="0"/>
        <v>11279.39</v>
      </c>
      <c r="C69">
        <v>8779.39</v>
      </c>
      <c r="D69">
        <v>8679.7999999999993</v>
      </c>
      <c r="E69">
        <v>8879</v>
      </c>
      <c r="F69">
        <v>1.1299999999999999</v>
      </c>
      <c r="G69">
        <v>0.26</v>
      </c>
      <c r="H69">
        <v>-4.3</v>
      </c>
      <c r="I69">
        <v>5400</v>
      </c>
    </row>
    <row r="70" spans="1:9" x14ac:dyDescent="0.3">
      <c r="A70">
        <v>29</v>
      </c>
      <c r="B70">
        <f t="shared" si="0"/>
        <v>10910.99</v>
      </c>
      <c r="C70">
        <v>8410.99</v>
      </c>
      <c r="D70">
        <v>8311.9</v>
      </c>
      <c r="E70">
        <v>8510.1</v>
      </c>
      <c r="F70">
        <v>1.18</v>
      </c>
      <c r="G70">
        <v>0.28000000000000003</v>
      </c>
      <c r="H70">
        <v>-4.2699999999999996</v>
      </c>
      <c r="I70">
        <v>5400</v>
      </c>
    </row>
    <row r="71" spans="1:9" x14ac:dyDescent="0.3">
      <c r="A71">
        <v>30</v>
      </c>
      <c r="B71">
        <f t="shared" si="0"/>
        <v>10560.119999999999</v>
      </c>
      <c r="C71">
        <v>8060.12</v>
      </c>
      <c r="D71">
        <v>7961.6</v>
      </c>
      <c r="E71">
        <v>8158.6</v>
      </c>
      <c r="F71">
        <v>1.22</v>
      </c>
      <c r="G71">
        <v>0.28999999999999998</v>
      </c>
      <c r="H71">
        <v>-4.25</v>
      </c>
      <c r="I71">
        <v>5400</v>
      </c>
    </row>
    <row r="72" spans="1:9" x14ac:dyDescent="0.3">
      <c r="A72">
        <v>31</v>
      </c>
      <c r="B72">
        <f t="shared" si="0"/>
        <v>10225.869999999999</v>
      </c>
      <c r="C72">
        <v>7725.87</v>
      </c>
      <c r="D72">
        <v>7628.1</v>
      </c>
      <c r="E72">
        <v>7823.7</v>
      </c>
      <c r="F72">
        <v>1.27</v>
      </c>
      <c r="G72">
        <v>0.3</v>
      </c>
      <c r="H72">
        <v>-4.22</v>
      </c>
      <c r="I72">
        <v>5400</v>
      </c>
    </row>
    <row r="73" spans="1:9" x14ac:dyDescent="0.3">
      <c r="A73">
        <v>32</v>
      </c>
      <c r="B73">
        <f t="shared" si="0"/>
        <v>9907.380000000001</v>
      </c>
      <c r="C73">
        <v>7407.38</v>
      </c>
      <c r="D73">
        <v>7310.4</v>
      </c>
      <c r="E73">
        <v>7504.3</v>
      </c>
      <c r="F73">
        <v>1.31</v>
      </c>
      <c r="G73">
        <v>0.31</v>
      </c>
      <c r="H73">
        <v>-4.2</v>
      </c>
      <c r="I73">
        <v>5400</v>
      </c>
    </row>
    <row r="74" spans="1:9" x14ac:dyDescent="0.3">
      <c r="A74">
        <v>33</v>
      </c>
      <c r="B74">
        <f t="shared" si="0"/>
        <v>9603.7999999999993</v>
      </c>
      <c r="C74">
        <v>7103.8</v>
      </c>
      <c r="D74">
        <v>7007.8</v>
      </c>
      <c r="E74">
        <v>7199.8</v>
      </c>
      <c r="F74">
        <v>1.35</v>
      </c>
      <c r="G74">
        <v>0.32</v>
      </c>
      <c r="H74">
        <v>-4.17</v>
      </c>
      <c r="I74">
        <v>5400</v>
      </c>
    </row>
    <row r="75" spans="1:9" x14ac:dyDescent="0.3">
      <c r="A75">
        <v>34</v>
      </c>
      <c r="B75">
        <f t="shared" si="0"/>
        <v>9314.369999999999</v>
      </c>
      <c r="C75">
        <v>6814.37</v>
      </c>
      <c r="D75">
        <v>6719.3</v>
      </c>
      <c r="E75">
        <v>6909.4</v>
      </c>
      <c r="F75">
        <v>1.39</v>
      </c>
      <c r="G75">
        <v>0.34</v>
      </c>
      <c r="H75">
        <v>-4.1500000000000004</v>
      </c>
      <c r="I75">
        <v>5400</v>
      </c>
    </row>
    <row r="76" spans="1:9" x14ac:dyDescent="0.3">
      <c r="A76">
        <v>35</v>
      </c>
      <c r="B76">
        <f t="shared" si="0"/>
        <v>9038.369999999999</v>
      </c>
      <c r="C76">
        <v>6538.37</v>
      </c>
      <c r="D76">
        <v>6444.4</v>
      </c>
      <c r="E76">
        <v>6632.3</v>
      </c>
      <c r="F76">
        <v>1.44</v>
      </c>
      <c r="G76">
        <v>0.35</v>
      </c>
      <c r="H76">
        <v>-4.12</v>
      </c>
      <c r="I76">
        <v>5400</v>
      </c>
    </row>
    <row r="77" spans="1:9" x14ac:dyDescent="0.3">
      <c r="A77">
        <v>36</v>
      </c>
      <c r="B77">
        <f t="shared" si="0"/>
        <v>8775.09</v>
      </c>
      <c r="C77">
        <v>6275.09</v>
      </c>
      <c r="D77">
        <v>6182.3</v>
      </c>
      <c r="E77">
        <v>6367.9</v>
      </c>
      <c r="F77">
        <v>1.48</v>
      </c>
      <c r="G77">
        <v>0.36</v>
      </c>
      <c r="H77">
        <v>-4.0999999999999996</v>
      </c>
      <c r="I77">
        <v>5400</v>
      </c>
    </row>
    <row r="78" spans="1:9" x14ac:dyDescent="0.3">
      <c r="A78">
        <v>37</v>
      </c>
      <c r="B78">
        <f t="shared" si="0"/>
        <v>8523.880000000001</v>
      </c>
      <c r="C78">
        <v>6023.88</v>
      </c>
      <c r="D78">
        <v>5932.2</v>
      </c>
      <c r="E78">
        <v>6115.5</v>
      </c>
      <c r="F78">
        <v>1.52</v>
      </c>
      <c r="G78">
        <v>0.37</v>
      </c>
      <c r="H78">
        <v>-4.07</v>
      </c>
      <c r="I78">
        <v>5400</v>
      </c>
    </row>
    <row r="79" spans="1:9" x14ac:dyDescent="0.3">
      <c r="A79">
        <v>38</v>
      </c>
      <c r="B79">
        <f t="shared" si="0"/>
        <v>8284.14</v>
      </c>
      <c r="C79">
        <v>5784.14</v>
      </c>
      <c r="D79">
        <v>5693.7</v>
      </c>
      <c r="E79">
        <v>5874.5</v>
      </c>
      <c r="F79">
        <v>1.56</v>
      </c>
      <c r="G79">
        <v>0.39</v>
      </c>
      <c r="H79">
        <v>-4.05</v>
      </c>
      <c r="I79">
        <v>5400</v>
      </c>
    </row>
    <row r="80" spans="1:9" x14ac:dyDescent="0.3">
      <c r="A80">
        <v>39</v>
      </c>
      <c r="B80">
        <f t="shared" si="0"/>
        <v>8055.28</v>
      </c>
      <c r="C80">
        <v>5555.28</v>
      </c>
      <c r="D80">
        <v>5466.2</v>
      </c>
      <c r="E80">
        <v>5644.4</v>
      </c>
      <c r="F80">
        <v>1.6</v>
      </c>
      <c r="G80">
        <v>0.4</v>
      </c>
      <c r="H80">
        <v>-4.03</v>
      </c>
      <c r="I80">
        <v>5400</v>
      </c>
    </row>
    <row r="81" spans="1:9" x14ac:dyDescent="0.3">
      <c r="A81">
        <v>40</v>
      </c>
      <c r="B81">
        <f t="shared" si="0"/>
        <v>7836.75</v>
      </c>
      <c r="C81">
        <v>5336.75</v>
      </c>
      <c r="D81">
        <v>5248.9</v>
      </c>
      <c r="E81">
        <v>5424.6</v>
      </c>
      <c r="F81">
        <v>1.65</v>
      </c>
      <c r="G81">
        <v>0.41</v>
      </c>
      <c r="H81">
        <v>-4</v>
      </c>
      <c r="I81">
        <v>5400</v>
      </c>
    </row>
    <row r="82" spans="1:9" x14ac:dyDescent="0.3">
      <c r="A82">
        <v>41</v>
      </c>
      <c r="B82">
        <f t="shared" si="0"/>
        <v>7628.03</v>
      </c>
      <c r="C82">
        <v>5128.03</v>
      </c>
      <c r="D82">
        <v>5041.6000000000004</v>
      </c>
      <c r="E82">
        <v>5214.5</v>
      </c>
      <c r="F82">
        <v>1.69</v>
      </c>
      <c r="G82">
        <v>0.42</v>
      </c>
      <c r="H82">
        <v>-3.98</v>
      </c>
      <c r="I82">
        <v>5400</v>
      </c>
    </row>
    <row r="83" spans="1:9" x14ac:dyDescent="0.3">
      <c r="A83">
        <v>42</v>
      </c>
      <c r="B83">
        <f t="shared" si="0"/>
        <v>7428.64</v>
      </c>
      <c r="C83">
        <v>4928.6400000000003</v>
      </c>
      <c r="D83">
        <v>4843.5</v>
      </c>
      <c r="E83">
        <v>5013.7</v>
      </c>
      <c r="F83">
        <v>1.73</v>
      </c>
      <c r="G83">
        <v>0.44</v>
      </c>
      <c r="H83">
        <v>-3.95</v>
      </c>
      <c r="I83">
        <v>5400</v>
      </c>
    </row>
    <row r="84" spans="1:9" x14ac:dyDescent="0.3">
      <c r="A84">
        <v>43</v>
      </c>
      <c r="B84">
        <f t="shared" si="0"/>
        <v>7238.1</v>
      </c>
      <c r="C84">
        <v>4738.1000000000004</v>
      </c>
      <c r="D84">
        <v>4654.3999999999996</v>
      </c>
      <c r="E84">
        <v>4821.8</v>
      </c>
      <c r="F84">
        <v>1.77</v>
      </c>
      <c r="G84">
        <v>0.45</v>
      </c>
      <c r="H84">
        <v>-3.93</v>
      </c>
      <c r="I84">
        <v>5400</v>
      </c>
    </row>
    <row r="85" spans="1:9" x14ac:dyDescent="0.3">
      <c r="A85">
        <v>44</v>
      </c>
      <c r="B85">
        <f t="shared" si="0"/>
        <v>7055.99</v>
      </c>
      <c r="C85">
        <v>4555.99</v>
      </c>
      <c r="D85">
        <v>4473.7</v>
      </c>
      <c r="E85">
        <v>4638.3</v>
      </c>
      <c r="F85">
        <v>1.81</v>
      </c>
      <c r="G85">
        <v>0.46</v>
      </c>
      <c r="H85">
        <v>-3.91</v>
      </c>
      <c r="I85">
        <v>5400</v>
      </c>
    </row>
    <row r="86" spans="1:9" x14ac:dyDescent="0.3">
      <c r="A86">
        <v>45</v>
      </c>
      <c r="B86">
        <f t="shared" si="0"/>
        <v>6881.89</v>
      </c>
      <c r="C86">
        <v>4381.8900000000003</v>
      </c>
      <c r="D86">
        <v>4301</v>
      </c>
      <c r="E86">
        <v>4462.8</v>
      </c>
      <c r="F86">
        <v>1.85</v>
      </c>
      <c r="G86">
        <v>0.48</v>
      </c>
      <c r="H86">
        <v>-3.88</v>
      </c>
      <c r="I86">
        <v>5400</v>
      </c>
    </row>
    <row r="87" spans="1:9" x14ac:dyDescent="0.3">
      <c r="A87">
        <v>46</v>
      </c>
      <c r="B87">
        <f t="shared" si="0"/>
        <v>6715.4</v>
      </c>
      <c r="C87">
        <v>4215.3999999999996</v>
      </c>
      <c r="D87">
        <v>4135.8999999999996</v>
      </c>
      <c r="E87">
        <v>4294.8999999999996</v>
      </c>
      <c r="F87">
        <v>1.89</v>
      </c>
      <c r="G87">
        <v>0.49</v>
      </c>
      <c r="H87">
        <v>-3.86</v>
      </c>
      <c r="I87">
        <v>5400</v>
      </c>
    </row>
    <row r="88" spans="1:9" x14ac:dyDescent="0.3">
      <c r="A88">
        <v>47</v>
      </c>
      <c r="B88">
        <f t="shared" si="0"/>
        <v>6556.16</v>
      </c>
      <c r="C88">
        <v>4056.16</v>
      </c>
      <c r="D88">
        <v>3978</v>
      </c>
      <c r="E88">
        <v>4134.3</v>
      </c>
      <c r="F88">
        <v>1.93</v>
      </c>
      <c r="G88">
        <v>0.5</v>
      </c>
      <c r="H88">
        <v>-3.84</v>
      </c>
      <c r="I88">
        <v>5400</v>
      </c>
    </row>
    <row r="89" spans="1:9" x14ac:dyDescent="0.3">
      <c r="A89">
        <v>48</v>
      </c>
      <c r="B89">
        <f t="shared" si="0"/>
        <v>6403.8099999999995</v>
      </c>
      <c r="C89">
        <v>3903.81</v>
      </c>
      <c r="D89">
        <v>3827.1</v>
      </c>
      <c r="E89">
        <v>3980.5</v>
      </c>
      <c r="F89">
        <v>1.96</v>
      </c>
      <c r="G89">
        <v>0.51</v>
      </c>
      <c r="H89">
        <v>-3.82</v>
      </c>
      <c r="I89">
        <v>5400</v>
      </c>
    </row>
    <row r="90" spans="1:9" x14ac:dyDescent="0.3">
      <c r="A90">
        <v>49</v>
      </c>
      <c r="B90">
        <f t="shared" si="0"/>
        <v>6258.02</v>
      </c>
      <c r="C90">
        <v>3758.02</v>
      </c>
      <c r="D90">
        <v>3682.7</v>
      </c>
      <c r="E90">
        <v>3833.3</v>
      </c>
      <c r="F90">
        <v>2</v>
      </c>
      <c r="G90">
        <v>0.53</v>
      </c>
      <c r="H90">
        <v>-3.79</v>
      </c>
      <c r="I90">
        <v>5400</v>
      </c>
    </row>
    <row r="91" spans="1:9" x14ac:dyDescent="0.3">
      <c r="A91">
        <v>50</v>
      </c>
      <c r="B91">
        <f t="shared" si="0"/>
        <v>6118.4699999999993</v>
      </c>
      <c r="C91">
        <v>3618.47</v>
      </c>
      <c r="D91">
        <v>3544.6</v>
      </c>
      <c r="E91">
        <v>3692.4</v>
      </c>
      <c r="F91">
        <v>2.04</v>
      </c>
      <c r="G91">
        <v>0.54</v>
      </c>
      <c r="H91">
        <v>-3.77</v>
      </c>
      <c r="I91">
        <v>5400</v>
      </c>
    </row>
    <row r="92" spans="1:9" x14ac:dyDescent="0.3">
      <c r="A92">
        <v>51</v>
      </c>
      <c r="B92">
        <f t="shared" si="0"/>
        <v>5984.88</v>
      </c>
      <c r="C92">
        <v>3484.88</v>
      </c>
      <c r="D92">
        <v>3412.4</v>
      </c>
      <c r="E92">
        <v>3557.4</v>
      </c>
      <c r="F92">
        <v>2.08</v>
      </c>
      <c r="G92">
        <v>0.55000000000000004</v>
      </c>
      <c r="H92">
        <v>-3.75</v>
      </c>
      <c r="I92">
        <v>5400</v>
      </c>
    </row>
    <row r="93" spans="1:9" x14ac:dyDescent="0.3">
      <c r="A93">
        <v>52</v>
      </c>
      <c r="B93">
        <f t="shared" si="0"/>
        <v>5856.9400000000005</v>
      </c>
      <c r="C93">
        <v>3356.94</v>
      </c>
      <c r="D93">
        <v>3285.8</v>
      </c>
      <c r="E93">
        <v>3428.1</v>
      </c>
      <c r="F93">
        <v>2.12</v>
      </c>
      <c r="G93">
        <v>0.56999999999999995</v>
      </c>
      <c r="H93">
        <v>-3.73</v>
      </c>
      <c r="I93">
        <v>5400</v>
      </c>
    </row>
    <row r="94" spans="1:9" x14ac:dyDescent="0.3">
      <c r="A94">
        <v>53</v>
      </c>
      <c r="B94">
        <f t="shared" si="0"/>
        <v>5734.4</v>
      </c>
      <c r="C94">
        <v>3234.4</v>
      </c>
      <c r="D94">
        <v>3164.6</v>
      </c>
      <c r="E94">
        <v>3304.2</v>
      </c>
      <c r="F94">
        <v>2.16</v>
      </c>
      <c r="G94">
        <v>0.57999999999999996</v>
      </c>
      <c r="H94">
        <v>-3.71</v>
      </c>
      <c r="I94">
        <v>5400</v>
      </c>
    </row>
    <row r="95" spans="1:9" x14ac:dyDescent="0.3">
      <c r="A95">
        <v>54</v>
      </c>
      <c r="B95">
        <f t="shared" si="0"/>
        <v>5617.01</v>
      </c>
      <c r="C95">
        <v>3117.01</v>
      </c>
      <c r="D95">
        <v>3048.6</v>
      </c>
      <c r="E95">
        <v>3185.4</v>
      </c>
      <c r="F95">
        <v>2.19</v>
      </c>
      <c r="G95">
        <v>0.59</v>
      </c>
      <c r="H95">
        <v>-3.69</v>
      </c>
      <c r="I95">
        <v>5400</v>
      </c>
    </row>
    <row r="96" spans="1:9" x14ac:dyDescent="0.3">
      <c r="A96">
        <v>55</v>
      </c>
      <c r="B96">
        <f t="shared" si="0"/>
        <v>5504.51</v>
      </c>
      <c r="C96">
        <v>3004.51</v>
      </c>
      <c r="D96">
        <v>2937.5</v>
      </c>
      <c r="E96">
        <v>3071.6</v>
      </c>
      <c r="F96">
        <v>2.23</v>
      </c>
      <c r="G96">
        <v>0.61</v>
      </c>
      <c r="H96">
        <v>-3.67</v>
      </c>
      <c r="I96">
        <v>5400</v>
      </c>
    </row>
    <row r="97" spans="1:9" x14ac:dyDescent="0.3">
      <c r="A97">
        <v>56</v>
      </c>
      <c r="B97">
        <f t="shared" si="0"/>
        <v>5396.6900000000005</v>
      </c>
      <c r="C97">
        <v>2896.69</v>
      </c>
      <c r="D97">
        <v>2831</v>
      </c>
      <c r="E97">
        <v>2962.4</v>
      </c>
      <c r="F97">
        <v>2.27</v>
      </c>
      <c r="G97">
        <v>0.62</v>
      </c>
      <c r="H97">
        <v>-3.64</v>
      </c>
      <c r="I97">
        <v>5400</v>
      </c>
    </row>
    <row r="98" spans="1:9" x14ac:dyDescent="0.3">
      <c r="A98">
        <v>57</v>
      </c>
      <c r="B98">
        <f t="shared" si="0"/>
        <v>5293.32</v>
      </c>
      <c r="C98">
        <v>2793.32</v>
      </c>
      <c r="D98">
        <v>2728.9</v>
      </c>
      <c r="E98">
        <v>2857.7</v>
      </c>
      <c r="F98">
        <v>2.31</v>
      </c>
      <c r="G98">
        <v>0.64</v>
      </c>
      <c r="H98">
        <v>-3.62</v>
      </c>
      <c r="I98">
        <v>5400</v>
      </c>
    </row>
    <row r="99" spans="1:9" x14ac:dyDescent="0.3">
      <c r="A99">
        <v>58</v>
      </c>
      <c r="B99">
        <f t="shared" si="0"/>
        <v>5194.2</v>
      </c>
      <c r="C99">
        <v>2694.2</v>
      </c>
      <c r="D99">
        <v>2631.1</v>
      </c>
      <c r="E99">
        <v>2757.3</v>
      </c>
      <c r="F99">
        <v>2.34</v>
      </c>
      <c r="G99">
        <v>0.65</v>
      </c>
      <c r="H99">
        <v>-3.6</v>
      </c>
      <c r="I99">
        <v>5400</v>
      </c>
    </row>
    <row r="100" spans="1:9" x14ac:dyDescent="0.3">
      <c r="A100">
        <v>59</v>
      </c>
      <c r="B100">
        <f t="shared" si="0"/>
        <v>5099.1399999999994</v>
      </c>
      <c r="C100">
        <v>2599.14</v>
      </c>
      <c r="D100">
        <v>2537.3000000000002</v>
      </c>
      <c r="E100">
        <v>2661</v>
      </c>
      <c r="F100">
        <v>2.38</v>
      </c>
      <c r="G100">
        <v>0.66</v>
      </c>
      <c r="H100">
        <v>-3.58</v>
      </c>
      <c r="I100">
        <v>5400</v>
      </c>
    </row>
    <row r="101" spans="1:9" x14ac:dyDescent="0.3">
      <c r="A101">
        <v>60</v>
      </c>
      <c r="B101">
        <f t="shared" si="0"/>
        <v>5007.9400000000005</v>
      </c>
      <c r="C101">
        <v>2507.94</v>
      </c>
      <c r="D101">
        <v>2447.4</v>
      </c>
      <c r="E101">
        <v>2568.5</v>
      </c>
      <c r="F101">
        <v>2.42</v>
      </c>
      <c r="G101">
        <v>0.68</v>
      </c>
      <c r="H101">
        <v>-3.56</v>
      </c>
      <c r="I101">
        <v>5400</v>
      </c>
    </row>
    <row r="102" spans="1:9" x14ac:dyDescent="0.3">
      <c r="A102">
        <v>61</v>
      </c>
      <c r="B102">
        <f t="shared" ref="B102:B126" si="1">C102+$H$28</f>
        <v>4920.43</v>
      </c>
      <c r="C102">
        <v>2420.4299999999998</v>
      </c>
      <c r="D102">
        <v>2361.1</v>
      </c>
      <c r="E102">
        <v>2479.8000000000002</v>
      </c>
      <c r="F102">
        <v>2.4500000000000002</v>
      </c>
      <c r="G102">
        <v>0.69</v>
      </c>
      <c r="H102">
        <v>-3.54</v>
      </c>
      <c r="I102">
        <v>5400</v>
      </c>
    </row>
    <row r="103" spans="1:9" x14ac:dyDescent="0.3">
      <c r="A103">
        <v>62</v>
      </c>
      <c r="B103">
        <f t="shared" si="1"/>
        <v>4836.45</v>
      </c>
      <c r="C103">
        <v>2336.4499999999998</v>
      </c>
      <c r="D103">
        <v>2278.3000000000002</v>
      </c>
      <c r="E103">
        <v>2394.6</v>
      </c>
      <c r="F103">
        <v>2.4900000000000002</v>
      </c>
      <c r="G103">
        <v>0.71</v>
      </c>
      <c r="H103">
        <v>-3.52</v>
      </c>
      <c r="I103">
        <v>5400</v>
      </c>
    </row>
    <row r="104" spans="1:9" x14ac:dyDescent="0.3">
      <c r="A104">
        <v>63</v>
      </c>
      <c r="B104">
        <f t="shared" si="1"/>
        <v>4755.84</v>
      </c>
      <c r="C104">
        <v>2255.84</v>
      </c>
      <c r="D104">
        <v>2198.9</v>
      </c>
      <c r="E104">
        <v>2312.8000000000002</v>
      </c>
      <c r="F104">
        <v>2.52</v>
      </c>
      <c r="G104">
        <v>0.72</v>
      </c>
      <c r="H104">
        <v>-3.5</v>
      </c>
      <c r="I104">
        <v>5400</v>
      </c>
    </row>
    <row r="105" spans="1:9" x14ac:dyDescent="0.3">
      <c r="A105">
        <v>64</v>
      </c>
      <c r="B105">
        <f t="shared" si="1"/>
        <v>4678.4400000000005</v>
      </c>
      <c r="C105">
        <v>2178.44</v>
      </c>
      <c r="D105">
        <v>2122.6999999999998</v>
      </c>
      <c r="E105">
        <v>2234.1999999999998</v>
      </c>
      <c r="F105">
        <v>2.56</v>
      </c>
      <c r="G105">
        <v>0.74</v>
      </c>
      <c r="H105">
        <v>-3.48</v>
      </c>
      <c r="I105">
        <v>5400</v>
      </c>
    </row>
    <row r="106" spans="1:9" x14ac:dyDescent="0.3">
      <c r="A106">
        <v>65</v>
      </c>
      <c r="B106">
        <f t="shared" si="1"/>
        <v>4604.1100000000006</v>
      </c>
      <c r="C106">
        <v>2104.11</v>
      </c>
      <c r="D106">
        <v>2049.5</v>
      </c>
      <c r="E106">
        <v>2158.6999999999998</v>
      </c>
      <c r="F106">
        <v>2.59</v>
      </c>
      <c r="G106">
        <v>0.75</v>
      </c>
      <c r="H106">
        <v>-3.46</v>
      </c>
      <c r="I106">
        <v>5400</v>
      </c>
    </row>
    <row r="107" spans="1:9" x14ac:dyDescent="0.3">
      <c r="A107">
        <v>66</v>
      </c>
      <c r="B107">
        <f t="shared" si="1"/>
        <v>4532.71</v>
      </c>
      <c r="C107">
        <v>2032.71</v>
      </c>
      <c r="D107">
        <v>1979.3</v>
      </c>
      <c r="E107">
        <v>2086.1</v>
      </c>
      <c r="F107">
        <v>2.63</v>
      </c>
      <c r="G107">
        <v>0.76</v>
      </c>
      <c r="H107">
        <v>-3.44</v>
      </c>
      <c r="I107">
        <v>5400</v>
      </c>
    </row>
    <row r="108" spans="1:9" x14ac:dyDescent="0.3">
      <c r="A108">
        <v>67</v>
      </c>
      <c r="B108">
        <f t="shared" si="1"/>
        <v>4464.12</v>
      </c>
      <c r="C108">
        <v>1964.12</v>
      </c>
      <c r="D108">
        <v>1911.8</v>
      </c>
      <c r="E108">
        <v>2016.4</v>
      </c>
      <c r="F108">
        <v>2.66</v>
      </c>
      <c r="G108">
        <v>0.78</v>
      </c>
      <c r="H108">
        <v>-3.42</v>
      </c>
      <c r="I108">
        <v>5400</v>
      </c>
    </row>
    <row r="109" spans="1:9" x14ac:dyDescent="0.3">
      <c r="A109">
        <v>68</v>
      </c>
      <c r="B109">
        <f t="shared" si="1"/>
        <v>4398.2</v>
      </c>
      <c r="C109">
        <v>1898.2</v>
      </c>
      <c r="D109">
        <v>1847</v>
      </c>
      <c r="E109">
        <v>1949.4</v>
      </c>
      <c r="F109">
        <v>2.7</v>
      </c>
      <c r="G109">
        <v>0.79</v>
      </c>
      <c r="H109">
        <v>-3.4</v>
      </c>
      <c r="I109">
        <v>5400</v>
      </c>
    </row>
    <row r="110" spans="1:9" x14ac:dyDescent="0.3">
      <c r="A110">
        <v>69</v>
      </c>
      <c r="B110">
        <f t="shared" si="1"/>
        <v>4334.8500000000004</v>
      </c>
      <c r="C110">
        <v>1834.85</v>
      </c>
      <c r="D110">
        <v>1784.7</v>
      </c>
      <c r="E110">
        <v>1885</v>
      </c>
      <c r="F110">
        <v>2.73</v>
      </c>
      <c r="G110">
        <v>0.81</v>
      </c>
      <c r="H110">
        <v>-3.38</v>
      </c>
      <c r="I110">
        <v>5400</v>
      </c>
    </row>
    <row r="111" spans="1:9" x14ac:dyDescent="0.3">
      <c r="A111">
        <v>70</v>
      </c>
      <c r="B111">
        <f t="shared" si="1"/>
        <v>4273.96</v>
      </c>
      <c r="C111">
        <v>1773.96</v>
      </c>
      <c r="D111">
        <v>1724.9</v>
      </c>
      <c r="E111">
        <v>1823</v>
      </c>
      <c r="F111">
        <v>2.77</v>
      </c>
      <c r="G111">
        <v>0.82</v>
      </c>
      <c r="H111">
        <v>-3.37</v>
      </c>
      <c r="I111">
        <v>5400</v>
      </c>
    </row>
    <row r="112" spans="1:9" x14ac:dyDescent="0.3">
      <c r="A112">
        <v>71</v>
      </c>
      <c r="B112">
        <f t="shared" si="1"/>
        <v>4215.3999999999996</v>
      </c>
      <c r="C112">
        <v>1715.4</v>
      </c>
      <c r="D112">
        <v>1667.4</v>
      </c>
      <c r="E112">
        <v>1763.4</v>
      </c>
      <c r="F112">
        <v>2.8</v>
      </c>
      <c r="G112">
        <v>0.84</v>
      </c>
      <c r="H112">
        <v>-3.35</v>
      </c>
      <c r="I112">
        <v>5400</v>
      </c>
    </row>
    <row r="113" spans="1:9" x14ac:dyDescent="0.3">
      <c r="A113">
        <v>72</v>
      </c>
      <c r="B113">
        <f t="shared" si="1"/>
        <v>4159.09</v>
      </c>
      <c r="C113">
        <v>1659.09</v>
      </c>
      <c r="D113">
        <v>1612.1</v>
      </c>
      <c r="E113">
        <v>1706.1</v>
      </c>
      <c r="F113">
        <v>2.83</v>
      </c>
      <c r="G113">
        <v>0.85</v>
      </c>
      <c r="H113">
        <v>-3.33</v>
      </c>
      <c r="I113">
        <v>5400</v>
      </c>
    </row>
    <row r="114" spans="1:9" x14ac:dyDescent="0.3">
      <c r="A114">
        <v>73</v>
      </c>
      <c r="B114">
        <f t="shared" si="1"/>
        <v>4104.92</v>
      </c>
      <c r="C114">
        <v>1604.92</v>
      </c>
      <c r="D114">
        <v>1558.9</v>
      </c>
      <c r="E114">
        <v>1651</v>
      </c>
      <c r="F114">
        <v>2.87</v>
      </c>
      <c r="G114">
        <v>0.87</v>
      </c>
      <c r="H114">
        <v>-3.31</v>
      </c>
      <c r="I114">
        <v>5400</v>
      </c>
    </row>
    <row r="115" spans="1:9" x14ac:dyDescent="0.3">
      <c r="A115">
        <v>74</v>
      </c>
      <c r="B115">
        <f t="shared" si="1"/>
        <v>4052.81</v>
      </c>
      <c r="C115">
        <v>1552.81</v>
      </c>
      <c r="D115">
        <v>1507.8</v>
      </c>
      <c r="E115">
        <v>1597.9</v>
      </c>
      <c r="F115">
        <v>2.9</v>
      </c>
      <c r="G115">
        <v>0.88</v>
      </c>
      <c r="H115">
        <v>-3.29</v>
      </c>
      <c r="I115">
        <v>5400</v>
      </c>
    </row>
    <row r="116" spans="1:9" x14ac:dyDescent="0.3">
      <c r="A116">
        <v>75</v>
      </c>
      <c r="B116">
        <f t="shared" si="1"/>
        <v>4002.67</v>
      </c>
      <c r="C116">
        <v>1502.67</v>
      </c>
      <c r="D116">
        <v>1458.6</v>
      </c>
      <c r="E116">
        <v>1546.8</v>
      </c>
      <c r="F116">
        <v>2.93</v>
      </c>
      <c r="G116">
        <v>0.9</v>
      </c>
      <c r="H116">
        <v>-3.27</v>
      </c>
      <c r="I116">
        <v>5400</v>
      </c>
    </row>
    <row r="117" spans="1:9" x14ac:dyDescent="0.3">
      <c r="A117">
        <v>76</v>
      </c>
      <c r="B117">
        <f t="shared" si="1"/>
        <v>3954.41</v>
      </c>
      <c r="C117">
        <v>1454.41</v>
      </c>
      <c r="D117">
        <v>1411.2</v>
      </c>
      <c r="E117">
        <v>1497.6</v>
      </c>
      <c r="F117">
        <v>2.97</v>
      </c>
      <c r="G117">
        <v>0.91</v>
      </c>
      <c r="H117">
        <v>-3.26</v>
      </c>
      <c r="I117">
        <v>5400</v>
      </c>
    </row>
    <row r="118" spans="1:9" x14ac:dyDescent="0.3">
      <c r="A118">
        <v>77</v>
      </c>
      <c r="B118">
        <f t="shared" si="1"/>
        <v>3907.95</v>
      </c>
      <c r="C118">
        <v>1407.95</v>
      </c>
      <c r="D118">
        <v>1365.7</v>
      </c>
      <c r="E118">
        <v>1450.2</v>
      </c>
      <c r="F118">
        <v>3</v>
      </c>
      <c r="G118">
        <v>0.93</v>
      </c>
      <c r="H118">
        <v>-3.24</v>
      </c>
      <c r="I118">
        <v>5400</v>
      </c>
    </row>
    <row r="119" spans="1:9" x14ac:dyDescent="0.3">
      <c r="A119">
        <v>78</v>
      </c>
      <c r="B119">
        <f t="shared" si="1"/>
        <v>3863.2200000000003</v>
      </c>
      <c r="C119">
        <v>1363.22</v>
      </c>
      <c r="D119">
        <v>1321.9</v>
      </c>
      <c r="E119">
        <v>1404.6</v>
      </c>
      <c r="F119">
        <v>3.03</v>
      </c>
      <c r="G119">
        <v>0.94</v>
      </c>
      <c r="H119">
        <v>-3.22</v>
      </c>
      <c r="I119">
        <v>5400</v>
      </c>
    </row>
    <row r="120" spans="1:9" x14ac:dyDescent="0.3">
      <c r="A120">
        <v>79</v>
      </c>
      <c r="B120">
        <f t="shared" si="1"/>
        <v>3820.1400000000003</v>
      </c>
      <c r="C120">
        <v>1320.14</v>
      </c>
      <c r="D120">
        <v>1279.7</v>
      </c>
      <c r="E120">
        <v>1360.6</v>
      </c>
      <c r="F120">
        <v>3.07</v>
      </c>
      <c r="G120">
        <v>0.96</v>
      </c>
      <c r="H120">
        <v>-3.2</v>
      </c>
      <c r="I120">
        <v>5400</v>
      </c>
    </row>
    <row r="121" spans="1:9" x14ac:dyDescent="0.3">
      <c r="A121">
        <v>80</v>
      </c>
      <c r="B121">
        <f t="shared" si="1"/>
        <v>3778.65</v>
      </c>
      <c r="C121">
        <v>1278.6500000000001</v>
      </c>
      <c r="D121">
        <v>1239</v>
      </c>
      <c r="E121">
        <v>1318.3</v>
      </c>
      <c r="F121">
        <v>3.1</v>
      </c>
      <c r="G121">
        <v>0.97</v>
      </c>
      <c r="H121">
        <v>-3.18</v>
      </c>
      <c r="I121">
        <v>5400</v>
      </c>
    </row>
    <row r="122" spans="1:9" x14ac:dyDescent="0.3">
      <c r="A122">
        <v>81</v>
      </c>
      <c r="B122">
        <f t="shared" si="1"/>
        <v>3738.6800000000003</v>
      </c>
      <c r="C122">
        <v>1238.68</v>
      </c>
      <c r="D122">
        <v>1199.9000000000001</v>
      </c>
      <c r="E122">
        <v>1277.5</v>
      </c>
      <c r="F122">
        <v>3.13</v>
      </c>
      <c r="G122">
        <v>0.99</v>
      </c>
      <c r="H122">
        <v>-3.17</v>
      </c>
      <c r="I122">
        <v>5400</v>
      </c>
    </row>
    <row r="123" spans="1:9" x14ac:dyDescent="0.3">
      <c r="A123">
        <v>82</v>
      </c>
      <c r="B123">
        <f t="shared" si="1"/>
        <v>3700.17</v>
      </c>
      <c r="C123">
        <v>1200.17</v>
      </c>
      <c r="D123">
        <v>1162.2</v>
      </c>
      <c r="E123">
        <v>1238.0999999999999</v>
      </c>
      <c r="F123">
        <v>3.16</v>
      </c>
      <c r="G123">
        <v>1</v>
      </c>
      <c r="H123">
        <v>-3.15</v>
      </c>
      <c r="I123">
        <v>5400</v>
      </c>
    </row>
    <row r="124" spans="1:9" x14ac:dyDescent="0.3">
      <c r="A124">
        <v>83</v>
      </c>
      <c r="B124">
        <f t="shared" si="1"/>
        <v>3663.06</v>
      </c>
      <c r="C124">
        <v>1163.06</v>
      </c>
      <c r="D124">
        <v>1125.9000000000001</v>
      </c>
      <c r="E124">
        <v>1200.2</v>
      </c>
      <c r="F124">
        <v>3.19</v>
      </c>
      <c r="G124">
        <v>1.02</v>
      </c>
      <c r="H124">
        <v>-3.13</v>
      </c>
      <c r="I124">
        <v>5400</v>
      </c>
    </row>
    <row r="125" spans="1:9" x14ac:dyDescent="0.3">
      <c r="A125">
        <v>84</v>
      </c>
      <c r="B125">
        <f t="shared" si="1"/>
        <v>3627.2799999999997</v>
      </c>
      <c r="C125">
        <v>1127.28</v>
      </c>
      <c r="D125">
        <v>1090.9000000000001</v>
      </c>
      <c r="E125">
        <v>1163.5999999999999</v>
      </c>
      <c r="F125">
        <v>3.23</v>
      </c>
      <c r="G125">
        <v>1.03</v>
      </c>
      <c r="H125">
        <v>-3.12</v>
      </c>
      <c r="I125">
        <v>5400</v>
      </c>
    </row>
    <row r="126" spans="1:9" x14ac:dyDescent="0.3">
      <c r="A126">
        <v>85</v>
      </c>
      <c r="B126">
        <f t="shared" si="1"/>
        <v>3592.79</v>
      </c>
      <c r="C126">
        <v>1092.79</v>
      </c>
      <c r="D126">
        <v>1057.2</v>
      </c>
      <c r="E126">
        <v>1128.4000000000001</v>
      </c>
      <c r="F126">
        <v>3.26</v>
      </c>
      <c r="G126">
        <v>1.05</v>
      </c>
      <c r="H126">
        <v>-3.1</v>
      </c>
      <c r="I126">
        <v>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NTC RT Calculation Vishay_NTCS0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</cp:lastModifiedBy>
  <dcterms:created xsi:type="dcterms:W3CDTF">2022-12-09T19:02:09Z</dcterms:created>
  <dcterms:modified xsi:type="dcterms:W3CDTF">2022-12-09T19:02:09Z</dcterms:modified>
</cp:coreProperties>
</file>