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aya\Other\MC\mc2\"/>
    </mc:Choice>
  </mc:AlternateContent>
  <bookViews>
    <workbookView xWindow="0" yWindow="0" windowWidth="14640" windowHeight="6880" tabRatio="775" firstSheet="1" activeTab="5"/>
  </bookViews>
  <sheets>
    <sheet name="CsharpClass" sheetId="42" r:id="rId1"/>
    <sheet name="總表" sheetId="35" r:id="rId2"/>
    <sheet name="工作表1" sheetId="54" r:id="rId3"/>
    <sheet name="MC_PATIENT_INFO" sheetId="49" r:id="rId4"/>
    <sheet name="data" sheetId="53" r:id="rId5"/>
    <sheet name="MC_HOSP_INFO" sheetId="50" r:id="rId6"/>
    <sheet name="MC_HOSP_INFO_DEATAIL" sheetId="51" r:id="rId7"/>
  </sheets>
  <definedNames>
    <definedName name="_xlnm._FilterDatabase" localSheetId="1" hidden="1">總表!$A$1:$A$4</definedName>
  </definedNames>
  <calcPr calcId="152511"/>
</workbook>
</file>

<file path=xl/calcChain.xml><?xml version="1.0" encoding="utf-8"?>
<calcChain xmlns="http://schemas.openxmlformats.org/spreadsheetml/2006/main">
  <c r="D3" i="53" l="1"/>
  <c r="D4" i="53"/>
  <c r="D5" i="53"/>
  <c r="D6" i="53"/>
  <c r="D7" i="53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" i="53"/>
  <c r="C2" i="53"/>
  <c r="C3" i="53" l="1"/>
  <c r="C4" i="53"/>
  <c r="C5" i="53"/>
  <c r="C6" i="53"/>
  <c r="C7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B2" i="53"/>
  <c r="B3" i="53"/>
  <c r="B4" i="53"/>
  <c r="B5" i="53"/>
  <c r="B6" i="53"/>
  <c r="B7" i="53"/>
  <c r="B8" i="53"/>
  <c r="B9" i="53"/>
  <c r="B10" i="53"/>
  <c r="B11" i="53"/>
  <c r="B12" i="53"/>
  <c r="B13" i="53"/>
  <c r="B14" i="53"/>
  <c r="B15" i="53"/>
  <c r="B16" i="53"/>
  <c r="B17" i="53"/>
  <c r="B18" i="53"/>
  <c r="B19" i="53"/>
  <c r="B20" i="53"/>
  <c r="B21" i="53"/>
  <c r="B22" i="53"/>
  <c r="B23" i="53"/>
  <c r="B24" i="53"/>
  <c r="B25" i="53"/>
  <c r="B26" i="53"/>
  <c r="B27" i="53"/>
  <c r="B28" i="53"/>
  <c r="B26" i="42" l="1"/>
  <c r="B27" i="42"/>
  <c r="B17" i="42" l="1"/>
  <c r="B18" i="42"/>
  <c r="B19" i="42"/>
  <c r="B20" i="42"/>
  <c r="B21" i="42"/>
  <c r="B22" i="42"/>
  <c r="B23" i="42"/>
  <c r="B24" i="42"/>
  <c r="B25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" i="42" l="1"/>
  <c r="B5" i="42"/>
  <c r="B6" i="42"/>
  <c r="B7" i="42"/>
  <c r="B8" i="42"/>
  <c r="B9" i="42"/>
  <c r="B10" i="42"/>
  <c r="B11" i="42"/>
  <c r="B12" i="42"/>
  <c r="B13" i="42"/>
  <c r="B14" i="42"/>
  <c r="B15" i="42"/>
  <c r="B16" i="42"/>
  <c r="B3" i="42" l="1"/>
</calcChain>
</file>

<file path=xl/sharedStrings.xml><?xml version="1.0" encoding="utf-8"?>
<sst xmlns="http://schemas.openxmlformats.org/spreadsheetml/2006/main" count="451" uniqueCount="180">
  <si>
    <t>資料表名稱</t>
    <phoneticPr fontId="1" type="noConversion"/>
  </si>
  <si>
    <t>資料表說明</t>
    <phoneticPr fontId="1" type="noConversion"/>
  </si>
  <si>
    <t>資料表名稱</t>
    <phoneticPr fontId="1" type="noConversion"/>
  </si>
  <si>
    <t>資料表說明</t>
    <phoneticPr fontId="1" type="noConversion"/>
  </si>
  <si>
    <t>回總表</t>
    <phoneticPr fontId="1" type="noConversion"/>
  </si>
  <si>
    <t>DB Address</t>
    <phoneticPr fontId="1" type="noConversion"/>
  </si>
  <si>
    <t>DB Name</t>
    <phoneticPr fontId="1" type="noConversion"/>
  </si>
  <si>
    <t>COLUMN_NAME</t>
    <phoneticPr fontId="5" type="noConversion"/>
  </si>
  <si>
    <t>DATA_TYPE</t>
    <phoneticPr fontId="5" type="noConversion"/>
  </si>
  <si>
    <t>LENGTH</t>
    <phoneticPr fontId="5" type="noConversion"/>
  </si>
  <si>
    <t>COLUMN_REMARK</t>
    <phoneticPr fontId="5" type="noConversion"/>
  </si>
  <si>
    <t>說明</t>
    <phoneticPr fontId="5" type="noConversion"/>
  </si>
  <si>
    <t>PK</t>
    <phoneticPr fontId="1" type="noConversion"/>
  </si>
  <si>
    <t>Y</t>
    <phoneticPr fontId="1" type="noConversion"/>
  </si>
  <si>
    <t>CREATE_ID</t>
    <phoneticPr fontId="1" type="noConversion"/>
  </si>
  <si>
    <t>MODIFY_NAME</t>
    <phoneticPr fontId="1" type="noConversion"/>
  </si>
  <si>
    <t>CREATE_NAME</t>
    <phoneticPr fontId="1" type="noConversion"/>
  </si>
  <si>
    <t>CREATE_DATE</t>
    <phoneticPr fontId="1" type="noConversion"/>
  </si>
  <si>
    <t>MODIFY_DATE</t>
    <phoneticPr fontId="1" type="noConversion"/>
  </si>
  <si>
    <t>MODIFY_ID</t>
    <phoneticPr fontId="1" type="noConversion"/>
  </si>
  <si>
    <t>DATASTATUS</t>
    <phoneticPr fontId="1" type="noConversion"/>
  </si>
  <si>
    <t>UPLOAD_DATE</t>
    <phoneticPr fontId="1" type="noConversion"/>
  </si>
  <si>
    <t>UPLOAD_ID</t>
    <phoneticPr fontId="1" type="noConversion"/>
  </si>
  <si>
    <t>UPLOAD_NAME</t>
    <phoneticPr fontId="1" type="noConversion"/>
  </si>
  <si>
    <t>UPLOAD_STATUS</t>
    <phoneticPr fontId="1" type="noConversion"/>
  </si>
  <si>
    <t>修改紀錄</t>
    <phoneticPr fontId="1" type="noConversion"/>
  </si>
  <si>
    <t>UPLOAD_FILENAME</t>
    <phoneticPr fontId="1" type="noConversion"/>
  </si>
  <si>
    <t>WEANING_REMARK</t>
    <phoneticPr fontId="5" type="noConversion"/>
  </si>
  <si>
    <t>WEANING_DATE</t>
    <phoneticPr fontId="1" type="noConversion"/>
  </si>
  <si>
    <t>NEW_TRAN_ID</t>
    <phoneticPr fontId="1" type="noConversion"/>
  </si>
  <si>
    <t>TRAN_SITUATION</t>
    <phoneticPr fontId="5" type="noConversion"/>
  </si>
  <si>
    <t>用來快速建立class 的基本方法</t>
    <phoneticPr fontId="1" type="noConversion"/>
  </si>
  <si>
    <t xml:space="preserve">public string </t>
    <phoneticPr fontId="1" type="noConversion"/>
  </si>
  <si>
    <t xml:space="preserve"> { get; set; }</t>
  </si>
  <si>
    <t>資料狀態，1=正常、2=歷史資料、9=刪除</t>
    <phoneticPr fontId="1" type="noConversion"/>
  </si>
  <si>
    <t>傷勢情形(重/中/輕)</t>
  </si>
  <si>
    <t>yyyy-MM-dd HH:mm:ss</t>
    <phoneticPr fontId="1" type="noConversion"/>
  </si>
  <si>
    <t>PATIENT_ID</t>
  </si>
  <si>
    <t>nvarchar(50)</t>
  </si>
  <si>
    <t>Unchecked</t>
  </si>
  <si>
    <t>PATIENT_NAME</t>
  </si>
  <si>
    <t>Checked</t>
  </si>
  <si>
    <t>CASE_ID</t>
  </si>
  <si>
    <t>LOCATION</t>
  </si>
  <si>
    <t>AGE</t>
  </si>
  <si>
    <t>nchar(3)</t>
  </si>
  <si>
    <t>GENDER</t>
  </si>
  <si>
    <t>char(1)</t>
  </si>
  <si>
    <t>TRIAGE</t>
  </si>
  <si>
    <t>nchar(10)</t>
  </si>
  <si>
    <t>AMB_ID</t>
  </si>
  <si>
    <t>nvarchar(20)</t>
  </si>
  <si>
    <t>EXPECTED_ARRIVAL_DATETIME</t>
  </si>
  <si>
    <t>LOGIN_DATETIME</t>
  </si>
  <si>
    <t>SELECTION_DATETIME</t>
  </si>
  <si>
    <t>HOSPITAL_SHOW_NAME</t>
  </si>
  <si>
    <t>CREATE_ID</t>
  </si>
  <si>
    <t>varchar(10)</t>
  </si>
  <si>
    <t>CREATE_NAME</t>
  </si>
  <si>
    <t>CREATE_DATE</t>
  </si>
  <si>
    <t>varchar(19)</t>
  </si>
  <si>
    <t>MODIFY_ID</t>
  </si>
  <si>
    <t>MODIFY_NAME</t>
  </si>
  <si>
    <t>MODIFY_DATE</t>
  </si>
  <si>
    <t>DATASTATUS</t>
  </si>
  <si>
    <t>ARRIVAL_FLAG</t>
  </si>
  <si>
    <t>GUEST_FLAG</t>
  </si>
  <si>
    <t>SCORE</t>
  </si>
  <si>
    <t>nvarchar(10)</t>
  </si>
  <si>
    <t>病患編號</t>
    <phoneticPr fontId="1" type="noConversion"/>
  </si>
  <si>
    <t>病患姓名</t>
    <phoneticPr fontId="1" type="noConversion"/>
  </si>
  <si>
    <t>事件代碼</t>
    <phoneticPr fontId="1" type="noConversion"/>
  </si>
  <si>
    <t>抵達註記</t>
    <phoneticPr fontId="1" type="noConversion"/>
  </si>
  <si>
    <t>民眾註記</t>
    <phoneticPr fontId="1" type="noConversion"/>
  </si>
  <si>
    <t>修改者姓名</t>
    <phoneticPr fontId="1" type="noConversion"/>
  </si>
  <si>
    <t>修改者ID</t>
    <phoneticPr fontId="1" type="noConversion"/>
  </si>
  <si>
    <t>建立者姓名</t>
    <phoneticPr fontId="1" type="noConversion"/>
  </si>
  <si>
    <t>建立者代碼</t>
    <phoneticPr fontId="1" type="noConversion"/>
  </si>
  <si>
    <t>醫院短名字</t>
    <phoneticPr fontId="1" type="noConversion"/>
  </si>
  <si>
    <t>HOSP_KEY</t>
    <phoneticPr fontId="1" type="noConversion"/>
  </si>
  <si>
    <t>醫院代碼KEY</t>
    <phoneticPr fontId="1" type="noConversion"/>
  </si>
  <si>
    <t>選擇日期時間</t>
    <phoneticPr fontId="1" type="noConversion"/>
  </si>
  <si>
    <t>登入日期時間</t>
    <phoneticPr fontId="1" type="noConversion"/>
  </si>
  <si>
    <t>預計抵達時間</t>
    <phoneticPr fontId="1" type="noConversion"/>
  </si>
  <si>
    <t>戒護車代碼</t>
    <phoneticPr fontId="1" type="noConversion"/>
  </si>
  <si>
    <t>TRANSPORTATION</t>
    <phoneticPr fontId="1" type="noConversion"/>
  </si>
  <si>
    <t>建立日期</t>
    <phoneticPr fontId="1" type="noConversion"/>
  </si>
  <si>
    <t>修改日期</t>
    <phoneticPr fontId="1" type="noConversion"/>
  </si>
  <si>
    <t>CITY</t>
    <phoneticPr fontId="1" type="noConversion"/>
  </si>
  <si>
    <t>縣市</t>
    <phoneticPr fontId="1" type="noConversion"/>
  </si>
  <si>
    <t>MC_PATIENT_INFO</t>
    <phoneticPr fontId="1" type="noConversion"/>
  </si>
  <si>
    <t>醫院代碼KEY</t>
    <phoneticPr fontId="1" type="noConversion"/>
  </si>
  <si>
    <t>行政區</t>
    <phoneticPr fontId="1" type="noConversion"/>
  </si>
  <si>
    <t>經緯度</t>
    <phoneticPr fontId="1" type="noConversion"/>
  </si>
  <si>
    <t>完整名稱</t>
    <phoneticPr fontId="1" type="noConversion"/>
  </si>
  <si>
    <t>短名稱</t>
    <phoneticPr fontId="1" type="noConversion"/>
  </si>
  <si>
    <t>對應網站用</t>
    <phoneticPr fontId="1" type="noConversion"/>
  </si>
  <si>
    <t>急重症醫院</t>
    <phoneticPr fontId="1" type="noConversion"/>
  </si>
  <si>
    <t>急診等級</t>
    <phoneticPr fontId="1" type="noConversion"/>
  </si>
  <si>
    <t>急重症等級</t>
    <phoneticPr fontId="1" type="noConversion"/>
  </si>
  <si>
    <t>急診床位</t>
    <phoneticPr fontId="1" type="noConversion"/>
  </si>
  <si>
    <t>看診床位</t>
    <phoneticPr fontId="1" type="noConversion"/>
  </si>
  <si>
    <t>網站網址</t>
    <phoneticPr fontId="1" type="noConversion"/>
  </si>
  <si>
    <t>資料狀態，1=正常、2=歷史資料、9=停用</t>
    <phoneticPr fontId="1" type="noConversion"/>
  </si>
  <si>
    <t>重症權重</t>
    <phoneticPr fontId="1" type="noConversion"/>
  </si>
  <si>
    <t>中度權重</t>
    <phoneticPr fontId="1" type="noConversion"/>
  </si>
  <si>
    <t>輕度權重</t>
    <phoneticPr fontId="1" type="noConversion"/>
  </si>
  <si>
    <t>醫院維護資料</t>
    <phoneticPr fontId="1" type="noConversion"/>
  </si>
  <si>
    <t>建立病患資料</t>
    <phoneticPr fontId="1" type="noConversion"/>
  </si>
  <si>
    <t>MCDB</t>
    <phoneticPr fontId="1" type="noConversion"/>
  </si>
  <si>
    <t>醫院維護資料</t>
    <phoneticPr fontId="1" type="noConversion"/>
  </si>
  <si>
    <t>MC_HOSP_INFO</t>
    <phoneticPr fontId="1" type="noConversion"/>
  </si>
  <si>
    <t>MC_HOSP_INFO</t>
    <phoneticPr fontId="1" type="noConversion"/>
  </si>
  <si>
    <t>nchar(100)</t>
    <phoneticPr fontId="1" type="noConversion"/>
  </si>
  <si>
    <t>FULL_NAME</t>
    <phoneticPr fontId="1" type="noConversion"/>
  </si>
  <si>
    <t>SHOW_NAME</t>
    <phoneticPr fontId="1" type="noConversion"/>
  </si>
  <si>
    <t>LATITUDE</t>
    <phoneticPr fontId="1" type="noConversion"/>
  </si>
  <si>
    <t>nvarchar(50)</t>
    <phoneticPr fontId="1" type="noConversion"/>
  </si>
  <si>
    <t>LONGITUDE</t>
    <phoneticPr fontId="1" type="noConversion"/>
  </si>
  <si>
    <t>nvarchar(10)</t>
    <phoneticPr fontId="1" type="noConversion"/>
  </si>
  <si>
    <t>NHI_REGIONAL_DIVISION</t>
    <phoneticPr fontId="1" type="noConversion"/>
  </si>
  <si>
    <t>CITY_COUNTRY</t>
    <phoneticPr fontId="1" type="noConversion"/>
  </si>
  <si>
    <t>縣市</t>
    <phoneticPr fontId="1" type="noConversion"/>
  </si>
  <si>
    <t>nvarchar(5)</t>
    <phoneticPr fontId="1" type="noConversion"/>
  </si>
  <si>
    <t>ERH</t>
    <phoneticPr fontId="1" type="noConversion"/>
  </si>
  <si>
    <t>nvarchar(3)</t>
    <phoneticPr fontId="1" type="noConversion"/>
  </si>
  <si>
    <t>ERH_LEVEL</t>
    <phoneticPr fontId="1" type="noConversion"/>
  </si>
  <si>
    <t>NEW_RANKING</t>
    <phoneticPr fontId="1" type="noConversion"/>
  </si>
  <si>
    <t>PARAMETER_SEV</t>
    <phoneticPr fontId="1" type="noConversion"/>
  </si>
  <si>
    <t>PARAMETER_MOD</t>
    <phoneticPr fontId="1" type="noConversion"/>
  </si>
  <si>
    <t>PARAMETER_MILD</t>
    <phoneticPr fontId="1" type="noConversion"/>
  </si>
  <si>
    <t>BED_EDOBSERV</t>
    <phoneticPr fontId="1" type="noConversion"/>
  </si>
  <si>
    <t>BED_ACUTEBEDS</t>
    <phoneticPr fontId="1" type="noConversion"/>
  </si>
  <si>
    <t>nvarchar(100)</t>
    <phoneticPr fontId="1" type="noConversion"/>
  </si>
  <si>
    <t>ERH_URL</t>
    <phoneticPr fontId="1" type="noConversion"/>
  </si>
  <si>
    <t>CREATE_ID</t>
    <phoneticPr fontId="1" type="noConversion"/>
  </si>
  <si>
    <t>varchar(10)</t>
    <phoneticPr fontId="1" type="noConversion"/>
  </si>
  <si>
    <t>CREATE_NAME</t>
    <phoneticPr fontId="1" type="noConversion"/>
  </si>
  <si>
    <t>nvarchar(50)</t>
    <phoneticPr fontId="1" type="noConversion"/>
  </si>
  <si>
    <t>CREATE_DATE</t>
    <phoneticPr fontId="1" type="noConversion"/>
  </si>
  <si>
    <t>varchar(19)</t>
    <phoneticPr fontId="1" type="noConversion"/>
  </si>
  <si>
    <t>MODIFY_ID</t>
    <phoneticPr fontId="1" type="noConversion"/>
  </si>
  <si>
    <t>MODIFY_NAME</t>
    <phoneticPr fontId="1" type="noConversion"/>
  </si>
  <si>
    <t>MODIFY_DATE</t>
    <phoneticPr fontId="1" type="noConversion"/>
  </si>
  <si>
    <t>varchar(19)</t>
    <phoneticPr fontId="1" type="noConversion"/>
  </si>
  <si>
    <t>DATASTATUS</t>
    <phoneticPr fontId="1" type="noConversion"/>
  </si>
  <si>
    <t>char(1)</t>
    <phoneticPr fontId="1" type="noConversion"/>
  </si>
  <si>
    <t>SITE_ID</t>
    <phoneticPr fontId="1" type="noConversion"/>
  </si>
  <si>
    <t>醫院對病患分數</t>
    <phoneticPr fontId="1" type="noConversion"/>
  </si>
  <si>
    <t>HOSP_TO_PAT_SCORE</t>
    <phoneticPr fontId="1" type="noConversion"/>
  </si>
  <si>
    <t>HOSP_TO_PAT_SCORE_LEVEL</t>
    <phoneticPr fontId="1" type="noConversion"/>
  </si>
  <si>
    <t>醫院對病患分數層級</t>
    <phoneticPr fontId="1" type="noConversion"/>
  </si>
  <si>
    <t>HOSP_SCORE</t>
    <phoneticPr fontId="1" type="noConversion"/>
  </si>
  <si>
    <t>HOSP_SCORE_LEVEL</t>
    <phoneticPr fontId="1" type="noConversion"/>
  </si>
  <si>
    <t>SITE_ID</t>
    <phoneticPr fontId="1" type="noConversion"/>
  </si>
  <si>
    <t>事件代碼</t>
    <phoneticPr fontId="1" type="noConversion"/>
  </si>
  <si>
    <t>MC_HOSP_INFO_DEATAIL</t>
    <phoneticPr fontId="1" type="noConversion"/>
  </si>
  <si>
    <t>醫院資料異動檔案</t>
    <phoneticPr fontId="1" type="noConversion"/>
  </si>
  <si>
    <t>1:綠色 2:藍色  3:黃色 4:紫色</t>
    <phoneticPr fontId="1" type="noConversion"/>
  </si>
  <si>
    <t>COUNTRY</t>
  </si>
  <si>
    <t>國家</t>
    <phoneticPr fontId="1" type="noConversion"/>
  </si>
  <si>
    <t>nvarchar(10)</t>
    <phoneticPr fontId="1" type="noConversion"/>
  </si>
  <si>
    <t>char(1)</t>
    <phoneticPr fontId="1" type="noConversion"/>
  </si>
  <si>
    <t>年齡</t>
    <phoneticPr fontId="1" type="noConversion"/>
  </si>
  <si>
    <t>經緯度</t>
    <phoneticPr fontId="1" type="noConversion"/>
  </si>
  <si>
    <t>性別</t>
    <phoneticPr fontId="1" type="noConversion"/>
  </si>
  <si>
    <t>民眾版: 9999</t>
    <phoneticPr fontId="1" type="noConversion"/>
  </si>
  <si>
    <t>PATIENT_ID</t>
    <phoneticPr fontId="1" type="noConversion"/>
  </si>
  <si>
    <t>yyyy-MM-dd HH:mm:ss</t>
    <phoneticPr fontId="1" type="noConversion"/>
  </si>
  <si>
    <t>1:M 0:F</t>
    <phoneticPr fontId="1" type="noConversion"/>
  </si>
  <si>
    <t>USNULL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</si>
  <si>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</si>
  <si>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</si>
  <si>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</si>
  <si>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</si>
  <si>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Severe、Mild、Moderate</t>
    <phoneticPr fontId="1" type="noConversion"/>
  </si>
  <si>
    <t>TRANSPORTATION</t>
    <phoneticPr fontId="1" type="noConversion"/>
  </si>
  <si>
    <t>唯一值</t>
    <phoneticPr fontId="1" type="noConversion"/>
  </si>
  <si>
    <t>ISNULL</t>
    <phoneticPr fontId="1" type="noConversion"/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</si>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</sst>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indexed="9"/>
      <name val="微軟正黑體"/>
      <family val="2"/>
      <charset val="136"/>
    </font>
    <font>
      <sz val="9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2" borderId="4" xfId="0" applyFill="1" applyBorder="1">
      <alignment vertical="center"/>
    </xf>
    <xf numFmtId="0" fontId="2" fillId="4" borderId="0" xfId="1" applyFill="1" applyAlignment="1">
      <alignment horizontal="center" vertical="center"/>
    </xf>
    <xf numFmtId="0" fontId="3" fillId="5" borderId="1" xfId="0" applyFont="1" applyFill="1" applyBorder="1">
      <alignment vertical="center"/>
    </xf>
    <xf numFmtId="0" fontId="2" fillId="0" borderId="1" xfId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4" fillId="6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0" fillId="0" borderId="0" xfId="0" applyAlignment="1">
      <alignment vertical="center"/>
    </xf>
    <xf numFmtId="0" fontId="0" fillId="7" borderId="0" xfId="0" applyFill="1">
      <alignment vertical="center"/>
    </xf>
    <xf numFmtId="0" fontId="0" fillId="0" borderId="1" xfId="0" applyBorder="1" applyAlignment="1"/>
    <xf numFmtId="0" fontId="2" fillId="0" borderId="0" xfId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G25" sqref="G25"/>
    </sheetView>
  </sheetViews>
  <sheetFormatPr defaultRowHeight="17"/>
  <cols>
    <col min="1" max="1" width="22.90625" bestFit="1" customWidth="1"/>
    <col min="2" max="2" width="11.90625" bestFit="1" customWidth="1"/>
  </cols>
  <sheetData>
    <row r="1" spans="1:3">
      <c r="A1" t="s">
        <v>31</v>
      </c>
    </row>
    <row r="2" spans="1:3">
      <c r="B2" t="s">
        <v>32</v>
      </c>
      <c r="C2" t="s">
        <v>33</v>
      </c>
    </row>
    <row r="3" spans="1:3">
      <c r="A3" s="14" t="s">
        <v>37</v>
      </c>
      <c r="B3" t="str">
        <f>$B$2&amp;A3&amp;$C$2</f>
        <v>public string PATIENT_ID { get; set; }</v>
      </c>
    </row>
    <row r="4" spans="1:3">
      <c r="A4" s="14" t="s">
        <v>40</v>
      </c>
      <c r="B4" t="str">
        <f t="shared" ref="B4:B44" si="0">$B$2&amp;A4&amp;$C$2</f>
        <v>public string PATIENT_NAME { get; set; }</v>
      </c>
    </row>
    <row r="5" spans="1:3">
      <c r="A5" s="14" t="s">
        <v>42</v>
      </c>
      <c r="B5" t="str">
        <f t="shared" si="0"/>
        <v>public string CASE_ID { get; set; }</v>
      </c>
    </row>
    <row r="6" spans="1:3">
      <c r="A6" s="14" t="s">
        <v>43</v>
      </c>
      <c r="B6" t="str">
        <f t="shared" si="0"/>
        <v>public string LOCATION { get; set; }</v>
      </c>
    </row>
    <row r="7" spans="1:3">
      <c r="A7" s="14" t="s">
        <v>44</v>
      </c>
      <c r="B7" t="str">
        <f t="shared" si="0"/>
        <v>public string AGE { get; set; }</v>
      </c>
    </row>
    <row r="8" spans="1:3">
      <c r="A8" s="13" t="s">
        <v>46</v>
      </c>
      <c r="B8" t="str">
        <f t="shared" si="0"/>
        <v>public string GENDER { get; set; }</v>
      </c>
    </row>
    <row r="9" spans="1:3">
      <c r="A9" s="11" t="s">
        <v>88</v>
      </c>
      <c r="B9" t="str">
        <f t="shared" si="0"/>
        <v>public string CITY { get; set; }</v>
      </c>
    </row>
    <row r="10" spans="1:3">
      <c r="A10" s="11" t="s">
        <v>48</v>
      </c>
      <c r="B10" t="str">
        <f t="shared" si="0"/>
        <v>public string TRIAGE { get; set; }</v>
      </c>
    </row>
    <row r="11" spans="1:3">
      <c r="A11" s="11" t="s">
        <v>85</v>
      </c>
      <c r="B11" t="str">
        <f t="shared" si="0"/>
        <v>public string TRANSPORTATION { get; set; }</v>
      </c>
    </row>
    <row r="12" spans="1:3">
      <c r="A12" s="11" t="s">
        <v>50</v>
      </c>
      <c r="B12" t="str">
        <f t="shared" si="0"/>
        <v>public string AMB_ID { get; set; }</v>
      </c>
    </row>
    <row r="13" spans="1:3">
      <c r="A13" s="11" t="s">
        <v>52</v>
      </c>
      <c r="B13" t="str">
        <f t="shared" si="0"/>
        <v>public string EXPECTED_ARRIVAL_DATETIME { get; set; }</v>
      </c>
    </row>
    <row r="14" spans="1:3">
      <c r="A14" s="11" t="s">
        <v>53</v>
      </c>
      <c r="B14" t="str">
        <f t="shared" si="0"/>
        <v>public string LOGIN_DATETIME { get; set; }</v>
      </c>
    </row>
    <row r="15" spans="1:3">
      <c r="A15" s="11" t="s">
        <v>54</v>
      </c>
      <c r="B15" t="str">
        <f t="shared" si="0"/>
        <v>public string SELECTION_DATETIME { get; set; }</v>
      </c>
    </row>
    <row r="16" spans="1:3">
      <c r="A16" s="11" t="s">
        <v>79</v>
      </c>
      <c r="B16" t="str">
        <f t="shared" si="0"/>
        <v>public string HOSP_KEY { get; set; }</v>
      </c>
    </row>
    <row r="17" spans="1:2">
      <c r="A17" s="11" t="s">
        <v>55</v>
      </c>
      <c r="B17" t="str">
        <f t="shared" si="0"/>
        <v>public string HOSPITAL_SHOW_NAME { get; set; }</v>
      </c>
    </row>
    <row r="18" spans="1:2">
      <c r="A18" s="11" t="s">
        <v>56</v>
      </c>
      <c r="B18" t="str">
        <f t="shared" si="0"/>
        <v>public string CREATE_ID { get; set; }</v>
      </c>
    </row>
    <row r="19" spans="1:2">
      <c r="A19" s="11" t="s">
        <v>58</v>
      </c>
      <c r="B19" t="str">
        <f t="shared" si="0"/>
        <v>public string CREATE_NAME { get; set; }</v>
      </c>
    </row>
    <row r="20" spans="1:2">
      <c r="A20" s="11" t="s">
        <v>59</v>
      </c>
      <c r="B20" t="str">
        <f t="shared" si="0"/>
        <v>public string CREATE_DATE { get; set; }</v>
      </c>
    </row>
    <row r="21" spans="1:2">
      <c r="A21" s="11" t="s">
        <v>61</v>
      </c>
      <c r="B21" t="str">
        <f t="shared" si="0"/>
        <v>public string MODIFY_ID { get; set; }</v>
      </c>
    </row>
    <row r="22" spans="1:2">
      <c r="A22" s="11" t="s">
        <v>62</v>
      </c>
      <c r="B22" t="str">
        <f t="shared" si="0"/>
        <v>public string MODIFY_NAME { get; set; }</v>
      </c>
    </row>
    <row r="23" spans="1:2">
      <c r="A23" s="11" t="s">
        <v>63</v>
      </c>
      <c r="B23" t="str">
        <f t="shared" si="0"/>
        <v>public string MODIFY_DATE { get; set; }</v>
      </c>
    </row>
    <row r="24" spans="1:2">
      <c r="A24" s="11" t="s">
        <v>64</v>
      </c>
      <c r="B24" t="str">
        <f t="shared" si="0"/>
        <v>public string DATASTATUS { get; set; }</v>
      </c>
    </row>
    <row r="25" spans="1:2">
      <c r="A25" s="11" t="s">
        <v>65</v>
      </c>
      <c r="B25" t="str">
        <f t="shared" si="0"/>
        <v>public string ARRIVAL_FLAG { get; set; }</v>
      </c>
    </row>
    <row r="26" spans="1:2">
      <c r="A26" s="11" t="s">
        <v>66</v>
      </c>
      <c r="B26" t="str">
        <f t="shared" si="0"/>
        <v>public string GUEST_FLAG { get; set; }</v>
      </c>
    </row>
    <row r="27" spans="1:2">
      <c r="A27" s="11" t="s">
        <v>67</v>
      </c>
      <c r="B27" t="str">
        <f t="shared" si="0"/>
        <v>public string SCORE { get; set; }</v>
      </c>
    </row>
    <row r="28" spans="1:2">
      <c r="A28" s="11"/>
    </row>
    <row r="29" spans="1:2">
      <c r="A29" s="12" t="s">
        <v>30</v>
      </c>
      <c r="B29" t="str">
        <f t="shared" si="0"/>
        <v>public string TRAN_SITUATION { get; set; }</v>
      </c>
    </row>
    <row r="30" spans="1:2">
      <c r="A30" s="12" t="s">
        <v>27</v>
      </c>
      <c r="B30" t="str">
        <f t="shared" si="0"/>
        <v>public string WEANING_REMARK { get; set; }</v>
      </c>
    </row>
    <row r="31" spans="1:2">
      <c r="A31" s="12" t="s">
        <v>28</v>
      </c>
      <c r="B31" t="str">
        <f t="shared" si="0"/>
        <v>public string WEANING_DATE { get; set; }</v>
      </c>
    </row>
    <row r="32" spans="1:2">
      <c r="A32" s="14" t="s">
        <v>24</v>
      </c>
      <c r="B32" t="str">
        <f t="shared" si="0"/>
        <v>public string UPLOAD_STATUS { get; set; }</v>
      </c>
    </row>
    <row r="33" spans="1:2">
      <c r="A33" s="13" t="s">
        <v>22</v>
      </c>
      <c r="B33" t="str">
        <f t="shared" si="0"/>
        <v>public string UPLOAD_ID { get; set; }</v>
      </c>
    </row>
    <row r="34" spans="1:2">
      <c r="A34" s="13" t="s">
        <v>23</v>
      </c>
      <c r="B34" t="str">
        <f t="shared" si="0"/>
        <v>public string UPLOAD_NAME { get; set; }</v>
      </c>
    </row>
    <row r="35" spans="1:2">
      <c r="A35" s="14" t="s">
        <v>21</v>
      </c>
      <c r="B35" t="str">
        <f t="shared" si="0"/>
        <v>public string UPLOAD_DATE { get; set; }</v>
      </c>
    </row>
    <row r="36" spans="1:2">
      <c r="A36" s="13" t="s">
        <v>29</v>
      </c>
      <c r="B36" t="str">
        <f t="shared" si="0"/>
        <v>public string NEW_TRAN_ID { get; set; }</v>
      </c>
    </row>
    <row r="37" spans="1:2">
      <c r="A37" s="13" t="s">
        <v>26</v>
      </c>
      <c r="B37" t="str">
        <f t="shared" si="0"/>
        <v>public string UPLOAD_FILENAME { get; set; }</v>
      </c>
    </row>
    <row r="38" spans="1:2">
      <c r="A38" s="14" t="s">
        <v>14</v>
      </c>
      <c r="B38" t="str">
        <f t="shared" si="0"/>
        <v>public string CREATE_ID { get; set; }</v>
      </c>
    </row>
    <row r="39" spans="1:2">
      <c r="A39" s="12" t="s">
        <v>16</v>
      </c>
      <c r="B39" t="str">
        <f t="shared" si="0"/>
        <v>public string CREATE_NAME { get; set; }</v>
      </c>
    </row>
    <row r="40" spans="1:2">
      <c r="A40" s="12" t="s">
        <v>17</v>
      </c>
      <c r="B40" t="str">
        <f t="shared" si="0"/>
        <v>public string CREATE_DATE { get; set; }</v>
      </c>
    </row>
    <row r="41" spans="1:2">
      <c r="A41" s="14" t="s">
        <v>19</v>
      </c>
      <c r="B41" t="str">
        <f t="shared" si="0"/>
        <v>public string MODIFY_ID { get; set; }</v>
      </c>
    </row>
    <row r="42" spans="1:2">
      <c r="A42" s="12" t="s">
        <v>15</v>
      </c>
      <c r="B42" t="str">
        <f t="shared" si="0"/>
        <v>public string MODIFY_NAME { get; set; }</v>
      </c>
    </row>
    <row r="43" spans="1:2">
      <c r="A43" s="12" t="s">
        <v>18</v>
      </c>
      <c r="B43" t="str">
        <f t="shared" si="0"/>
        <v>public string MODIFY_DATE { get; set; }</v>
      </c>
    </row>
    <row r="44" spans="1:2">
      <c r="A44" s="14" t="s">
        <v>20</v>
      </c>
      <c r="B44" t="str">
        <f t="shared" si="0"/>
        <v>public string DATASTATUS { get; set; 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D5"/>
  <sheetViews>
    <sheetView zoomScaleNormal="100" workbookViewId="0">
      <selection activeCell="A5" sqref="A5"/>
    </sheetView>
  </sheetViews>
  <sheetFormatPr defaultRowHeight="17"/>
  <cols>
    <col min="1" max="1" width="61.1796875" bestFit="1" customWidth="1"/>
    <col min="2" max="2" width="41.6328125" bestFit="1" customWidth="1"/>
  </cols>
  <sheetData>
    <row r="1" spans="1:4">
      <c r="A1" s="8" t="s">
        <v>5</v>
      </c>
      <c r="B1" s="8"/>
    </row>
    <row r="2" spans="1:4">
      <c r="A2" s="7" t="s">
        <v>6</v>
      </c>
      <c r="B2" s="7" t="s">
        <v>109</v>
      </c>
      <c r="D2" t="s">
        <v>25</v>
      </c>
    </row>
    <row r="3" spans="1:4">
      <c r="A3" s="5" t="s">
        <v>2</v>
      </c>
      <c r="B3" s="5" t="s">
        <v>3</v>
      </c>
    </row>
    <row r="4" spans="1:4">
      <c r="A4" s="6" t="s">
        <v>90</v>
      </c>
      <c r="B4" s="2" t="s">
        <v>108</v>
      </c>
    </row>
    <row r="5" spans="1:4">
      <c r="A5" s="18" t="s">
        <v>111</v>
      </c>
      <c r="B5" t="s">
        <v>107</v>
      </c>
    </row>
  </sheetData>
  <autoFilter ref="A1:A4"/>
  <phoneticPr fontId="1" type="noConversion"/>
  <hyperlinks>
    <hyperlink ref="A4" location="MC_PATIENT_INFO!A1" display="MC_PATIENT_INFO"/>
    <hyperlink ref="A5" location="MC_HOSP_INFO!A1" display="MC_HOSP_INFO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7"/>
  <cols>
    <col min="1" max="1" width="36.453125" bestFit="1" customWidth="1"/>
    <col min="2" max="2" width="12.1796875" bestFit="1" customWidth="1"/>
    <col min="3" max="3" width="3.90625" bestFit="1" customWidth="1"/>
    <col min="4" max="4" width="8.1796875" bestFit="1" customWidth="1"/>
    <col min="5" max="5" width="44.6328125" bestFit="1" customWidth="1"/>
    <col min="6" max="6" width="24.453125" bestFit="1" customWidth="1"/>
  </cols>
  <sheetData>
    <row r="1" spans="1:6">
      <c r="A1" s="4" t="s">
        <v>4</v>
      </c>
    </row>
    <row r="2" spans="1:6">
      <c r="A2" s="1" t="s">
        <v>0</v>
      </c>
      <c r="B2" s="21" t="s">
        <v>90</v>
      </c>
      <c r="C2" s="21"/>
      <c r="D2" s="21"/>
      <c r="E2" s="21"/>
      <c r="F2" s="21"/>
    </row>
    <row r="3" spans="1:6">
      <c r="A3" s="3" t="s">
        <v>1</v>
      </c>
      <c r="B3" s="22" t="s">
        <v>108</v>
      </c>
      <c r="C3" s="22"/>
      <c r="D3" s="22"/>
      <c r="E3" s="22"/>
      <c r="F3" s="22"/>
    </row>
    <row r="4" spans="1:6">
      <c r="A4" s="10" t="s">
        <v>7</v>
      </c>
      <c r="B4" s="10" t="s">
        <v>8</v>
      </c>
      <c r="C4" s="10" t="s">
        <v>12</v>
      </c>
      <c r="D4" s="10" t="s">
        <v>178</v>
      </c>
      <c r="E4" s="10" t="s">
        <v>10</v>
      </c>
      <c r="F4" s="10" t="s">
        <v>11</v>
      </c>
    </row>
    <row r="5" spans="1:6">
      <c r="A5" s="14" t="s">
        <v>167</v>
      </c>
      <c r="B5" s="13" t="s">
        <v>38</v>
      </c>
      <c r="C5" s="13" t="s">
        <v>13</v>
      </c>
      <c r="D5" s="19" t="s">
        <v>172</v>
      </c>
      <c r="E5" s="13" t="s">
        <v>69</v>
      </c>
      <c r="F5" s="13"/>
    </row>
    <row r="6" spans="1:6">
      <c r="A6" s="14" t="s">
        <v>40</v>
      </c>
      <c r="B6" s="14" t="s">
        <v>38</v>
      </c>
      <c r="C6" s="13"/>
      <c r="D6" s="19" t="s">
        <v>173</v>
      </c>
      <c r="E6" s="14" t="s">
        <v>70</v>
      </c>
      <c r="F6" s="9"/>
    </row>
    <row r="7" spans="1:6">
      <c r="A7" s="14" t="s">
        <v>116</v>
      </c>
      <c r="B7" s="13" t="s">
        <v>38</v>
      </c>
      <c r="C7" s="13"/>
      <c r="D7" s="19" t="s">
        <v>173</v>
      </c>
      <c r="E7" s="13" t="s">
        <v>164</v>
      </c>
      <c r="F7" s="11"/>
    </row>
    <row r="8" spans="1:6">
      <c r="A8" s="14" t="s">
        <v>179</v>
      </c>
      <c r="B8" s="13" t="s">
        <v>38</v>
      </c>
      <c r="C8" s="13"/>
      <c r="D8" s="19" t="s">
        <v>173</v>
      </c>
      <c r="E8" s="13" t="s">
        <v>164</v>
      </c>
      <c r="F8" s="11"/>
    </row>
    <row r="9" spans="1:6">
      <c r="A9" s="14" t="s">
        <v>44</v>
      </c>
      <c r="B9" s="13" t="s">
        <v>45</v>
      </c>
      <c r="C9" s="13"/>
      <c r="D9" s="20" t="s">
        <v>171</v>
      </c>
      <c r="E9" s="13" t="s">
        <v>163</v>
      </c>
      <c r="F9" s="14"/>
    </row>
    <row r="10" spans="1:6">
      <c r="A10" s="13" t="s">
        <v>46</v>
      </c>
      <c r="B10" s="13" t="s">
        <v>47</v>
      </c>
      <c r="C10" s="11"/>
      <c r="D10" s="20" t="s">
        <v>171</v>
      </c>
      <c r="E10" s="11" t="s">
        <v>165</v>
      </c>
      <c r="F10" s="11" t="s">
        <v>169</v>
      </c>
    </row>
    <row r="11" spans="1:6">
      <c r="A11" s="11" t="s">
        <v>88</v>
      </c>
      <c r="B11" s="11" t="s">
        <v>38</v>
      </c>
      <c r="C11" s="11"/>
      <c r="D11" s="20" t="s">
        <v>171</v>
      </c>
      <c r="E11" s="11" t="s">
        <v>89</v>
      </c>
      <c r="F11" s="11"/>
    </row>
    <row r="12" spans="1:6">
      <c r="A12" s="11" t="s">
        <v>159</v>
      </c>
      <c r="B12" s="11" t="s">
        <v>38</v>
      </c>
      <c r="C12" s="11"/>
      <c r="D12" s="20" t="s">
        <v>171</v>
      </c>
      <c r="E12" s="11" t="s">
        <v>160</v>
      </c>
      <c r="F12" s="11"/>
    </row>
    <row r="13" spans="1:6">
      <c r="A13" s="11" t="s">
        <v>48</v>
      </c>
      <c r="B13" s="11" t="s">
        <v>38</v>
      </c>
      <c r="C13" s="11"/>
      <c r="D13" s="20" t="s">
        <v>173</v>
      </c>
      <c r="E13" s="14" t="s">
        <v>35</v>
      </c>
      <c r="F13" s="12" t="s">
        <v>175</v>
      </c>
    </row>
    <row r="14" spans="1:6">
      <c r="A14" s="11" t="s">
        <v>50</v>
      </c>
      <c r="B14" s="11" t="s">
        <v>51</v>
      </c>
      <c r="C14" s="11"/>
      <c r="D14" s="20" t="s">
        <v>173</v>
      </c>
      <c r="E14" s="11" t="s">
        <v>84</v>
      </c>
      <c r="F14" s="11"/>
    </row>
    <row r="15" spans="1:6">
      <c r="A15" s="11" t="s">
        <v>52</v>
      </c>
      <c r="B15" s="11" t="s">
        <v>51</v>
      </c>
      <c r="C15" s="11"/>
      <c r="D15" s="19" t="s">
        <v>172</v>
      </c>
      <c r="E15" s="11" t="s">
        <v>83</v>
      </c>
      <c r="F15" s="11" t="s">
        <v>36</v>
      </c>
    </row>
    <row r="16" spans="1:6">
      <c r="A16" s="11" t="s">
        <v>54</v>
      </c>
      <c r="B16" s="11" t="s">
        <v>51</v>
      </c>
      <c r="C16" s="11"/>
      <c r="D16" s="19" t="s">
        <v>172</v>
      </c>
      <c r="E16" s="11" t="s">
        <v>81</v>
      </c>
      <c r="F16" s="11" t="s">
        <v>36</v>
      </c>
    </row>
    <row r="17" spans="1:6">
      <c r="A17" s="11" t="s">
        <v>79</v>
      </c>
      <c r="B17" s="11" t="s">
        <v>38</v>
      </c>
      <c r="C17" s="11"/>
      <c r="D17" s="19" t="s">
        <v>172</v>
      </c>
      <c r="E17" s="11" t="s">
        <v>80</v>
      </c>
      <c r="F17" s="11" t="s">
        <v>177</v>
      </c>
    </row>
    <row r="18" spans="1:6">
      <c r="A18" s="11" t="s">
        <v>55</v>
      </c>
      <c r="B18" s="11" t="s">
        <v>49</v>
      </c>
      <c r="C18" s="11"/>
      <c r="D18" s="19" t="s">
        <v>172</v>
      </c>
      <c r="E18" s="11" t="s">
        <v>78</v>
      </c>
      <c r="F18" s="11"/>
    </row>
    <row r="19" spans="1:6">
      <c r="A19" s="11" t="s">
        <v>149</v>
      </c>
      <c r="B19" s="11" t="s">
        <v>119</v>
      </c>
      <c r="C19" s="11"/>
      <c r="D19" s="20" t="s">
        <v>171</v>
      </c>
      <c r="E19" s="11" t="s">
        <v>148</v>
      </c>
      <c r="F19" s="11"/>
    </row>
    <row r="20" spans="1:6">
      <c r="A20" s="11" t="s">
        <v>150</v>
      </c>
      <c r="B20" s="11" t="s">
        <v>146</v>
      </c>
      <c r="C20" s="11"/>
      <c r="D20" s="20" t="s">
        <v>171</v>
      </c>
      <c r="E20" s="11" t="s">
        <v>151</v>
      </c>
      <c r="F20" s="11"/>
    </row>
  </sheetData>
  <mergeCells count="2">
    <mergeCell ref="B2:F2"/>
    <mergeCell ref="B3:F3"/>
  </mergeCells>
  <phoneticPr fontId="1" type="noConversion"/>
  <hyperlinks>
    <hyperlink ref="A1" location="總表!A18" display="回總表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31" sqref="A1:F31"/>
    </sheetView>
  </sheetViews>
  <sheetFormatPr defaultColWidth="9" defaultRowHeight="17"/>
  <cols>
    <col min="1" max="1" width="37.36328125" bestFit="1" customWidth="1"/>
    <col min="2" max="2" width="12.1796875" bestFit="1" customWidth="1"/>
    <col min="3" max="3" width="3.90625" bestFit="1" customWidth="1"/>
    <col min="4" max="4" width="9.08984375" bestFit="1" customWidth="1"/>
    <col min="5" max="5" width="44.6328125" bestFit="1" customWidth="1"/>
    <col min="6" max="6" width="36.54296875" customWidth="1"/>
  </cols>
  <sheetData>
    <row r="1" spans="1:9">
      <c r="A1" s="4" t="s">
        <v>4</v>
      </c>
    </row>
    <row r="2" spans="1:9">
      <c r="A2" s="1" t="s">
        <v>0</v>
      </c>
      <c r="B2" s="21" t="s">
        <v>90</v>
      </c>
      <c r="C2" s="21"/>
      <c r="D2" s="21"/>
      <c r="E2" s="21"/>
      <c r="F2" s="21"/>
    </row>
    <row r="3" spans="1:9">
      <c r="A3" s="3" t="s">
        <v>1</v>
      </c>
      <c r="B3" s="22" t="s">
        <v>108</v>
      </c>
      <c r="C3" s="22"/>
      <c r="D3" s="22"/>
      <c r="E3" s="22"/>
      <c r="F3" s="22"/>
    </row>
    <row r="4" spans="1:9">
      <c r="A4" s="10" t="s">
        <v>7</v>
      </c>
      <c r="B4" s="10" t="s">
        <v>8</v>
      </c>
      <c r="C4" s="10" t="s">
        <v>12</v>
      </c>
      <c r="D4" s="10" t="s">
        <v>170</v>
      </c>
      <c r="E4" s="10" t="s">
        <v>10</v>
      </c>
      <c r="F4" s="10" t="s">
        <v>11</v>
      </c>
    </row>
    <row r="5" spans="1:9">
      <c r="A5" s="14" t="s">
        <v>167</v>
      </c>
      <c r="B5" s="13" t="s">
        <v>38</v>
      </c>
      <c r="C5" s="13" t="s">
        <v>13</v>
      </c>
      <c r="D5" s="13" t="s">
        <v>172</v>
      </c>
      <c r="E5" s="13" t="s">
        <v>69</v>
      </c>
      <c r="F5" s="13"/>
    </row>
    <row r="6" spans="1:9">
      <c r="A6" s="14" t="s">
        <v>40</v>
      </c>
      <c r="B6" s="14" t="s">
        <v>38</v>
      </c>
      <c r="C6" s="13"/>
      <c r="D6" s="13" t="s">
        <v>173</v>
      </c>
      <c r="E6" s="14" t="s">
        <v>70</v>
      </c>
      <c r="F6" s="9"/>
    </row>
    <row r="7" spans="1:9">
      <c r="A7" s="14" t="s">
        <v>147</v>
      </c>
      <c r="B7" s="14" t="s">
        <v>38</v>
      </c>
      <c r="C7" s="13"/>
      <c r="D7" s="13" t="s">
        <v>174</v>
      </c>
      <c r="E7" s="14" t="s">
        <v>71</v>
      </c>
      <c r="F7" s="11" t="s">
        <v>166</v>
      </c>
      <c r="I7" s="15"/>
    </row>
    <row r="8" spans="1:9">
      <c r="A8" s="14" t="s">
        <v>43</v>
      </c>
      <c r="B8" s="13" t="s">
        <v>38</v>
      </c>
      <c r="C8" s="13"/>
      <c r="D8" s="13" t="s">
        <v>173</v>
      </c>
      <c r="E8" s="13" t="s">
        <v>164</v>
      </c>
      <c r="F8" s="11"/>
    </row>
    <row r="9" spans="1:9">
      <c r="A9" s="14" t="s">
        <v>44</v>
      </c>
      <c r="B9" s="13" t="s">
        <v>45</v>
      </c>
      <c r="C9" s="13"/>
      <c r="D9" s="13" t="s">
        <v>173</v>
      </c>
      <c r="E9" s="13" t="s">
        <v>163</v>
      </c>
      <c r="F9" s="14"/>
      <c r="H9" s="16"/>
      <c r="I9" s="16"/>
    </row>
    <row r="10" spans="1:9">
      <c r="A10" s="13" t="s">
        <v>46</v>
      </c>
      <c r="B10" s="13" t="s">
        <v>47</v>
      </c>
      <c r="C10" s="11"/>
      <c r="D10" s="11" t="s">
        <v>173</v>
      </c>
      <c r="E10" s="11" t="s">
        <v>165</v>
      </c>
      <c r="F10" s="11" t="s">
        <v>169</v>
      </c>
    </row>
    <row r="11" spans="1:9">
      <c r="A11" s="11" t="s">
        <v>88</v>
      </c>
      <c r="B11" s="11" t="s">
        <v>38</v>
      </c>
      <c r="C11" s="11"/>
      <c r="D11" s="11" t="s">
        <v>171</v>
      </c>
      <c r="E11" s="11" t="s">
        <v>89</v>
      </c>
      <c r="F11" s="11"/>
    </row>
    <row r="12" spans="1:9">
      <c r="A12" s="11" t="s">
        <v>159</v>
      </c>
      <c r="B12" s="11" t="s">
        <v>38</v>
      </c>
      <c r="C12" s="11"/>
      <c r="D12" s="11" t="s">
        <v>171</v>
      </c>
      <c r="E12" s="11" t="s">
        <v>160</v>
      </c>
      <c r="F12" s="11"/>
    </row>
    <row r="13" spans="1:9">
      <c r="A13" s="11" t="s">
        <v>48</v>
      </c>
      <c r="B13" s="11" t="s">
        <v>38</v>
      </c>
      <c r="C13" s="11"/>
      <c r="D13" s="11" t="s">
        <v>173</v>
      </c>
      <c r="E13" s="14" t="s">
        <v>35</v>
      </c>
      <c r="F13" s="12" t="s">
        <v>175</v>
      </c>
    </row>
    <row r="14" spans="1:9">
      <c r="A14" s="11" t="s">
        <v>176</v>
      </c>
      <c r="B14" s="11" t="s">
        <v>49</v>
      </c>
      <c r="C14" s="11"/>
      <c r="D14" s="11"/>
      <c r="E14" s="11"/>
      <c r="F14" s="11"/>
    </row>
    <row r="15" spans="1:9">
      <c r="A15" s="11" t="s">
        <v>50</v>
      </c>
      <c r="B15" s="11" t="s">
        <v>51</v>
      </c>
      <c r="C15" s="11"/>
      <c r="D15" s="11" t="s">
        <v>173</v>
      </c>
      <c r="E15" s="11" t="s">
        <v>84</v>
      </c>
      <c r="F15" s="11"/>
    </row>
    <row r="16" spans="1:9">
      <c r="A16" s="11" t="s">
        <v>52</v>
      </c>
      <c r="B16" s="11" t="s">
        <v>51</v>
      </c>
      <c r="C16" s="11"/>
      <c r="D16" s="11"/>
      <c r="E16" s="11" t="s">
        <v>83</v>
      </c>
      <c r="F16" s="11" t="s">
        <v>36</v>
      </c>
    </row>
    <row r="17" spans="1:6">
      <c r="A17" s="11" t="s">
        <v>53</v>
      </c>
      <c r="B17" s="11" t="s">
        <v>49</v>
      </c>
      <c r="C17" s="11"/>
      <c r="D17" s="11"/>
      <c r="E17" s="11" t="s">
        <v>82</v>
      </c>
      <c r="F17" s="11" t="s">
        <v>168</v>
      </c>
    </row>
    <row r="18" spans="1:6">
      <c r="A18" s="11" t="s">
        <v>54</v>
      </c>
      <c r="B18" s="11" t="s">
        <v>51</v>
      </c>
      <c r="C18" s="11"/>
      <c r="D18" s="11"/>
      <c r="E18" s="11" t="s">
        <v>81</v>
      </c>
      <c r="F18" s="11" t="s">
        <v>36</v>
      </c>
    </row>
    <row r="19" spans="1:6">
      <c r="A19" s="11" t="s">
        <v>79</v>
      </c>
      <c r="B19" s="11" t="s">
        <v>38</v>
      </c>
      <c r="C19" s="11"/>
      <c r="D19" s="11"/>
      <c r="E19" s="11" t="s">
        <v>80</v>
      </c>
      <c r="F19" s="11"/>
    </row>
    <row r="20" spans="1:6">
      <c r="A20" s="11" t="s">
        <v>55</v>
      </c>
      <c r="B20" s="11" t="s">
        <v>49</v>
      </c>
      <c r="C20" s="11"/>
      <c r="D20" s="11"/>
      <c r="E20" s="11" t="s">
        <v>78</v>
      </c>
      <c r="F20" s="11"/>
    </row>
    <row r="21" spans="1:6">
      <c r="A21" s="11" t="s">
        <v>56</v>
      </c>
      <c r="B21" s="11" t="s">
        <v>57</v>
      </c>
      <c r="C21" s="11"/>
      <c r="D21" s="11"/>
      <c r="E21" s="11" t="s">
        <v>77</v>
      </c>
      <c r="F21" s="11"/>
    </row>
    <row r="22" spans="1:6">
      <c r="A22" s="11" t="s">
        <v>58</v>
      </c>
      <c r="B22" s="11" t="s">
        <v>38</v>
      </c>
      <c r="C22" s="11"/>
      <c r="D22" s="11"/>
      <c r="E22" s="11" t="s">
        <v>76</v>
      </c>
      <c r="F22" s="11"/>
    </row>
    <row r="23" spans="1:6">
      <c r="A23" s="11" t="s">
        <v>59</v>
      </c>
      <c r="B23" s="11" t="s">
        <v>60</v>
      </c>
      <c r="C23" s="11"/>
      <c r="D23" s="11"/>
      <c r="E23" s="11" t="s">
        <v>86</v>
      </c>
      <c r="F23" s="11" t="s">
        <v>36</v>
      </c>
    </row>
    <row r="24" spans="1:6">
      <c r="A24" s="11" t="s">
        <v>61</v>
      </c>
      <c r="B24" s="11" t="s">
        <v>57</v>
      </c>
      <c r="C24" s="11"/>
      <c r="D24" s="11"/>
      <c r="E24" s="11" t="s">
        <v>75</v>
      </c>
      <c r="F24" s="11"/>
    </row>
    <row r="25" spans="1:6">
      <c r="A25" s="11" t="s">
        <v>62</v>
      </c>
      <c r="B25" s="11" t="s">
        <v>38</v>
      </c>
      <c r="C25" s="11"/>
      <c r="D25" s="11"/>
      <c r="E25" s="11" t="s">
        <v>74</v>
      </c>
      <c r="F25" s="11"/>
    </row>
    <row r="26" spans="1:6">
      <c r="A26" s="11" t="s">
        <v>63</v>
      </c>
      <c r="B26" s="11" t="s">
        <v>60</v>
      </c>
      <c r="C26" s="11"/>
      <c r="D26" s="11"/>
      <c r="E26" s="11" t="s">
        <v>87</v>
      </c>
      <c r="F26" s="11" t="s">
        <v>36</v>
      </c>
    </row>
    <row r="27" spans="1:6">
      <c r="A27" s="11" t="s">
        <v>64</v>
      </c>
      <c r="B27" s="11" t="s">
        <v>47</v>
      </c>
      <c r="C27" s="11"/>
      <c r="D27" s="11"/>
      <c r="E27" s="12" t="s">
        <v>34</v>
      </c>
      <c r="F27" s="12"/>
    </row>
    <row r="28" spans="1:6">
      <c r="A28" s="11" t="s">
        <v>65</v>
      </c>
      <c r="B28" s="11" t="s">
        <v>47</v>
      </c>
      <c r="C28" s="11"/>
      <c r="D28" s="11"/>
      <c r="E28" s="11" t="s">
        <v>72</v>
      </c>
      <c r="F28" s="11"/>
    </row>
    <row r="29" spans="1:6">
      <c r="A29" s="11" t="s">
        <v>66</v>
      </c>
      <c r="B29" s="11" t="s">
        <v>47</v>
      </c>
      <c r="C29" s="11"/>
      <c r="D29" s="11"/>
      <c r="E29" s="11" t="s">
        <v>73</v>
      </c>
      <c r="F29" s="11"/>
    </row>
    <row r="30" spans="1:6">
      <c r="A30" s="11" t="s">
        <v>149</v>
      </c>
      <c r="B30" s="11" t="s">
        <v>161</v>
      </c>
      <c r="C30" s="11"/>
      <c r="D30" s="11"/>
      <c r="E30" s="11" t="s">
        <v>148</v>
      </c>
      <c r="F30" s="11"/>
    </row>
    <row r="31" spans="1:6">
      <c r="A31" s="11" t="s">
        <v>150</v>
      </c>
      <c r="B31" s="11" t="s">
        <v>162</v>
      </c>
      <c r="C31" s="11"/>
      <c r="D31" s="11"/>
      <c r="E31" s="11" t="s">
        <v>151</v>
      </c>
      <c r="F31" s="11"/>
    </row>
  </sheetData>
  <mergeCells count="2">
    <mergeCell ref="B2:F2"/>
    <mergeCell ref="B3:F3"/>
  </mergeCells>
  <phoneticPr fontId="1" type="noConversion"/>
  <hyperlinks>
    <hyperlink ref="A1" location="總表!A18" display="回總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workbookViewId="0">
      <selection activeCell="D2" sqref="D2:D28"/>
    </sheetView>
  </sheetViews>
  <sheetFormatPr defaultRowHeight="17"/>
  <cols>
    <col min="1" max="1" width="36.453125" bestFit="1" customWidth="1"/>
    <col min="2" max="2" width="59.08984375" bestFit="1" customWidth="1"/>
    <col min="3" max="3" width="42.6328125" bestFit="1" customWidth="1"/>
  </cols>
  <sheetData>
    <row r="2" spans="1:4">
      <c r="A2" s="14" t="s">
        <v>167</v>
      </c>
      <c r="B2" t="str">
        <f>"public string "&amp;A2&amp;" { get; set; }"</f>
        <v>public string PATIENT_ID { get; set; }</v>
      </c>
      <c r="C2" t="str">
        <f>"string "&amp;A2&amp;","</f>
        <v>string PATIENT_ID,</v>
      </c>
      <c r="D2" t="str">
        <f xml:space="preserve"> A2&amp;" = " &amp; A2&amp;","</f>
        <v>PATIENT_ID = PATIENT_ID,</v>
      </c>
    </row>
    <row r="3" spans="1:4">
      <c r="A3" s="14" t="s">
        <v>40</v>
      </c>
      <c r="B3" t="str">
        <f t="shared" ref="B3:B28" si="0">"public string "&amp;A3&amp;" { get; set; }"</f>
        <v>public string PATIENT_NAME { get; set; }</v>
      </c>
      <c r="C3" t="str">
        <f t="shared" ref="C3:C28" si="1">"string "&amp;A3&amp;","</f>
        <v>string PATIENT_NAME,</v>
      </c>
      <c r="D3" t="str">
        <f t="shared" ref="D3:D28" si="2" xml:space="preserve"> A3&amp;" = " &amp; A3&amp;","</f>
        <v>PATIENT_NAME = PATIENT_NAME,</v>
      </c>
    </row>
    <row r="4" spans="1:4">
      <c r="A4" s="14" t="s">
        <v>147</v>
      </c>
      <c r="B4" t="str">
        <f t="shared" si="0"/>
        <v>public string SITE_ID { get; set; }</v>
      </c>
      <c r="C4" t="str">
        <f t="shared" si="1"/>
        <v>string SITE_ID,</v>
      </c>
      <c r="D4" t="str">
        <f t="shared" si="2"/>
        <v>SITE_ID = SITE_ID,</v>
      </c>
    </row>
    <row r="5" spans="1:4">
      <c r="A5" s="14" t="s">
        <v>43</v>
      </c>
      <c r="B5" t="str">
        <f t="shared" si="0"/>
        <v>public string LOCATION { get; set; }</v>
      </c>
      <c r="C5" t="str">
        <f t="shared" si="1"/>
        <v>string LOCATION,</v>
      </c>
      <c r="D5" t="str">
        <f t="shared" si="2"/>
        <v>LOCATION = LOCATION,</v>
      </c>
    </row>
    <row r="6" spans="1:4">
      <c r="A6" s="14" t="s">
        <v>44</v>
      </c>
      <c r="B6" t="str">
        <f t="shared" si="0"/>
        <v>public string AGE { get; set; }</v>
      </c>
      <c r="C6" t="str">
        <f t="shared" si="1"/>
        <v>string AGE,</v>
      </c>
      <c r="D6" t="str">
        <f t="shared" si="2"/>
        <v>AGE = AGE,</v>
      </c>
    </row>
    <row r="7" spans="1:4">
      <c r="A7" s="13" t="s">
        <v>46</v>
      </c>
      <c r="B7" t="str">
        <f t="shared" si="0"/>
        <v>public string GENDER { get; set; }</v>
      </c>
      <c r="C7" t="str">
        <f t="shared" si="1"/>
        <v>string GENDER,</v>
      </c>
      <c r="D7" t="str">
        <f t="shared" si="2"/>
        <v>GENDER = GENDER,</v>
      </c>
    </row>
    <row r="8" spans="1:4">
      <c r="A8" s="11" t="s">
        <v>88</v>
      </c>
      <c r="B8" t="str">
        <f t="shared" si="0"/>
        <v>public string CITY { get; set; }</v>
      </c>
      <c r="C8" t="str">
        <f t="shared" si="1"/>
        <v>string CITY,</v>
      </c>
      <c r="D8" t="str">
        <f t="shared" si="2"/>
        <v>CITY = CITY,</v>
      </c>
    </row>
    <row r="9" spans="1:4">
      <c r="A9" s="11" t="s">
        <v>159</v>
      </c>
      <c r="B9" t="str">
        <f t="shared" si="0"/>
        <v>public string COUNTRY { get; set; }</v>
      </c>
      <c r="C9" t="str">
        <f t="shared" si="1"/>
        <v>string COUNTRY,</v>
      </c>
      <c r="D9" t="str">
        <f t="shared" si="2"/>
        <v>COUNTRY = COUNTRY,</v>
      </c>
    </row>
    <row r="10" spans="1:4">
      <c r="A10" s="11" t="s">
        <v>48</v>
      </c>
      <c r="B10" t="str">
        <f t="shared" si="0"/>
        <v>public string TRIAGE { get; set; }</v>
      </c>
      <c r="C10" t="str">
        <f t="shared" si="1"/>
        <v>string TRIAGE,</v>
      </c>
      <c r="D10" t="str">
        <f t="shared" si="2"/>
        <v>TRIAGE = TRIAGE,</v>
      </c>
    </row>
    <row r="11" spans="1:4">
      <c r="A11" s="11" t="s">
        <v>85</v>
      </c>
      <c r="B11" t="str">
        <f t="shared" si="0"/>
        <v>public string TRANSPORTATION { get; set; }</v>
      </c>
      <c r="C11" t="str">
        <f t="shared" si="1"/>
        <v>string TRANSPORTATION,</v>
      </c>
      <c r="D11" t="str">
        <f t="shared" si="2"/>
        <v>TRANSPORTATION = TRANSPORTATION,</v>
      </c>
    </row>
    <row r="12" spans="1:4">
      <c r="A12" s="11" t="s">
        <v>50</v>
      </c>
      <c r="B12" t="str">
        <f t="shared" si="0"/>
        <v>public string AMB_ID { get; set; }</v>
      </c>
      <c r="C12" t="str">
        <f t="shared" si="1"/>
        <v>string AMB_ID,</v>
      </c>
      <c r="D12" t="str">
        <f t="shared" si="2"/>
        <v>AMB_ID = AMB_ID,</v>
      </c>
    </row>
    <row r="13" spans="1:4">
      <c r="A13" s="11" t="s">
        <v>52</v>
      </c>
      <c r="B13" t="str">
        <f t="shared" si="0"/>
        <v>public string EXPECTED_ARRIVAL_DATETIME { get; set; }</v>
      </c>
      <c r="C13" t="str">
        <f t="shared" si="1"/>
        <v>string EXPECTED_ARRIVAL_DATETIME,</v>
      </c>
      <c r="D13" t="str">
        <f t="shared" si="2"/>
        <v>EXPECTED_ARRIVAL_DATETIME = EXPECTED_ARRIVAL_DATETIME,</v>
      </c>
    </row>
    <row r="14" spans="1:4">
      <c r="A14" s="11" t="s">
        <v>53</v>
      </c>
      <c r="B14" t="str">
        <f t="shared" si="0"/>
        <v>public string LOGIN_DATETIME { get; set; }</v>
      </c>
      <c r="C14" t="str">
        <f t="shared" si="1"/>
        <v>string LOGIN_DATETIME,</v>
      </c>
      <c r="D14" t="str">
        <f t="shared" si="2"/>
        <v>LOGIN_DATETIME = LOGIN_DATETIME,</v>
      </c>
    </row>
    <row r="15" spans="1:4">
      <c r="A15" s="11" t="s">
        <v>54</v>
      </c>
      <c r="B15" t="str">
        <f t="shared" si="0"/>
        <v>public string SELECTION_DATETIME { get; set; }</v>
      </c>
      <c r="C15" t="str">
        <f t="shared" si="1"/>
        <v>string SELECTION_DATETIME,</v>
      </c>
      <c r="D15" t="str">
        <f t="shared" si="2"/>
        <v>SELECTION_DATETIME = SELECTION_DATETIME,</v>
      </c>
    </row>
    <row r="16" spans="1:4">
      <c r="A16" s="11" t="s">
        <v>79</v>
      </c>
      <c r="B16" t="str">
        <f t="shared" si="0"/>
        <v>public string HOSP_KEY { get; set; }</v>
      </c>
      <c r="C16" t="str">
        <f t="shared" si="1"/>
        <v>string HOSP_KEY,</v>
      </c>
      <c r="D16" t="str">
        <f t="shared" si="2"/>
        <v>HOSP_KEY = HOSP_KEY,</v>
      </c>
    </row>
    <row r="17" spans="1:4">
      <c r="A17" s="11" t="s">
        <v>55</v>
      </c>
      <c r="B17" t="str">
        <f t="shared" si="0"/>
        <v>public string HOSPITAL_SHOW_NAME { get; set; }</v>
      </c>
      <c r="C17" t="str">
        <f t="shared" si="1"/>
        <v>string HOSPITAL_SHOW_NAME,</v>
      </c>
      <c r="D17" t="str">
        <f t="shared" si="2"/>
        <v>HOSPITAL_SHOW_NAME = HOSPITAL_SHOW_NAME,</v>
      </c>
    </row>
    <row r="18" spans="1:4">
      <c r="A18" s="11" t="s">
        <v>56</v>
      </c>
      <c r="B18" t="str">
        <f t="shared" si="0"/>
        <v>public string CREATE_ID { get; set; }</v>
      </c>
      <c r="C18" t="str">
        <f t="shared" si="1"/>
        <v>string CREATE_ID,</v>
      </c>
      <c r="D18" t="str">
        <f t="shared" si="2"/>
        <v>CREATE_ID = CREATE_ID,</v>
      </c>
    </row>
    <row r="19" spans="1:4">
      <c r="A19" s="11" t="s">
        <v>58</v>
      </c>
      <c r="B19" t="str">
        <f t="shared" si="0"/>
        <v>public string CREATE_NAME { get; set; }</v>
      </c>
      <c r="C19" t="str">
        <f t="shared" si="1"/>
        <v>string CREATE_NAME,</v>
      </c>
      <c r="D19" t="str">
        <f t="shared" si="2"/>
        <v>CREATE_NAME = CREATE_NAME,</v>
      </c>
    </row>
    <row r="20" spans="1:4">
      <c r="A20" s="11" t="s">
        <v>59</v>
      </c>
      <c r="B20" t="str">
        <f t="shared" si="0"/>
        <v>public string CREATE_DATE { get; set; }</v>
      </c>
      <c r="C20" t="str">
        <f t="shared" si="1"/>
        <v>string CREATE_DATE,</v>
      </c>
      <c r="D20" t="str">
        <f t="shared" si="2"/>
        <v>CREATE_DATE = CREATE_DATE,</v>
      </c>
    </row>
    <row r="21" spans="1:4">
      <c r="A21" s="11" t="s">
        <v>61</v>
      </c>
      <c r="B21" t="str">
        <f t="shared" si="0"/>
        <v>public string MODIFY_ID { get; set; }</v>
      </c>
      <c r="C21" t="str">
        <f t="shared" si="1"/>
        <v>string MODIFY_ID,</v>
      </c>
      <c r="D21" t="str">
        <f t="shared" si="2"/>
        <v>MODIFY_ID = MODIFY_ID,</v>
      </c>
    </row>
    <row r="22" spans="1:4">
      <c r="A22" s="11" t="s">
        <v>62</v>
      </c>
      <c r="B22" t="str">
        <f t="shared" si="0"/>
        <v>public string MODIFY_NAME { get; set; }</v>
      </c>
      <c r="C22" t="str">
        <f t="shared" si="1"/>
        <v>string MODIFY_NAME,</v>
      </c>
      <c r="D22" t="str">
        <f t="shared" si="2"/>
        <v>MODIFY_NAME = MODIFY_NAME,</v>
      </c>
    </row>
    <row r="23" spans="1:4">
      <c r="A23" s="11" t="s">
        <v>63</v>
      </c>
      <c r="B23" t="str">
        <f t="shared" si="0"/>
        <v>public string MODIFY_DATE { get; set; }</v>
      </c>
      <c r="C23" t="str">
        <f t="shared" si="1"/>
        <v>string MODIFY_DATE,</v>
      </c>
      <c r="D23" t="str">
        <f t="shared" si="2"/>
        <v>MODIFY_DATE = MODIFY_DATE,</v>
      </c>
    </row>
    <row r="24" spans="1:4">
      <c r="A24" s="11" t="s">
        <v>64</v>
      </c>
      <c r="B24" t="str">
        <f t="shared" si="0"/>
        <v>public string DATASTATUS { get; set; }</v>
      </c>
      <c r="C24" t="str">
        <f t="shared" si="1"/>
        <v>string DATASTATUS,</v>
      </c>
      <c r="D24" t="str">
        <f t="shared" si="2"/>
        <v>DATASTATUS = DATASTATUS,</v>
      </c>
    </row>
    <row r="25" spans="1:4">
      <c r="A25" s="11" t="s">
        <v>65</v>
      </c>
      <c r="B25" t="str">
        <f t="shared" si="0"/>
        <v>public string ARRIVAL_FLAG { get; set; }</v>
      </c>
      <c r="C25" t="str">
        <f t="shared" si="1"/>
        <v>string ARRIVAL_FLAG,</v>
      </c>
      <c r="D25" t="str">
        <f t="shared" si="2"/>
        <v>ARRIVAL_FLAG = ARRIVAL_FLAG,</v>
      </c>
    </row>
    <row r="26" spans="1:4">
      <c r="A26" s="11" t="s">
        <v>66</v>
      </c>
      <c r="B26" t="str">
        <f t="shared" si="0"/>
        <v>public string GUEST_FLAG { get; set; }</v>
      </c>
      <c r="C26" t="str">
        <f t="shared" si="1"/>
        <v>string GUEST_FLAG,</v>
      </c>
      <c r="D26" t="str">
        <f t="shared" si="2"/>
        <v>GUEST_FLAG = GUEST_FLAG,</v>
      </c>
    </row>
    <row r="27" spans="1:4">
      <c r="A27" s="11" t="s">
        <v>149</v>
      </c>
      <c r="B27" t="str">
        <f t="shared" si="0"/>
        <v>public string HOSP_TO_PAT_SCORE { get; set; }</v>
      </c>
      <c r="C27" t="str">
        <f t="shared" si="1"/>
        <v>string HOSP_TO_PAT_SCORE,</v>
      </c>
      <c r="D27" t="str">
        <f t="shared" si="2"/>
        <v>HOSP_TO_PAT_SCORE = HOSP_TO_PAT_SCORE,</v>
      </c>
    </row>
    <row r="28" spans="1:4">
      <c r="A28" s="11" t="s">
        <v>150</v>
      </c>
      <c r="B28" t="str">
        <f t="shared" si="0"/>
        <v>public string HOSP_TO_PAT_SCORE_LEVEL { get; set; }</v>
      </c>
      <c r="C28" t="str">
        <f t="shared" si="1"/>
        <v>string HOSP_TO_PAT_SCORE_LEVEL,</v>
      </c>
      <c r="D28" t="str">
        <f t="shared" si="2"/>
        <v>HOSP_TO_PAT_SCORE_LEVEL = HOSP_TO_PAT_SCORE_LEVEL,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4" workbookViewId="0">
      <selection activeCell="F19" sqref="F19"/>
    </sheetView>
  </sheetViews>
  <sheetFormatPr defaultRowHeight="17"/>
  <cols>
    <col min="1" max="1" width="36.453125" bestFit="1" customWidth="1"/>
    <col min="2" max="2" width="12.1796875" bestFit="1" customWidth="1"/>
    <col min="3" max="3" width="10.6328125" bestFit="1" customWidth="1"/>
    <col min="4" max="4" width="3.90625" bestFit="1" customWidth="1"/>
    <col min="5" max="5" width="44.6328125" bestFit="1" customWidth="1"/>
    <col min="6" max="6" width="23.54296875" bestFit="1" customWidth="1"/>
  </cols>
  <sheetData>
    <row r="1" spans="1:6">
      <c r="A1" s="4" t="s">
        <v>4</v>
      </c>
    </row>
    <row r="2" spans="1:6">
      <c r="A2" s="1" t="s">
        <v>0</v>
      </c>
      <c r="B2" s="21" t="s">
        <v>112</v>
      </c>
      <c r="C2" s="21"/>
      <c r="D2" s="21"/>
      <c r="E2" s="21"/>
      <c r="F2" s="21"/>
    </row>
    <row r="3" spans="1:6">
      <c r="A3" s="3" t="s">
        <v>1</v>
      </c>
      <c r="B3" s="22" t="s">
        <v>110</v>
      </c>
      <c r="C3" s="22"/>
      <c r="D3" s="22"/>
      <c r="E3" s="22"/>
      <c r="F3" s="22"/>
    </row>
    <row r="4" spans="1:6">
      <c r="A4" s="10" t="s">
        <v>7</v>
      </c>
      <c r="B4" s="10" t="s">
        <v>8</v>
      </c>
      <c r="C4" s="10" t="s">
        <v>9</v>
      </c>
      <c r="D4" s="10" t="s">
        <v>12</v>
      </c>
      <c r="E4" s="10" t="s">
        <v>10</v>
      </c>
      <c r="F4" s="10" t="s">
        <v>11</v>
      </c>
    </row>
    <row r="5" spans="1:6">
      <c r="A5" s="14" t="s">
        <v>79</v>
      </c>
      <c r="B5" s="13" t="s">
        <v>113</v>
      </c>
      <c r="C5" s="13" t="s">
        <v>39</v>
      </c>
      <c r="D5" s="13" t="s">
        <v>13</v>
      </c>
      <c r="E5" s="13" t="s">
        <v>91</v>
      </c>
      <c r="F5" s="13"/>
    </row>
    <row r="6" spans="1:6">
      <c r="A6" s="17" t="s">
        <v>114</v>
      </c>
      <c r="B6" s="14" t="s">
        <v>38</v>
      </c>
      <c r="C6" s="14" t="s">
        <v>41</v>
      </c>
      <c r="D6" s="13"/>
      <c r="E6" s="14" t="s">
        <v>94</v>
      </c>
      <c r="F6" s="9"/>
    </row>
    <row r="7" spans="1:6">
      <c r="A7" s="17" t="s">
        <v>115</v>
      </c>
      <c r="B7" s="14" t="s">
        <v>38</v>
      </c>
      <c r="C7" s="14" t="s">
        <v>41</v>
      </c>
      <c r="D7" s="13"/>
      <c r="E7" s="14" t="s">
        <v>95</v>
      </c>
      <c r="F7" s="11" t="s">
        <v>96</v>
      </c>
    </row>
    <row r="8" spans="1:6">
      <c r="A8" s="17" t="s">
        <v>116</v>
      </c>
      <c r="B8" s="13" t="s">
        <v>117</v>
      </c>
      <c r="C8" s="13" t="s">
        <v>41</v>
      </c>
      <c r="D8" s="13"/>
      <c r="E8" s="11" t="s">
        <v>93</v>
      </c>
      <c r="F8" s="11"/>
    </row>
    <row r="9" spans="1:6">
      <c r="A9" s="17" t="s">
        <v>118</v>
      </c>
      <c r="B9" s="13" t="s">
        <v>38</v>
      </c>
      <c r="C9" s="13" t="s">
        <v>41</v>
      </c>
      <c r="D9" s="13"/>
      <c r="E9" s="11" t="s">
        <v>93</v>
      </c>
      <c r="F9" s="14"/>
    </row>
    <row r="10" spans="1:6">
      <c r="A10" s="17" t="s">
        <v>120</v>
      </c>
      <c r="B10" s="11" t="s">
        <v>119</v>
      </c>
      <c r="C10" s="11" t="s">
        <v>41</v>
      </c>
      <c r="D10" s="11"/>
      <c r="E10" s="11" t="s">
        <v>92</v>
      </c>
      <c r="F10" s="11"/>
    </row>
    <row r="11" spans="1:6">
      <c r="A11" s="17" t="s">
        <v>121</v>
      </c>
      <c r="B11" s="11" t="s">
        <v>123</v>
      </c>
      <c r="C11" s="11" t="s">
        <v>41</v>
      </c>
      <c r="D11" s="11"/>
      <c r="E11" s="14" t="s">
        <v>122</v>
      </c>
      <c r="F11" s="12"/>
    </row>
    <row r="12" spans="1:6">
      <c r="A12" s="17" t="s">
        <v>124</v>
      </c>
      <c r="B12" s="11" t="s">
        <v>125</v>
      </c>
      <c r="C12" s="11" t="s">
        <v>41</v>
      </c>
      <c r="D12" s="11"/>
      <c r="E12" s="11" t="s">
        <v>97</v>
      </c>
      <c r="F12" s="11"/>
    </row>
    <row r="13" spans="1:6">
      <c r="A13" s="17" t="s">
        <v>126</v>
      </c>
      <c r="B13" s="11" t="s">
        <v>123</v>
      </c>
      <c r="C13" s="11" t="s">
        <v>41</v>
      </c>
      <c r="D13" s="11"/>
      <c r="E13" s="11" t="s">
        <v>98</v>
      </c>
      <c r="F13" s="11"/>
    </row>
    <row r="14" spans="1:6">
      <c r="A14" s="17" t="s">
        <v>127</v>
      </c>
      <c r="B14" s="11" t="s">
        <v>125</v>
      </c>
      <c r="C14" s="11" t="s">
        <v>41</v>
      </c>
      <c r="D14" s="11"/>
      <c r="E14" s="11" t="s">
        <v>99</v>
      </c>
      <c r="F14" s="11"/>
    </row>
    <row r="15" spans="1:6">
      <c r="A15" s="17" t="s">
        <v>128</v>
      </c>
      <c r="B15" s="11" t="s">
        <v>125</v>
      </c>
      <c r="C15" s="11" t="s">
        <v>41</v>
      </c>
      <c r="D15" s="11"/>
      <c r="E15" s="11" t="s">
        <v>104</v>
      </c>
      <c r="F15" s="11"/>
    </row>
    <row r="16" spans="1:6">
      <c r="A16" s="17" t="s">
        <v>129</v>
      </c>
      <c r="B16" s="11" t="s">
        <v>125</v>
      </c>
      <c r="C16" s="11" t="s">
        <v>41</v>
      </c>
      <c r="D16" s="11"/>
      <c r="E16" s="11" t="s">
        <v>105</v>
      </c>
      <c r="F16" s="11"/>
    </row>
    <row r="17" spans="1:6">
      <c r="A17" s="17" t="s">
        <v>130</v>
      </c>
      <c r="B17" s="11" t="s">
        <v>125</v>
      </c>
      <c r="C17" s="11" t="s">
        <v>41</v>
      </c>
      <c r="D17" s="11"/>
      <c r="E17" s="11" t="s">
        <v>106</v>
      </c>
      <c r="F17" s="11"/>
    </row>
    <row r="18" spans="1:6">
      <c r="A18" s="17" t="s">
        <v>131</v>
      </c>
      <c r="B18" s="11" t="s">
        <v>123</v>
      </c>
      <c r="C18" s="11" t="s">
        <v>41</v>
      </c>
      <c r="D18" s="11"/>
      <c r="E18" s="11" t="s">
        <v>100</v>
      </c>
      <c r="F18" s="11"/>
    </row>
    <row r="19" spans="1:6">
      <c r="A19" s="17" t="s">
        <v>132</v>
      </c>
      <c r="B19" s="11" t="s">
        <v>123</v>
      </c>
      <c r="C19" s="11" t="s">
        <v>41</v>
      </c>
      <c r="D19" s="11"/>
      <c r="E19" s="11" t="s">
        <v>101</v>
      </c>
      <c r="F19" s="11"/>
    </row>
    <row r="20" spans="1:6">
      <c r="A20" s="17" t="s">
        <v>134</v>
      </c>
      <c r="B20" s="11" t="s">
        <v>133</v>
      </c>
      <c r="C20" s="11" t="s">
        <v>39</v>
      </c>
      <c r="D20" s="11"/>
      <c r="E20" s="11" t="s">
        <v>102</v>
      </c>
      <c r="F20" s="11"/>
    </row>
    <row r="21" spans="1:6">
      <c r="A21" s="11" t="s">
        <v>135</v>
      </c>
      <c r="B21" s="11" t="s">
        <v>136</v>
      </c>
      <c r="C21" s="11" t="s">
        <v>41</v>
      </c>
      <c r="D21" s="11"/>
      <c r="E21" s="11" t="s">
        <v>77</v>
      </c>
      <c r="F21" s="11"/>
    </row>
    <row r="22" spans="1:6">
      <c r="A22" s="11" t="s">
        <v>137</v>
      </c>
      <c r="B22" s="11" t="s">
        <v>138</v>
      </c>
      <c r="C22" s="11" t="s">
        <v>41</v>
      </c>
      <c r="D22" s="11"/>
      <c r="E22" s="11" t="s">
        <v>76</v>
      </c>
      <c r="F22" s="11"/>
    </row>
    <row r="23" spans="1:6">
      <c r="A23" s="11" t="s">
        <v>139</v>
      </c>
      <c r="B23" s="11" t="s">
        <v>140</v>
      </c>
      <c r="C23" s="11" t="s">
        <v>39</v>
      </c>
      <c r="D23" s="11"/>
      <c r="E23" s="11" t="s">
        <v>86</v>
      </c>
      <c r="F23" s="11" t="s">
        <v>36</v>
      </c>
    </row>
    <row r="24" spans="1:6">
      <c r="A24" s="11" t="s">
        <v>141</v>
      </c>
      <c r="B24" s="11" t="s">
        <v>136</v>
      </c>
      <c r="C24" s="11" t="s">
        <v>41</v>
      </c>
      <c r="D24" s="11"/>
      <c r="E24" s="11" t="s">
        <v>75</v>
      </c>
      <c r="F24" s="11"/>
    </row>
    <row r="25" spans="1:6">
      <c r="A25" s="11" t="s">
        <v>142</v>
      </c>
      <c r="B25" s="11" t="s">
        <v>117</v>
      </c>
      <c r="C25" s="11" t="s">
        <v>41</v>
      </c>
      <c r="D25" s="11"/>
      <c r="E25" s="11" t="s">
        <v>74</v>
      </c>
      <c r="F25" s="11"/>
    </row>
    <row r="26" spans="1:6">
      <c r="A26" s="11" t="s">
        <v>143</v>
      </c>
      <c r="B26" s="11" t="s">
        <v>144</v>
      </c>
      <c r="C26" s="11" t="s">
        <v>39</v>
      </c>
      <c r="D26" s="11"/>
      <c r="E26" s="11" t="s">
        <v>87</v>
      </c>
      <c r="F26" s="11" t="s">
        <v>36</v>
      </c>
    </row>
    <row r="27" spans="1:6">
      <c r="A27" s="11" t="s">
        <v>145</v>
      </c>
      <c r="B27" s="11" t="s">
        <v>146</v>
      </c>
      <c r="C27" s="11" t="s">
        <v>41</v>
      </c>
      <c r="D27" s="11"/>
      <c r="E27" s="12" t="s">
        <v>103</v>
      </c>
      <c r="F27" s="12"/>
    </row>
    <row r="28" spans="1:6">
      <c r="A28" s="11" t="s">
        <v>152</v>
      </c>
      <c r="B28" s="11" t="s">
        <v>68</v>
      </c>
      <c r="C28" s="11" t="s">
        <v>41</v>
      </c>
      <c r="D28" s="11"/>
      <c r="E28" s="11" t="s">
        <v>148</v>
      </c>
    </row>
    <row r="29" spans="1:6">
      <c r="A29" s="11" t="s">
        <v>153</v>
      </c>
      <c r="B29" s="11" t="s">
        <v>47</v>
      </c>
      <c r="C29" s="11" t="s">
        <v>41</v>
      </c>
      <c r="E29" s="11" t="s">
        <v>151</v>
      </c>
    </row>
  </sheetData>
  <mergeCells count="2">
    <mergeCell ref="B2:F2"/>
    <mergeCell ref="B3:F3"/>
  </mergeCells>
  <phoneticPr fontId="1" type="noConversion"/>
  <hyperlinks>
    <hyperlink ref="A1" location="總表!A18" display="回總表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8" sqref="A8"/>
    </sheetView>
  </sheetViews>
  <sheetFormatPr defaultRowHeight="17"/>
  <cols>
    <col min="1" max="1" width="29.08984375" bestFit="1" customWidth="1"/>
    <col min="2" max="2" width="13.08984375" bestFit="1" customWidth="1"/>
    <col min="3" max="3" width="10.6328125" bestFit="1" customWidth="1"/>
    <col min="4" max="4" width="3.90625" bestFit="1" customWidth="1"/>
    <col min="5" max="5" width="44.6328125" bestFit="1" customWidth="1"/>
    <col min="6" max="6" width="29.453125" bestFit="1" customWidth="1"/>
  </cols>
  <sheetData>
    <row r="1" spans="1:6">
      <c r="A1" s="4" t="s">
        <v>4</v>
      </c>
    </row>
    <row r="2" spans="1:6">
      <c r="A2" s="1" t="s">
        <v>0</v>
      </c>
      <c r="B2" s="21" t="s">
        <v>156</v>
      </c>
      <c r="C2" s="21"/>
      <c r="D2" s="21"/>
      <c r="E2" s="21"/>
      <c r="F2" s="21"/>
    </row>
    <row r="3" spans="1:6">
      <c r="A3" s="3" t="s">
        <v>1</v>
      </c>
      <c r="B3" s="22" t="s">
        <v>157</v>
      </c>
      <c r="C3" s="22"/>
      <c r="D3" s="22"/>
      <c r="E3" s="22"/>
      <c r="F3" s="22"/>
    </row>
    <row r="4" spans="1:6">
      <c r="A4" s="10" t="s">
        <v>7</v>
      </c>
      <c r="B4" s="10" t="s">
        <v>8</v>
      </c>
      <c r="C4" s="10" t="s">
        <v>9</v>
      </c>
      <c r="D4" s="10" t="s">
        <v>12</v>
      </c>
      <c r="E4" s="10" t="s">
        <v>10</v>
      </c>
      <c r="F4" s="10" t="s">
        <v>11</v>
      </c>
    </row>
    <row r="5" spans="1:6">
      <c r="A5" s="14" t="s">
        <v>79</v>
      </c>
      <c r="B5" s="13" t="s">
        <v>113</v>
      </c>
      <c r="C5" s="13" t="s">
        <v>39</v>
      </c>
      <c r="D5" s="13" t="s">
        <v>13</v>
      </c>
      <c r="E5" s="13" t="s">
        <v>80</v>
      </c>
      <c r="F5" s="13"/>
    </row>
    <row r="6" spans="1:6">
      <c r="A6" s="14" t="s">
        <v>37</v>
      </c>
      <c r="B6" s="13" t="s">
        <v>38</v>
      </c>
      <c r="C6" s="11" t="s">
        <v>41</v>
      </c>
      <c r="D6" s="13" t="s">
        <v>13</v>
      </c>
      <c r="E6" s="13" t="s">
        <v>69</v>
      </c>
      <c r="F6" s="13"/>
    </row>
    <row r="7" spans="1:6">
      <c r="A7" s="14" t="s">
        <v>154</v>
      </c>
      <c r="B7" s="13" t="s">
        <v>113</v>
      </c>
      <c r="C7" s="11" t="s">
        <v>41</v>
      </c>
      <c r="D7" s="13"/>
      <c r="E7" s="13" t="s">
        <v>155</v>
      </c>
      <c r="F7" s="13"/>
    </row>
    <row r="8" spans="1:6">
      <c r="A8" s="11" t="s">
        <v>135</v>
      </c>
      <c r="B8" s="11" t="s">
        <v>136</v>
      </c>
      <c r="C8" s="11" t="s">
        <v>41</v>
      </c>
      <c r="D8" s="11"/>
      <c r="E8" s="11" t="s">
        <v>77</v>
      </c>
      <c r="F8" s="11"/>
    </row>
    <row r="9" spans="1:6">
      <c r="A9" s="11" t="s">
        <v>137</v>
      </c>
      <c r="B9" s="11" t="s">
        <v>117</v>
      </c>
      <c r="C9" s="11" t="s">
        <v>41</v>
      </c>
      <c r="D9" s="11"/>
      <c r="E9" s="11" t="s">
        <v>76</v>
      </c>
      <c r="F9" s="11"/>
    </row>
    <row r="10" spans="1:6">
      <c r="A10" s="11" t="s">
        <v>139</v>
      </c>
      <c r="B10" s="11" t="s">
        <v>140</v>
      </c>
      <c r="C10" s="11" t="s">
        <v>39</v>
      </c>
      <c r="D10" s="11"/>
      <c r="E10" s="11" t="s">
        <v>86</v>
      </c>
      <c r="F10" s="11" t="s">
        <v>36</v>
      </c>
    </row>
    <row r="11" spans="1:6">
      <c r="A11" s="11" t="s">
        <v>141</v>
      </c>
      <c r="B11" s="11" t="s">
        <v>136</v>
      </c>
      <c r="C11" s="11" t="s">
        <v>41</v>
      </c>
      <c r="D11" s="11"/>
      <c r="E11" s="11" t="s">
        <v>75</v>
      </c>
      <c r="F11" s="11"/>
    </row>
    <row r="12" spans="1:6">
      <c r="A12" s="11" t="s">
        <v>142</v>
      </c>
      <c r="B12" s="11" t="s">
        <v>117</v>
      </c>
      <c r="C12" s="11" t="s">
        <v>41</v>
      </c>
      <c r="D12" s="11"/>
      <c r="E12" s="11" t="s">
        <v>74</v>
      </c>
      <c r="F12" s="11"/>
    </row>
    <row r="13" spans="1:6">
      <c r="A13" s="11" t="s">
        <v>143</v>
      </c>
      <c r="B13" s="11" t="s">
        <v>144</v>
      </c>
      <c r="C13" s="11" t="s">
        <v>39</v>
      </c>
      <c r="D13" s="11"/>
      <c r="E13" s="11" t="s">
        <v>87</v>
      </c>
      <c r="F13" s="11" t="s">
        <v>36</v>
      </c>
    </row>
    <row r="14" spans="1:6">
      <c r="A14" s="11" t="s">
        <v>145</v>
      </c>
      <c r="B14" s="11" t="s">
        <v>146</v>
      </c>
      <c r="C14" s="11" t="s">
        <v>41</v>
      </c>
      <c r="D14" s="11"/>
      <c r="E14" s="12" t="s">
        <v>103</v>
      </c>
      <c r="F14" s="12"/>
    </row>
    <row r="15" spans="1:6">
      <c r="A15" s="11" t="s">
        <v>152</v>
      </c>
      <c r="B15" s="11" t="s">
        <v>68</v>
      </c>
      <c r="C15" s="11" t="s">
        <v>41</v>
      </c>
      <c r="D15" s="11"/>
      <c r="E15" s="11" t="s">
        <v>148</v>
      </c>
      <c r="F15" s="11"/>
    </row>
    <row r="16" spans="1:6">
      <c r="A16" s="11" t="s">
        <v>153</v>
      </c>
      <c r="B16" s="11" t="s">
        <v>47</v>
      </c>
      <c r="C16" s="11" t="s">
        <v>41</v>
      </c>
      <c r="D16" s="11"/>
      <c r="E16" s="11" t="s">
        <v>151</v>
      </c>
      <c r="F16" s="11" t="s">
        <v>158</v>
      </c>
    </row>
  </sheetData>
  <mergeCells count="2">
    <mergeCell ref="B2:F2"/>
    <mergeCell ref="B3:F3"/>
  </mergeCells>
  <phoneticPr fontId="1" type="noConversion"/>
  <hyperlinks>
    <hyperlink ref="A1" location="總表!A18" display="回總表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CsharpClass</vt:lpstr>
      <vt:lpstr>總表</vt:lpstr>
      <vt:lpstr>工作表1</vt:lpstr>
      <vt:lpstr>MC_PATIENT_INFO</vt:lpstr>
      <vt:lpstr>data</vt:lpstr>
      <vt:lpstr>MC_HOSP_INFO</vt:lpstr>
      <vt:lpstr>MC_HOSP_INFO_DEATAIL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iejmctim@hotmail.com</dc:creator>
  <cp:lastModifiedBy>watermelon Tsai</cp:lastModifiedBy>
  <dcterms:created xsi:type="dcterms:W3CDTF">2016-04-25T01:41:18Z</dcterms:created>
  <dcterms:modified xsi:type="dcterms:W3CDTF">2021-07-01T12:40:19Z</dcterms:modified>
</cp:coreProperties>
</file>