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worksheets/sheet3.xml" ContentType="application/vnd.openxmlformats-officedocument.spreadsheetml.worksheet+xml"/>
  <Override PartName="/xl/chartsheets/sheet2.xml" ContentType="application/vnd.openxmlformats-officedocument.spreadsheetml.chartsheet+xml"/>
  <Override PartName="/xl/worksheets/sheet4.xml" ContentType="application/vnd.openxmlformats-officedocument.spreadsheetml.worksheet+xml"/>
  <Override PartName="/xl/chartsheets/sheet3.xml" ContentType="application/vnd.openxmlformats-officedocument.spreadsheetml.chartsheet+xml"/>
  <Override PartName="/xl/worksheets/sheet5.xml" ContentType="application/vnd.openxmlformats-officedocument.spreadsheetml.worksheet+xml"/>
  <Override PartName="/xl/chartsheets/sheet4.xml" ContentType="application/vnd.openxmlformats-officedocument.spreadsheetml.chartsheet+xml"/>
  <Override PartName="/xl/worksheets/sheet6.xml" ContentType="application/vnd.openxmlformats-officedocument.spreadsheetml.worksheet+xml"/>
  <Override PartName="/xl/chartsheets/sheet5.xml" ContentType="application/vnd.openxmlformats-officedocument.spreadsheetml.chartsheet+xml"/>
  <Override PartName="/xl/worksheets/sheet7.xml" ContentType="application/vnd.openxmlformats-officedocument.spreadsheetml.worksheet+xml"/>
  <Override PartName="/xl/chartsheets/sheet6.xml" ContentType="application/vnd.openxmlformats-officedocument.spreadsheetml.chartsheet+xml"/>
  <Override PartName="/xl/worksheets/sheet8.xml" ContentType="application/vnd.openxmlformats-officedocument.spreadsheetml.worksheet+xml"/>
  <Override PartName="/xl/chartsheets/sheet7.xml" ContentType="application/vnd.openxmlformats-officedocument.spreadsheetml.chartsheet+xml"/>
  <Override PartName="/xl/worksheets/sheet9.xml" ContentType="application/vnd.openxmlformats-officedocument.spreadsheetml.worksheet+xml"/>
  <Override PartName="/xl/chartsheets/sheet8.xml" ContentType="application/vnd.openxmlformats-officedocument.spreadsheetml.chartsheet+xml"/>
  <Override PartName="/xl/worksheets/sheet10.xml" ContentType="application/vnd.openxmlformats-officedocument.spreadsheetml.worksheet+xml"/>
  <Override PartName="/xl/chartsheets/sheet9.xml" ContentType="application/vnd.openxmlformats-officedocument.spreadsheetml.chartsheet+xml"/>
  <Override PartName="/xl/chartsheets/sheet10.xml" ContentType="application/vnd.openxmlformats-officedocument.spreadsheetml.chartsheet+xml"/>
  <Override PartName="/xl/worksheets/sheet11.xml" ContentType="application/vnd.openxmlformats-officedocument.spreadsheetml.worksheet+xml"/>
  <Override PartName="/xl/chartsheets/sheet11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12.xml" ContentType="application/vnd.openxmlformats-officedocument.spreadsheetml.chartsheet+xml"/>
  <Override PartName="/xl/worksheets/sheet13.xml" ContentType="application/vnd.openxmlformats-officedocument.spreadsheetml.worksheet+xml"/>
  <Override PartName="/xl/chartsheets/sheet13.xml" ContentType="application/vnd.openxmlformats-officedocument.spreadsheetml.chartsheet+xml"/>
  <Override PartName="/xl/worksheets/sheet14.xml" ContentType="application/vnd.openxmlformats-officedocument.spreadsheetml.worksheet+xml"/>
  <Override PartName="/xl/chartsheets/sheet14.xml" ContentType="application/vnd.openxmlformats-officedocument.spreadsheetml.chartsheet+xml"/>
  <Override PartName="/xl/worksheets/sheet15.xml" ContentType="application/vnd.openxmlformats-officedocument.spreadsheetml.worksheet+xml"/>
  <Override PartName="/xl/chartsheets/sheet15.xml" ContentType="application/vnd.openxmlformats-officedocument.spreadsheetml.chartsheet+xml"/>
  <Override PartName="/xl/worksheets/sheet16.xml" ContentType="application/vnd.openxmlformats-officedocument.spreadsheetml.worksheet+xml"/>
  <Override PartName="/xl/chartsheets/sheet16.xml" ContentType="application/vnd.openxmlformats-officedocument.spreadsheetml.chart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5.xml" ContentType="application/vnd.openxmlformats-officedocument.drawingml.chart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charts/chart6.xml" ContentType="application/vnd.openxmlformats-officedocument.drawingml.chart+xml"/>
  <Override PartName="/xl/drawings/drawing12.xml" ContentType="application/vnd.openxmlformats-officedocument.drawingml.chartshapes+xml"/>
  <Override PartName="/xl/drawings/drawing13.xml" ContentType="application/vnd.openxmlformats-officedocument.drawing+xml"/>
  <Override PartName="/xl/charts/chart7.xml" ContentType="application/vnd.openxmlformats-officedocument.drawingml.chart+xml"/>
  <Override PartName="/xl/drawings/drawing14.xml" ContentType="application/vnd.openxmlformats-officedocument.drawingml.chartshapes+xml"/>
  <Override PartName="/xl/drawings/drawing15.xml" ContentType="application/vnd.openxmlformats-officedocument.drawing+xml"/>
  <Override PartName="/xl/charts/chart8.xml" ContentType="application/vnd.openxmlformats-officedocument.drawingml.chart+xml"/>
  <Override PartName="/xl/drawings/drawing16.xml" ContentType="application/vnd.openxmlformats-officedocument.drawingml.chartshapes+xml"/>
  <Override PartName="/xl/drawings/drawing17.xml" ContentType="application/vnd.openxmlformats-officedocument.drawing+xml"/>
  <Override PartName="/xl/charts/chart9.xml" ContentType="application/vnd.openxmlformats-officedocument.drawingml.chart+xml"/>
  <Override PartName="/xl/drawings/drawing18.xml" ContentType="application/vnd.openxmlformats-officedocument.drawingml.chartshapes+xml"/>
  <Override PartName="/xl/drawings/drawing19.xml" ContentType="application/vnd.openxmlformats-officedocument.drawing+xml"/>
  <Override PartName="/xl/charts/chart10.xml" ContentType="application/vnd.openxmlformats-officedocument.drawingml.chart+xml"/>
  <Override PartName="/xl/drawings/drawing20.xml" ContentType="application/vnd.openxmlformats-officedocument.drawingml.chartshapes+xml"/>
  <Override PartName="/xl/drawings/drawing21.xml" ContentType="application/vnd.openxmlformats-officedocument.drawing+xml"/>
  <Override PartName="/xl/charts/chart11.xml" ContentType="application/vnd.openxmlformats-officedocument.drawingml.chart+xml"/>
  <Override PartName="/xl/drawings/drawing22.xml" ContentType="application/vnd.openxmlformats-officedocument.drawingml.chartshapes+xml"/>
  <Override PartName="/xl/drawings/drawing23.xml" ContentType="application/vnd.openxmlformats-officedocument.drawing+xml"/>
  <Override PartName="/xl/charts/chart12.xml" ContentType="application/vnd.openxmlformats-officedocument.drawingml.chart+xml"/>
  <Override PartName="/xl/drawings/drawing24.xml" ContentType="application/vnd.openxmlformats-officedocument.drawingml.chartshapes+xml"/>
  <Override PartName="/xl/drawings/drawing25.xml" ContentType="application/vnd.openxmlformats-officedocument.drawing+xml"/>
  <Override PartName="/xl/charts/chart13.xml" ContentType="application/vnd.openxmlformats-officedocument.drawingml.chart+xml"/>
  <Override PartName="/xl/drawings/drawing26.xml" ContentType="application/vnd.openxmlformats-officedocument.drawingml.chartshapes+xml"/>
  <Override PartName="/xl/drawings/drawing27.xml" ContentType="application/vnd.openxmlformats-officedocument.drawing+xml"/>
  <Override PartName="/xl/charts/chart14.xml" ContentType="application/vnd.openxmlformats-officedocument.drawingml.chart+xml"/>
  <Override PartName="/xl/drawings/drawing28.xml" ContentType="application/vnd.openxmlformats-officedocument.drawingml.chartshapes+xml"/>
  <Override PartName="/xl/drawings/drawing29.xml" ContentType="application/vnd.openxmlformats-officedocument.drawing+xml"/>
  <Override PartName="/xl/charts/chart15.xml" ContentType="application/vnd.openxmlformats-officedocument.drawingml.chart+xml"/>
  <Override PartName="/xl/drawings/drawing30.xml" ContentType="application/vnd.openxmlformats-officedocument.drawingml.chartshapes+xml"/>
  <Override PartName="/xl/drawings/drawing31.xml" ContentType="application/vnd.openxmlformats-officedocument.drawing+xml"/>
  <Override PartName="/xl/charts/chart16.xml" ContentType="application/vnd.openxmlformats-officedocument.drawingml.chart+xml"/>
  <Override PartName="/xl/drawings/drawing3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-15960" yWindow="225" windowWidth="15600" windowHeight="11760" tabRatio="941"/>
  </bookViews>
  <sheets>
    <sheet name="Contents" sheetId="70" r:id="rId1"/>
    <sheet name="Data Fig1" sheetId="102" r:id="rId2"/>
    <sheet name="Fig1" sheetId="138" r:id="rId3"/>
    <sheet name="Data Fig2" sheetId="51" r:id="rId4"/>
    <sheet name="Fig2" sheetId="139" r:id="rId5"/>
    <sheet name="Data Fig3" sheetId="125" r:id="rId6"/>
    <sheet name="Fig 3" sheetId="143" r:id="rId7"/>
    <sheet name="Data Fig4" sheetId="156" r:id="rId8"/>
    <sheet name="Figure 4" sheetId="157" r:id="rId9"/>
    <sheet name="Data Fig5" sheetId="158" r:id="rId10"/>
    <sheet name="Figure 5" sheetId="159" r:id="rId11"/>
    <sheet name="Data Fig6" sheetId="53" r:id="rId12"/>
    <sheet name="Fig6" sheetId="150" r:id="rId13"/>
    <sheet name="Data Fig7" sheetId="55" r:id="rId14"/>
    <sheet name="Fig7" sheetId="165" r:id="rId15"/>
    <sheet name="Data Fig8" sheetId="122" r:id="rId16"/>
    <sheet name="Fig8" sheetId="121" r:id="rId17"/>
    <sheet name="Data Fig 9a &amp; Fig 9b" sheetId="68" r:id="rId18"/>
    <sheet name="Figure 9a" sheetId="127" r:id="rId19"/>
    <sheet name="Figure 9b" sheetId="96" r:id="rId20"/>
    <sheet name="Data Fig10" sheetId="107" r:id="rId21"/>
    <sheet name="Fig10" sheetId="161" r:id="rId22"/>
    <sheet name="Data Fig11" sheetId="63" r:id="rId23"/>
    <sheet name="Fig11" sheetId="144" r:id="rId24"/>
    <sheet name="Data Fig12" sheetId="64" r:id="rId25"/>
    <sheet name="Fig12" sheetId="145" r:id="rId26"/>
    <sheet name="Data Fig13a &amp; Fig13b" sheetId="109" r:id="rId27"/>
    <sheet name="Fig13a" sheetId="146" r:id="rId28"/>
    <sheet name="Data Fig14a &amp; 14b" sheetId="57" r:id="rId29"/>
    <sheet name="Fig14b" sheetId="97" r:id="rId30"/>
    <sheet name="Data Fig15" sheetId="59" r:id="rId31"/>
    <sheet name="Fig15" sheetId="98" r:id="rId32"/>
  </sheets>
  <externalReferences>
    <externalReference r:id="rId33"/>
  </externalReferences>
  <definedNames>
    <definedName name="ASFRs">#REF!</definedName>
    <definedName name="Births">#REF!</definedName>
    <definedName name="CrownCopyright">#REF!</definedName>
    <definedName name="DEATHNF">#REF!</definedName>
    <definedName name="DeathsF">#REF!</definedName>
    <definedName name="DeathsM">#REF!</definedName>
    <definedName name="DeathsP">#REF!</definedName>
    <definedName name="JanpopF">#REF!</definedName>
    <definedName name="janpopm">#REF!</definedName>
    <definedName name="janpopp">#REF!</definedName>
    <definedName name="midpopF">#REF!</definedName>
    <definedName name="midpopm">#REF!</definedName>
    <definedName name="midpopp">#REF!</definedName>
    <definedName name="MigrantsF">#REF!</definedName>
    <definedName name="MigrantsM">#REF!</definedName>
    <definedName name="MigrantsP">#REF!</definedName>
    <definedName name="mxF">#REF!</definedName>
    <definedName name="mxM">#REF!</definedName>
    <definedName name="mxP">#REF!</definedName>
    <definedName name="OtherChangesF">#REF!</definedName>
    <definedName name="OtherChangesM">#REF!</definedName>
    <definedName name="pensionadjf">#REF!</definedName>
    <definedName name="pensionadjm">#REF!</definedName>
    <definedName name="_xlnm.Print_Area">#REF!</definedName>
    <definedName name="ProjBirths">[1]Scratchpad!#REF!</definedName>
    <definedName name="summaryf">#REF!</definedName>
    <definedName name="summarym">#REF!</definedName>
    <definedName name="summaryp">#REF!</definedName>
    <definedName name="Textline3">#REF!</definedName>
  </definedNames>
  <calcPr calcId="145621"/>
</workbook>
</file>

<file path=xl/calcChain.xml><?xml version="1.0" encoding="utf-8"?>
<calcChain xmlns="http://schemas.openxmlformats.org/spreadsheetml/2006/main">
  <c r="E5" i="59" l="1"/>
  <c r="E6" i="59"/>
  <c r="E7" i="59"/>
  <c r="E8" i="59"/>
  <c r="E9" i="59"/>
  <c r="E10" i="59"/>
  <c r="E11" i="59"/>
  <c r="E12" i="59"/>
  <c r="E13" i="59"/>
  <c r="E14" i="59"/>
  <c r="E15" i="59"/>
  <c r="E16" i="59"/>
  <c r="E17" i="59"/>
  <c r="E18" i="59"/>
  <c r="E4" i="59"/>
  <c r="E29" i="102" l="1"/>
  <c r="E24" i="102"/>
  <c r="E19" i="102"/>
  <c r="E14" i="102"/>
  <c r="E4" i="102"/>
  <c r="E9" i="102"/>
  <c r="E34" i="102"/>
  <c r="E39" i="102"/>
  <c r="E44" i="102"/>
  <c r="E49" i="102"/>
  <c r="E54" i="102"/>
  <c r="E59" i="102"/>
  <c r="E64" i="102"/>
</calcChain>
</file>

<file path=xl/sharedStrings.xml><?xml version="1.0" encoding="utf-8"?>
<sst xmlns="http://schemas.openxmlformats.org/spreadsheetml/2006/main" count="534" uniqueCount="256">
  <si>
    <t>1988-89</t>
  </si>
  <si>
    <t>1989-90</t>
  </si>
  <si>
    <t>1990-91</t>
  </si>
  <si>
    <t>1991-92</t>
  </si>
  <si>
    <t>1992-93</t>
  </si>
  <si>
    <t>1993-94</t>
  </si>
  <si>
    <t>1994-95</t>
  </si>
  <si>
    <t>1995-96</t>
  </si>
  <si>
    <t>1996-97</t>
  </si>
  <si>
    <t>1997-98</t>
  </si>
  <si>
    <t>1998-99</t>
  </si>
  <si>
    <t>1999-00</t>
  </si>
  <si>
    <t>2000-01</t>
  </si>
  <si>
    <t>2001-02</t>
  </si>
  <si>
    <t>2002-03</t>
  </si>
  <si>
    <t>2003-04</t>
  </si>
  <si>
    <t>Year</t>
  </si>
  <si>
    <t>1955-56</t>
  </si>
  <si>
    <t>1956-57</t>
  </si>
  <si>
    <t>1957-58</t>
  </si>
  <si>
    <t>1958-59</t>
  </si>
  <si>
    <t>1959-60</t>
  </si>
  <si>
    <t>1960-61</t>
  </si>
  <si>
    <t>1961-62</t>
  </si>
  <si>
    <t>1962-63</t>
  </si>
  <si>
    <t>1963-64</t>
  </si>
  <si>
    <t>1964-65</t>
  </si>
  <si>
    <t>1965-66</t>
  </si>
  <si>
    <t>1966-67</t>
  </si>
  <si>
    <t>1967-68</t>
  </si>
  <si>
    <t>1968-69</t>
  </si>
  <si>
    <t>1969-70</t>
  </si>
  <si>
    <t>1970-71</t>
  </si>
  <si>
    <t>1971-72</t>
  </si>
  <si>
    <t>1972-73</t>
  </si>
  <si>
    <t>1973-74</t>
  </si>
  <si>
    <t>1974-75</t>
  </si>
  <si>
    <t>1975-76</t>
  </si>
  <si>
    <t>1976-77</t>
  </si>
  <si>
    <t>1977-78</t>
  </si>
  <si>
    <t>1978-79</t>
  </si>
  <si>
    <t>1979-80</t>
  </si>
  <si>
    <t>1980-81</t>
  </si>
  <si>
    <t>1981-82</t>
  </si>
  <si>
    <t>1982-83</t>
  </si>
  <si>
    <t>1983-84</t>
  </si>
  <si>
    <t>1984-85</t>
  </si>
  <si>
    <t>1985-86</t>
  </si>
  <si>
    <t>1986-87</t>
  </si>
  <si>
    <t>1987-88</t>
  </si>
  <si>
    <t>2004-05</t>
  </si>
  <si>
    <t xml:space="preserve">Males </t>
  </si>
  <si>
    <t>Females</t>
  </si>
  <si>
    <t>90+</t>
  </si>
  <si>
    <t>% Change</t>
  </si>
  <si>
    <t>Aberdeen City</t>
  </si>
  <si>
    <t>Dundee City</t>
  </si>
  <si>
    <t>Inverclyde</t>
  </si>
  <si>
    <t>Shetland Islands</t>
  </si>
  <si>
    <t xml:space="preserve">East Dunbartonshire </t>
  </si>
  <si>
    <t>West Dunbartonshire</t>
  </si>
  <si>
    <t>Renfrewshire</t>
  </si>
  <si>
    <t>North Ayrshire</t>
  </si>
  <si>
    <t>Glasgow City</t>
  </si>
  <si>
    <t>Angus</t>
  </si>
  <si>
    <t>East Ayrshire</t>
  </si>
  <si>
    <t>South Ayrshire</t>
  </si>
  <si>
    <t>Midlothian</t>
  </si>
  <si>
    <t>Orkney Islands</t>
  </si>
  <si>
    <t>Clackmannanshire</t>
  </si>
  <si>
    <t>North Lanarkshire</t>
  </si>
  <si>
    <t>SCOTLAND</t>
  </si>
  <si>
    <t>East Renfrewshire</t>
  </si>
  <si>
    <t>Highland</t>
  </si>
  <si>
    <t>Moray</t>
  </si>
  <si>
    <t>South Lanarkshire</t>
  </si>
  <si>
    <t>Stirling</t>
  </si>
  <si>
    <t>Falkirk</t>
  </si>
  <si>
    <t>Aberdeenshire</t>
  </si>
  <si>
    <t>Fife</t>
  </si>
  <si>
    <t>East Lothian</t>
  </si>
  <si>
    <t>Scottish Borders</t>
  </si>
  <si>
    <t>West Lothian</t>
  </si>
  <si>
    <t>Western Isles</t>
  </si>
  <si>
    <t>Shetland</t>
  </si>
  <si>
    <t>Orkney</t>
  </si>
  <si>
    <t>Lanarkshire</t>
  </si>
  <si>
    <t>Forth Valley</t>
  </si>
  <si>
    <t>All ages</t>
  </si>
  <si>
    <t>16-64</t>
  </si>
  <si>
    <t>65+</t>
  </si>
  <si>
    <t>Under 16</t>
  </si>
  <si>
    <t>Borders</t>
  </si>
  <si>
    <t>Grampian</t>
  </si>
  <si>
    <t>Lothian</t>
  </si>
  <si>
    <t>Tayside</t>
  </si>
  <si>
    <t>2005-06</t>
  </si>
  <si>
    <t>2006-07</t>
  </si>
  <si>
    <t/>
  </si>
  <si>
    <t>Estimated 
Population</t>
  </si>
  <si>
    <t>Net
migration</t>
  </si>
  <si>
    <t>Chart 
year</t>
  </si>
  <si>
    <t>Period of Mid 
Year Estimate</t>
  </si>
  <si>
    <t>Age</t>
  </si>
  <si>
    <t>absolute numbers</t>
  </si>
  <si>
    <t>Contents</t>
  </si>
  <si>
    <t>Figures</t>
  </si>
  <si>
    <t>Figure 1</t>
  </si>
  <si>
    <t>Figure 2</t>
  </si>
  <si>
    <t>Figure 3</t>
  </si>
  <si>
    <t>Figure 4</t>
  </si>
  <si>
    <t>back to contents page</t>
  </si>
  <si>
    <t>%</t>
  </si>
  <si>
    <t>2007-08</t>
  </si>
  <si>
    <t>Natural change (births - deaths)</t>
  </si>
  <si>
    <t>Within Scotland</t>
  </si>
  <si>
    <t>Council area</t>
  </si>
  <si>
    <t>2008-09</t>
  </si>
  <si>
    <t>2009-10</t>
  </si>
  <si>
    <t>2010-11</t>
  </si>
  <si>
    <t>(ranked by increasing percentage of migrants from within Scotland)</t>
  </si>
  <si>
    <t>2011-12</t>
  </si>
  <si>
    <t>2012-13</t>
  </si>
  <si>
    <t>Figure 5</t>
  </si>
  <si>
    <t>Figure 6</t>
  </si>
  <si>
    <t>Year to 30 June</t>
  </si>
  <si>
    <t>In from the rest of the UK</t>
  </si>
  <si>
    <t xml:space="preserve">Out to the rest of the UK </t>
  </si>
  <si>
    <t>1995-1996</t>
  </si>
  <si>
    <t>1996-1997</t>
  </si>
  <si>
    <t>1997-1998</t>
  </si>
  <si>
    <t>1998-1999</t>
  </si>
  <si>
    <t>1999-2000</t>
  </si>
  <si>
    <t>2000-2001</t>
  </si>
  <si>
    <t>2001-2002</t>
  </si>
  <si>
    <t>2002-2003</t>
  </si>
  <si>
    <t>2003-2004</t>
  </si>
  <si>
    <t>2004-2005</t>
  </si>
  <si>
    <t>2005-2006</t>
  </si>
  <si>
    <t>2006-2007</t>
  </si>
  <si>
    <t>2007-2008</t>
  </si>
  <si>
    <t>2008-2009</t>
  </si>
  <si>
    <t>2009-2010</t>
  </si>
  <si>
    <t>2010-2011</t>
  </si>
  <si>
    <t>2011-2012</t>
  </si>
  <si>
    <t>Note</t>
  </si>
  <si>
    <t>2012-2013</t>
  </si>
  <si>
    <t>In from overseas</t>
  </si>
  <si>
    <t>Out to overseas</t>
  </si>
  <si>
    <t>Percentage of Male and Female</t>
  </si>
  <si>
    <t>Ratio</t>
  </si>
  <si>
    <t>Males</t>
  </si>
  <si>
    <t>(Male/Female)*100</t>
  </si>
  <si>
    <t>Density (persons per square kilometre)</t>
  </si>
  <si>
    <t>NHS Board area</t>
  </si>
  <si>
    <t>April 2014 NHS Board areas.</t>
  </si>
  <si>
    <t>Figure 10</t>
  </si>
  <si>
    <t>Numbers of migrants</t>
  </si>
  <si>
    <t>As percentage of population</t>
  </si>
  <si>
    <t>In-migration</t>
  </si>
  <si>
    <t>Out-migration</t>
  </si>
  <si>
    <t>Estimated 
population (millions)</t>
  </si>
  <si>
    <t>2013-14</t>
  </si>
  <si>
    <t>2013-2014</t>
  </si>
  <si>
    <t>Figure 8</t>
  </si>
  <si>
    <t>(millions)</t>
  </si>
  <si>
    <t>Footnotes</t>
  </si>
  <si>
    <t>Overseas</t>
  </si>
  <si>
    <t>2014-2015</t>
  </si>
  <si>
    <t>2015 (Numbers)</t>
  </si>
  <si>
    <t>2015 (Percentage)</t>
  </si>
  <si>
    <t>2014-15</t>
  </si>
  <si>
    <t>65 and over</t>
  </si>
  <si>
    <t xml:space="preserve"> Moves from Scotland</t>
  </si>
  <si>
    <t xml:space="preserve"> Moves to Scotland</t>
  </si>
  <si>
    <t xml:space="preserve"> Net Migration</t>
  </si>
  <si>
    <t>Does not include other changes - such as in the number of prisoners and armed forces stationed in Scotland and movements to and from the armed forces.</t>
  </si>
  <si>
    <t>© Crown Copyright 2017</t>
  </si>
  <si>
    <t>Mid-2016 Population Estimates Scotland</t>
  </si>
  <si>
    <t>Figure 1: Estimated population of Scotland, 1956 to 2016</t>
  </si>
  <si>
    <t>Figure 2: Natural change and net migration, 1955-56 to 2015-16</t>
  </si>
  <si>
    <t>2015-16</t>
  </si>
  <si>
    <t>2015-2016</t>
  </si>
  <si>
    <t>Figure 3: Movements to/from the rest of the UK and overseas, 1995-96 to 2015-16</t>
  </si>
  <si>
    <t>difference between 2006 and 2016</t>
  </si>
  <si>
    <t>% change between 2006 and 2016</t>
  </si>
  <si>
    <t>Number of migrants in the year to mid-2016.</t>
  </si>
  <si>
    <t>Estimated population of Scotland, 1956 to 2016</t>
  </si>
  <si>
    <t>Movements to/from the rest of the UK and overseas, 1996 to 2016</t>
  </si>
  <si>
    <t>Estimated population by age and sex, mid-2016</t>
  </si>
  <si>
    <t>The changing age structure of Scotland's population, mid-2006 to mid-2016</t>
  </si>
  <si>
    <t>In and out migration from mid-2015 to mid-2016 as a percentage of population by council area</t>
  </si>
  <si>
    <t>Origin of in-migrants and destination of out-migrants by council areas, mid-2015 to mid-2016</t>
  </si>
  <si>
    <t>Proportion of males and females by council area, mid-2016</t>
  </si>
  <si>
    <t xml:space="preserve">Age structure of council areas, mid-2016 (ranked by percentage aged 65+) </t>
  </si>
  <si>
    <t>Age structure of NHS Board areas, mid-2016 (ranked by aged 65+)</t>
  </si>
  <si>
    <t>Population density by council area, mid-2016</t>
  </si>
  <si>
    <t>Percentage change in population, council areas, mid-2006 to mid-2016</t>
  </si>
  <si>
    <t>Percentage change in population, NHS Board areas, mid-2006 to mid-2016</t>
  </si>
  <si>
    <t>Notes</t>
  </si>
  <si>
    <t>Figures are the number of migrants in the year to 30 June for each year.</t>
  </si>
  <si>
    <t>City of Edinburgh</t>
  </si>
  <si>
    <t>Na h-Eileanan Siar</t>
  </si>
  <si>
    <t>Population estimate 2016</t>
  </si>
  <si>
    <t>Sorted by increasing percentage of in-migration.</t>
  </si>
  <si>
    <r>
      <t>Rest of UK</t>
    </r>
    <r>
      <rPr>
        <b/>
        <vertAlign val="superscript"/>
        <sz val="10"/>
        <rFont val="Arial"/>
        <family val="2"/>
      </rPr>
      <t>1</t>
    </r>
  </si>
  <si>
    <t>2016 Population</t>
  </si>
  <si>
    <t>2006 Population</t>
  </si>
  <si>
    <t>Figure 15: Percentage change in population, NHS Board areas, mid-2006 to mid-2016</t>
  </si>
  <si>
    <t>Figure 13a &amp; 13b: Population density by council area, mid-2016</t>
  </si>
  <si>
    <t>Figure 12: Age structure of NHS Board areas, mid-2016 (ranked by aged 65+)</t>
  </si>
  <si>
    <t xml:space="preserve">Figure 11: Age structure of council areas, mid-2016 (ranked by percentage aged 65+) </t>
  </si>
  <si>
    <t>Figure 10: Proportion of males and females by council area, mid-2016</t>
  </si>
  <si>
    <t>Figure 9b: Destination of out-migrants by council areas, mid-2015 to mid-2016</t>
  </si>
  <si>
    <t>Figure 9a: Origin of in-migrants by council areas, mid-2015 to mid-2016</t>
  </si>
  <si>
    <t>Figure 8: In and out migration from mid-2015 to mid-2016 as a percentage of population by council area</t>
  </si>
  <si>
    <t>Figure 7: The changing age structure of Scotland's population, mid-2006 to mid-2016</t>
  </si>
  <si>
    <t>Figure 15</t>
  </si>
  <si>
    <t>Figure 9a &amp; 9b</t>
  </si>
  <si>
    <t>Figure 13a &amp;13b</t>
  </si>
  <si>
    <t>Figure 14a &amp; 14b</t>
  </si>
  <si>
    <t>Figure 12</t>
  </si>
  <si>
    <t>Figure 11</t>
  </si>
  <si>
    <t>Figure 7</t>
  </si>
  <si>
    <t>These figures are published in 'Mid-Year Population Estimates, Mid-2016', available from the National Records of Scotland website.</t>
  </si>
  <si>
    <t>Movements between Scotland and the rest of the UK, by age, 2015-2016</t>
  </si>
  <si>
    <t xml:space="preserve">Movements between Scotland and overseas, by age, 2015-2016
</t>
  </si>
  <si>
    <t>Dumfries and Galloway</t>
  </si>
  <si>
    <t>Perth and Kinross</t>
  </si>
  <si>
    <t>Argyll and Bute</t>
  </si>
  <si>
    <r>
      <t>Glasgow City</t>
    </r>
    <r>
      <rPr>
        <b/>
        <vertAlign val="superscript"/>
        <sz val="10"/>
        <rFont val="Arial"/>
        <family val="2"/>
      </rPr>
      <t>2</t>
    </r>
  </si>
  <si>
    <t>Ayrshire and Arran</t>
  </si>
  <si>
    <t>Greater Glasgow and Clyde</t>
  </si>
  <si>
    <t>Figure 14a and 14b: Percentage change in population, council areas, mid-2006 to mid-2016</t>
  </si>
  <si>
    <t>Figure 4: Movements between Scotland and the rest of the UK, by age, 2015-2016</t>
  </si>
  <si>
    <t>Figure 5: Movements between Scotland and overseas, by age, 2015-2016</t>
  </si>
  <si>
    <t>Figure 6: Estimated population by age and sex, mid-2006 and mid-2016</t>
  </si>
  <si>
    <t>Prior to 1981-82 and from 2001-02 onwards net migration does not include other changes - such as in the number of prisoners and armed forces stationed in Scotland. From 1981-82 to 2000-01 net migration includes movements to and from the armed forces.</t>
  </si>
  <si>
    <t>East Dunbartonshire</t>
  </si>
  <si>
    <t>65-74</t>
  </si>
  <si>
    <t>25-44</t>
  </si>
  <si>
    <t>45-64</t>
  </si>
  <si>
    <t>75+</t>
  </si>
  <si>
    <t>Includes asylum seekers and refugees.</t>
  </si>
  <si>
    <t>The overseas figures include asylum seekers and for 2015-2016 also include refugees</t>
  </si>
  <si>
    <r>
      <t>Glasgow City</t>
    </r>
    <r>
      <rPr>
        <b/>
        <vertAlign val="superscript"/>
        <sz val="10"/>
        <rFont val="Arial"/>
        <family val="2"/>
      </rPr>
      <t>3</t>
    </r>
  </si>
  <si>
    <r>
      <t>Overseas</t>
    </r>
    <r>
      <rPr>
        <b/>
        <vertAlign val="superscript"/>
        <sz val="10"/>
        <rFont val="Arial"/>
        <family val="2"/>
      </rPr>
      <t>2</t>
    </r>
  </si>
  <si>
    <t>0-15</t>
  </si>
  <si>
    <t>16-24</t>
  </si>
  <si>
    <t>Natural change and net migration, 1955-56 to 2015-16</t>
  </si>
  <si>
    <t>Includes asylum seekers and, for 2015-16, refugees.</t>
  </si>
  <si>
    <t>1) Excludes armed forces moves.</t>
  </si>
  <si>
    <t>2) Includes refugees.</t>
  </si>
  <si>
    <t>3) Includes asylum seekers.</t>
  </si>
  <si>
    <t>Rounded figures are used and so may not add up to 100 per cent.</t>
  </si>
  <si>
    <t>2) Includes asylum seekers.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</si>
</sst>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  <numFmt numFmtId="167" formatCode="0;[Red]0"/>
    <numFmt numFmtId="168" formatCode="#,##0_ ;\-#,##0\ "/>
    <numFmt numFmtId="169" formatCode="\+#0%;\-#0%;&quot;On Forecast&quot;"/>
    <numFmt numFmtId="170" formatCode="0.0%"/>
    <numFmt numFmtId="171" formatCode="0;[Black]0"/>
    <numFmt numFmtId="172" formatCode="#,###;#,###"/>
    <numFmt numFmtId="173" formatCode="#,##0.0000"/>
  </numFmts>
  <fonts count="51">
    <font>
      <sz val="10"/>
      <name val="Arial"/>
    </font>
    <font>
      <sz val="10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9"/>
      <name val="Arial"/>
      <family val="2"/>
    </font>
    <font>
      <sz val="12"/>
      <name val="Arial"/>
      <family val="2"/>
    </font>
    <font>
      <sz val="10"/>
      <color indexed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color indexed="9"/>
      <name val="Arial"/>
      <family val="2"/>
    </font>
    <font>
      <sz val="8"/>
      <name val="Arial"/>
      <family val="2"/>
    </font>
    <font>
      <sz val="10"/>
      <color indexed="8"/>
      <name val="Arial"/>
      <family val="2"/>
    </font>
    <font>
      <u/>
      <sz val="10"/>
      <color indexed="30"/>
      <name val="Arial"/>
      <family val="2"/>
    </font>
    <font>
      <sz val="10"/>
      <color indexed="10"/>
      <name val="Arial"/>
      <family val="2"/>
    </font>
    <font>
      <b/>
      <sz val="8"/>
      <name val="Arial"/>
      <family val="2"/>
    </font>
    <font>
      <u/>
      <sz val="10"/>
      <color indexed="12"/>
      <name val="Arial"/>
      <family val="2"/>
    </font>
    <font>
      <sz val="10"/>
      <color indexed="9"/>
      <name val="Arial"/>
      <family val="2"/>
    </font>
    <font>
      <sz val="10"/>
      <color theme="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1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10"/>
      <name val="Calibri"/>
      <family val="2"/>
    </font>
    <font>
      <sz val="11"/>
      <color indexed="19"/>
      <name val="Calibri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b/>
      <sz val="11"/>
      <color indexed="8"/>
      <name val="Calibri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charset val="136"/>
      <scheme val="minor"/>
    </font>
    <font>
      <b/>
      <vertAlign val="superscript"/>
      <sz val="10"/>
      <name val="Arial"/>
      <family val="2"/>
    </font>
    <font>
      <b/>
      <sz val="10"/>
      <color indexed="8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47"/>
      </patternFill>
    </fill>
    <fill>
      <patternFill patternType="solid">
        <fgColor indexed="27"/>
      </patternFill>
    </fill>
    <fill>
      <patternFill patternType="solid">
        <fgColor indexed="43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1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46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1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41">
    <xf numFmtId="0" fontId="0" fillId="0" borderId="0" applyFill="0"/>
    <xf numFmtId="43" fontId="9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  <xf numFmtId="0" fontId="27" fillId="0" borderId="0" applyNumberFormat="0" applyFill="0" applyBorder="0" applyAlignment="0" applyProtection="0">
      <alignment vertical="top"/>
      <protection locked="0"/>
    </xf>
    <xf numFmtId="0" fontId="24" fillId="0" borderId="0" applyNumberFormat="0" applyFill="0" applyBorder="0" applyAlignment="0" applyProtection="0">
      <alignment vertical="top"/>
      <protection locked="0"/>
    </xf>
    <xf numFmtId="0" fontId="9" fillId="0" borderId="0"/>
    <xf numFmtId="0" fontId="11" fillId="0" borderId="0"/>
    <xf numFmtId="0" fontId="11" fillId="0" borderId="0"/>
    <xf numFmtId="0" fontId="11" fillId="0" borderId="0"/>
    <xf numFmtId="3" fontId="9" fillId="0" borderId="0"/>
    <xf numFmtId="3" fontId="8" fillId="0" borderId="0"/>
    <xf numFmtId="0" fontId="30" fillId="4" borderId="0" applyNumberFormat="0" applyBorder="0" applyAlignment="0" applyProtection="0"/>
    <xf numFmtId="0" fontId="30" fillId="5" borderId="0" applyNumberFormat="0" applyBorder="0" applyAlignment="0" applyProtection="0"/>
    <xf numFmtId="0" fontId="30" fillId="6" borderId="0" applyNumberFormat="0" applyBorder="0" applyAlignment="0" applyProtection="0"/>
    <xf numFmtId="0" fontId="30" fillId="7" borderId="0" applyNumberFormat="0" applyBorder="0" applyAlignment="0" applyProtection="0"/>
    <xf numFmtId="0" fontId="30" fillId="8" borderId="0" applyNumberFormat="0" applyBorder="0" applyAlignment="0" applyProtection="0"/>
    <xf numFmtId="0" fontId="30" fillId="6" borderId="0" applyNumberFormat="0" applyBorder="0" applyAlignment="0" applyProtection="0"/>
    <xf numFmtId="0" fontId="30" fillId="8" borderId="0" applyNumberFormat="0" applyBorder="0" applyAlignment="0" applyProtection="0"/>
    <xf numFmtId="0" fontId="30" fillId="5" borderId="0" applyNumberFormat="0" applyBorder="0" applyAlignment="0" applyProtection="0"/>
    <xf numFmtId="0" fontId="30" fillId="9" borderId="0" applyNumberFormat="0" applyBorder="0" applyAlignment="0" applyProtection="0"/>
    <xf numFmtId="0" fontId="30" fillId="10" borderId="0" applyNumberFormat="0" applyBorder="0" applyAlignment="0" applyProtection="0"/>
    <xf numFmtId="0" fontId="30" fillId="8" borderId="0" applyNumberFormat="0" applyBorder="0" applyAlignment="0" applyProtection="0"/>
    <xf numFmtId="0" fontId="30" fillId="6" borderId="0" applyNumberFormat="0" applyBorder="0" applyAlignment="0" applyProtection="0"/>
    <xf numFmtId="0" fontId="31" fillId="8" borderId="0" applyNumberFormat="0" applyBorder="0" applyAlignment="0" applyProtection="0"/>
    <xf numFmtId="0" fontId="31" fillId="11" borderId="0" applyNumberFormat="0" applyBorder="0" applyAlignment="0" applyProtection="0"/>
    <xf numFmtId="0" fontId="31" fillId="12" borderId="0" applyNumberFormat="0" applyBorder="0" applyAlignment="0" applyProtection="0"/>
    <xf numFmtId="0" fontId="31" fillId="10" borderId="0" applyNumberFormat="0" applyBorder="0" applyAlignment="0" applyProtection="0"/>
    <xf numFmtId="0" fontId="31" fillId="8" borderId="0" applyNumberFormat="0" applyBorder="0" applyAlignment="0" applyProtection="0"/>
    <xf numFmtId="0" fontId="31" fillId="5" borderId="0" applyNumberFormat="0" applyBorder="0" applyAlignment="0" applyProtection="0"/>
    <xf numFmtId="0" fontId="31" fillId="13" borderId="0" applyNumberFormat="0" applyBorder="0" applyAlignment="0" applyProtection="0"/>
    <xf numFmtId="0" fontId="31" fillId="11" borderId="0" applyNumberFormat="0" applyBorder="0" applyAlignment="0" applyProtection="0"/>
    <xf numFmtId="0" fontId="31" fillId="12" borderId="0" applyNumberFormat="0" applyBorder="0" applyAlignment="0" applyProtection="0"/>
    <xf numFmtId="0" fontId="31" fillId="14" borderId="0" applyNumberFormat="0" applyBorder="0" applyAlignment="0" applyProtection="0"/>
    <xf numFmtId="0" fontId="31" fillId="15" borderId="0" applyNumberFormat="0" applyBorder="0" applyAlignment="0" applyProtection="0"/>
    <xf numFmtId="0" fontId="31" fillId="16" borderId="0" applyNumberFormat="0" applyBorder="0" applyAlignment="0" applyProtection="0"/>
    <xf numFmtId="0" fontId="32" fillId="17" borderId="0" applyNumberFormat="0" applyBorder="0" applyAlignment="0" applyProtection="0"/>
    <xf numFmtId="0" fontId="33" fillId="18" borderId="18" applyNumberFormat="0" applyAlignment="0" applyProtection="0"/>
    <xf numFmtId="0" fontId="34" fillId="19" borderId="19" applyNumberFormat="0" applyAlignment="0" applyProtection="0"/>
    <xf numFmtId="43" fontId="8" fillId="0" borderId="0" applyFont="0" applyFill="0" applyBorder="0" applyAlignment="0" applyProtection="0"/>
    <xf numFmtId="0" fontId="35" fillId="0" borderId="0" applyNumberFormat="0" applyFill="0" applyBorder="0" applyAlignment="0" applyProtection="0"/>
    <xf numFmtId="0" fontId="36" fillId="8" borderId="0" applyNumberFormat="0" applyBorder="0" applyAlignment="0" applyProtection="0"/>
    <xf numFmtId="0" fontId="37" fillId="0" borderId="20" applyNumberFormat="0" applyFill="0" applyAlignment="0" applyProtection="0"/>
    <xf numFmtId="0" fontId="38" fillId="0" borderId="21" applyNumberFormat="0" applyFill="0" applyAlignment="0" applyProtection="0"/>
    <xf numFmtId="0" fontId="39" fillId="0" borderId="22" applyNumberFormat="0" applyFill="0" applyAlignment="0" applyProtection="0"/>
    <xf numFmtId="0" fontId="39" fillId="0" borderId="0" applyNumberFormat="0" applyFill="0" applyBorder="0" applyAlignment="0" applyProtection="0"/>
    <xf numFmtId="0" fontId="40" fillId="9" borderId="18" applyNumberFormat="0" applyAlignment="0" applyProtection="0"/>
    <xf numFmtId="0" fontId="41" fillId="0" borderId="23" applyNumberFormat="0" applyFill="0" applyAlignment="0" applyProtection="0"/>
    <xf numFmtId="0" fontId="42" fillId="9" borderId="0" applyNumberFormat="0" applyBorder="0" applyAlignment="0" applyProtection="0"/>
    <xf numFmtId="0" fontId="7" fillId="0" borderId="0"/>
    <xf numFmtId="0" fontId="7" fillId="0" borderId="0"/>
    <xf numFmtId="0" fontId="8" fillId="0" borderId="0"/>
    <xf numFmtId="0" fontId="7" fillId="0" borderId="0" applyFill="0"/>
    <xf numFmtId="0" fontId="6" fillId="0" borderId="0"/>
    <xf numFmtId="0" fontId="6" fillId="0" borderId="0"/>
    <xf numFmtId="0" fontId="11" fillId="6" borderId="24" applyNumberFormat="0" applyFont="0" applyAlignment="0" applyProtection="0"/>
    <xf numFmtId="0" fontId="43" fillId="18" borderId="25" applyNumberFormat="0" applyAlignment="0" applyProtection="0"/>
    <xf numFmtId="9" fontId="8" fillId="0" borderId="0" applyFont="0" applyFill="0" applyBorder="0" applyAlignment="0" applyProtection="0"/>
    <xf numFmtId="0" fontId="44" fillId="0" borderId="0" applyNumberFormat="0" applyFill="0" applyBorder="0" applyAlignment="0" applyProtection="0"/>
    <xf numFmtId="0" fontId="45" fillId="0" borderId="26" applyNumberFormat="0" applyFill="0" applyAlignment="0" applyProtection="0"/>
    <xf numFmtId="0" fontId="41" fillId="0" borderId="0" applyNumberFormat="0" applyFill="0" applyBorder="0" applyAlignment="0" applyProtection="0"/>
    <xf numFmtId="0" fontId="11" fillId="0" borderId="0"/>
    <xf numFmtId="0" fontId="11" fillId="0" borderId="0"/>
    <xf numFmtId="0" fontId="5" fillId="21" borderId="0" applyNumberFormat="0" applyBorder="0" applyAlignment="0" applyProtection="0"/>
    <xf numFmtId="0" fontId="5" fillId="23" borderId="0" applyNumberFormat="0" applyBorder="0" applyAlignment="0" applyProtection="0"/>
    <xf numFmtId="0" fontId="5" fillId="25" borderId="0" applyNumberFormat="0" applyBorder="0" applyAlignment="0" applyProtection="0"/>
    <xf numFmtId="0" fontId="5" fillId="27" borderId="0" applyNumberFormat="0" applyBorder="0" applyAlignment="0" applyProtection="0"/>
    <xf numFmtId="0" fontId="5" fillId="29" borderId="0" applyNumberFormat="0" applyBorder="0" applyAlignment="0" applyProtection="0"/>
    <xf numFmtId="0" fontId="5" fillId="31" borderId="0" applyNumberFormat="0" applyBorder="0" applyAlignment="0" applyProtection="0"/>
    <xf numFmtId="0" fontId="5" fillId="22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2" borderId="0" applyNumberFormat="0" applyBorder="0" applyAlignment="0" applyProtection="0"/>
    <xf numFmtId="43" fontId="5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10" fillId="0" borderId="0" applyNumberFormat="0" applyFill="0" applyBorder="0" applyAlignment="0" applyProtection="0">
      <alignment vertical="top"/>
      <protection locked="0"/>
    </xf>
    <xf numFmtId="0" fontId="10" fillId="0" borderId="0" applyNumberFormat="0" applyFill="0" applyBorder="0" applyAlignment="0" applyProtection="0">
      <alignment vertical="top"/>
      <protection locked="0"/>
    </xf>
    <xf numFmtId="0" fontId="10" fillId="0" borderId="0" applyNumberFormat="0" applyFill="0" applyBorder="0" applyAlignment="0" applyProtection="0">
      <alignment vertical="top"/>
      <protection locked="0"/>
    </xf>
    <xf numFmtId="0" fontId="8" fillId="0" borderId="0"/>
    <xf numFmtId="0" fontId="8" fillId="0" borderId="0"/>
    <xf numFmtId="0" fontId="8" fillId="0" borderId="0"/>
    <xf numFmtId="0" fontId="4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" fillId="0" borderId="0"/>
    <xf numFmtId="0" fontId="8" fillId="0" borderId="0"/>
    <xf numFmtId="3" fontId="8" fillId="0" borderId="0"/>
    <xf numFmtId="0" fontId="5" fillId="20" borderId="27" applyNumberFormat="0" applyFont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26" fillId="0" borderId="0">
      <alignment horizontal="left"/>
    </xf>
    <xf numFmtId="0" fontId="11" fillId="0" borderId="0">
      <alignment horizontal="left"/>
    </xf>
    <xf numFmtId="0" fontId="11" fillId="0" borderId="0">
      <alignment horizontal="center" vertical="center" wrapText="1"/>
    </xf>
    <xf numFmtId="0" fontId="26" fillId="0" borderId="0">
      <alignment horizontal="left" vertical="center" wrapText="1"/>
    </xf>
    <xf numFmtId="0" fontId="26" fillId="0" borderId="0">
      <alignment horizontal="right"/>
    </xf>
    <xf numFmtId="0" fontId="11" fillId="0" borderId="0">
      <alignment horizontal="left" vertical="center" wrapText="1"/>
    </xf>
    <xf numFmtId="0" fontId="11" fillId="0" borderId="0">
      <alignment horizontal="right"/>
    </xf>
    <xf numFmtId="0" fontId="11" fillId="0" borderId="0"/>
    <xf numFmtId="0" fontId="11" fillId="0" borderId="0"/>
    <xf numFmtId="0" fontId="4" fillId="0" borderId="0"/>
    <xf numFmtId="0" fontId="7" fillId="0" borderId="0"/>
    <xf numFmtId="0" fontId="7" fillId="33" borderId="0">
      <protection locked="0"/>
    </xf>
    <xf numFmtId="0" fontId="7" fillId="34" borderId="11">
      <alignment horizontal="center" vertical="center"/>
      <protection locked="0"/>
    </xf>
    <xf numFmtId="43" fontId="7" fillId="0" borderId="0" applyFont="0" applyFill="0" applyBorder="0" applyAlignment="0" applyProtection="0"/>
    <xf numFmtId="0" fontId="12" fillId="34" borderId="0">
      <alignment vertical="center"/>
      <protection locked="0"/>
    </xf>
    <xf numFmtId="0" fontId="4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 applyFill="0"/>
    <xf numFmtId="0" fontId="3" fillId="20" borderId="27" applyNumberFormat="0" applyFont="0" applyAlignment="0" applyProtection="0"/>
    <xf numFmtId="0" fontId="7" fillId="34" borderId="2">
      <alignment vertical="center"/>
      <protection locked="0"/>
    </xf>
  </cellStyleXfs>
  <cellXfs count="341">
    <xf numFmtId="0" fontId="0" fillId="0" borderId="0" xfId="0"/>
    <xf numFmtId="0" fontId="0" fillId="2" borderId="0" xfId="0" applyFill="1"/>
    <xf numFmtId="0" fontId="12" fillId="2" borderId="0" xfId="0" applyFont="1" applyFill="1"/>
    <xf numFmtId="0" fontId="12" fillId="2" borderId="1" xfId="0" applyFont="1" applyFill="1" applyBorder="1"/>
    <xf numFmtId="3" fontId="0" fillId="2" borderId="0" xfId="0" applyNumberFormat="1" applyFill="1"/>
    <xf numFmtId="0" fontId="0" fillId="2" borderId="0" xfId="0" applyFill="1" applyAlignment="1">
      <alignment horizontal="center"/>
    </xf>
    <xf numFmtId="0" fontId="12" fillId="2" borderId="0" xfId="0" applyFont="1" applyFill="1" applyAlignment="1">
      <alignment horizontal="left"/>
    </xf>
    <xf numFmtId="0" fontId="12" fillId="2" borderId="2" xfId="0" applyFont="1" applyFill="1" applyBorder="1" applyAlignment="1">
      <alignment horizontal="center" wrapText="1"/>
    </xf>
    <xf numFmtId="0" fontId="12" fillId="2" borderId="0" xfId="0" applyFont="1" applyFill="1" applyAlignment="1">
      <alignment horizontal="center"/>
    </xf>
    <xf numFmtId="0" fontId="0" fillId="2" borderId="0" xfId="0" applyFill="1" applyBorder="1"/>
    <xf numFmtId="164" fontId="16" fillId="2" borderId="0" xfId="0" applyNumberFormat="1" applyFont="1" applyFill="1"/>
    <xf numFmtId="164" fontId="0" fillId="2" borderId="0" xfId="0" applyNumberFormat="1" applyFill="1"/>
    <xf numFmtId="164" fontId="9" fillId="2" borderId="0" xfId="0" applyNumberFormat="1" applyFont="1" applyFill="1" applyBorder="1"/>
    <xf numFmtId="0" fontId="0" fillId="2" borderId="0" xfId="0" applyFill="1" applyAlignment="1">
      <alignment horizontal="left"/>
    </xf>
    <xf numFmtId="0" fontId="14" fillId="2" borderId="0" xfId="0" applyFont="1" applyFill="1"/>
    <xf numFmtId="3" fontId="13" fillId="2" borderId="0" xfId="0" applyNumberFormat="1" applyFont="1" applyFill="1"/>
    <xf numFmtId="0" fontId="13" fillId="2" borderId="0" xfId="0" applyFont="1" applyFill="1" applyBorder="1" applyAlignment="1">
      <alignment horizontal="left"/>
    </xf>
    <xf numFmtId="0" fontId="13" fillId="2" borderId="3" xfId="0" applyFont="1" applyFill="1" applyBorder="1" applyAlignment="1">
      <alignment horizontal="left"/>
    </xf>
    <xf numFmtId="0" fontId="9" fillId="2" borderId="0" xfId="0" applyFont="1" applyFill="1"/>
    <xf numFmtId="3" fontId="16" fillId="2" borderId="0" xfId="8" applyNumberFormat="1" applyFont="1" applyFill="1"/>
    <xf numFmtId="0" fontId="12" fillId="2" borderId="4" xfId="0" applyFont="1" applyFill="1" applyBorder="1" applyAlignment="1">
      <alignment horizontal="center"/>
    </xf>
    <xf numFmtId="1" fontId="12" fillId="2" borderId="0" xfId="0" applyNumberFormat="1" applyFont="1" applyFill="1"/>
    <xf numFmtId="0" fontId="13" fillId="2" borderId="0" xfId="0" applyNumberFormat="1" applyFont="1" applyFill="1"/>
    <xf numFmtId="3" fontId="17" fillId="2" borderId="0" xfId="0" applyNumberFormat="1" applyFont="1" applyFill="1"/>
    <xf numFmtId="0" fontId="12" fillId="2" borderId="6" xfId="0" applyFont="1" applyFill="1" applyBorder="1"/>
    <xf numFmtId="0" fontId="12" fillId="2" borderId="4" xfId="0" applyFont="1" applyFill="1" applyBorder="1"/>
    <xf numFmtId="0" fontId="12" fillId="2" borderId="7" xfId="0" applyFont="1" applyFill="1" applyBorder="1"/>
    <xf numFmtId="0" fontId="16" fillId="0" borderId="0" xfId="0" applyFont="1"/>
    <xf numFmtId="164" fontId="9" fillId="2" borderId="8" xfId="0" applyNumberFormat="1" applyFont="1" applyFill="1" applyBorder="1"/>
    <xf numFmtId="0" fontId="12" fillId="2" borderId="7" xfId="0" applyFont="1" applyFill="1" applyBorder="1" applyAlignment="1">
      <alignment horizontal="center"/>
    </xf>
    <xf numFmtId="0" fontId="12" fillId="2" borderId="9" xfId="0" applyFont="1" applyFill="1" applyBorder="1" applyAlignment="1">
      <alignment horizontal="center"/>
    </xf>
    <xf numFmtId="1" fontId="15" fillId="2" borderId="0" xfId="0" applyNumberFormat="1" applyFont="1" applyFill="1"/>
    <xf numFmtId="0" fontId="15" fillId="2" borderId="0" xfId="0" applyFont="1" applyFill="1"/>
    <xf numFmtId="0" fontId="13" fillId="2" borderId="0" xfId="0" applyFont="1" applyFill="1" applyBorder="1" applyAlignment="1">
      <alignment horizontal="center"/>
    </xf>
    <xf numFmtId="3" fontId="9" fillId="2" borderId="8" xfId="0" applyNumberFormat="1" applyFont="1" applyFill="1" applyBorder="1"/>
    <xf numFmtId="3" fontId="9" fillId="2" borderId="10" xfId="0" applyNumberFormat="1" applyFont="1" applyFill="1" applyBorder="1"/>
    <xf numFmtId="164" fontId="9" fillId="2" borderId="4" xfId="0" applyNumberFormat="1" applyFont="1" applyFill="1" applyBorder="1"/>
    <xf numFmtId="164" fontId="9" fillId="2" borderId="10" xfId="0" applyNumberFormat="1" applyFont="1" applyFill="1" applyBorder="1"/>
    <xf numFmtId="164" fontId="9" fillId="2" borderId="7" xfId="0" applyNumberFormat="1" applyFont="1" applyFill="1" applyBorder="1"/>
    <xf numFmtId="164" fontId="9" fillId="2" borderId="9" xfId="0" applyNumberFormat="1" applyFont="1" applyFill="1" applyBorder="1"/>
    <xf numFmtId="0" fontId="12" fillId="2" borderId="10" xfId="0" applyFont="1" applyFill="1" applyBorder="1" applyAlignment="1">
      <alignment horizontal="right"/>
    </xf>
    <xf numFmtId="0" fontId="21" fillId="2" borderId="0" xfId="0" applyFont="1" applyFill="1" applyAlignment="1">
      <alignment horizontal="center"/>
    </xf>
    <xf numFmtId="1" fontId="21" fillId="2" borderId="0" xfId="0" applyNumberFormat="1" applyFont="1" applyFill="1" applyAlignment="1">
      <alignment horizontal="center"/>
    </xf>
    <xf numFmtId="1" fontId="15" fillId="2" borderId="0" xfId="0" applyNumberFormat="1" applyFont="1" applyFill="1" applyBorder="1"/>
    <xf numFmtId="0" fontId="12" fillId="2" borderId="4" xfId="0" applyFont="1" applyFill="1" applyBorder="1" applyAlignment="1">
      <alignment horizontal="right"/>
    </xf>
    <xf numFmtId="0" fontId="12" fillId="2" borderId="8" xfId="0" applyFont="1" applyFill="1" applyBorder="1" applyAlignment="1">
      <alignment horizontal="right"/>
    </xf>
    <xf numFmtId="0" fontId="13" fillId="0" borderId="0" xfId="0" applyFont="1"/>
    <xf numFmtId="3" fontId="13" fillId="2" borderId="0" xfId="0" applyNumberFormat="1" applyFont="1" applyFill="1" applyBorder="1" applyAlignment="1">
      <alignment horizontal="right"/>
    </xf>
    <xf numFmtId="0" fontId="13" fillId="2" borderId="0" xfId="0" applyFont="1" applyFill="1" applyBorder="1"/>
    <xf numFmtId="164" fontId="13" fillId="2" borderId="0" xfId="0" applyNumberFormat="1" applyFont="1" applyFill="1" applyBorder="1"/>
    <xf numFmtId="0" fontId="13" fillId="2" borderId="0" xfId="0" applyFont="1" applyFill="1" applyAlignment="1">
      <alignment horizontal="center"/>
    </xf>
    <xf numFmtId="0" fontId="13" fillId="2" borderId="0" xfId="0" applyFont="1" applyFill="1"/>
    <xf numFmtId="1" fontId="9" fillId="2" borderId="0" xfId="0" applyNumberFormat="1" applyFont="1" applyFill="1"/>
    <xf numFmtId="1" fontId="18" fillId="2" borderId="8" xfId="0" applyNumberFormat="1" applyFont="1" applyFill="1" applyBorder="1" applyAlignment="1">
      <alignment horizontal="center" vertical="center" wrapText="1"/>
    </xf>
    <xf numFmtId="1" fontId="19" fillId="2" borderId="0" xfId="0" applyNumberFormat="1" applyFont="1" applyFill="1" applyAlignment="1">
      <alignment horizontal="center" vertical="center"/>
    </xf>
    <xf numFmtId="1" fontId="19" fillId="2" borderId="0" xfId="0" applyNumberFormat="1" applyFont="1" applyFill="1"/>
    <xf numFmtId="1" fontId="18" fillId="2" borderId="0" xfId="0" applyNumberFormat="1" applyFont="1" applyFill="1" applyBorder="1"/>
    <xf numFmtId="1" fontId="19" fillId="2" borderId="0" xfId="0" applyNumberFormat="1" applyFont="1" applyFill="1" applyBorder="1"/>
    <xf numFmtId="1" fontId="18" fillId="2" borderId="3" xfId="0" applyNumberFormat="1" applyFont="1" applyFill="1" applyBorder="1"/>
    <xf numFmtId="1" fontId="18" fillId="2" borderId="0" xfId="0" applyNumberFormat="1" applyFont="1" applyFill="1" applyBorder="1" applyAlignment="1">
      <alignment horizontal="center" vertical="center"/>
    </xf>
    <xf numFmtId="0" fontId="23" fillId="2" borderId="0" xfId="0" applyFont="1" applyFill="1" applyAlignment="1">
      <alignment horizontal="center"/>
    </xf>
    <xf numFmtId="0" fontId="22" fillId="2" borderId="0" xfId="0" applyFont="1" applyFill="1"/>
    <xf numFmtId="0" fontId="22" fillId="2" borderId="0" xfId="0" applyFont="1" applyFill="1" applyAlignment="1">
      <alignment horizontal="left"/>
    </xf>
    <xf numFmtId="167" fontId="13" fillId="2" borderId="10" xfId="0" applyNumberFormat="1" applyFont="1" applyFill="1" applyBorder="1"/>
    <xf numFmtId="167" fontId="13" fillId="2" borderId="9" xfId="0" applyNumberFormat="1" applyFont="1" applyFill="1" applyBorder="1"/>
    <xf numFmtId="164" fontId="9" fillId="2" borderId="1" xfId="0" applyNumberFormat="1" applyFont="1" applyFill="1" applyBorder="1"/>
    <xf numFmtId="164" fontId="9" fillId="2" borderId="3" xfId="0" applyNumberFormat="1" applyFont="1" applyFill="1" applyBorder="1"/>
    <xf numFmtId="164" fontId="9" fillId="2" borderId="5" xfId="0" applyNumberFormat="1" applyFont="1" applyFill="1" applyBorder="1"/>
    <xf numFmtId="0" fontId="25" fillId="2" borderId="0" xfId="0" applyFont="1" applyFill="1"/>
    <xf numFmtId="0" fontId="26" fillId="2" borderId="0" xfId="0" applyFont="1" applyFill="1"/>
    <xf numFmtId="1" fontId="0" fillId="2" borderId="0" xfId="0" applyNumberFormat="1" applyFill="1"/>
    <xf numFmtId="0" fontId="0" fillId="2" borderId="0" xfId="0" applyFill="1" applyBorder="1" applyAlignment="1">
      <alignment horizontal="center" wrapText="1"/>
    </xf>
    <xf numFmtId="0" fontId="12" fillId="2" borderId="6" xfId="0" applyFont="1" applyFill="1" applyBorder="1" applyAlignment="1">
      <alignment horizontal="center" wrapText="1"/>
    </xf>
    <xf numFmtId="0" fontId="0" fillId="2" borderId="0" xfId="0" applyFill="1" applyAlignment="1">
      <alignment horizontal="center" wrapText="1"/>
    </xf>
    <xf numFmtId="0" fontId="12" fillId="2" borderId="0" xfId="0" applyFont="1" applyFill="1" applyAlignment="1">
      <alignment horizontal="center" wrapText="1"/>
    </xf>
    <xf numFmtId="0" fontId="12" fillId="2" borderId="6" xfId="0" applyFont="1" applyFill="1" applyBorder="1" applyAlignment="1">
      <alignment horizontal="center" vertical="center" wrapText="1"/>
    </xf>
    <xf numFmtId="0" fontId="12" fillId="2" borderId="4" xfId="0" applyFont="1" applyFill="1" applyBorder="1" applyAlignment="1">
      <alignment horizontal="center" vertical="center" wrapText="1"/>
    </xf>
    <xf numFmtId="0" fontId="12" fillId="2" borderId="10" xfId="0" applyFont="1" applyFill="1" applyBorder="1" applyAlignment="1">
      <alignment horizontal="center" vertical="center" wrapText="1"/>
    </xf>
    <xf numFmtId="3" fontId="13" fillId="2" borderId="0" xfId="7" applyNumberFormat="1" applyFont="1" applyFill="1" applyBorder="1"/>
    <xf numFmtId="1" fontId="18" fillId="2" borderId="2" xfId="0" applyNumberFormat="1" applyFont="1" applyFill="1" applyBorder="1" applyAlignment="1">
      <alignment horizontal="center" vertical="center" wrapText="1"/>
    </xf>
    <xf numFmtId="1" fontId="18" fillId="2" borderId="2" xfId="0" applyNumberFormat="1" applyFont="1" applyFill="1" applyBorder="1" applyAlignment="1">
      <alignment horizontal="center" vertical="center"/>
    </xf>
    <xf numFmtId="1" fontId="0" fillId="2" borderId="3" xfId="0" applyNumberFormat="1" applyFill="1" applyBorder="1"/>
    <xf numFmtId="1" fontId="0" fillId="2" borderId="0" xfId="0" applyNumberFormat="1" applyFill="1" applyBorder="1"/>
    <xf numFmtId="1" fontId="19" fillId="2" borderId="3" xfId="0" applyNumberFormat="1" applyFont="1" applyFill="1" applyBorder="1"/>
    <xf numFmtId="1" fontId="19" fillId="2" borderId="3" xfId="0" applyNumberFormat="1" applyFont="1" applyFill="1" applyBorder="1" applyAlignment="1">
      <alignment horizontal="center" vertical="center"/>
    </xf>
    <xf numFmtId="3" fontId="13" fillId="2" borderId="3" xfId="0" applyNumberFormat="1" applyFont="1" applyFill="1" applyBorder="1"/>
    <xf numFmtId="0" fontId="12" fillId="2" borderId="11" xfId="0" applyFont="1" applyFill="1" applyBorder="1"/>
    <xf numFmtId="0" fontId="12" fillId="2" borderId="12" xfId="0" applyFont="1" applyFill="1" applyBorder="1"/>
    <xf numFmtId="0" fontId="12" fillId="2" borderId="7" xfId="0" applyFont="1" applyFill="1" applyBorder="1" applyAlignment="1">
      <alignment horizontal="center" vertical="center" wrapText="1"/>
    </xf>
    <xf numFmtId="0" fontId="12" fillId="2" borderId="0" xfId="0" applyFont="1" applyFill="1" applyBorder="1" applyAlignment="1">
      <alignment horizontal="center" vertical="center" wrapText="1"/>
    </xf>
    <xf numFmtId="165" fontId="13" fillId="2" borderId="4" xfId="1" applyNumberFormat="1" applyFont="1" applyFill="1" applyBorder="1"/>
    <xf numFmtId="165" fontId="13" fillId="2" borderId="8" xfId="1" applyNumberFormat="1" applyFont="1" applyFill="1" applyBorder="1"/>
    <xf numFmtId="165" fontId="13" fillId="2" borderId="7" xfId="1" applyNumberFormat="1" applyFont="1" applyFill="1" applyBorder="1"/>
    <xf numFmtId="165" fontId="13" fillId="2" borderId="0" xfId="1" applyNumberFormat="1" applyFont="1" applyFill="1" applyBorder="1"/>
    <xf numFmtId="165" fontId="13" fillId="2" borderId="1" xfId="1" applyNumberFormat="1" applyFont="1" applyFill="1" applyBorder="1"/>
    <xf numFmtId="165" fontId="13" fillId="2" borderId="3" xfId="1" applyNumberFormat="1" applyFont="1" applyFill="1" applyBorder="1"/>
    <xf numFmtId="166" fontId="13" fillId="2" borderId="4" xfId="1" applyNumberFormat="1" applyFont="1" applyFill="1" applyBorder="1"/>
    <xf numFmtId="166" fontId="13" fillId="2" borderId="8" xfId="1" applyNumberFormat="1" applyFont="1" applyFill="1" applyBorder="1"/>
    <xf numFmtId="166" fontId="13" fillId="2" borderId="6" xfId="1" applyNumberFormat="1" applyFont="1" applyFill="1" applyBorder="1"/>
    <xf numFmtId="166" fontId="13" fillId="2" borderId="7" xfId="1" applyNumberFormat="1" applyFont="1" applyFill="1" applyBorder="1"/>
    <xf numFmtId="166" fontId="13" fillId="2" borderId="0" xfId="1" applyNumberFormat="1" applyFont="1" applyFill="1" applyBorder="1"/>
    <xf numFmtId="166" fontId="13" fillId="2" borderId="11" xfId="1" applyNumberFormat="1" applyFont="1" applyFill="1" applyBorder="1"/>
    <xf numFmtId="166" fontId="13" fillId="2" borderId="1" xfId="1" applyNumberFormat="1" applyFont="1" applyFill="1" applyBorder="1"/>
    <xf numFmtId="166" fontId="13" fillId="2" borderId="3" xfId="1" applyNumberFormat="1" applyFont="1" applyFill="1" applyBorder="1"/>
    <xf numFmtId="166" fontId="13" fillId="2" borderId="12" xfId="1" applyNumberFormat="1" applyFont="1" applyFill="1" applyBorder="1"/>
    <xf numFmtId="0" fontId="12" fillId="2" borderId="13" xfId="0" applyFont="1" applyFill="1" applyBorder="1"/>
    <xf numFmtId="0" fontId="13" fillId="2" borderId="14" xfId="0" applyFont="1" applyFill="1" applyBorder="1" applyAlignment="1">
      <alignment horizontal="left"/>
    </xf>
    <xf numFmtId="166" fontId="13" fillId="2" borderId="0" xfId="1" applyNumberFormat="1" applyFont="1" applyFill="1" applyBorder="1" applyAlignment="1">
      <alignment horizontal="center"/>
    </xf>
    <xf numFmtId="166" fontId="13" fillId="2" borderId="14" xfId="1" applyNumberFormat="1" applyFont="1" applyFill="1" applyBorder="1" applyAlignment="1">
      <alignment horizontal="center"/>
    </xf>
    <xf numFmtId="166" fontId="13" fillId="2" borderId="3" xfId="1" applyNumberFormat="1" applyFont="1" applyFill="1" applyBorder="1" applyAlignment="1">
      <alignment horizontal="center"/>
    </xf>
    <xf numFmtId="165" fontId="13" fillId="2" borderId="10" xfId="1" applyNumberFormat="1" applyFont="1" applyFill="1" applyBorder="1"/>
    <xf numFmtId="165" fontId="13" fillId="2" borderId="9" xfId="1" applyNumberFormat="1" applyFont="1" applyFill="1" applyBorder="1"/>
    <xf numFmtId="165" fontId="13" fillId="2" borderId="5" xfId="1" applyNumberFormat="1" applyFont="1" applyFill="1" applyBorder="1"/>
    <xf numFmtId="166" fontId="13" fillId="2" borderId="10" xfId="1" applyNumberFormat="1" applyFont="1" applyFill="1" applyBorder="1"/>
    <xf numFmtId="166" fontId="13" fillId="2" borderId="9" xfId="1" applyNumberFormat="1" applyFont="1" applyFill="1" applyBorder="1"/>
    <xf numFmtId="166" fontId="13" fillId="2" borderId="5" xfId="1" applyNumberFormat="1" applyFont="1" applyFill="1" applyBorder="1"/>
    <xf numFmtId="3" fontId="9" fillId="2" borderId="0" xfId="0" applyNumberFormat="1" applyFont="1" applyFill="1" applyBorder="1"/>
    <xf numFmtId="3" fontId="9" fillId="2" borderId="9" xfId="0" applyNumberFormat="1" applyFont="1" applyFill="1" applyBorder="1"/>
    <xf numFmtId="3" fontId="9" fillId="2" borderId="5" xfId="0" applyNumberFormat="1" applyFont="1" applyFill="1" applyBorder="1"/>
    <xf numFmtId="0" fontId="18" fillId="2" borderId="6" xfId="0" applyNumberFormat="1" applyFont="1" applyFill="1" applyBorder="1" applyAlignment="1">
      <alignment horizontal="left"/>
    </xf>
    <xf numFmtId="0" fontId="18" fillId="2" borderId="11" xfId="0" applyNumberFormat="1" applyFont="1" applyFill="1" applyBorder="1" applyAlignment="1">
      <alignment horizontal="left"/>
    </xf>
    <xf numFmtId="0" fontId="18" fillId="2" borderId="12" xfId="0" applyNumberFormat="1" applyFont="1" applyFill="1" applyBorder="1" applyAlignment="1">
      <alignment horizontal="left"/>
    </xf>
    <xf numFmtId="3" fontId="13" fillId="2" borderId="9" xfId="0" applyNumberFormat="1" applyFont="1" applyFill="1" applyBorder="1"/>
    <xf numFmtId="3" fontId="13" fillId="2" borderId="0" xfId="0" applyNumberFormat="1" applyFont="1" applyFill="1" applyBorder="1"/>
    <xf numFmtId="164" fontId="13" fillId="2" borderId="7" xfId="0" applyNumberFormat="1" applyFont="1" applyFill="1" applyBorder="1"/>
    <xf numFmtId="164" fontId="13" fillId="2" borderId="9" xfId="0" applyNumberFormat="1" applyFont="1" applyFill="1" applyBorder="1"/>
    <xf numFmtId="3" fontId="17" fillId="2" borderId="0" xfId="9" applyNumberFormat="1" applyFont="1" applyFill="1" applyBorder="1"/>
    <xf numFmtId="0" fontId="12" fillId="2" borderId="13" xfId="0" applyFont="1" applyFill="1" applyBorder="1" applyAlignment="1">
      <alignment horizontal="center" vertical="center" wrapText="1"/>
    </xf>
    <xf numFmtId="0" fontId="11" fillId="2" borderId="0" xfId="0" applyFont="1" applyFill="1"/>
    <xf numFmtId="0" fontId="20" fillId="2" borderId="0" xfId="0" applyFont="1" applyFill="1" applyAlignment="1">
      <alignment horizontal="left"/>
    </xf>
    <xf numFmtId="0" fontId="9" fillId="2" borderId="0" xfId="6" applyFill="1"/>
    <xf numFmtId="0" fontId="9" fillId="2" borderId="0" xfId="6" applyFill="1" applyAlignment="1">
      <alignment wrapText="1"/>
    </xf>
    <xf numFmtId="0" fontId="24" fillId="2" borderId="0" xfId="5" applyFill="1" applyAlignment="1" applyProtection="1">
      <alignment horizontal="center"/>
    </xf>
    <xf numFmtId="0" fontId="9" fillId="2" borderId="0" xfId="6" applyFill="1" applyBorder="1" applyAlignment="1">
      <alignment horizontal="center" vertical="center" wrapText="1"/>
    </xf>
    <xf numFmtId="0" fontId="9" fillId="2" borderId="0" xfId="6" applyFill="1" applyAlignment="1">
      <alignment horizontal="center" vertical="center" wrapText="1"/>
    </xf>
    <xf numFmtId="0" fontId="12" fillId="2" borderId="0" xfId="6" applyFont="1" applyFill="1" applyAlignment="1">
      <alignment horizontal="center" vertical="center" wrapText="1"/>
    </xf>
    <xf numFmtId="0" fontId="12" fillId="2" borderId="6" xfId="6" applyFont="1" applyFill="1" applyBorder="1" applyAlignment="1">
      <alignment horizontal="center" vertical="center" wrapText="1"/>
    </xf>
    <xf numFmtId="164" fontId="9" fillId="2" borderId="0" xfId="6" applyNumberFormat="1" applyFill="1"/>
    <xf numFmtId="0" fontId="9" fillId="0" borderId="0" xfId="6" applyFill="1"/>
    <xf numFmtId="3" fontId="13" fillId="0" borderId="0" xfId="7" applyNumberFormat="1" applyFont="1"/>
    <xf numFmtId="0" fontId="12" fillId="2" borderId="7" xfId="6" applyFont="1" applyFill="1" applyBorder="1" applyAlignment="1">
      <alignment horizontal="center" vertical="center" wrapText="1"/>
    </xf>
    <xf numFmtId="0" fontId="12" fillId="2" borderId="0" xfId="6" applyFont="1" applyFill="1" applyBorder="1" applyAlignment="1">
      <alignment horizontal="center" vertical="center" wrapText="1"/>
    </xf>
    <xf numFmtId="0" fontId="12" fillId="2" borderId="4" xfId="6" applyFont="1" applyFill="1" applyBorder="1" applyAlignment="1">
      <alignment horizontal="center" vertical="center" wrapText="1"/>
    </xf>
    <xf numFmtId="0" fontId="12" fillId="2" borderId="10" xfId="6" applyFont="1" applyFill="1" applyBorder="1" applyAlignment="1">
      <alignment horizontal="center" vertical="center" wrapText="1"/>
    </xf>
    <xf numFmtId="0" fontId="20" fillId="2" borderId="0" xfId="0" applyFont="1" applyFill="1" applyAlignment="1"/>
    <xf numFmtId="0" fontId="24" fillId="2" borderId="0" xfId="5" applyFill="1" applyAlignment="1" applyProtection="1">
      <alignment wrapText="1"/>
    </xf>
    <xf numFmtId="4" fontId="13" fillId="2" borderId="0" xfId="0" applyNumberFormat="1" applyFont="1" applyFill="1" applyBorder="1" applyAlignment="1">
      <alignment horizontal="right"/>
    </xf>
    <xf numFmtId="3" fontId="0" fillId="2" borderId="0" xfId="0" applyNumberFormat="1" applyFill="1" applyAlignment="1">
      <alignment horizontal="right"/>
    </xf>
    <xf numFmtId="0" fontId="13" fillId="2" borderId="0" xfId="0" applyFont="1" applyFill="1" applyBorder="1" applyAlignment="1">
      <alignment horizontal="right"/>
    </xf>
    <xf numFmtId="0" fontId="0" fillId="2" borderId="8" xfId="0" applyFill="1" applyBorder="1"/>
    <xf numFmtId="0" fontId="8" fillId="2" borderId="3" xfId="0" applyFont="1" applyFill="1" applyBorder="1" applyAlignment="1">
      <alignment horizontal="right"/>
    </xf>
    <xf numFmtId="0" fontId="8" fillId="2" borderId="5" xfId="0" applyFont="1" applyFill="1" applyBorder="1" applyAlignment="1">
      <alignment horizontal="right"/>
    </xf>
    <xf numFmtId="0" fontId="8" fillId="0" borderId="0" xfId="0" applyFont="1"/>
    <xf numFmtId="0" fontId="8" fillId="2" borderId="0" xfId="0" applyFont="1" applyFill="1"/>
    <xf numFmtId="0" fontId="8" fillId="2" borderId="0" xfId="0" applyFont="1" applyFill="1" applyAlignment="1">
      <alignment horizontal="right"/>
    </xf>
    <xf numFmtId="3" fontId="8" fillId="2" borderId="0" xfId="0" applyNumberFormat="1" applyFont="1" applyFill="1"/>
    <xf numFmtId="3" fontId="8" fillId="2" borderId="3" xfId="0" applyNumberFormat="1" applyFont="1" applyFill="1" applyBorder="1"/>
    <xf numFmtId="3" fontId="8" fillId="0" borderId="3" xfId="0" applyNumberFormat="1" applyFont="1" applyFill="1" applyBorder="1"/>
    <xf numFmtId="0" fontId="12" fillId="3" borderId="0" xfId="0" applyFont="1" applyFill="1" applyBorder="1" applyAlignment="1">
      <alignment horizontal="center"/>
    </xf>
    <xf numFmtId="0" fontId="8" fillId="3" borderId="0" xfId="0" applyFont="1" applyFill="1" applyBorder="1"/>
    <xf numFmtId="0" fontId="0" fillId="3" borderId="0" xfId="0" applyFill="1" applyBorder="1"/>
    <xf numFmtId="1" fontId="17" fillId="3" borderId="0" xfId="0" applyNumberFormat="1" applyFont="1" applyFill="1" applyBorder="1"/>
    <xf numFmtId="1" fontId="17" fillId="3" borderId="0" xfId="0" applyNumberFormat="1" applyFont="1" applyFill="1" applyBorder="1" applyAlignment="1">
      <alignment horizontal="right"/>
    </xf>
    <xf numFmtId="0" fontId="8" fillId="3" borderId="0" xfId="0" applyFont="1" applyFill="1" applyBorder="1" applyAlignment="1">
      <alignment horizontal="right"/>
    </xf>
    <xf numFmtId="0" fontId="28" fillId="2" borderId="0" xfId="0" applyFont="1" applyFill="1"/>
    <xf numFmtId="3" fontId="0" fillId="2" borderId="3" xfId="0" applyNumberFormat="1" applyFill="1" applyBorder="1"/>
    <xf numFmtId="164" fontId="13" fillId="2" borderId="0" xfId="0" applyNumberFormat="1" applyFont="1" applyFill="1" applyBorder="1" applyAlignment="1">
      <alignment horizontal="right"/>
    </xf>
    <xf numFmtId="164" fontId="13" fillId="2" borderId="3" xfId="0" applyNumberFormat="1" applyFont="1" applyFill="1" applyBorder="1" applyAlignment="1">
      <alignment horizontal="right"/>
    </xf>
    <xf numFmtId="0" fontId="12" fillId="2" borderId="13" xfId="0" applyFont="1" applyFill="1" applyBorder="1" applyAlignment="1">
      <alignment horizontal="right"/>
    </xf>
    <xf numFmtId="0" fontId="29" fillId="2" borderId="0" xfId="0" applyFont="1" applyFill="1"/>
    <xf numFmtId="168" fontId="13" fillId="2" borderId="6" xfId="1" applyNumberFormat="1" applyFont="1" applyFill="1" applyBorder="1"/>
    <xf numFmtId="168" fontId="13" fillId="2" borderId="11" xfId="1" applyNumberFormat="1" applyFont="1" applyFill="1" applyBorder="1"/>
    <xf numFmtId="168" fontId="13" fillId="2" borderId="12" xfId="1" applyNumberFormat="1" applyFont="1" applyFill="1" applyBorder="1"/>
    <xf numFmtId="0" fontId="12" fillId="0" borderId="0" xfId="0" applyFont="1"/>
    <xf numFmtId="1" fontId="20" fillId="2" borderId="0" xfId="0" applyNumberFormat="1" applyFont="1" applyFill="1" applyAlignment="1">
      <alignment wrapText="1"/>
    </xf>
    <xf numFmtId="0" fontId="20" fillId="2" borderId="0" xfId="0" applyFont="1" applyFill="1" applyAlignment="1">
      <alignment horizontal="left"/>
    </xf>
    <xf numFmtId="166" fontId="8" fillId="2" borderId="6" xfId="2" applyNumberFormat="1" applyFont="1" applyFill="1" applyBorder="1"/>
    <xf numFmtId="166" fontId="8" fillId="2" borderId="4" xfId="2" applyNumberFormat="1" applyFont="1" applyFill="1" applyBorder="1"/>
    <xf numFmtId="166" fontId="8" fillId="2" borderId="10" xfId="2" applyNumberFormat="1" applyFont="1" applyFill="1" applyBorder="1"/>
    <xf numFmtId="164" fontId="8" fillId="2" borderId="4" xfId="6" applyNumberFormat="1" applyFont="1" applyFill="1" applyBorder="1"/>
    <xf numFmtId="164" fontId="8" fillId="2" borderId="10" xfId="6" applyNumberFormat="1" applyFont="1" applyFill="1" applyBorder="1"/>
    <xf numFmtId="166" fontId="8" fillId="2" borderId="11" xfId="2" applyNumberFormat="1" applyFont="1" applyFill="1" applyBorder="1"/>
    <xf numFmtId="166" fontId="8" fillId="2" borderId="7" xfId="2" applyNumberFormat="1" applyFont="1" applyFill="1" applyBorder="1"/>
    <xf numFmtId="166" fontId="8" fillId="2" borderId="9" xfId="2" applyNumberFormat="1" applyFont="1" applyFill="1" applyBorder="1"/>
    <xf numFmtId="164" fontId="8" fillId="2" borderId="7" xfId="6" applyNumberFormat="1" applyFont="1" applyFill="1" applyBorder="1"/>
    <xf numFmtId="164" fontId="8" fillId="2" borderId="9" xfId="6" applyNumberFormat="1" applyFont="1" applyFill="1" applyBorder="1"/>
    <xf numFmtId="166" fontId="8" fillId="2" borderId="12" xfId="2" applyNumberFormat="1" applyFont="1" applyFill="1" applyBorder="1"/>
    <xf numFmtId="166" fontId="8" fillId="2" borderId="1" xfId="2" applyNumberFormat="1" applyFont="1" applyFill="1" applyBorder="1"/>
    <xf numFmtId="166" fontId="8" fillId="2" borderId="5" xfId="2" applyNumberFormat="1" applyFont="1" applyFill="1" applyBorder="1"/>
    <xf numFmtId="164" fontId="8" fillId="2" borderId="1" xfId="6" applyNumberFormat="1" applyFont="1" applyFill="1" applyBorder="1"/>
    <xf numFmtId="164" fontId="8" fillId="2" borderId="5" xfId="6" applyNumberFormat="1" applyFont="1" applyFill="1" applyBorder="1"/>
    <xf numFmtId="0" fontId="29" fillId="2" borderId="0" xfId="0" applyFont="1" applyFill="1" applyAlignment="1">
      <alignment horizontal="center"/>
    </xf>
    <xf numFmtId="0" fontId="11" fillId="2" borderId="0" xfId="0" applyFont="1" applyFill="1" applyAlignment="1">
      <alignment horizontal="left"/>
    </xf>
    <xf numFmtId="0" fontId="8" fillId="2" borderId="8" xfId="0" applyFont="1" applyFill="1" applyBorder="1" applyAlignment="1">
      <alignment horizontal="right"/>
    </xf>
    <xf numFmtId="3" fontId="8" fillId="2" borderId="6" xfId="0" applyNumberFormat="1" applyFont="1" applyFill="1" applyBorder="1"/>
    <xf numFmtId="4" fontId="12" fillId="2" borderId="7" xfId="0" applyNumberFormat="1" applyFont="1" applyFill="1" applyBorder="1"/>
    <xf numFmtId="4" fontId="12" fillId="2" borderId="12" xfId="0" applyNumberFormat="1" applyFont="1" applyFill="1" applyBorder="1"/>
    <xf numFmtId="4" fontId="12" fillId="2" borderId="1" xfId="0" applyNumberFormat="1" applyFont="1" applyFill="1" applyBorder="1"/>
    <xf numFmtId="3" fontId="8" fillId="2" borderId="15" xfId="0" applyNumberFormat="1" applyFont="1" applyFill="1" applyBorder="1"/>
    <xf numFmtId="3" fontId="0" fillId="2" borderId="0" xfId="0" applyNumberFormat="1" applyFill="1" applyAlignment="1">
      <alignment horizontal="left"/>
    </xf>
    <xf numFmtId="166" fontId="9" fillId="2" borderId="0" xfId="6" applyNumberFormat="1" applyFill="1"/>
    <xf numFmtId="166" fontId="0" fillId="2" borderId="0" xfId="0" applyNumberFormat="1" applyFill="1"/>
    <xf numFmtId="0" fontId="12" fillId="2" borderId="2" xfId="0" applyFont="1" applyFill="1" applyBorder="1" applyAlignment="1">
      <alignment horizontal="right" wrapText="1"/>
    </xf>
    <xf numFmtId="0" fontId="12" fillId="2" borderId="2" xfId="0" applyFont="1" applyFill="1" applyBorder="1" applyAlignment="1">
      <alignment horizontal="right"/>
    </xf>
    <xf numFmtId="0" fontId="0" fillId="2" borderId="3" xfId="0" applyFill="1" applyBorder="1" applyAlignment="1">
      <alignment horizontal="center"/>
    </xf>
    <xf numFmtId="3" fontId="0" fillId="2" borderId="3" xfId="0" applyNumberFormat="1" applyFill="1" applyBorder="1" applyAlignment="1">
      <alignment horizontal="right"/>
    </xf>
    <xf numFmtId="4" fontId="13" fillId="2" borderId="3" xfId="0" applyNumberFormat="1" applyFont="1" applyFill="1" applyBorder="1" applyAlignment="1">
      <alignment horizontal="right"/>
    </xf>
    <xf numFmtId="1" fontId="12" fillId="2" borderId="8" xfId="0" applyNumberFormat="1" applyFont="1" applyFill="1" applyBorder="1" applyAlignment="1">
      <alignment horizontal="center" vertical="center"/>
    </xf>
    <xf numFmtId="169" fontId="12" fillId="2" borderId="15" xfId="0" applyNumberFormat="1" applyFont="1" applyFill="1" applyBorder="1"/>
    <xf numFmtId="170" fontId="13" fillId="2" borderId="0" xfId="0" applyNumberFormat="1" applyFont="1" applyFill="1" applyBorder="1" applyAlignment="1">
      <alignment horizontal="right"/>
    </xf>
    <xf numFmtId="170" fontId="13" fillId="2" borderId="14" xfId="0" applyNumberFormat="1" applyFont="1" applyFill="1" applyBorder="1" applyAlignment="1">
      <alignment horizontal="right"/>
    </xf>
    <xf numFmtId="0" fontId="46" fillId="2" borderId="1" xfId="0" applyFont="1" applyFill="1" applyBorder="1" applyAlignment="1">
      <alignment horizontal="center"/>
    </xf>
    <xf numFmtId="0" fontId="46" fillId="2" borderId="5" xfId="0" applyFont="1" applyFill="1" applyBorder="1" applyAlignment="1">
      <alignment horizontal="center"/>
    </xf>
    <xf numFmtId="0" fontId="5" fillId="2" borderId="8" xfId="0" applyFont="1" applyFill="1" applyBorder="1"/>
    <xf numFmtId="1" fontId="5" fillId="2" borderId="8" xfId="0" applyNumberFormat="1" applyFont="1" applyFill="1" applyBorder="1"/>
    <xf numFmtId="171" fontId="5" fillId="0" borderId="4" xfId="0" applyNumberFormat="1" applyFont="1" applyBorder="1"/>
    <xf numFmtId="171" fontId="5" fillId="0" borderId="7" xfId="0" applyNumberFormat="1" applyFont="1" applyBorder="1"/>
    <xf numFmtId="171" fontId="5" fillId="2" borderId="4" xfId="0" applyNumberFormat="1" applyFont="1" applyFill="1" applyBorder="1"/>
    <xf numFmtId="171" fontId="5" fillId="2" borderId="7" xfId="0" applyNumberFormat="1" applyFont="1" applyFill="1" applyBorder="1"/>
    <xf numFmtId="0" fontId="7" fillId="2" borderId="0" xfId="0" applyFont="1" applyFill="1" applyAlignment="1">
      <alignment horizontal="center"/>
    </xf>
    <xf numFmtId="0" fontId="7" fillId="2" borderId="3" xfId="0" applyFont="1" applyFill="1" applyBorder="1" applyAlignment="1">
      <alignment horizontal="right"/>
    </xf>
    <xf numFmtId="164" fontId="7" fillId="3" borderId="0" xfId="0" applyNumberFormat="1" applyFont="1" applyFill="1"/>
    <xf numFmtId="0" fontId="7" fillId="3" borderId="0" xfId="0" applyFont="1" applyFill="1"/>
    <xf numFmtId="0" fontId="25" fillId="3" borderId="0" xfId="0" applyFont="1" applyFill="1"/>
    <xf numFmtId="0" fontId="2" fillId="3" borderId="0" xfId="0" applyFont="1" applyFill="1"/>
    <xf numFmtId="0" fontId="7" fillId="2" borderId="3" xfId="0" applyFont="1" applyFill="1" applyBorder="1" applyAlignment="1">
      <alignment horizontal="center"/>
    </xf>
    <xf numFmtId="164" fontId="0" fillId="2" borderId="3" xfId="0" applyNumberFormat="1" applyFill="1" applyBorder="1"/>
    <xf numFmtId="164" fontId="7" fillId="3" borderId="0" xfId="0" applyNumberFormat="1" applyFont="1" applyFill="1" applyBorder="1"/>
    <xf numFmtId="0" fontId="22" fillId="2" borderId="0" xfId="0" applyFont="1" applyFill="1" applyAlignment="1"/>
    <xf numFmtId="0" fontId="16" fillId="3" borderId="0" xfId="49" applyFont="1" applyFill="1" applyBorder="1"/>
    <xf numFmtId="0" fontId="7" fillId="3" borderId="0" xfId="49" applyFont="1" applyFill="1"/>
    <xf numFmtId="0" fontId="7" fillId="3" borderId="0" xfId="49" applyFont="1" applyFill="1" applyBorder="1"/>
    <xf numFmtId="3" fontId="7" fillId="3" borderId="0" xfId="49" applyNumberFormat="1" applyFont="1" applyFill="1" applyBorder="1"/>
    <xf numFmtId="0" fontId="12" fillId="3" borderId="0" xfId="49" applyFont="1" applyFill="1" applyBorder="1"/>
    <xf numFmtId="0" fontId="12" fillId="3" borderId="0" xfId="49" applyFont="1" applyFill="1" applyBorder="1" applyAlignment="1">
      <alignment horizontal="centerContinuous"/>
    </xf>
    <xf numFmtId="0" fontId="12" fillId="3" borderId="2" xfId="49" applyFont="1" applyFill="1" applyBorder="1" applyAlignment="1">
      <alignment horizontal="right" vertical="center"/>
    </xf>
    <xf numFmtId="0" fontId="12" fillId="3" borderId="0" xfId="49" applyFont="1" applyFill="1" applyBorder="1" applyAlignment="1">
      <alignment vertical="center"/>
    </xf>
    <xf numFmtId="0" fontId="7" fillId="3" borderId="0" xfId="49" applyFont="1" applyFill="1" applyBorder="1" applyAlignment="1">
      <alignment vertical="center"/>
    </xf>
    <xf numFmtId="3" fontId="7" fillId="3" borderId="0" xfId="49" applyNumberFormat="1" applyFont="1" applyFill="1" applyBorder="1" applyAlignment="1">
      <alignment vertical="center"/>
    </xf>
    <xf numFmtId="3" fontId="7" fillId="3" borderId="0" xfId="49" applyNumberFormat="1" applyFont="1" applyFill="1" applyBorder="1" applyAlignment="1">
      <alignment horizontal="right"/>
    </xf>
    <xf numFmtId="0" fontId="7" fillId="3" borderId="3" xfId="49" applyFont="1" applyFill="1" applyBorder="1" applyAlignment="1">
      <alignment horizontal="right"/>
    </xf>
    <xf numFmtId="0" fontId="26" fillId="3" borderId="0" xfId="49" applyFont="1" applyFill="1" applyBorder="1"/>
    <xf numFmtId="0" fontId="11" fillId="3" borderId="0" xfId="49" applyFont="1" applyFill="1" applyAlignment="1">
      <alignment wrapText="1"/>
    </xf>
    <xf numFmtId="0" fontId="12" fillId="3" borderId="2" xfId="49" applyFont="1" applyFill="1" applyBorder="1" applyAlignment="1">
      <alignment vertical="center"/>
    </xf>
    <xf numFmtId="3" fontId="11" fillId="3" borderId="0" xfId="49" applyNumberFormat="1" applyFont="1" applyFill="1" applyBorder="1"/>
    <xf numFmtId="172" fontId="7" fillId="3" borderId="0" xfId="49" applyNumberFormat="1" applyFont="1" applyFill="1" applyBorder="1"/>
    <xf numFmtId="172" fontId="7" fillId="3" borderId="0" xfId="49" applyNumberFormat="1" applyFont="1" applyFill="1" applyBorder="1" applyAlignment="1">
      <alignment horizontal="right"/>
    </xf>
    <xf numFmtId="171" fontId="5" fillId="0" borderId="10" xfId="0" applyNumberFormat="1" applyFont="1" applyBorder="1"/>
    <xf numFmtId="171" fontId="5" fillId="0" borderId="9" xfId="0" applyNumberFormat="1" applyFont="1" applyBorder="1"/>
    <xf numFmtId="3" fontId="7" fillId="2" borderId="0" xfId="0" applyNumberFormat="1" applyFont="1" applyFill="1"/>
    <xf numFmtId="0" fontId="15" fillId="3" borderId="0" xfId="49" applyFont="1" applyFill="1"/>
    <xf numFmtId="0" fontId="26" fillId="3" borderId="0" xfId="49" applyFont="1" applyFill="1"/>
    <xf numFmtId="0" fontId="7" fillId="0" borderId="0" xfId="0" applyFont="1"/>
    <xf numFmtId="0" fontId="12" fillId="2" borderId="0" xfId="6" applyFont="1" applyFill="1" applyBorder="1"/>
    <xf numFmtId="166" fontId="8" fillId="2" borderId="0" xfId="2" applyNumberFormat="1" applyFont="1" applyFill="1" applyBorder="1"/>
    <xf numFmtId="164" fontId="8" fillId="2" borderId="0" xfId="6" applyNumberFormat="1" applyFont="1" applyFill="1" applyBorder="1"/>
    <xf numFmtId="0" fontId="26" fillId="2" borderId="0" xfId="6" applyFont="1" applyFill="1" applyBorder="1"/>
    <xf numFmtId="0" fontId="12" fillId="0" borderId="0" xfId="52" applyFont="1"/>
    <xf numFmtId="3" fontId="17" fillId="2" borderId="3" xfId="9" applyNumberFormat="1" applyFont="1" applyFill="1" applyBorder="1"/>
    <xf numFmtId="172" fontId="7" fillId="3" borderId="3" xfId="49" applyNumberFormat="1" applyFont="1" applyFill="1" applyBorder="1" applyAlignment="1">
      <alignment horizontal="right"/>
    </xf>
    <xf numFmtId="3" fontId="7" fillId="3" borderId="3" xfId="49" applyNumberFormat="1" applyFont="1" applyFill="1" applyBorder="1"/>
    <xf numFmtId="3" fontId="7" fillId="3" borderId="3" xfId="49" applyNumberFormat="1" applyFont="1" applyFill="1" applyBorder="1" applyAlignment="1">
      <alignment horizontal="right"/>
    </xf>
    <xf numFmtId="172" fontId="7" fillId="3" borderId="3" xfId="49" applyNumberFormat="1" applyFont="1" applyFill="1" applyBorder="1"/>
    <xf numFmtId="0" fontId="12" fillId="2" borderId="6" xfId="6" applyFont="1" applyFill="1" applyBorder="1" applyAlignment="1">
      <alignment horizontal="right"/>
    </xf>
    <xf numFmtId="0" fontId="12" fillId="2" borderId="11" xfId="6" applyFont="1" applyFill="1" applyBorder="1" applyAlignment="1">
      <alignment horizontal="right"/>
    </xf>
    <xf numFmtId="0" fontId="12" fillId="2" borderId="12" xfId="6" applyFont="1" applyFill="1" applyBorder="1" applyAlignment="1">
      <alignment horizontal="right"/>
    </xf>
    <xf numFmtId="1" fontId="12" fillId="2" borderId="0" xfId="0" applyNumberFormat="1" applyFont="1" applyFill="1" applyBorder="1"/>
    <xf numFmtId="0" fontId="11" fillId="2" borderId="0" xfId="0" applyFont="1" applyFill="1" applyAlignment="1">
      <alignment horizontal="left"/>
    </xf>
    <xf numFmtId="0" fontId="11" fillId="3" borderId="0" xfId="0" applyFont="1" applyFill="1" applyAlignment="1">
      <alignment wrapText="1"/>
    </xf>
    <xf numFmtId="4" fontId="12" fillId="2" borderId="11" xfId="0" applyNumberFormat="1" applyFont="1" applyFill="1" applyBorder="1"/>
    <xf numFmtId="173" fontId="7" fillId="2" borderId="0" xfId="0" applyNumberFormat="1" applyFont="1" applyFill="1"/>
    <xf numFmtId="0" fontId="11" fillId="3" borderId="0" xfId="49" applyFont="1" applyFill="1" applyAlignment="1">
      <alignment horizontal="left" wrapText="1"/>
    </xf>
    <xf numFmtId="0" fontId="11" fillId="2" borderId="0" xfId="0" applyFont="1" applyFill="1" applyAlignment="1">
      <alignment horizontal="left"/>
    </xf>
    <xf numFmtId="0" fontId="22" fillId="2" borderId="0" xfId="0" applyFont="1" applyFill="1" applyAlignment="1">
      <alignment horizontal="left"/>
    </xf>
    <xf numFmtId="3" fontId="13" fillId="2" borderId="3" xfId="7" applyNumberFormat="1" applyFont="1" applyFill="1" applyBorder="1"/>
    <xf numFmtId="3" fontId="50" fillId="2" borderId="0" xfId="9" applyNumberFormat="1" applyFont="1" applyFill="1" applyBorder="1"/>
    <xf numFmtId="3" fontId="12" fillId="2" borderId="0" xfId="7" applyNumberFormat="1" applyFont="1" applyFill="1" applyBorder="1"/>
    <xf numFmtId="0" fontId="11" fillId="2" borderId="0" xfId="0" applyFont="1" applyFill="1" applyAlignment="1"/>
    <xf numFmtId="0" fontId="12" fillId="0" borderId="0" xfId="0" applyFont="1" applyFill="1" applyBorder="1" applyAlignment="1">
      <alignment wrapText="1"/>
    </xf>
    <xf numFmtId="0" fontId="10" fillId="2" borderId="0" xfId="3" applyFill="1" applyAlignment="1" applyProtection="1"/>
    <xf numFmtId="0" fontId="8" fillId="2" borderId="2" xfId="0" applyFont="1" applyFill="1" applyBorder="1"/>
    <xf numFmtId="0" fontId="1" fillId="2" borderId="16" xfId="0" applyFont="1" applyFill="1" applyBorder="1" applyAlignment="1">
      <alignment horizontal="right"/>
    </xf>
    <xf numFmtId="0" fontId="1" fillId="2" borderId="15" xfId="0" applyFont="1" applyFill="1" applyBorder="1" applyAlignment="1">
      <alignment horizontal="right"/>
    </xf>
    <xf numFmtId="0" fontId="1" fillId="2" borderId="17" xfId="0" applyFont="1" applyFill="1" applyBorder="1" applyAlignment="1">
      <alignment horizontal="right"/>
    </xf>
    <xf numFmtId="0" fontId="8" fillId="2" borderId="16" xfId="0" applyFont="1" applyFill="1" applyBorder="1"/>
    <xf numFmtId="0" fontId="11" fillId="0" borderId="0" xfId="0" applyFont="1" applyAlignment="1"/>
    <xf numFmtId="0" fontId="11" fillId="2" borderId="0" xfId="0" applyFont="1" applyFill="1" applyAlignment="1">
      <alignment horizontal="left"/>
    </xf>
    <xf numFmtId="0" fontId="20" fillId="0" borderId="0" xfId="0" applyFont="1" applyAlignment="1">
      <alignment horizontal="left"/>
    </xf>
    <xf numFmtId="0" fontId="10" fillId="0" borderId="0" xfId="3" applyAlignment="1" applyProtection="1">
      <alignment horizontal="left"/>
    </xf>
    <xf numFmtId="0" fontId="10" fillId="0" borderId="0" xfId="3" applyFont="1" applyAlignment="1" applyProtection="1">
      <alignment horizontal="left"/>
    </xf>
    <xf numFmtId="0" fontId="20" fillId="2" borderId="0" xfId="0" applyFont="1" applyFill="1" applyAlignment="1">
      <alignment horizontal="left"/>
    </xf>
    <xf numFmtId="0" fontId="11" fillId="0" borderId="0" xfId="0" applyFont="1" applyAlignment="1">
      <alignment horizontal="left"/>
    </xf>
    <xf numFmtId="0" fontId="22" fillId="0" borderId="0" xfId="0" applyFont="1" applyAlignment="1">
      <alignment horizontal="left"/>
    </xf>
    <xf numFmtId="0" fontId="10" fillId="2" borderId="0" xfId="3" applyFill="1" applyAlignment="1" applyProtection="1">
      <alignment horizontal="center"/>
    </xf>
    <xf numFmtId="0" fontId="11" fillId="3" borderId="0" xfId="0" applyFont="1" applyFill="1" applyAlignment="1">
      <alignment wrapText="1"/>
    </xf>
    <xf numFmtId="0" fontId="11" fillId="3" borderId="0" xfId="0" applyFont="1" applyFill="1" applyAlignment="1"/>
    <xf numFmtId="0" fontId="26" fillId="3" borderId="0" xfId="0" applyFont="1" applyFill="1" applyAlignment="1">
      <alignment horizontal="left"/>
    </xf>
    <xf numFmtId="0" fontId="11" fillId="3" borderId="0" xfId="49" applyFont="1" applyFill="1" applyAlignment="1">
      <alignment wrapText="1"/>
    </xf>
    <xf numFmtId="0" fontId="11" fillId="0" borderId="0" xfId="0" applyFont="1" applyAlignment="1">
      <alignment wrapText="1"/>
    </xf>
    <xf numFmtId="0" fontId="0" fillId="0" borderId="0" xfId="0" applyAlignment="1">
      <alignment wrapText="1"/>
    </xf>
    <xf numFmtId="0" fontId="27" fillId="3" borderId="0" xfId="4" applyFill="1" applyAlignment="1" applyProtection="1">
      <alignment horizontal="left" wrapText="1"/>
    </xf>
    <xf numFmtId="0" fontId="20" fillId="2" borderId="0" xfId="0" applyFont="1" applyFill="1" applyAlignment="1">
      <alignment horizontal="left" wrapText="1"/>
    </xf>
    <xf numFmtId="0" fontId="11" fillId="3" borderId="0" xfId="49" applyFont="1" applyFill="1" applyAlignment="1">
      <alignment horizontal="left" wrapText="1"/>
    </xf>
    <xf numFmtId="0" fontId="11" fillId="3" borderId="0" xfId="126" applyFont="1" applyFill="1" applyAlignment="1">
      <alignment horizontal="left"/>
    </xf>
    <xf numFmtId="0" fontId="10" fillId="3" borderId="0" xfId="3" applyFont="1" applyFill="1" applyBorder="1" applyAlignment="1" applyProtection="1">
      <alignment horizontal="left"/>
    </xf>
    <xf numFmtId="0" fontId="20" fillId="3" borderId="0" xfId="49" applyFont="1" applyFill="1" applyBorder="1" applyAlignment="1">
      <alignment horizontal="left"/>
    </xf>
    <xf numFmtId="0" fontId="11" fillId="3" borderId="0" xfId="49" applyFont="1" applyFill="1" applyBorder="1"/>
    <xf numFmtId="0" fontId="10" fillId="2" borderId="0" xfId="3" applyFill="1" applyAlignment="1" applyProtection="1">
      <alignment horizontal="left"/>
    </xf>
    <xf numFmtId="0" fontId="12" fillId="2" borderId="16" xfId="0" applyFont="1" applyFill="1" applyBorder="1" applyAlignment="1">
      <alignment horizontal="center" wrapText="1"/>
    </xf>
    <xf numFmtId="0" fontId="12" fillId="2" borderId="17" xfId="0" applyFont="1" applyFill="1" applyBorder="1" applyAlignment="1">
      <alignment horizontal="center" wrapText="1"/>
    </xf>
    <xf numFmtId="0" fontId="12" fillId="2" borderId="8" xfId="0" applyFont="1" applyFill="1" applyBorder="1" applyAlignment="1">
      <alignment horizontal="center" vertical="center" wrapText="1"/>
    </xf>
    <xf numFmtId="0" fontId="12" fillId="2" borderId="3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7" fillId="2" borderId="16" xfId="0" applyFont="1" applyFill="1" applyBorder="1" applyAlignment="1">
      <alignment wrapText="1"/>
    </xf>
    <xf numFmtId="0" fontId="8" fillId="2" borderId="17" xfId="0" applyFont="1" applyFill="1" applyBorder="1" applyAlignment="1">
      <alignment wrapText="1"/>
    </xf>
    <xf numFmtId="0" fontId="12" fillId="0" borderId="0" xfId="0" applyFont="1" applyFill="1" applyBorder="1" applyAlignment="1">
      <alignment horizontal="center" wrapText="1"/>
    </xf>
    <xf numFmtId="0" fontId="12" fillId="2" borderId="16" xfId="6" applyFont="1" applyFill="1" applyBorder="1" applyAlignment="1">
      <alignment horizontal="center" vertical="center" wrapText="1"/>
    </xf>
    <xf numFmtId="0" fontId="12" fillId="2" borderId="17" xfId="6" applyFont="1" applyFill="1" applyBorder="1" applyAlignment="1">
      <alignment horizontal="center" vertical="center" wrapText="1"/>
    </xf>
    <xf numFmtId="0" fontId="11" fillId="0" borderId="0" xfId="6" applyFont="1"/>
    <xf numFmtId="0" fontId="20" fillId="2" borderId="0" xfId="6" applyFont="1" applyFill="1" applyBorder="1" applyAlignment="1">
      <alignment wrapText="1"/>
    </xf>
    <xf numFmtId="0" fontId="9" fillId="0" borderId="0" xfId="6" applyAlignment="1">
      <alignment wrapText="1"/>
    </xf>
    <xf numFmtId="0" fontId="11" fillId="2" borderId="0" xfId="6" applyFont="1" applyFill="1" applyBorder="1" applyAlignment="1"/>
    <xf numFmtId="1" fontId="12" fillId="2" borderId="0" xfId="0" applyNumberFormat="1" applyFont="1" applyFill="1" applyAlignment="1">
      <alignment horizontal="left"/>
    </xf>
    <xf numFmtId="0" fontId="11" fillId="2" borderId="0" xfId="0" applyFont="1" applyFill="1"/>
    <xf numFmtId="0" fontId="22" fillId="2" borderId="0" xfId="0" applyFont="1" applyFill="1"/>
    <xf numFmtId="1" fontId="20" fillId="2" borderId="0" xfId="0" applyNumberFormat="1" applyFont="1" applyFill="1" applyAlignment="1">
      <alignment horizontal="left" wrapText="1"/>
    </xf>
    <xf numFmtId="0" fontId="11" fillId="2" borderId="0" xfId="0" applyFont="1" applyFill="1" applyAlignment="1"/>
    <xf numFmtId="0" fontId="26" fillId="2" borderId="0" xfId="0" applyFont="1" applyFill="1" applyAlignment="1">
      <alignment horizontal="left"/>
    </xf>
    <xf numFmtId="0" fontId="10" fillId="2" borderId="0" xfId="3" applyFill="1" applyAlignment="1" applyProtection="1">
      <alignment horizontal="left" wrapText="1"/>
    </xf>
    <xf numFmtId="0" fontId="10" fillId="0" borderId="0" xfId="3" applyAlignment="1" applyProtection="1">
      <alignment horizontal="left" wrapText="1"/>
    </xf>
    <xf numFmtId="0" fontId="12" fillId="2" borderId="2" xfId="0" applyFont="1" applyFill="1" applyBorder="1" applyAlignment="1">
      <alignment horizontal="center" wrapText="1"/>
    </xf>
    <xf numFmtId="0" fontId="11" fillId="0" borderId="0" xfId="0" applyFont="1"/>
    <xf numFmtId="0" fontId="20" fillId="2" borderId="0" xfId="0" applyFont="1" applyFill="1" applyAlignment="1">
      <alignment wrapText="1"/>
    </xf>
    <xf numFmtId="0" fontId="12" fillId="2" borderId="15" xfId="0" applyFont="1" applyFill="1" applyBorder="1" applyAlignment="1">
      <alignment horizontal="center"/>
    </xf>
    <xf numFmtId="9" fontId="12" fillId="2" borderId="15" xfId="0" applyNumberFormat="1" applyFont="1" applyFill="1" applyBorder="1" applyAlignment="1">
      <alignment horizontal="center"/>
    </xf>
    <xf numFmtId="0" fontId="12" fillId="2" borderId="4" xfId="0" applyFont="1" applyFill="1" applyBorder="1" applyAlignment="1">
      <alignment horizontal="center"/>
    </xf>
    <xf numFmtId="0" fontId="12" fillId="2" borderId="8" xfId="0" applyFont="1" applyFill="1" applyBorder="1" applyAlignment="1">
      <alignment horizontal="center"/>
    </xf>
    <xf numFmtId="9" fontId="12" fillId="2" borderId="4" xfId="0" applyNumberFormat="1" applyFont="1" applyFill="1" applyBorder="1" applyAlignment="1">
      <alignment horizontal="center"/>
    </xf>
    <xf numFmtId="9" fontId="12" fillId="2" borderId="8" xfId="0" applyNumberFormat="1" applyFont="1" applyFill="1" applyBorder="1" applyAlignment="1">
      <alignment horizontal="center"/>
    </xf>
    <xf numFmtId="9" fontId="12" fillId="2" borderId="10" xfId="0" applyNumberFormat="1" applyFont="1" applyFill="1" applyBorder="1" applyAlignment="1">
      <alignment horizontal="center"/>
    </xf>
  </cellXfs>
  <cellStyles count="141">
    <cellStyle name="20% - Accent1 2" xfId="12"/>
    <cellStyle name="20% - Accent1 2 2" xfId="63"/>
    <cellStyle name="20% - Accent2 2" xfId="13"/>
    <cellStyle name="20% - Accent2 2 2" xfId="64"/>
    <cellStyle name="20% - Accent3 2" xfId="14"/>
    <cellStyle name="20% - Accent3 2 2" xfId="65"/>
    <cellStyle name="20% - Accent4 2" xfId="15"/>
    <cellStyle name="20% - Accent4 2 2" xfId="66"/>
    <cellStyle name="20% - Accent5 2" xfId="16"/>
    <cellStyle name="20% - Accent5 2 2" xfId="67"/>
    <cellStyle name="20% - Accent6 2" xfId="17"/>
    <cellStyle name="20% - Accent6 2 2" xfId="68"/>
    <cellStyle name="40% - Accent1 2" xfId="18"/>
    <cellStyle name="40% - Accent1 2 2" xfId="69"/>
    <cellStyle name="40% - Accent2 2" xfId="19"/>
    <cellStyle name="40% - Accent2 2 2" xfId="70"/>
    <cellStyle name="40% - Accent3 2" xfId="20"/>
    <cellStyle name="40% - Accent3 2 2" xfId="71"/>
    <cellStyle name="40% - Accent4 2" xfId="21"/>
    <cellStyle name="40% - Accent4 2 2" xfId="72"/>
    <cellStyle name="40% - Accent5 2" xfId="22"/>
    <cellStyle name="40% - Accent5 2 2" xfId="73"/>
    <cellStyle name="40% - Accent6 2" xfId="23"/>
    <cellStyle name="40% - Accent6 2 2" xfId="74"/>
    <cellStyle name="60% - Accent1 2" xfId="24"/>
    <cellStyle name="60% - Accent2 2" xfId="25"/>
    <cellStyle name="60% - Accent3 2" xfId="26"/>
    <cellStyle name="60% - Accent4 2" xfId="27"/>
    <cellStyle name="60% - Accent5 2" xfId="28"/>
    <cellStyle name="60% - Accent6 2" xfId="29"/>
    <cellStyle name="Accent1 2" xfId="30"/>
    <cellStyle name="Accent2 2" xfId="31"/>
    <cellStyle name="Accent3 2" xfId="32"/>
    <cellStyle name="Accent4 2" xfId="33"/>
    <cellStyle name="Accent5 2" xfId="34"/>
    <cellStyle name="Accent6 2" xfId="35"/>
    <cellStyle name="Bad 2" xfId="36"/>
    <cellStyle name="Calculation 2" xfId="37"/>
    <cellStyle name="cells" xfId="127"/>
    <cellStyle name="Check Cell 2" xfId="38"/>
    <cellStyle name="column field" xfId="128"/>
    <cellStyle name="Comma" xfId="1" builtinId="3"/>
    <cellStyle name="Comma 2" xfId="2"/>
    <cellStyle name="Comma 2 2" xfId="75"/>
    <cellStyle name="Comma 3" xfId="39"/>
    <cellStyle name="Comma 4" xfId="76"/>
    <cellStyle name="Comma 4 2" xfId="77"/>
    <cellStyle name="Comma 5" xfId="78"/>
    <cellStyle name="Comma 5 2" xfId="79"/>
    <cellStyle name="Comma 6" xfId="80"/>
    <cellStyle name="Comma 6 2" xfId="81"/>
    <cellStyle name="Comma 7" xfId="129"/>
    <cellStyle name="Explanatory Text 2" xfId="40"/>
    <cellStyle name="field names" xfId="130"/>
    <cellStyle name="Good 2" xfId="41"/>
    <cellStyle name="Heading 1 2" xfId="42"/>
    <cellStyle name="Heading 2 2" xfId="43"/>
    <cellStyle name="Heading 3 2" xfId="44"/>
    <cellStyle name="Heading 4 2" xfId="45"/>
    <cellStyle name="Headings" xfId="82"/>
    <cellStyle name="Hyperlink" xfId="3" builtinId="8"/>
    <cellStyle name="Hyperlink 2" xfId="4"/>
    <cellStyle name="Hyperlink 2 2" xfId="83"/>
    <cellStyle name="Hyperlink 3" xfId="84"/>
    <cellStyle name="Hyperlink 3 2" xfId="85"/>
    <cellStyle name="Hyperlink_12mye-cahb-fig8" xfId="5"/>
    <cellStyle name="Input 2" xfId="46"/>
    <cellStyle name="Linked Cell 2" xfId="47"/>
    <cellStyle name="Neutral 2" xfId="48"/>
    <cellStyle name="Normal" xfId="0" builtinId="0"/>
    <cellStyle name="Normal 10" xfId="131"/>
    <cellStyle name="Normal 2" xfId="49"/>
    <cellStyle name="Normal 2 2" xfId="50"/>
    <cellStyle name="Normal 2 2 2" xfId="86"/>
    <cellStyle name="Normal 2 2 2 2" xfId="87"/>
    <cellStyle name="Normal 2 2 2 2 2" xfId="126"/>
    <cellStyle name="Normal 2 2 2 2 3" xfId="132"/>
    <cellStyle name="Normal 2 2 2 2 3 2" xfId="133"/>
    <cellStyle name="Normal 2 2 2 3" xfId="88"/>
    <cellStyle name="Normal 2 2 2 4" xfId="134"/>
    <cellStyle name="Normal 2 2 3" xfId="89"/>
    <cellStyle name="Normal 2 2 4" xfId="90"/>
    <cellStyle name="Normal 2 3" xfId="51"/>
    <cellStyle name="Normal 3" xfId="52"/>
    <cellStyle name="Normal 3 2" xfId="53"/>
    <cellStyle name="Normal 3 3" xfId="91"/>
    <cellStyle name="Normal 3 3 2" xfId="92"/>
    <cellStyle name="Normal 3 4" xfId="93"/>
    <cellStyle name="Normal 3 4 2" xfId="94"/>
    <cellStyle name="Normal 3 5" xfId="95"/>
    <cellStyle name="Normal 3 6" xfId="135"/>
    <cellStyle name="Normal 4" xfId="54"/>
    <cellStyle name="Normal 4 2" xfId="96"/>
    <cellStyle name="Normal 4 2 2" xfId="97"/>
    <cellStyle name="Normal 4 3" xfId="98"/>
    <cellStyle name="Normal 4 3 2" xfId="136"/>
    <cellStyle name="Normal 4 3 2 2" xfId="137"/>
    <cellStyle name="Normal 5" xfId="99"/>
    <cellStyle name="Normal 5 2" xfId="100"/>
    <cellStyle name="Normal 6" xfId="101"/>
    <cellStyle name="Normal 6 2" xfId="102"/>
    <cellStyle name="Normal 7" xfId="103"/>
    <cellStyle name="Normal 8" xfId="104"/>
    <cellStyle name="Normal 8 2" xfId="138"/>
    <cellStyle name="Normal 9" xfId="125"/>
    <cellStyle name="Normal_12mye-cahb-fig8" xfId="6"/>
    <cellStyle name="Normal_TABLE2" xfId="7"/>
    <cellStyle name="Normal_TABLE4" xfId="8"/>
    <cellStyle name="Normal_TABLE5" xfId="9"/>
    <cellStyle name="Normal10" xfId="10"/>
    <cellStyle name="Normal10 2" xfId="11"/>
    <cellStyle name="Normal10 3" xfId="105"/>
    <cellStyle name="Note 2" xfId="55"/>
    <cellStyle name="Note 2 2" xfId="106"/>
    <cellStyle name="Note 3" xfId="139"/>
    <cellStyle name="Output 2" xfId="56"/>
    <cellStyle name="Percent 2" xfId="57"/>
    <cellStyle name="Percent 2 2" xfId="107"/>
    <cellStyle name="Percent 3" xfId="108"/>
    <cellStyle name="Percent 3 2" xfId="109"/>
    <cellStyle name="Percent 3 2 2" xfId="110"/>
    <cellStyle name="Percent 3 3" xfId="111"/>
    <cellStyle name="Percent 4" xfId="112"/>
    <cellStyle name="Percent 5" xfId="113"/>
    <cellStyle name="Percent 5 2" xfId="114"/>
    <cellStyle name="Percent 6" xfId="115"/>
    <cellStyle name="rowfield" xfId="140"/>
    <cellStyle name="Style1" xfId="116"/>
    <cellStyle name="Style2" xfId="117"/>
    <cellStyle name="Style3" xfId="118"/>
    <cellStyle name="Style4" xfId="119"/>
    <cellStyle name="Style5" xfId="120"/>
    <cellStyle name="Style6" xfId="121"/>
    <cellStyle name="Style7" xfId="122"/>
    <cellStyle name="Title 2" xfId="58"/>
    <cellStyle name="Total 2" xfId="59"/>
    <cellStyle name="Warning Text 2" xfId="60"/>
    <cellStyle name="whole number" xfId="61"/>
    <cellStyle name="whole number 2" xfId="62"/>
    <cellStyle name="whole number 2 2" xfId="123"/>
    <cellStyle name="whole number 3" xfId="124"/>
  </cellStyles>
  <dxfs count="8"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ill>
        <patternFill>
          <bgColor rgb="FF00B050"/>
        </patternFill>
      </fill>
    </dxf>
  </dxfs>
  <tableStyles count="0" defaultTableStyle="TableStyleMedium2" defaultPivotStyle="PivotStyleLight16"/>
  <colors>
    <mruColors>
      <color rgb="FFD9B5D8"/>
      <color rgb="FFC288C1"/>
      <color rgb="FF90278E"/>
      <color rgb="FF6D1D6B"/>
      <color rgb="FF404040"/>
      <color rgb="FFCCFF33"/>
      <color rgb="FF66BAB2"/>
      <color rgb="FFCBE7E4"/>
      <color rgb="FF2DA197"/>
      <color rgb="FF96D0C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5.xml"/><Relationship Id="rId13" Type="http://schemas.openxmlformats.org/officeDocument/2006/relationships/chartsheet" Target="chartsheets/sheet6.xml"/><Relationship Id="rId18" Type="http://schemas.openxmlformats.org/officeDocument/2006/relationships/worksheet" Target="worksheets/sheet10.xml"/><Relationship Id="rId26" Type="http://schemas.openxmlformats.org/officeDocument/2006/relationships/chartsheet" Target="chartsheets/sheet13.xml"/><Relationship Id="rId3" Type="http://schemas.openxmlformats.org/officeDocument/2006/relationships/chartsheet" Target="chartsheets/sheet1.xml"/><Relationship Id="rId21" Type="http://schemas.openxmlformats.org/officeDocument/2006/relationships/worksheet" Target="worksheets/sheet11.xml"/><Relationship Id="rId34" Type="http://schemas.openxmlformats.org/officeDocument/2006/relationships/theme" Target="theme/theme1.xml"/><Relationship Id="rId7" Type="http://schemas.openxmlformats.org/officeDocument/2006/relationships/chartsheet" Target="chartsheets/sheet3.xml"/><Relationship Id="rId12" Type="http://schemas.openxmlformats.org/officeDocument/2006/relationships/worksheet" Target="worksheets/sheet7.xml"/><Relationship Id="rId17" Type="http://schemas.openxmlformats.org/officeDocument/2006/relationships/chartsheet" Target="chartsheets/sheet8.xml"/><Relationship Id="rId25" Type="http://schemas.openxmlformats.org/officeDocument/2006/relationships/worksheet" Target="worksheets/sheet13.xml"/><Relationship Id="rId3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9.xml"/><Relationship Id="rId20" Type="http://schemas.openxmlformats.org/officeDocument/2006/relationships/chartsheet" Target="chartsheets/sheet10.xml"/><Relationship Id="rId29" Type="http://schemas.openxmlformats.org/officeDocument/2006/relationships/worksheet" Target="worksheets/sheet1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4.xml"/><Relationship Id="rId11" Type="http://schemas.openxmlformats.org/officeDocument/2006/relationships/chartsheet" Target="chartsheets/sheet5.xml"/><Relationship Id="rId24" Type="http://schemas.openxmlformats.org/officeDocument/2006/relationships/chartsheet" Target="chartsheets/sheet12.xml"/><Relationship Id="rId32" Type="http://schemas.openxmlformats.org/officeDocument/2006/relationships/chartsheet" Target="chartsheets/sheet16.xml"/><Relationship Id="rId37" Type="http://schemas.openxmlformats.org/officeDocument/2006/relationships/calcChain" Target="calcChain.xml"/><Relationship Id="rId5" Type="http://schemas.openxmlformats.org/officeDocument/2006/relationships/chartsheet" Target="chartsheets/sheet2.xml"/><Relationship Id="rId15" Type="http://schemas.openxmlformats.org/officeDocument/2006/relationships/chartsheet" Target="chartsheets/sheet7.xml"/><Relationship Id="rId23" Type="http://schemas.openxmlformats.org/officeDocument/2006/relationships/worksheet" Target="worksheets/sheet12.xml"/><Relationship Id="rId28" Type="http://schemas.openxmlformats.org/officeDocument/2006/relationships/chartsheet" Target="chartsheets/sheet14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6.xml"/><Relationship Id="rId19" Type="http://schemas.openxmlformats.org/officeDocument/2006/relationships/chartsheet" Target="chartsheets/sheet9.xml"/><Relationship Id="rId31" Type="http://schemas.openxmlformats.org/officeDocument/2006/relationships/worksheet" Target="worksheets/sheet16.xml"/><Relationship Id="rId4" Type="http://schemas.openxmlformats.org/officeDocument/2006/relationships/worksheet" Target="worksheets/sheet3.xml"/><Relationship Id="rId9" Type="http://schemas.openxmlformats.org/officeDocument/2006/relationships/chartsheet" Target="chartsheets/sheet4.xml"/><Relationship Id="rId14" Type="http://schemas.openxmlformats.org/officeDocument/2006/relationships/worksheet" Target="worksheets/sheet8.xml"/><Relationship Id="rId22" Type="http://schemas.openxmlformats.org/officeDocument/2006/relationships/chartsheet" Target="chartsheets/sheet11.xml"/><Relationship Id="rId27" Type="http://schemas.openxmlformats.org/officeDocument/2006/relationships/worksheet" Target="worksheets/sheet14.xml"/><Relationship Id="rId30" Type="http://schemas.openxmlformats.org/officeDocument/2006/relationships/chartsheet" Target="chartsheets/sheet15.xml"/><Relationship Id="rId35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6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8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0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4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GB"/>
              <a:t>Figure 1: Estimated population of Scotland, 1956 to 2016</a:t>
            </a:r>
          </a:p>
        </c:rich>
      </c:tx>
      <c:overlay val="0"/>
    </c:title>
    <c:autoTitleDeleted val="0"/>
    <c:plotArea>
      <c:layout/>
      <c:areaChart>
        <c:grouping val="standard"/>
        <c:varyColors val="0"/>
        <c:ser>
          <c:idx val="0"/>
          <c:order val="1"/>
          <c:spPr>
            <a:solidFill>
              <a:srgbClr val="C893C7">
                <a:alpha val="50000"/>
              </a:srgbClr>
            </a:solidFill>
            <a:ln w="25400">
              <a:noFill/>
              <a:prstDash val="solid"/>
            </a:ln>
          </c:spPr>
          <c:cat>
            <c:numRef>
              <c:f>'Data Fig1'!$E$4:$E$64</c:f>
              <c:numCache>
                <c:formatCode>General</c:formatCode>
                <c:ptCount val="61"/>
                <c:pt idx="0">
                  <c:v>1956</c:v>
                </c:pt>
                <c:pt idx="5">
                  <c:v>1961</c:v>
                </c:pt>
                <c:pt idx="10">
                  <c:v>1966</c:v>
                </c:pt>
                <c:pt idx="15">
                  <c:v>1971</c:v>
                </c:pt>
                <c:pt idx="20">
                  <c:v>1976</c:v>
                </c:pt>
                <c:pt idx="25">
                  <c:v>1981</c:v>
                </c:pt>
                <c:pt idx="30">
                  <c:v>1986</c:v>
                </c:pt>
                <c:pt idx="35">
                  <c:v>1991</c:v>
                </c:pt>
                <c:pt idx="40">
                  <c:v>1996</c:v>
                </c:pt>
                <c:pt idx="45">
                  <c:v>2001</c:v>
                </c:pt>
                <c:pt idx="50">
                  <c:v>2006</c:v>
                </c:pt>
                <c:pt idx="55">
                  <c:v>2011</c:v>
                </c:pt>
                <c:pt idx="60">
                  <c:v>2016</c:v>
                </c:pt>
              </c:numCache>
            </c:numRef>
          </c:cat>
          <c:val>
            <c:numRef>
              <c:f>'Data Fig1'!$C$4:$C$64</c:f>
              <c:numCache>
                <c:formatCode>#,##0.00</c:formatCode>
                <c:ptCount val="61"/>
                <c:pt idx="0">
                  <c:v>5.1199370000000002</c:v>
                </c:pt>
                <c:pt idx="1">
                  <c:v>5.1246879999999999</c:v>
                </c:pt>
                <c:pt idx="2">
                  <c:v>5.1411550000000004</c:v>
                </c:pt>
                <c:pt idx="3">
                  <c:v>5.1626219999999998</c:v>
                </c:pt>
                <c:pt idx="4">
                  <c:v>5.1776580000000001</c:v>
                </c:pt>
                <c:pt idx="5">
                  <c:v>5.1838360000000003</c:v>
                </c:pt>
                <c:pt idx="6">
                  <c:v>5.1975280000000001</c:v>
                </c:pt>
                <c:pt idx="7">
                  <c:v>5.2050999999999998</c:v>
                </c:pt>
                <c:pt idx="8">
                  <c:v>5.2084999999999999</c:v>
                </c:pt>
                <c:pt idx="9">
                  <c:v>5.2099000000000002</c:v>
                </c:pt>
                <c:pt idx="10">
                  <c:v>5.2005999999999997</c:v>
                </c:pt>
                <c:pt idx="11">
                  <c:v>5.1982999999999997</c:v>
                </c:pt>
                <c:pt idx="12">
                  <c:v>5.2001999999999997</c:v>
                </c:pt>
                <c:pt idx="13">
                  <c:v>5.2084999999999999</c:v>
                </c:pt>
                <c:pt idx="14">
                  <c:v>5.2137000000000002</c:v>
                </c:pt>
                <c:pt idx="15">
                  <c:v>5.2355999999999998</c:v>
                </c:pt>
                <c:pt idx="16">
                  <c:v>5.2305999999999999</c:v>
                </c:pt>
                <c:pt idx="17">
                  <c:v>5.2339000000000002</c:v>
                </c:pt>
                <c:pt idx="18">
                  <c:v>5.2408000000000001</c:v>
                </c:pt>
                <c:pt idx="19">
                  <c:v>5.2324000000000002</c:v>
                </c:pt>
                <c:pt idx="20">
                  <c:v>5.2333999999999996</c:v>
                </c:pt>
                <c:pt idx="21">
                  <c:v>5.2262000000000004</c:v>
                </c:pt>
                <c:pt idx="22">
                  <c:v>5.2122999999999999</c:v>
                </c:pt>
                <c:pt idx="23">
                  <c:v>5.2035999999999998</c:v>
                </c:pt>
                <c:pt idx="24">
                  <c:v>5.1939000000000002</c:v>
                </c:pt>
                <c:pt idx="25">
                  <c:v>5.1802000000000001</c:v>
                </c:pt>
                <c:pt idx="26">
                  <c:v>5.1645399999999997</c:v>
                </c:pt>
                <c:pt idx="27">
                  <c:v>5.1481199999999996</c:v>
                </c:pt>
                <c:pt idx="28">
                  <c:v>5.1388800000000003</c:v>
                </c:pt>
                <c:pt idx="29">
                  <c:v>5.1278899999999998</c:v>
                </c:pt>
                <c:pt idx="30">
                  <c:v>5.1117600000000003</c:v>
                </c:pt>
                <c:pt idx="31">
                  <c:v>5.0990200000000003</c:v>
                </c:pt>
                <c:pt idx="32">
                  <c:v>5.0774400000000002</c:v>
                </c:pt>
                <c:pt idx="33">
                  <c:v>5.0781900000000002</c:v>
                </c:pt>
                <c:pt idx="34">
                  <c:v>5.08127</c:v>
                </c:pt>
                <c:pt idx="35">
                  <c:v>5.0833300000000001</c:v>
                </c:pt>
                <c:pt idx="36">
                  <c:v>5.0856199999999996</c:v>
                </c:pt>
                <c:pt idx="37">
                  <c:v>5.09246</c:v>
                </c:pt>
                <c:pt idx="38">
                  <c:v>5.1022100000000004</c:v>
                </c:pt>
                <c:pt idx="39">
                  <c:v>5.1036900000000003</c:v>
                </c:pt>
                <c:pt idx="40">
                  <c:v>5.0921900000000004</c:v>
                </c:pt>
                <c:pt idx="41">
                  <c:v>5.0833399999999997</c:v>
                </c:pt>
                <c:pt idx="42">
                  <c:v>5.07707</c:v>
                </c:pt>
                <c:pt idx="43">
                  <c:v>5.0719500000000002</c:v>
                </c:pt>
                <c:pt idx="44">
                  <c:v>5.0629400000000002</c:v>
                </c:pt>
                <c:pt idx="45">
                  <c:v>5.0641999999999996</c:v>
                </c:pt>
                <c:pt idx="46">
                  <c:v>5.0659999999999998</c:v>
                </c:pt>
                <c:pt idx="47">
                  <c:v>5.0685000000000002</c:v>
                </c:pt>
                <c:pt idx="48">
                  <c:v>5.0842999999999998</c:v>
                </c:pt>
                <c:pt idx="49">
                  <c:v>5.1101999999999999</c:v>
                </c:pt>
                <c:pt idx="50">
                  <c:v>5.1330999999999998</c:v>
                </c:pt>
                <c:pt idx="51">
                  <c:v>5.17</c:v>
                </c:pt>
                <c:pt idx="52">
                  <c:v>5.2028999999999996</c:v>
                </c:pt>
                <c:pt idx="53">
                  <c:v>5.2319000000000004</c:v>
                </c:pt>
                <c:pt idx="54">
                  <c:v>5.2622</c:v>
                </c:pt>
                <c:pt idx="55">
                  <c:v>5.2999000000000001</c:v>
                </c:pt>
                <c:pt idx="56">
                  <c:v>5.3136000000000001</c:v>
                </c:pt>
                <c:pt idx="57">
                  <c:v>5.3277000000000001</c:v>
                </c:pt>
                <c:pt idx="58">
                  <c:v>5.3475999999999999</c:v>
                </c:pt>
                <c:pt idx="59">
                  <c:v>5.3730000000000002</c:v>
                </c:pt>
                <c:pt idx="60">
                  <c:v>5.4047000000000001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650432"/>
        <c:axId val="149660800"/>
      </c:areaChart>
      <c:lineChart>
        <c:grouping val="standard"/>
        <c:varyColors val="0"/>
        <c:ser>
          <c:idx val="1"/>
          <c:order val="0"/>
          <c:spPr>
            <a:ln w="38100">
              <a:solidFill>
                <a:srgbClr val="90278E"/>
              </a:solidFill>
              <a:prstDash val="solid"/>
            </a:ln>
          </c:spPr>
          <c:marker>
            <c:symbol val="none"/>
          </c:marker>
          <c:dPt>
            <c:idx val="0"/>
            <c:marker>
              <c:symbol val="circle"/>
              <c:size val="10"/>
              <c:spPr>
                <a:solidFill>
                  <a:srgbClr val="90278E"/>
                </a:solidFill>
                <a:ln>
                  <a:noFill/>
                </a:ln>
              </c:spPr>
            </c:marker>
            <c:bubble3D val="0"/>
          </c:dPt>
          <c:dPt>
            <c:idx val="18"/>
            <c:marker>
              <c:symbol val="circle"/>
              <c:size val="10"/>
              <c:spPr>
                <a:solidFill>
                  <a:srgbClr val="90278E"/>
                </a:solidFill>
                <a:ln>
                  <a:noFill/>
                </a:ln>
              </c:spPr>
            </c:marker>
            <c:bubble3D val="0"/>
          </c:dPt>
          <c:dPt>
            <c:idx val="44"/>
            <c:marker>
              <c:symbol val="circle"/>
              <c:size val="10"/>
              <c:spPr>
                <a:solidFill>
                  <a:srgbClr val="90278E"/>
                </a:solidFill>
                <a:ln>
                  <a:noFill/>
                </a:ln>
              </c:spPr>
            </c:marker>
            <c:bubble3D val="0"/>
          </c:dPt>
          <c:dPt>
            <c:idx val="60"/>
            <c:marker>
              <c:symbol val="circle"/>
              <c:size val="10"/>
              <c:spPr>
                <a:solidFill>
                  <a:srgbClr val="90278E"/>
                </a:solidFill>
                <a:ln>
                  <a:noFill/>
                </a:ln>
              </c:spPr>
            </c:marker>
            <c:bubble3D val="0"/>
          </c:dPt>
          <c:cat>
            <c:numRef>
              <c:f>'Data Fig1'!$E$4:$E$64</c:f>
              <c:numCache>
                <c:formatCode>General</c:formatCode>
                <c:ptCount val="61"/>
                <c:pt idx="0">
                  <c:v>1956</c:v>
                </c:pt>
                <c:pt idx="5">
                  <c:v>1961</c:v>
                </c:pt>
                <c:pt idx="10">
                  <c:v>1966</c:v>
                </c:pt>
                <c:pt idx="15">
                  <c:v>1971</c:v>
                </c:pt>
                <c:pt idx="20">
                  <c:v>1976</c:v>
                </c:pt>
                <c:pt idx="25">
                  <c:v>1981</c:v>
                </c:pt>
                <c:pt idx="30">
                  <c:v>1986</c:v>
                </c:pt>
                <c:pt idx="35">
                  <c:v>1991</c:v>
                </c:pt>
                <c:pt idx="40">
                  <c:v>1996</c:v>
                </c:pt>
                <c:pt idx="45">
                  <c:v>2001</c:v>
                </c:pt>
                <c:pt idx="50">
                  <c:v>2006</c:v>
                </c:pt>
                <c:pt idx="55">
                  <c:v>2011</c:v>
                </c:pt>
                <c:pt idx="60">
                  <c:v>2016</c:v>
                </c:pt>
              </c:numCache>
            </c:numRef>
          </c:cat>
          <c:val>
            <c:numRef>
              <c:f>'Data Fig1'!$C$4:$C$64</c:f>
              <c:numCache>
                <c:formatCode>#,##0.00</c:formatCode>
                <c:ptCount val="61"/>
                <c:pt idx="0">
                  <c:v>5.1199370000000002</c:v>
                </c:pt>
                <c:pt idx="1">
                  <c:v>5.1246879999999999</c:v>
                </c:pt>
                <c:pt idx="2">
                  <c:v>5.1411550000000004</c:v>
                </c:pt>
                <c:pt idx="3">
                  <c:v>5.1626219999999998</c:v>
                </c:pt>
                <c:pt idx="4">
                  <c:v>5.1776580000000001</c:v>
                </c:pt>
                <c:pt idx="5">
                  <c:v>5.1838360000000003</c:v>
                </c:pt>
                <c:pt idx="6">
                  <c:v>5.1975280000000001</c:v>
                </c:pt>
                <c:pt idx="7">
                  <c:v>5.2050999999999998</c:v>
                </c:pt>
                <c:pt idx="8">
                  <c:v>5.2084999999999999</c:v>
                </c:pt>
                <c:pt idx="9">
                  <c:v>5.2099000000000002</c:v>
                </c:pt>
                <c:pt idx="10">
                  <c:v>5.2005999999999997</c:v>
                </c:pt>
                <c:pt idx="11">
                  <c:v>5.1982999999999997</c:v>
                </c:pt>
                <c:pt idx="12">
                  <c:v>5.2001999999999997</c:v>
                </c:pt>
                <c:pt idx="13">
                  <c:v>5.2084999999999999</c:v>
                </c:pt>
                <c:pt idx="14">
                  <c:v>5.2137000000000002</c:v>
                </c:pt>
                <c:pt idx="15">
                  <c:v>5.2355999999999998</c:v>
                </c:pt>
                <c:pt idx="16">
                  <c:v>5.2305999999999999</c:v>
                </c:pt>
                <c:pt idx="17">
                  <c:v>5.2339000000000002</c:v>
                </c:pt>
                <c:pt idx="18">
                  <c:v>5.2408000000000001</c:v>
                </c:pt>
                <c:pt idx="19">
                  <c:v>5.2324000000000002</c:v>
                </c:pt>
                <c:pt idx="20">
                  <c:v>5.2333999999999996</c:v>
                </c:pt>
                <c:pt idx="21">
                  <c:v>5.2262000000000004</c:v>
                </c:pt>
                <c:pt idx="22">
                  <c:v>5.2122999999999999</c:v>
                </c:pt>
                <c:pt idx="23">
                  <c:v>5.2035999999999998</c:v>
                </c:pt>
                <c:pt idx="24">
                  <c:v>5.1939000000000002</c:v>
                </c:pt>
                <c:pt idx="25">
                  <c:v>5.1802000000000001</c:v>
                </c:pt>
                <c:pt idx="26">
                  <c:v>5.1645399999999997</c:v>
                </c:pt>
                <c:pt idx="27">
                  <c:v>5.1481199999999996</c:v>
                </c:pt>
                <c:pt idx="28">
                  <c:v>5.1388800000000003</c:v>
                </c:pt>
                <c:pt idx="29">
                  <c:v>5.1278899999999998</c:v>
                </c:pt>
                <c:pt idx="30">
                  <c:v>5.1117600000000003</c:v>
                </c:pt>
                <c:pt idx="31">
                  <c:v>5.0990200000000003</c:v>
                </c:pt>
                <c:pt idx="32">
                  <c:v>5.0774400000000002</c:v>
                </c:pt>
                <c:pt idx="33">
                  <c:v>5.0781900000000002</c:v>
                </c:pt>
                <c:pt idx="34">
                  <c:v>5.08127</c:v>
                </c:pt>
                <c:pt idx="35">
                  <c:v>5.0833300000000001</c:v>
                </c:pt>
                <c:pt idx="36">
                  <c:v>5.0856199999999996</c:v>
                </c:pt>
                <c:pt idx="37">
                  <c:v>5.09246</c:v>
                </c:pt>
                <c:pt idx="38">
                  <c:v>5.1022100000000004</c:v>
                </c:pt>
                <c:pt idx="39">
                  <c:v>5.1036900000000003</c:v>
                </c:pt>
                <c:pt idx="40">
                  <c:v>5.0921900000000004</c:v>
                </c:pt>
                <c:pt idx="41">
                  <c:v>5.0833399999999997</c:v>
                </c:pt>
                <c:pt idx="42">
                  <c:v>5.07707</c:v>
                </c:pt>
                <c:pt idx="43">
                  <c:v>5.0719500000000002</c:v>
                </c:pt>
                <c:pt idx="44">
                  <c:v>5.0629400000000002</c:v>
                </c:pt>
                <c:pt idx="45">
                  <c:v>5.0641999999999996</c:v>
                </c:pt>
                <c:pt idx="46">
                  <c:v>5.0659999999999998</c:v>
                </c:pt>
                <c:pt idx="47">
                  <c:v>5.0685000000000002</c:v>
                </c:pt>
                <c:pt idx="48">
                  <c:v>5.0842999999999998</c:v>
                </c:pt>
                <c:pt idx="49">
                  <c:v>5.1101999999999999</c:v>
                </c:pt>
                <c:pt idx="50">
                  <c:v>5.1330999999999998</c:v>
                </c:pt>
                <c:pt idx="51">
                  <c:v>5.17</c:v>
                </c:pt>
                <c:pt idx="52">
                  <c:v>5.2028999999999996</c:v>
                </c:pt>
                <c:pt idx="53">
                  <c:v>5.2319000000000004</c:v>
                </c:pt>
                <c:pt idx="54">
                  <c:v>5.2622</c:v>
                </c:pt>
                <c:pt idx="55">
                  <c:v>5.2999000000000001</c:v>
                </c:pt>
                <c:pt idx="56">
                  <c:v>5.3136000000000001</c:v>
                </c:pt>
                <c:pt idx="57">
                  <c:v>5.3277000000000001</c:v>
                </c:pt>
                <c:pt idx="58">
                  <c:v>5.3475999999999999</c:v>
                </c:pt>
                <c:pt idx="59">
                  <c:v>5.3730000000000002</c:v>
                </c:pt>
                <c:pt idx="60">
                  <c:v>5.4047000000000001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668608"/>
        <c:axId val="149662720"/>
      </c:lineChart>
      <c:catAx>
        <c:axId val="149650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Year</a:t>
                </a:r>
              </a:p>
            </c:rich>
          </c:tx>
          <c:layout>
            <c:manualLayout>
              <c:xMode val="edge"/>
              <c:yMode val="edge"/>
              <c:x val="0.50151870151486055"/>
              <c:y val="0.9462256875870972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 w="3175">
            <a:noFill/>
            <a:prstDash val="solid"/>
          </a:ln>
        </c:spPr>
        <c:txPr>
          <a:bodyPr rot="0" vert="horz"/>
          <a:lstStyle/>
          <a:p>
            <a:pPr>
              <a:defRPr sz="400" b="0" i="0" u="none" strike="noStrike" baseline="0">
                <a:solidFill>
                  <a:schemeClr val="bg1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6608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9660800"/>
        <c:scaling>
          <c:orientation val="minMax"/>
          <c:max val="7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Population (millions)</a:t>
                </a:r>
              </a:p>
            </c:rich>
          </c:tx>
          <c:layout>
            <c:manualLayout>
              <c:xMode val="edge"/>
              <c:yMode val="edge"/>
              <c:x val="1.4781966001478197E-3"/>
              <c:y val="0.34651106722408886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noFill/>
            <a:prstDash val="solid"/>
          </a:ln>
        </c:spPr>
        <c:txPr>
          <a:bodyPr rot="0" vert="horz"/>
          <a:lstStyle/>
          <a:p>
            <a:pPr>
              <a:defRPr sz="400" b="0" i="0" u="none" strike="noStrike" baseline="0">
                <a:solidFill>
                  <a:schemeClr val="bg1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650432"/>
        <c:crosses val="autoZero"/>
        <c:crossBetween val="midCat"/>
      </c:valAx>
      <c:valAx>
        <c:axId val="149662720"/>
        <c:scaling>
          <c:orientation val="minMax"/>
          <c:max val="7"/>
          <c:min val="0"/>
        </c:scaling>
        <c:delete val="0"/>
        <c:axPos val="l"/>
        <c:numFmt formatCode="#,##0" sourceLinked="0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149668608"/>
        <c:crosses val="autoZero"/>
        <c:crossBetween val="midCat"/>
      </c:valAx>
      <c:catAx>
        <c:axId val="149668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149662720"/>
        <c:crosses val="autoZero"/>
        <c:auto val="1"/>
        <c:lblAlgn val="ctr"/>
        <c:lblOffset val="100"/>
        <c:tickLblSkip val="5"/>
        <c:tickMarkSkip val="5"/>
        <c:noMultiLvlLbl val="0"/>
      </c:catAx>
      <c:spPr>
        <a:noFill/>
        <a:ln w="12700">
          <a:noFill/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GB"/>
              <a:t>Figure 9b: Destination of out-migrants by council areas, mid-2015 to mid-2016</a:t>
            </a:r>
          </a:p>
        </c:rich>
      </c:tx>
      <c:layout>
        <c:manualLayout>
          <c:xMode val="edge"/>
          <c:yMode val="edge"/>
          <c:x val="0.10219244572450421"/>
          <c:y val="0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7117187274667592"/>
          <c:y val="0.11335504885993486"/>
          <c:w val="0.67367903187925682"/>
          <c:h val="0.79371697430329358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'Data Fig 9a &amp; Fig 9b'!$H$4</c:f>
              <c:strCache>
                <c:ptCount val="1"/>
                <c:pt idx="0">
                  <c:v>Within Scotland</c:v>
                </c:pt>
              </c:strCache>
            </c:strRef>
          </c:tx>
          <c:spPr>
            <a:solidFill>
              <a:srgbClr val="90278E"/>
            </a:solidFill>
            <a:ln w="12700">
              <a:solidFill>
                <a:schemeClr val="bg1"/>
              </a:solidFill>
              <a:prstDash val="solid"/>
            </a:ln>
          </c:spPr>
          <c:invertIfNegative val="0"/>
          <c:dLbls>
            <c:txPr>
              <a:bodyPr/>
              <a:lstStyle/>
              <a:p>
                <a:pPr>
                  <a:defRPr sz="1000" b="1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'Data Fig 9a &amp; Fig 9b'!$G$6:$G$37</c:f>
              <c:strCache>
                <c:ptCount val="32"/>
                <c:pt idx="0">
                  <c:v>Dumfries and Galloway</c:v>
                </c:pt>
                <c:pt idx="1">
                  <c:v>City of Edinburgh</c:v>
                </c:pt>
                <c:pt idx="2">
                  <c:v>Scottish Borders</c:v>
                </c:pt>
                <c:pt idx="3">
                  <c:v>Moray</c:v>
                </c:pt>
                <c:pt idx="4">
                  <c:v>Fife</c:v>
                </c:pt>
                <c:pt idx="5">
                  <c:v>Highland</c:v>
                </c:pt>
                <c:pt idx="6">
                  <c:v>Aberdeen City</c:v>
                </c:pt>
                <c:pt idx="7">
                  <c:v>Shetland Islands</c:v>
                </c:pt>
                <c:pt idx="8">
                  <c:v>Glasgow City2</c:v>
                </c:pt>
                <c:pt idx="9">
                  <c:v>Argyll and Bute</c:v>
                </c:pt>
                <c:pt idx="10">
                  <c:v>Orkney Islands</c:v>
                </c:pt>
                <c:pt idx="11">
                  <c:v>Aberdeenshire</c:v>
                </c:pt>
                <c:pt idx="12">
                  <c:v>Dundee City</c:v>
                </c:pt>
                <c:pt idx="13">
                  <c:v>Na h-Eileanan Siar</c:v>
                </c:pt>
                <c:pt idx="14">
                  <c:v>Perth and Kinross</c:v>
                </c:pt>
                <c:pt idx="15">
                  <c:v>Stirling</c:v>
                </c:pt>
                <c:pt idx="16">
                  <c:v>Angus</c:v>
                </c:pt>
                <c:pt idx="17">
                  <c:v>South Ayrshire</c:v>
                </c:pt>
                <c:pt idx="18">
                  <c:v>Inverclyde</c:v>
                </c:pt>
                <c:pt idx="19">
                  <c:v>North Ayrshire</c:v>
                </c:pt>
                <c:pt idx="20">
                  <c:v>East Lothian</c:v>
                </c:pt>
                <c:pt idx="21">
                  <c:v>South Lanarkshire</c:v>
                </c:pt>
                <c:pt idx="22">
                  <c:v>West Lothian</c:v>
                </c:pt>
                <c:pt idx="23">
                  <c:v>Renfrewshire</c:v>
                </c:pt>
                <c:pt idx="24">
                  <c:v>North Lanarkshire</c:v>
                </c:pt>
                <c:pt idx="25">
                  <c:v>Falkirk</c:v>
                </c:pt>
                <c:pt idx="26">
                  <c:v>East Ayrshire</c:v>
                </c:pt>
                <c:pt idx="27">
                  <c:v>Clackmannanshire</c:v>
                </c:pt>
                <c:pt idx="28">
                  <c:v>Midlothian</c:v>
                </c:pt>
                <c:pt idx="29">
                  <c:v>West Dunbartonshire</c:v>
                </c:pt>
                <c:pt idx="30">
                  <c:v>East Dunbartonshire </c:v>
                </c:pt>
                <c:pt idx="31">
                  <c:v>East Renfrewshire</c:v>
                </c:pt>
              </c:strCache>
            </c:strRef>
          </c:cat>
          <c:val>
            <c:numRef>
              <c:f>'Data Fig 9a &amp; Fig 9b'!$H$6:$H$37</c:f>
              <c:numCache>
                <c:formatCode>0</c:formatCode>
                <c:ptCount val="32"/>
                <c:pt idx="0">
                  <c:v>53</c:v>
                </c:pt>
                <c:pt idx="1">
                  <c:v>56</c:v>
                </c:pt>
                <c:pt idx="2">
                  <c:v>58</c:v>
                </c:pt>
                <c:pt idx="3">
                  <c:v>62</c:v>
                </c:pt>
                <c:pt idx="4">
                  <c:v>65</c:v>
                </c:pt>
                <c:pt idx="5">
                  <c:v>65</c:v>
                </c:pt>
                <c:pt idx="6">
                  <c:v>67</c:v>
                </c:pt>
                <c:pt idx="7">
                  <c:v>68</c:v>
                </c:pt>
                <c:pt idx="8">
                  <c:v>69</c:v>
                </c:pt>
                <c:pt idx="9">
                  <c:v>69</c:v>
                </c:pt>
                <c:pt idx="10">
                  <c:v>69</c:v>
                </c:pt>
                <c:pt idx="11">
                  <c:v>71</c:v>
                </c:pt>
                <c:pt idx="12">
                  <c:v>71</c:v>
                </c:pt>
                <c:pt idx="13">
                  <c:v>72</c:v>
                </c:pt>
                <c:pt idx="14">
                  <c:v>73</c:v>
                </c:pt>
                <c:pt idx="15">
                  <c:v>75</c:v>
                </c:pt>
                <c:pt idx="16">
                  <c:v>75</c:v>
                </c:pt>
                <c:pt idx="17">
                  <c:v>75</c:v>
                </c:pt>
                <c:pt idx="18">
                  <c:v>78</c:v>
                </c:pt>
                <c:pt idx="19">
                  <c:v>78</c:v>
                </c:pt>
                <c:pt idx="20">
                  <c:v>78</c:v>
                </c:pt>
                <c:pt idx="21">
                  <c:v>78</c:v>
                </c:pt>
                <c:pt idx="22">
                  <c:v>79</c:v>
                </c:pt>
                <c:pt idx="23">
                  <c:v>79</c:v>
                </c:pt>
                <c:pt idx="24">
                  <c:v>79</c:v>
                </c:pt>
                <c:pt idx="25">
                  <c:v>80</c:v>
                </c:pt>
                <c:pt idx="26">
                  <c:v>81</c:v>
                </c:pt>
                <c:pt idx="27">
                  <c:v>82</c:v>
                </c:pt>
                <c:pt idx="28">
                  <c:v>82</c:v>
                </c:pt>
                <c:pt idx="29">
                  <c:v>82</c:v>
                </c:pt>
                <c:pt idx="30">
                  <c:v>85</c:v>
                </c:pt>
                <c:pt idx="31">
                  <c:v>85</c:v>
                </c:pt>
              </c:numCache>
            </c:numRef>
          </c:val>
        </c:ser>
        <c:ser>
          <c:idx val="1"/>
          <c:order val="1"/>
          <c:tx>
            <c:v>Rest of UK*</c:v>
          </c:tx>
          <c:spPr>
            <a:solidFill>
              <a:srgbClr val="E9D4E8"/>
            </a:solidFill>
            <a:ln w="12700">
              <a:solidFill>
                <a:schemeClr val="bg1"/>
              </a:solidFill>
              <a:prstDash val="solid"/>
            </a:ln>
          </c:spPr>
          <c:invertIfNegative val="0"/>
          <c:dLbls>
            <c:txPr>
              <a:bodyPr/>
              <a:lstStyle/>
              <a:p>
                <a:pPr>
                  <a:defRPr sz="1000" b="1" i="0" u="none" strike="noStrike" baseline="0">
                    <a:solidFill>
                      <a:srgbClr val="6D1D6B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'Data Fig 9a &amp; Fig 9b'!$G$6:$G$37</c:f>
              <c:strCache>
                <c:ptCount val="32"/>
                <c:pt idx="0">
                  <c:v>Dumfries and Galloway</c:v>
                </c:pt>
                <c:pt idx="1">
                  <c:v>City of Edinburgh</c:v>
                </c:pt>
                <c:pt idx="2">
                  <c:v>Scottish Borders</c:v>
                </c:pt>
                <c:pt idx="3">
                  <c:v>Moray</c:v>
                </c:pt>
                <c:pt idx="4">
                  <c:v>Fife</c:v>
                </c:pt>
                <c:pt idx="5">
                  <c:v>Highland</c:v>
                </c:pt>
                <c:pt idx="6">
                  <c:v>Aberdeen City</c:v>
                </c:pt>
                <c:pt idx="7">
                  <c:v>Shetland Islands</c:v>
                </c:pt>
                <c:pt idx="8">
                  <c:v>Glasgow City2</c:v>
                </c:pt>
                <c:pt idx="9">
                  <c:v>Argyll and Bute</c:v>
                </c:pt>
                <c:pt idx="10">
                  <c:v>Orkney Islands</c:v>
                </c:pt>
                <c:pt idx="11">
                  <c:v>Aberdeenshire</c:v>
                </c:pt>
                <c:pt idx="12">
                  <c:v>Dundee City</c:v>
                </c:pt>
                <c:pt idx="13">
                  <c:v>Na h-Eileanan Siar</c:v>
                </c:pt>
                <c:pt idx="14">
                  <c:v>Perth and Kinross</c:v>
                </c:pt>
                <c:pt idx="15">
                  <c:v>Stirling</c:v>
                </c:pt>
                <c:pt idx="16">
                  <c:v>Angus</c:v>
                </c:pt>
                <c:pt idx="17">
                  <c:v>South Ayrshire</c:v>
                </c:pt>
                <c:pt idx="18">
                  <c:v>Inverclyde</c:v>
                </c:pt>
                <c:pt idx="19">
                  <c:v>North Ayrshire</c:v>
                </c:pt>
                <c:pt idx="20">
                  <c:v>East Lothian</c:v>
                </c:pt>
                <c:pt idx="21">
                  <c:v>South Lanarkshire</c:v>
                </c:pt>
                <c:pt idx="22">
                  <c:v>West Lothian</c:v>
                </c:pt>
                <c:pt idx="23">
                  <c:v>Renfrewshire</c:v>
                </c:pt>
                <c:pt idx="24">
                  <c:v>North Lanarkshire</c:v>
                </c:pt>
                <c:pt idx="25">
                  <c:v>Falkirk</c:v>
                </c:pt>
                <c:pt idx="26">
                  <c:v>East Ayrshire</c:v>
                </c:pt>
                <c:pt idx="27">
                  <c:v>Clackmannanshire</c:v>
                </c:pt>
                <c:pt idx="28">
                  <c:v>Midlothian</c:v>
                </c:pt>
                <c:pt idx="29">
                  <c:v>West Dunbartonshire</c:v>
                </c:pt>
                <c:pt idx="30">
                  <c:v>East Dunbartonshire </c:v>
                </c:pt>
                <c:pt idx="31">
                  <c:v>East Renfrewshire</c:v>
                </c:pt>
              </c:strCache>
            </c:strRef>
          </c:cat>
          <c:val>
            <c:numRef>
              <c:f>'Data Fig 9a &amp; Fig 9b'!$I$6:$I$37</c:f>
              <c:numCache>
                <c:formatCode>0</c:formatCode>
                <c:ptCount val="32"/>
                <c:pt idx="0">
                  <c:v>37</c:v>
                </c:pt>
                <c:pt idx="1">
                  <c:v>29</c:v>
                </c:pt>
                <c:pt idx="2">
                  <c:v>34</c:v>
                </c:pt>
                <c:pt idx="3">
                  <c:v>30</c:v>
                </c:pt>
                <c:pt idx="4">
                  <c:v>25</c:v>
                </c:pt>
                <c:pt idx="5">
                  <c:v>26</c:v>
                </c:pt>
                <c:pt idx="6">
                  <c:v>21</c:v>
                </c:pt>
                <c:pt idx="7">
                  <c:v>24</c:v>
                </c:pt>
                <c:pt idx="8">
                  <c:v>18</c:v>
                </c:pt>
                <c:pt idx="9">
                  <c:v>23</c:v>
                </c:pt>
                <c:pt idx="10">
                  <c:v>23</c:v>
                </c:pt>
                <c:pt idx="11">
                  <c:v>22</c:v>
                </c:pt>
                <c:pt idx="12">
                  <c:v>19</c:v>
                </c:pt>
                <c:pt idx="13">
                  <c:v>22</c:v>
                </c:pt>
                <c:pt idx="14">
                  <c:v>17</c:v>
                </c:pt>
                <c:pt idx="15">
                  <c:v>17</c:v>
                </c:pt>
                <c:pt idx="16">
                  <c:v>18</c:v>
                </c:pt>
                <c:pt idx="17">
                  <c:v>18</c:v>
                </c:pt>
                <c:pt idx="18">
                  <c:v>16</c:v>
                </c:pt>
                <c:pt idx="19">
                  <c:v>16</c:v>
                </c:pt>
                <c:pt idx="20">
                  <c:v>17</c:v>
                </c:pt>
                <c:pt idx="21">
                  <c:v>16</c:v>
                </c:pt>
                <c:pt idx="22">
                  <c:v>15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15</c:v>
                </c:pt>
                <c:pt idx="27">
                  <c:v>13</c:v>
                </c:pt>
                <c:pt idx="28">
                  <c:v>13</c:v>
                </c:pt>
                <c:pt idx="29">
                  <c:v>13</c:v>
                </c:pt>
                <c:pt idx="30">
                  <c:v>12</c:v>
                </c:pt>
                <c:pt idx="31">
                  <c:v>11</c:v>
                </c:pt>
              </c:numCache>
            </c:numRef>
          </c:val>
        </c:ser>
        <c:ser>
          <c:idx val="2"/>
          <c:order val="2"/>
          <c:tx>
            <c:v>Overseas**</c:v>
          </c:tx>
          <c:spPr>
            <a:solidFill>
              <a:srgbClr val="C288C1"/>
            </a:solidFill>
            <a:ln w="12700">
              <a:solidFill>
                <a:schemeClr val="bg1"/>
              </a:solidFill>
              <a:prstDash val="solid"/>
            </a:ln>
          </c:spPr>
          <c:invertIfNegative val="0"/>
          <c:dLbls>
            <c:txPr>
              <a:bodyPr/>
              <a:lstStyle/>
              <a:p>
                <a:pPr>
                  <a:defRPr sz="1000" b="1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'Data Fig 9a &amp; Fig 9b'!$G$6:$G$37</c:f>
              <c:strCache>
                <c:ptCount val="32"/>
                <c:pt idx="0">
                  <c:v>Dumfries and Galloway</c:v>
                </c:pt>
                <c:pt idx="1">
                  <c:v>City of Edinburgh</c:v>
                </c:pt>
                <c:pt idx="2">
                  <c:v>Scottish Borders</c:v>
                </c:pt>
                <c:pt idx="3">
                  <c:v>Moray</c:v>
                </c:pt>
                <c:pt idx="4">
                  <c:v>Fife</c:v>
                </c:pt>
                <c:pt idx="5">
                  <c:v>Highland</c:v>
                </c:pt>
                <c:pt idx="6">
                  <c:v>Aberdeen City</c:v>
                </c:pt>
                <c:pt idx="7">
                  <c:v>Shetland Islands</c:v>
                </c:pt>
                <c:pt idx="8">
                  <c:v>Glasgow City2</c:v>
                </c:pt>
                <c:pt idx="9">
                  <c:v>Argyll and Bute</c:v>
                </c:pt>
                <c:pt idx="10">
                  <c:v>Orkney Islands</c:v>
                </c:pt>
                <c:pt idx="11">
                  <c:v>Aberdeenshire</c:v>
                </c:pt>
                <c:pt idx="12">
                  <c:v>Dundee City</c:v>
                </c:pt>
                <c:pt idx="13">
                  <c:v>Na h-Eileanan Siar</c:v>
                </c:pt>
                <c:pt idx="14">
                  <c:v>Perth and Kinross</c:v>
                </c:pt>
                <c:pt idx="15">
                  <c:v>Stirling</c:v>
                </c:pt>
                <c:pt idx="16">
                  <c:v>Angus</c:v>
                </c:pt>
                <c:pt idx="17">
                  <c:v>South Ayrshire</c:v>
                </c:pt>
                <c:pt idx="18">
                  <c:v>Inverclyde</c:v>
                </c:pt>
                <c:pt idx="19">
                  <c:v>North Ayrshire</c:v>
                </c:pt>
                <c:pt idx="20">
                  <c:v>East Lothian</c:v>
                </c:pt>
                <c:pt idx="21">
                  <c:v>South Lanarkshire</c:v>
                </c:pt>
                <c:pt idx="22">
                  <c:v>West Lothian</c:v>
                </c:pt>
                <c:pt idx="23">
                  <c:v>Renfrewshire</c:v>
                </c:pt>
                <c:pt idx="24">
                  <c:v>North Lanarkshire</c:v>
                </c:pt>
                <c:pt idx="25">
                  <c:v>Falkirk</c:v>
                </c:pt>
                <c:pt idx="26">
                  <c:v>East Ayrshire</c:v>
                </c:pt>
                <c:pt idx="27">
                  <c:v>Clackmannanshire</c:v>
                </c:pt>
                <c:pt idx="28">
                  <c:v>Midlothian</c:v>
                </c:pt>
                <c:pt idx="29">
                  <c:v>West Dunbartonshire</c:v>
                </c:pt>
                <c:pt idx="30">
                  <c:v>East Dunbartonshire </c:v>
                </c:pt>
                <c:pt idx="31">
                  <c:v>East Renfrewshire</c:v>
                </c:pt>
              </c:strCache>
            </c:strRef>
          </c:cat>
          <c:val>
            <c:numRef>
              <c:f>'Data Fig 9a &amp; Fig 9b'!$J$6:$J$37</c:f>
              <c:numCache>
                <c:formatCode>0</c:formatCode>
                <c:ptCount val="32"/>
                <c:pt idx="0">
                  <c:v>9</c:v>
                </c:pt>
                <c:pt idx="1">
                  <c:v>15</c:v>
                </c:pt>
                <c:pt idx="2">
                  <c:v>8</c:v>
                </c:pt>
                <c:pt idx="3">
                  <c:v>8</c:v>
                </c:pt>
                <c:pt idx="4">
                  <c:v>10</c:v>
                </c:pt>
                <c:pt idx="5">
                  <c:v>9</c:v>
                </c:pt>
                <c:pt idx="6">
                  <c:v>13</c:v>
                </c:pt>
                <c:pt idx="7">
                  <c:v>8</c:v>
                </c:pt>
                <c:pt idx="8">
                  <c:v>13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10</c:v>
                </c:pt>
                <c:pt idx="13">
                  <c:v>6</c:v>
                </c:pt>
                <c:pt idx="14">
                  <c:v>10</c:v>
                </c:pt>
                <c:pt idx="15">
                  <c:v>8</c:v>
                </c:pt>
                <c:pt idx="16">
                  <c:v>7</c:v>
                </c:pt>
                <c:pt idx="17">
                  <c:v>7</c:v>
                </c:pt>
                <c:pt idx="18">
                  <c:v>6</c:v>
                </c:pt>
                <c:pt idx="19">
                  <c:v>6</c:v>
                </c:pt>
                <c:pt idx="20">
                  <c:v>5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7</c:v>
                </c:pt>
                <c:pt idx="25">
                  <c:v>6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4</c:v>
                </c:pt>
                <c:pt idx="31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85338880"/>
        <c:axId val="185344768"/>
      </c:barChart>
      <c:catAx>
        <c:axId val="185338880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ln w="3175">
            <a:noFill/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344768"/>
        <c:crosses val="autoZero"/>
        <c:auto val="1"/>
        <c:lblAlgn val="ctr"/>
        <c:lblOffset val="100"/>
        <c:tickLblSkip val="1"/>
        <c:noMultiLvlLbl val="0"/>
      </c:catAx>
      <c:valAx>
        <c:axId val="185344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Percentage of out-migrants</a:t>
                </a:r>
              </a:p>
            </c:rich>
          </c:tx>
          <c:layout>
            <c:manualLayout>
              <c:xMode val="edge"/>
              <c:yMode val="edge"/>
              <c:x val="0.43843525053873761"/>
              <c:y val="0.93769581733879359"/>
            </c:manualLayout>
          </c:layout>
          <c:overlay val="0"/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33888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6839163883857242"/>
          <c:y val="6.8636024618397753E-2"/>
          <c:w val="0.67005096890361238"/>
          <c:h val="2.7966493306943785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1" i="0" u="none" strike="noStrike" kern="1200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GB" sz="1400" b="1" i="0" baseline="0">
                <a:effectLst/>
              </a:rPr>
              <a:t>Figure 10: Proportion of males and females by council area, mid-2016</a:t>
            </a:r>
            <a:endParaRPr lang="en-GB" sz="1400">
              <a:effectLst/>
            </a:endParaRP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7035451554471185"/>
          <c:y val="8.5755603759942151E-2"/>
          <c:w val="0.68580089460648408"/>
          <c:h val="0.8116291754203176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'Data Fig10'!$G$3</c:f>
              <c:strCache>
                <c:ptCount val="1"/>
                <c:pt idx="0">
                  <c:v>Ratio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 w="12700">
              <a:noFill/>
              <a:prstDash val="solid"/>
            </a:ln>
          </c:spPr>
          <c:invertIfNegative val="0"/>
          <c:dPt>
            <c:idx val="15"/>
            <c:invertIfNegative val="0"/>
            <c:bubble3D val="0"/>
            <c:spPr>
              <a:solidFill>
                <a:srgbClr val="90278E"/>
              </a:solidFill>
              <a:ln w="12700">
                <a:solidFill>
                  <a:srgbClr val="90278E"/>
                </a:solidFill>
                <a:prstDash val="solid"/>
              </a:ln>
            </c:spPr>
          </c:dPt>
          <c:dLbls>
            <c:dLbl>
              <c:idx val="15"/>
              <c:spPr/>
              <c:txPr>
                <a:bodyPr/>
                <a:lstStyle/>
                <a:p>
                  <a:pPr>
                    <a:defRPr sz="1400" b="1">
                      <a:solidFill>
                        <a:schemeClr val="bg1"/>
                      </a:solidFill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b="0">
                    <a:solidFill>
                      <a:schemeClr val="tx1"/>
                    </a:solidFill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'Data Fig10'!$A$5:$A$37</c:f>
              <c:strCache>
                <c:ptCount val="33"/>
                <c:pt idx="0">
                  <c:v>Shetland Islands</c:v>
                </c:pt>
                <c:pt idx="1">
                  <c:v>Orkney Islands</c:v>
                </c:pt>
                <c:pt idx="2">
                  <c:v>Aberdeenshire</c:v>
                </c:pt>
                <c:pt idx="3">
                  <c:v>Argyll and Bute</c:v>
                </c:pt>
                <c:pt idx="4">
                  <c:v>Aberdeen City</c:v>
                </c:pt>
                <c:pt idx="5">
                  <c:v>Moray</c:v>
                </c:pt>
                <c:pt idx="6">
                  <c:v>Na h-Eileanan Siar</c:v>
                </c:pt>
                <c:pt idx="7">
                  <c:v>Perth and Kinross</c:v>
                </c:pt>
                <c:pt idx="8">
                  <c:v>Clackmannanshire</c:v>
                </c:pt>
                <c:pt idx="9">
                  <c:v>West Lothian</c:v>
                </c:pt>
                <c:pt idx="10">
                  <c:v>Falkirk</c:v>
                </c:pt>
                <c:pt idx="11">
                  <c:v>Highland</c:v>
                </c:pt>
                <c:pt idx="12">
                  <c:v>Angus</c:v>
                </c:pt>
                <c:pt idx="13">
                  <c:v>City of Edinburgh</c:v>
                </c:pt>
                <c:pt idx="14">
                  <c:v>Glasgow City</c:v>
                </c:pt>
                <c:pt idx="15">
                  <c:v>SCOTLAND</c:v>
                </c:pt>
                <c:pt idx="16">
                  <c:v>Dumfries and Galloway</c:v>
                </c:pt>
                <c:pt idx="17">
                  <c:v>East Ayrshire</c:v>
                </c:pt>
                <c:pt idx="18">
                  <c:v>Fife</c:v>
                </c:pt>
                <c:pt idx="19">
                  <c:v>Scottish Borders</c:v>
                </c:pt>
                <c:pt idx="20">
                  <c:v>North Lanarkshire</c:v>
                </c:pt>
                <c:pt idx="21">
                  <c:v>East Dunbartonshire </c:v>
                </c:pt>
                <c:pt idx="22">
                  <c:v>South Lanarkshire</c:v>
                </c:pt>
                <c:pt idx="23">
                  <c:v>Dundee City</c:v>
                </c:pt>
                <c:pt idx="24">
                  <c:v>Renfrewshire</c:v>
                </c:pt>
                <c:pt idx="25">
                  <c:v>Stirling</c:v>
                </c:pt>
                <c:pt idx="26">
                  <c:v>Midlothian</c:v>
                </c:pt>
                <c:pt idx="27">
                  <c:v>East Lothian</c:v>
                </c:pt>
                <c:pt idx="28">
                  <c:v>Inverclyde</c:v>
                </c:pt>
                <c:pt idx="29">
                  <c:v>South Ayrshire</c:v>
                </c:pt>
                <c:pt idx="30">
                  <c:v>North Ayrshire</c:v>
                </c:pt>
                <c:pt idx="31">
                  <c:v>West Dunbartonshire</c:v>
                </c:pt>
                <c:pt idx="32">
                  <c:v>East Renfrewshire</c:v>
                </c:pt>
              </c:strCache>
            </c:strRef>
          </c:cat>
          <c:val>
            <c:numRef>
              <c:f>'Data Fig10'!$G$5:$G$37</c:f>
              <c:numCache>
                <c:formatCode>#,##0_ ;\-#,##0\ </c:formatCode>
                <c:ptCount val="33"/>
                <c:pt idx="0">
                  <c:v>103.20574581764038</c:v>
                </c:pt>
                <c:pt idx="1">
                  <c:v>99.179580674567006</c:v>
                </c:pt>
                <c:pt idx="2">
                  <c:v>98.901524059505846</c:v>
                </c:pt>
                <c:pt idx="3">
                  <c:v>98.87699436214649</c:v>
                </c:pt>
                <c:pt idx="4">
                  <c:v>98.619068605846934</c:v>
                </c:pt>
                <c:pt idx="5">
                  <c:v>98.422041844806571</c:v>
                </c:pt>
                <c:pt idx="6">
                  <c:v>97.344288753576407</c:v>
                </c:pt>
                <c:pt idx="7">
                  <c:v>96.407622722177322</c:v>
                </c:pt>
                <c:pt idx="8">
                  <c:v>96.119619600504151</c:v>
                </c:pt>
                <c:pt idx="9">
                  <c:v>96.05559606865701</c:v>
                </c:pt>
                <c:pt idx="10">
                  <c:v>95.909236177692563</c:v>
                </c:pt>
                <c:pt idx="11">
                  <c:v>95.765651579333579</c:v>
                </c:pt>
                <c:pt idx="12">
                  <c:v>95.009288547472011</c:v>
                </c:pt>
                <c:pt idx="13">
                  <c:v>94.771728778149864</c:v>
                </c:pt>
                <c:pt idx="14">
                  <c:v>94.620848956602913</c:v>
                </c:pt>
                <c:pt idx="15">
                  <c:v>94.609889035599565</c:v>
                </c:pt>
                <c:pt idx="16">
                  <c:v>94.214607661033682</c:v>
                </c:pt>
                <c:pt idx="17">
                  <c:v>94.193271568643027</c:v>
                </c:pt>
                <c:pt idx="18">
                  <c:v>94.115673714998579</c:v>
                </c:pt>
                <c:pt idx="19">
                  <c:v>94.072592944047173</c:v>
                </c:pt>
                <c:pt idx="20">
                  <c:v>93.773266037865127</c:v>
                </c:pt>
                <c:pt idx="21">
                  <c:v>93.675035118683141</c:v>
                </c:pt>
                <c:pt idx="22">
                  <c:v>93.22994424301514</c:v>
                </c:pt>
                <c:pt idx="23">
                  <c:v>92.964418647023606</c:v>
                </c:pt>
                <c:pt idx="24">
                  <c:v>92.825357855279606</c:v>
                </c:pt>
                <c:pt idx="25">
                  <c:v>92.627750724280347</c:v>
                </c:pt>
                <c:pt idx="26">
                  <c:v>92.500706045925568</c:v>
                </c:pt>
                <c:pt idx="27">
                  <c:v>91.835606339845185</c:v>
                </c:pt>
                <c:pt idx="28">
                  <c:v>91.559384377117411</c:v>
                </c:pt>
                <c:pt idx="29">
                  <c:v>91.288523028777462</c:v>
                </c:pt>
                <c:pt idx="30">
                  <c:v>90.76296764231067</c:v>
                </c:pt>
                <c:pt idx="31">
                  <c:v>90.73291872731518</c:v>
                </c:pt>
                <c:pt idx="32">
                  <c:v>90.70949379955276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1"/>
        <c:axId val="185527680"/>
        <c:axId val="185529472"/>
      </c:barChart>
      <c:catAx>
        <c:axId val="1855276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noFill/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529472"/>
        <c:crosses val="autoZero"/>
        <c:auto val="1"/>
        <c:lblAlgn val="ctr"/>
        <c:lblOffset val="100"/>
        <c:tickLblSkip val="1"/>
        <c:noMultiLvlLbl val="0"/>
      </c:catAx>
      <c:valAx>
        <c:axId val="185529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males per 100 females</a:t>
                </a:r>
                <a:endParaRPr lang="en-GB"/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52768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GB"/>
              <a:t>Figure 11: Age structure of council areas, mid-2016
(ranked by percentage aged 65+)</a:t>
            </a:r>
          </a:p>
        </c:rich>
      </c:tx>
      <c:layout>
        <c:manualLayout>
          <c:xMode val="edge"/>
          <c:yMode val="edge"/>
          <c:x val="0.1439342104180551"/>
          <c:y val="0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7077826870387284"/>
          <c:y val="9.583785740137532E-2"/>
          <c:w val="0.67415907651042051"/>
          <c:h val="0.7996474651194917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'Data Fig11'!$F$4</c:f>
              <c:strCache>
                <c:ptCount val="1"/>
                <c:pt idx="0">
                  <c:v>Under 16</c:v>
                </c:pt>
              </c:strCache>
            </c:strRef>
          </c:tx>
          <c:spPr>
            <a:solidFill>
              <a:schemeClr val="tx1">
                <a:lumMod val="95000"/>
                <a:lumOff val="5000"/>
              </a:schemeClr>
            </a:solidFill>
            <a:ln w="12700">
              <a:solidFill>
                <a:schemeClr val="bg1"/>
              </a:solidFill>
              <a:prstDash val="solid"/>
            </a:ln>
          </c:spPr>
          <c:invertIfNegative val="0"/>
          <c:dPt>
            <c:idx val="21"/>
            <c:invertIfNegative val="0"/>
            <c:bubble3D val="0"/>
          </c:dPt>
          <c:dPt>
            <c:idx val="22"/>
            <c:invertIfNegative val="0"/>
            <c:bubble3D val="0"/>
          </c:dPt>
          <c:dPt>
            <c:idx val="23"/>
            <c:invertIfNegative val="0"/>
            <c:bubble3D val="0"/>
            <c:spPr>
              <a:solidFill>
                <a:srgbClr val="6D1D6B"/>
              </a:solidFill>
              <a:ln w="12700">
                <a:solidFill>
                  <a:schemeClr val="bg1"/>
                </a:solidFill>
                <a:prstDash val="solid"/>
              </a:ln>
            </c:spPr>
          </c:dPt>
          <c:dLbls>
            <c:numFmt formatCode="#,##0" sourceLinked="0"/>
            <c:txPr>
              <a:bodyPr/>
              <a:lstStyle/>
              <a:p>
                <a:pPr>
                  <a:defRPr sz="1000" b="1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'Data Fig11'!$A$5:$A$37</c:f>
              <c:strCache>
                <c:ptCount val="33"/>
                <c:pt idx="0">
                  <c:v>Argyll and Bute</c:v>
                </c:pt>
                <c:pt idx="1">
                  <c:v>Dumfries and Galloway</c:v>
                </c:pt>
                <c:pt idx="2">
                  <c:v>Na h-Eileanan Siar</c:v>
                </c:pt>
                <c:pt idx="3">
                  <c:v>South Ayrshire</c:v>
                </c:pt>
                <c:pt idx="4">
                  <c:v>Scottish Borders</c:v>
                </c:pt>
                <c:pt idx="5">
                  <c:v>Orkney Islands</c:v>
                </c:pt>
                <c:pt idx="6">
                  <c:v>Angus</c:v>
                </c:pt>
                <c:pt idx="7">
                  <c:v>Perth and Kinross</c:v>
                </c:pt>
                <c:pt idx="8">
                  <c:v>East Dunbartonshire </c:v>
                </c:pt>
                <c:pt idx="9">
                  <c:v>North Ayrshire</c:v>
                </c:pt>
                <c:pt idx="10">
                  <c:v>Highland</c:v>
                </c:pt>
                <c:pt idx="11">
                  <c:v>Moray</c:v>
                </c:pt>
                <c:pt idx="12">
                  <c:v>Inverclyde</c:v>
                </c:pt>
                <c:pt idx="13">
                  <c:v>Fife</c:v>
                </c:pt>
                <c:pt idx="14">
                  <c:v>East Lothian</c:v>
                </c:pt>
                <c:pt idx="15">
                  <c:v>East Ayrshire</c:v>
                </c:pt>
                <c:pt idx="16">
                  <c:v>East Renfrewshire</c:v>
                </c:pt>
                <c:pt idx="17">
                  <c:v>Clackmannanshire</c:v>
                </c:pt>
                <c:pt idx="18">
                  <c:v>Shetland Islands</c:v>
                </c:pt>
                <c:pt idx="19">
                  <c:v>South Lanarkshire</c:v>
                </c:pt>
                <c:pt idx="20">
                  <c:v>Stirling</c:v>
                </c:pt>
                <c:pt idx="21">
                  <c:v>Renfrewshire</c:v>
                </c:pt>
                <c:pt idx="22">
                  <c:v>Midlothian</c:v>
                </c:pt>
                <c:pt idx="23">
                  <c:v>SCOTLAND</c:v>
                </c:pt>
                <c:pt idx="24">
                  <c:v>Falkirk</c:v>
                </c:pt>
                <c:pt idx="25">
                  <c:v>Aberdeenshire</c:v>
                </c:pt>
                <c:pt idx="26">
                  <c:v>West Dunbartonshire</c:v>
                </c:pt>
                <c:pt idx="27">
                  <c:v>Dundee City</c:v>
                </c:pt>
                <c:pt idx="28">
                  <c:v>North Lanarkshire</c:v>
                </c:pt>
                <c:pt idx="29">
                  <c:v>West Lothian</c:v>
                </c:pt>
                <c:pt idx="30">
                  <c:v>Aberdeen City</c:v>
                </c:pt>
                <c:pt idx="31">
                  <c:v>City of Edinburgh</c:v>
                </c:pt>
                <c:pt idx="32">
                  <c:v>Glasgow City</c:v>
                </c:pt>
              </c:strCache>
            </c:strRef>
          </c:cat>
          <c:val>
            <c:numRef>
              <c:f>'Data Fig11'!$F$5:$F$37</c:f>
              <c:numCache>
                <c:formatCode>_-* #,##0.0_-;\-* #,##0.0_-;_-* "-"??_-;_-@_-</c:formatCode>
                <c:ptCount val="33"/>
                <c:pt idx="0">
                  <c:v>15.193389188568807</c:v>
                </c:pt>
                <c:pt idx="1">
                  <c:v>15.793204922418406</c:v>
                </c:pt>
                <c:pt idx="2">
                  <c:v>16.011152416356879</c:v>
                </c:pt>
                <c:pt idx="3">
                  <c:v>15.790877567351295</c:v>
                </c:pt>
                <c:pt idx="4">
                  <c:v>16.591286125905878</c:v>
                </c:pt>
                <c:pt idx="5">
                  <c:v>16.091533180778033</c:v>
                </c:pt>
                <c:pt idx="6">
                  <c:v>16.688122210779266</c:v>
                </c:pt>
                <c:pt idx="7">
                  <c:v>16.268914255375631</c:v>
                </c:pt>
                <c:pt idx="8">
                  <c:v>17.491166077738516</c:v>
                </c:pt>
                <c:pt idx="9">
                  <c:v>17.019648244903969</c:v>
                </c:pt>
                <c:pt idx="10">
                  <c:v>17.026025471738297</c:v>
                </c:pt>
                <c:pt idx="11">
                  <c:v>17.203081086707609</c:v>
                </c:pt>
                <c:pt idx="12">
                  <c:v>16.234209196563921</c:v>
                </c:pt>
                <c:pt idx="13">
                  <c:v>17.38233467447952</c:v>
                </c:pt>
                <c:pt idx="14">
                  <c:v>18.242866749927948</c:v>
                </c:pt>
                <c:pt idx="15">
                  <c:v>17.396890343698853</c:v>
                </c:pt>
                <c:pt idx="16">
                  <c:v>19.893401556337277</c:v>
                </c:pt>
                <c:pt idx="17">
                  <c:v>17.573515092502433</c:v>
                </c:pt>
                <c:pt idx="18">
                  <c:v>18.245689655172413</c:v>
                </c:pt>
                <c:pt idx="19">
                  <c:v>17.305581835383162</c:v>
                </c:pt>
                <c:pt idx="20">
                  <c:v>16.525866666666666</c:v>
                </c:pt>
                <c:pt idx="21">
                  <c:v>17.026089922128119</c:v>
                </c:pt>
                <c:pt idx="22">
                  <c:v>19.054282812323667</c:v>
                </c:pt>
                <c:pt idx="23">
                  <c:v>16.94667604122338</c:v>
                </c:pt>
                <c:pt idx="24">
                  <c:v>17.793324131007655</c:v>
                </c:pt>
                <c:pt idx="25">
                  <c:v>18.639536214195811</c:v>
                </c:pt>
                <c:pt idx="26">
                  <c:v>17.542844424660583</c:v>
                </c:pt>
                <c:pt idx="27">
                  <c:v>16.084845214810816</c:v>
                </c:pt>
                <c:pt idx="28">
                  <c:v>18.650814696956303</c:v>
                </c:pt>
                <c:pt idx="29">
                  <c:v>19.60084383500805</c:v>
                </c:pt>
                <c:pt idx="30">
                  <c:v>14.874260355029586</c:v>
                </c:pt>
                <c:pt idx="31">
                  <c:v>15.254056825127668</c:v>
                </c:pt>
                <c:pt idx="32">
                  <c:v>16.012323800543026</c:v>
                </c:pt>
              </c:numCache>
            </c:numRef>
          </c:val>
        </c:ser>
        <c:ser>
          <c:idx val="1"/>
          <c:order val="1"/>
          <c:tx>
            <c:strRef>
              <c:f>'Data Fig11'!$G$4</c:f>
              <c:strCache>
                <c:ptCount val="1"/>
                <c:pt idx="0">
                  <c:v>16-64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 w="12700">
              <a:solidFill>
                <a:schemeClr val="bg1"/>
              </a:solidFill>
              <a:prstDash val="solid"/>
            </a:ln>
          </c:spPr>
          <c:invertIfNegative val="0"/>
          <c:dPt>
            <c:idx val="21"/>
            <c:invertIfNegative val="0"/>
            <c:bubble3D val="0"/>
          </c:dPt>
          <c:dPt>
            <c:idx val="22"/>
            <c:invertIfNegative val="0"/>
            <c:bubble3D val="0"/>
          </c:dPt>
          <c:dPt>
            <c:idx val="23"/>
            <c:invertIfNegative val="0"/>
            <c:bubble3D val="0"/>
            <c:spPr>
              <a:solidFill>
                <a:srgbClr val="E9D4E8"/>
              </a:solidFill>
              <a:ln w="12700">
                <a:solidFill>
                  <a:schemeClr val="bg1"/>
                </a:solidFill>
                <a:prstDash val="solid"/>
              </a:ln>
            </c:spPr>
          </c:dPt>
          <c:dLbls>
            <c:numFmt formatCode="0" sourceLinked="0"/>
            <c:txPr>
              <a:bodyPr/>
              <a:lstStyle/>
              <a:p>
                <a:pPr>
                  <a:defRPr sz="1000" b="1" i="0" u="none" strike="noStrike" baseline="0">
                    <a:solidFill>
                      <a:sysClr val="windowText" lastClr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'Data Fig11'!$A$5:$A$37</c:f>
              <c:strCache>
                <c:ptCount val="33"/>
                <c:pt idx="0">
                  <c:v>Argyll and Bute</c:v>
                </c:pt>
                <c:pt idx="1">
                  <c:v>Dumfries and Galloway</c:v>
                </c:pt>
                <c:pt idx="2">
                  <c:v>Na h-Eileanan Siar</c:v>
                </c:pt>
                <c:pt idx="3">
                  <c:v>South Ayrshire</c:v>
                </c:pt>
                <c:pt idx="4">
                  <c:v>Scottish Borders</c:v>
                </c:pt>
                <c:pt idx="5">
                  <c:v>Orkney Islands</c:v>
                </c:pt>
                <c:pt idx="6">
                  <c:v>Angus</c:v>
                </c:pt>
                <c:pt idx="7">
                  <c:v>Perth and Kinross</c:v>
                </c:pt>
                <c:pt idx="8">
                  <c:v>East Dunbartonshire </c:v>
                </c:pt>
                <c:pt idx="9">
                  <c:v>North Ayrshire</c:v>
                </c:pt>
                <c:pt idx="10">
                  <c:v>Highland</c:v>
                </c:pt>
                <c:pt idx="11">
                  <c:v>Moray</c:v>
                </c:pt>
                <c:pt idx="12">
                  <c:v>Inverclyde</c:v>
                </c:pt>
                <c:pt idx="13">
                  <c:v>Fife</c:v>
                </c:pt>
                <c:pt idx="14">
                  <c:v>East Lothian</c:v>
                </c:pt>
                <c:pt idx="15">
                  <c:v>East Ayrshire</c:v>
                </c:pt>
                <c:pt idx="16">
                  <c:v>East Renfrewshire</c:v>
                </c:pt>
                <c:pt idx="17">
                  <c:v>Clackmannanshire</c:v>
                </c:pt>
                <c:pt idx="18">
                  <c:v>Shetland Islands</c:v>
                </c:pt>
                <c:pt idx="19">
                  <c:v>South Lanarkshire</c:v>
                </c:pt>
                <c:pt idx="20">
                  <c:v>Stirling</c:v>
                </c:pt>
                <c:pt idx="21">
                  <c:v>Renfrewshire</c:v>
                </c:pt>
                <c:pt idx="22">
                  <c:v>Midlothian</c:v>
                </c:pt>
                <c:pt idx="23">
                  <c:v>SCOTLAND</c:v>
                </c:pt>
                <c:pt idx="24">
                  <c:v>Falkirk</c:v>
                </c:pt>
                <c:pt idx="25">
                  <c:v>Aberdeenshire</c:v>
                </c:pt>
                <c:pt idx="26">
                  <c:v>West Dunbartonshire</c:v>
                </c:pt>
                <c:pt idx="27">
                  <c:v>Dundee City</c:v>
                </c:pt>
                <c:pt idx="28">
                  <c:v>North Lanarkshire</c:v>
                </c:pt>
                <c:pt idx="29">
                  <c:v>West Lothian</c:v>
                </c:pt>
                <c:pt idx="30">
                  <c:v>Aberdeen City</c:v>
                </c:pt>
                <c:pt idx="31">
                  <c:v>City of Edinburgh</c:v>
                </c:pt>
                <c:pt idx="32">
                  <c:v>Glasgow City</c:v>
                </c:pt>
              </c:strCache>
            </c:strRef>
          </c:cat>
          <c:val>
            <c:numRef>
              <c:f>'Data Fig11'!$G$5:$G$37</c:f>
              <c:numCache>
                <c:formatCode>_-* #,##0.0_-;\-* #,##0.0_-;_-* "-"??_-;_-@_-</c:formatCode>
                <c:ptCount val="33"/>
                <c:pt idx="0">
                  <c:v>60.066567198439117</c:v>
                </c:pt>
                <c:pt idx="1">
                  <c:v>59.523140716960945</c:v>
                </c:pt>
                <c:pt idx="2">
                  <c:v>59.308550185873607</c:v>
                </c:pt>
                <c:pt idx="3">
                  <c:v>59.974215346314573</c:v>
                </c:pt>
                <c:pt idx="4">
                  <c:v>59.62193311796036</c:v>
                </c:pt>
                <c:pt idx="5">
                  <c:v>61.17620137299771</c:v>
                </c:pt>
                <c:pt idx="6">
                  <c:v>60.580157912804665</c:v>
                </c:pt>
                <c:pt idx="7">
                  <c:v>61.222458189540752</c:v>
                </c:pt>
                <c:pt idx="8">
                  <c:v>60.744839129626186</c:v>
                </c:pt>
                <c:pt idx="9">
                  <c:v>61.472514533814113</c:v>
                </c:pt>
                <c:pt idx="10">
                  <c:v>61.644162371682917</c:v>
                </c:pt>
                <c:pt idx="11">
                  <c:v>62.234828770688047</c:v>
                </c:pt>
                <c:pt idx="12">
                  <c:v>63.340070742799391</c:v>
                </c:pt>
                <c:pt idx="13">
                  <c:v>62.727837334269431</c:v>
                </c:pt>
                <c:pt idx="14">
                  <c:v>62.160630223844748</c:v>
                </c:pt>
                <c:pt idx="15">
                  <c:v>63.031096563011459</c:v>
                </c:pt>
                <c:pt idx="16">
                  <c:v>60.542586078243254</c:v>
                </c:pt>
                <c:pt idx="17">
                  <c:v>63.180136319376821</c:v>
                </c:pt>
                <c:pt idx="18">
                  <c:v>62.775862068965516</c:v>
                </c:pt>
                <c:pt idx="19">
                  <c:v>63.970040996531061</c:v>
                </c:pt>
                <c:pt idx="20">
                  <c:v>64.887466666666668</c:v>
                </c:pt>
                <c:pt idx="21">
                  <c:v>64.406866367305184</c:v>
                </c:pt>
                <c:pt idx="22">
                  <c:v>62.446676447353575</c:v>
                </c:pt>
                <c:pt idx="23">
                  <c:v>64.572150165596611</c:v>
                </c:pt>
                <c:pt idx="24">
                  <c:v>63.912661563558792</c:v>
                </c:pt>
                <c:pt idx="25">
                  <c:v>63.140470651054578</c:v>
                </c:pt>
                <c:pt idx="26">
                  <c:v>64.439127531715997</c:v>
                </c:pt>
                <c:pt idx="27">
                  <c:v>66.401834491131041</c:v>
                </c:pt>
                <c:pt idx="28">
                  <c:v>64.702554583222835</c:v>
                </c:pt>
                <c:pt idx="29">
                  <c:v>64.498417809359907</c:v>
                </c:pt>
                <c:pt idx="30">
                  <c:v>69.970849286460151</c:v>
                </c:pt>
                <c:pt idx="31">
                  <c:v>69.774040262633832</c:v>
                </c:pt>
                <c:pt idx="32">
                  <c:v>70.364836522672221</c:v>
                </c:pt>
              </c:numCache>
            </c:numRef>
          </c:val>
        </c:ser>
        <c:ser>
          <c:idx val="2"/>
          <c:order val="2"/>
          <c:tx>
            <c:strRef>
              <c:f>'Data Fig11'!$H$4</c:f>
              <c:strCache>
                <c:ptCount val="1"/>
                <c:pt idx="0">
                  <c:v>65 and over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 w="12700">
              <a:solidFill>
                <a:schemeClr val="bg1"/>
              </a:solidFill>
              <a:prstDash val="solid"/>
            </a:ln>
          </c:spPr>
          <c:invertIfNegative val="0"/>
          <c:dPt>
            <c:idx val="21"/>
            <c:invertIfNegative val="0"/>
            <c:bubble3D val="0"/>
          </c:dPt>
          <c:dPt>
            <c:idx val="22"/>
            <c:invertIfNegative val="0"/>
            <c:bubble3D val="0"/>
          </c:dPt>
          <c:dPt>
            <c:idx val="23"/>
            <c:invertIfNegative val="0"/>
            <c:bubble3D val="0"/>
            <c:spPr>
              <a:solidFill>
                <a:srgbClr val="C288C1"/>
              </a:solidFill>
              <a:ln w="12700">
                <a:solidFill>
                  <a:schemeClr val="bg1"/>
                </a:solidFill>
                <a:prstDash val="solid"/>
              </a:ln>
            </c:spPr>
          </c:dPt>
          <c:dLbls>
            <c:numFmt formatCode="#,##0" sourceLinked="0"/>
            <c:txPr>
              <a:bodyPr/>
              <a:lstStyle/>
              <a:p>
                <a:pPr>
                  <a:defRPr sz="1000" b="1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'Data Fig11'!$A$5:$A$37</c:f>
              <c:strCache>
                <c:ptCount val="33"/>
                <c:pt idx="0">
                  <c:v>Argyll and Bute</c:v>
                </c:pt>
                <c:pt idx="1">
                  <c:v>Dumfries and Galloway</c:v>
                </c:pt>
                <c:pt idx="2">
                  <c:v>Na h-Eileanan Siar</c:v>
                </c:pt>
                <c:pt idx="3">
                  <c:v>South Ayrshire</c:v>
                </c:pt>
                <c:pt idx="4">
                  <c:v>Scottish Borders</c:v>
                </c:pt>
                <c:pt idx="5">
                  <c:v>Orkney Islands</c:v>
                </c:pt>
                <c:pt idx="6">
                  <c:v>Angus</c:v>
                </c:pt>
                <c:pt idx="7">
                  <c:v>Perth and Kinross</c:v>
                </c:pt>
                <c:pt idx="8">
                  <c:v>East Dunbartonshire </c:v>
                </c:pt>
                <c:pt idx="9">
                  <c:v>North Ayrshire</c:v>
                </c:pt>
                <c:pt idx="10">
                  <c:v>Highland</c:v>
                </c:pt>
                <c:pt idx="11">
                  <c:v>Moray</c:v>
                </c:pt>
                <c:pt idx="12">
                  <c:v>Inverclyde</c:v>
                </c:pt>
                <c:pt idx="13">
                  <c:v>Fife</c:v>
                </c:pt>
                <c:pt idx="14">
                  <c:v>East Lothian</c:v>
                </c:pt>
                <c:pt idx="15">
                  <c:v>East Ayrshire</c:v>
                </c:pt>
                <c:pt idx="16">
                  <c:v>East Renfrewshire</c:v>
                </c:pt>
                <c:pt idx="17">
                  <c:v>Clackmannanshire</c:v>
                </c:pt>
                <c:pt idx="18">
                  <c:v>Shetland Islands</c:v>
                </c:pt>
                <c:pt idx="19">
                  <c:v>South Lanarkshire</c:v>
                </c:pt>
                <c:pt idx="20">
                  <c:v>Stirling</c:v>
                </c:pt>
                <c:pt idx="21">
                  <c:v>Renfrewshire</c:v>
                </c:pt>
                <c:pt idx="22">
                  <c:v>Midlothian</c:v>
                </c:pt>
                <c:pt idx="23">
                  <c:v>SCOTLAND</c:v>
                </c:pt>
                <c:pt idx="24">
                  <c:v>Falkirk</c:v>
                </c:pt>
                <c:pt idx="25">
                  <c:v>Aberdeenshire</c:v>
                </c:pt>
                <c:pt idx="26">
                  <c:v>West Dunbartonshire</c:v>
                </c:pt>
                <c:pt idx="27">
                  <c:v>Dundee City</c:v>
                </c:pt>
                <c:pt idx="28">
                  <c:v>North Lanarkshire</c:v>
                </c:pt>
                <c:pt idx="29">
                  <c:v>West Lothian</c:v>
                </c:pt>
                <c:pt idx="30">
                  <c:v>Aberdeen City</c:v>
                </c:pt>
                <c:pt idx="31">
                  <c:v>City of Edinburgh</c:v>
                </c:pt>
                <c:pt idx="32">
                  <c:v>Glasgow City</c:v>
                </c:pt>
              </c:strCache>
            </c:strRef>
          </c:cat>
          <c:val>
            <c:numRef>
              <c:f>'Data Fig11'!$H$5:$H$37</c:f>
              <c:numCache>
                <c:formatCode>_-* #,##0.0_-;\-* #,##0.0_-;_-* "-"??_-;_-@_-</c:formatCode>
                <c:ptCount val="33"/>
                <c:pt idx="0">
                  <c:v>24.740043612992078</c:v>
                </c:pt>
                <c:pt idx="1">
                  <c:v>24.68365436062065</c:v>
                </c:pt>
                <c:pt idx="2">
                  <c:v>24.680297397769515</c:v>
                </c:pt>
                <c:pt idx="3">
                  <c:v>24.234907086334132</c:v>
                </c:pt>
                <c:pt idx="4">
                  <c:v>23.786780756133762</c:v>
                </c:pt>
                <c:pt idx="5">
                  <c:v>22.732265446224257</c:v>
                </c:pt>
                <c:pt idx="6">
                  <c:v>22.731719876416065</c:v>
                </c:pt>
                <c:pt idx="7">
                  <c:v>22.508627555083621</c:v>
                </c:pt>
                <c:pt idx="8">
                  <c:v>21.763994792635298</c:v>
                </c:pt>
                <c:pt idx="9">
                  <c:v>21.507837221281921</c:v>
                </c:pt>
                <c:pt idx="10">
                  <c:v>21.329812156578779</c:v>
                </c:pt>
                <c:pt idx="11">
                  <c:v>20.562090142604351</c:v>
                </c:pt>
                <c:pt idx="12">
                  <c:v>20.425720060636685</c:v>
                </c:pt>
                <c:pt idx="13">
                  <c:v>19.889827991251046</c:v>
                </c:pt>
                <c:pt idx="14">
                  <c:v>19.596503026227303</c:v>
                </c:pt>
                <c:pt idx="15">
                  <c:v>19.572013093289691</c:v>
                </c:pt>
                <c:pt idx="16">
                  <c:v>19.564012365419465</c:v>
                </c:pt>
                <c:pt idx="17">
                  <c:v>19.246348588120739</c:v>
                </c:pt>
                <c:pt idx="18">
                  <c:v>18.978448275862071</c:v>
                </c:pt>
                <c:pt idx="19">
                  <c:v>18.724377168085777</c:v>
                </c:pt>
                <c:pt idx="20">
                  <c:v>18.58666666666667</c:v>
                </c:pt>
                <c:pt idx="21">
                  <c:v>18.567043710566704</c:v>
                </c:pt>
                <c:pt idx="22">
                  <c:v>18.499040740322762</c:v>
                </c:pt>
                <c:pt idx="23">
                  <c:v>18.481173793180012</c:v>
                </c:pt>
                <c:pt idx="24">
                  <c:v>18.294014305433556</c:v>
                </c:pt>
                <c:pt idx="25">
                  <c:v>18.219993134749611</c:v>
                </c:pt>
                <c:pt idx="26">
                  <c:v>18.018028043623413</c:v>
                </c:pt>
                <c:pt idx="27">
                  <c:v>17.513320294058136</c:v>
                </c:pt>
                <c:pt idx="28">
                  <c:v>16.646630719820855</c:v>
                </c:pt>
                <c:pt idx="29">
                  <c:v>15.900738355632043</c:v>
                </c:pt>
                <c:pt idx="30">
                  <c:v>15.154890358510267</c:v>
                </c:pt>
                <c:pt idx="31">
                  <c:v>14.9719029122385</c:v>
                </c:pt>
                <c:pt idx="32">
                  <c:v>13.622839676784757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87003264"/>
        <c:axId val="187004800"/>
      </c:barChart>
      <c:catAx>
        <c:axId val="1870032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noFill/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7004800"/>
        <c:crosses val="autoZero"/>
        <c:auto val="1"/>
        <c:lblAlgn val="ctr"/>
        <c:lblOffset val="100"/>
        <c:noMultiLvlLbl val="0"/>
      </c:catAx>
      <c:valAx>
        <c:axId val="187004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Percentage of the population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700326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6909060494903997"/>
          <c:y val="7.0315298307009874E-2"/>
          <c:w val="0.67371345823151407"/>
          <c:h val="2.349847962815723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GB" sz="14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12: Age structure of NHS Board areas</a:t>
            </a:r>
            <a:r>
              <a:rPr lang="en-GB" sz="1400" b="1" i="0" u="none" strike="noStrike" baseline="30000">
                <a:solidFill>
                  <a:srgbClr val="000000"/>
                </a:solidFill>
                <a:latin typeface="Arial"/>
                <a:cs typeface="Arial"/>
              </a:rPr>
              <a:t>1</a:t>
            </a:r>
            <a:r>
              <a:rPr lang="en-GB" sz="14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, mid-2016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GB" sz="14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(ranked by percentage aged 65+)</a:t>
            </a:r>
            <a:endParaRPr lang="en-GB"/>
          </a:p>
        </c:rich>
      </c:tx>
      <c:layout>
        <c:manualLayout>
          <c:xMode val="edge"/>
          <c:yMode val="edge"/>
          <c:x val="0.19525954907810436"/>
          <c:y val="9.1557459911150731E-4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6531618330317408"/>
          <c:y val="0.15911781345353029"/>
          <c:w val="0.68670598783847669"/>
          <c:h val="0.71084536694397293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'Data Fig12'!$F$4</c:f>
              <c:strCache>
                <c:ptCount val="1"/>
                <c:pt idx="0">
                  <c:v>Under 16</c:v>
                </c:pt>
              </c:strCache>
            </c:strRef>
          </c:tx>
          <c:spPr>
            <a:solidFill>
              <a:schemeClr val="tx1">
                <a:lumMod val="95000"/>
                <a:lumOff val="5000"/>
              </a:schemeClr>
            </a:solidFill>
            <a:ln w="12700">
              <a:solidFill>
                <a:schemeClr val="bg1"/>
              </a:solidFill>
              <a:prstDash val="solid"/>
            </a:ln>
          </c:spPr>
          <c:invertIfNegative val="0"/>
          <c:dPt>
            <c:idx val="9"/>
            <c:invertIfNegative val="0"/>
            <c:bubble3D val="0"/>
          </c:dPt>
          <c:dPt>
            <c:idx val="10"/>
            <c:invertIfNegative val="0"/>
            <c:bubble3D val="0"/>
            <c:spPr>
              <a:solidFill>
                <a:srgbClr val="90278E"/>
              </a:solidFill>
              <a:ln w="12700">
                <a:solidFill>
                  <a:schemeClr val="bg1"/>
                </a:solidFill>
                <a:prstDash val="solid"/>
              </a:ln>
            </c:spPr>
          </c:dPt>
          <c:dLbls>
            <c:numFmt formatCode="#,##0" sourceLinked="0"/>
            <c:txPr>
              <a:bodyPr/>
              <a:lstStyle/>
              <a:p>
                <a:pPr>
                  <a:defRPr sz="1000" b="1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'Data Fig12'!$A$5:$A$19</c:f>
              <c:strCache>
                <c:ptCount val="15"/>
                <c:pt idx="0">
                  <c:v>Dumfries and Galloway</c:v>
                </c:pt>
                <c:pt idx="1">
                  <c:v>Western Isles</c:v>
                </c:pt>
                <c:pt idx="2">
                  <c:v>Borders</c:v>
                </c:pt>
                <c:pt idx="3">
                  <c:v>Orkney</c:v>
                </c:pt>
                <c:pt idx="4">
                  <c:v>Highland</c:v>
                </c:pt>
                <c:pt idx="5">
                  <c:v>Ayrshire and Arran</c:v>
                </c:pt>
                <c:pt idx="6">
                  <c:v>Tayside</c:v>
                </c:pt>
                <c:pt idx="7">
                  <c:v>Fife</c:v>
                </c:pt>
                <c:pt idx="8">
                  <c:v>Shetland</c:v>
                </c:pt>
                <c:pt idx="9">
                  <c:v>Forth Valley</c:v>
                </c:pt>
                <c:pt idx="10">
                  <c:v>SCOTLAND</c:v>
                </c:pt>
                <c:pt idx="11">
                  <c:v>Lanarkshire</c:v>
                </c:pt>
                <c:pt idx="12">
                  <c:v>Grampian</c:v>
                </c:pt>
                <c:pt idx="13">
                  <c:v>Greater Glasgow and Clyde</c:v>
                </c:pt>
                <c:pt idx="14">
                  <c:v>Lothian</c:v>
                </c:pt>
              </c:strCache>
            </c:strRef>
          </c:cat>
          <c:val>
            <c:numRef>
              <c:f>'Data Fig12'!$F$5:$F$19</c:f>
              <c:numCache>
                <c:formatCode>0.0</c:formatCode>
                <c:ptCount val="15"/>
                <c:pt idx="0">
                  <c:v>15.793204922418406</c:v>
                </c:pt>
                <c:pt idx="1">
                  <c:v>16.011152416356879</c:v>
                </c:pt>
                <c:pt idx="2">
                  <c:v>16.591286125905878</c:v>
                </c:pt>
                <c:pt idx="3">
                  <c:v>16.091533180778033</c:v>
                </c:pt>
                <c:pt idx="4">
                  <c:v>16.529978254116184</c:v>
                </c:pt>
                <c:pt idx="5">
                  <c:v>16.771103195164073</c:v>
                </c:pt>
                <c:pt idx="6">
                  <c:v>16.320793318410477</c:v>
                </c:pt>
                <c:pt idx="7">
                  <c:v>17.38233467447952</c:v>
                </c:pt>
                <c:pt idx="8">
                  <c:v>18.245689655172413</c:v>
                </c:pt>
                <c:pt idx="9">
                  <c:v>17.366001050972148</c:v>
                </c:pt>
                <c:pt idx="10">
                  <c:v>16.94667604122338</c:v>
                </c:pt>
                <c:pt idx="11">
                  <c:v>18.001035811665066</c:v>
                </c:pt>
                <c:pt idx="12">
                  <c:v>16.933344669273932</c:v>
                </c:pt>
                <c:pt idx="13">
                  <c:v>16.749872994825076</c:v>
                </c:pt>
                <c:pt idx="14">
                  <c:v>16.88</c:v>
                </c:pt>
              </c:numCache>
            </c:numRef>
          </c:val>
        </c:ser>
        <c:ser>
          <c:idx val="1"/>
          <c:order val="1"/>
          <c:tx>
            <c:strRef>
              <c:f>'Data Fig12'!$G$4</c:f>
              <c:strCache>
                <c:ptCount val="1"/>
                <c:pt idx="0">
                  <c:v>16-64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 w="12700">
              <a:solidFill>
                <a:schemeClr val="bg1"/>
              </a:solidFill>
              <a:prstDash val="solid"/>
            </a:ln>
          </c:spPr>
          <c:invertIfNegative val="0"/>
          <c:dPt>
            <c:idx val="9"/>
            <c:invertIfNegative val="0"/>
            <c:bubble3D val="0"/>
          </c:dPt>
          <c:dPt>
            <c:idx val="10"/>
            <c:invertIfNegative val="0"/>
            <c:bubble3D val="0"/>
            <c:spPr>
              <a:solidFill>
                <a:srgbClr val="D9B5D8"/>
              </a:solidFill>
              <a:ln w="12700">
                <a:solidFill>
                  <a:schemeClr val="bg1"/>
                </a:solidFill>
                <a:prstDash val="solid"/>
              </a:ln>
            </c:spPr>
          </c:dPt>
          <c:dLbls>
            <c:numFmt formatCode="#,##0" sourceLinked="0"/>
            <c:txPr>
              <a:bodyPr/>
              <a:lstStyle/>
              <a:p>
                <a:pPr>
                  <a:defRPr sz="1000" b="1" i="0" u="none" strike="noStrike" baseline="0">
                    <a:solidFill>
                      <a:sysClr val="windowText" lastClr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'Data Fig12'!$A$5:$A$19</c:f>
              <c:strCache>
                <c:ptCount val="15"/>
                <c:pt idx="0">
                  <c:v>Dumfries and Galloway</c:v>
                </c:pt>
                <c:pt idx="1">
                  <c:v>Western Isles</c:v>
                </c:pt>
                <c:pt idx="2">
                  <c:v>Borders</c:v>
                </c:pt>
                <c:pt idx="3">
                  <c:v>Orkney</c:v>
                </c:pt>
                <c:pt idx="4">
                  <c:v>Highland</c:v>
                </c:pt>
                <c:pt idx="5">
                  <c:v>Ayrshire and Arran</c:v>
                </c:pt>
                <c:pt idx="6">
                  <c:v>Tayside</c:v>
                </c:pt>
                <c:pt idx="7">
                  <c:v>Fife</c:v>
                </c:pt>
                <c:pt idx="8">
                  <c:v>Shetland</c:v>
                </c:pt>
                <c:pt idx="9">
                  <c:v>Forth Valley</c:v>
                </c:pt>
                <c:pt idx="10">
                  <c:v>SCOTLAND</c:v>
                </c:pt>
                <c:pt idx="11">
                  <c:v>Lanarkshire</c:v>
                </c:pt>
                <c:pt idx="12">
                  <c:v>Grampian</c:v>
                </c:pt>
                <c:pt idx="13">
                  <c:v>Greater Glasgow and Clyde</c:v>
                </c:pt>
                <c:pt idx="14">
                  <c:v>Lothian</c:v>
                </c:pt>
              </c:strCache>
            </c:strRef>
          </c:cat>
          <c:val>
            <c:numRef>
              <c:f>'Data Fig12'!$G$5:$G$19</c:f>
              <c:numCache>
                <c:formatCode>0.0</c:formatCode>
                <c:ptCount val="15"/>
                <c:pt idx="0">
                  <c:v>59.523140716960945</c:v>
                </c:pt>
                <c:pt idx="1">
                  <c:v>59.308550185873607</c:v>
                </c:pt>
                <c:pt idx="2">
                  <c:v>59.62193311796036</c:v>
                </c:pt>
                <c:pt idx="3">
                  <c:v>61.17620137299771</c:v>
                </c:pt>
                <c:pt idx="4">
                  <c:v>61.217148182665426</c:v>
                </c:pt>
                <c:pt idx="5">
                  <c:v>61.531735751295336</c:v>
                </c:pt>
                <c:pt idx="6">
                  <c:v>62.890702096420924</c:v>
                </c:pt>
                <c:pt idx="7">
                  <c:v>62.727837334269431</c:v>
                </c:pt>
                <c:pt idx="8">
                  <c:v>62.775862068965516</c:v>
                </c:pt>
                <c:pt idx="9">
                  <c:v>64.089266946925903</c:v>
                </c:pt>
                <c:pt idx="10">
                  <c:v>64.572150165596611</c:v>
                </c:pt>
                <c:pt idx="11">
                  <c:v>64.348733415588967</c:v>
                </c:pt>
                <c:pt idx="12">
                  <c:v>65.661962251317803</c:v>
                </c:pt>
                <c:pt idx="13">
                  <c:v>66.840800089549418</c:v>
                </c:pt>
                <c:pt idx="14">
                  <c:v>67.055795454545446</c:v>
                </c:pt>
              </c:numCache>
            </c:numRef>
          </c:val>
        </c:ser>
        <c:ser>
          <c:idx val="2"/>
          <c:order val="2"/>
          <c:tx>
            <c:strRef>
              <c:f>'Data Fig12'!$H$4</c:f>
              <c:strCache>
                <c:ptCount val="1"/>
                <c:pt idx="0">
                  <c:v>65+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 w="12700">
              <a:solidFill>
                <a:schemeClr val="bg1"/>
              </a:solidFill>
              <a:prstDash val="solid"/>
            </a:ln>
          </c:spPr>
          <c:invertIfNegative val="0"/>
          <c:dPt>
            <c:idx val="9"/>
            <c:invertIfNegative val="0"/>
            <c:bubble3D val="0"/>
          </c:dPt>
          <c:dPt>
            <c:idx val="10"/>
            <c:invertIfNegative val="0"/>
            <c:bubble3D val="0"/>
            <c:spPr>
              <a:solidFill>
                <a:srgbClr val="C288C1"/>
              </a:solidFill>
              <a:ln w="12700">
                <a:solidFill>
                  <a:schemeClr val="bg1"/>
                </a:solidFill>
                <a:prstDash val="solid"/>
              </a:ln>
            </c:spPr>
          </c:dPt>
          <c:dLbls>
            <c:numFmt formatCode="#,##0" sourceLinked="0"/>
            <c:txPr>
              <a:bodyPr/>
              <a:lstStyle/>
              <a:p>
                <a:pPr>
                  <a:defRPr sz="1000" b="1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'Data Fig12'!$A$5:$A$19</c:f>
              <c:strCache>
                <c:ptCount val="15"/>
                <c:pt idx="0">
                  <c:v>Dumfries and Galloway</c:v>
                </c:pt>
                <c:pt idx="1">
                  <c:v>Western Isles</c:v>
                </c:pt>
                <c:pt idx="2">
                  <c:v>Borders</c:v>
                </c:pt>
                <c:pt idx="3">
                  <c:v>Orkney</c:v>
                </c:pt>
                <c:pt idx="4">
                  <c:v>Highland</c:v>
                </c:pt>
                <c:pt idx="5">
                  <c:v>Ayrshire and Arran</c:v>
                </c:pt>
                <c:pt idx="6">
                  <c:v>Tayside</c:v>
                </c:pt>
                <c:pt idx="7">
                  <c:v>Fife</c:v>
                </c:pt>
                <c:pt idx="8">
                  <c:v>Shetland</c:v>
                </c:pt>
                <c:pt idx="9">
                  <c:v>Forth Valley</c:v>
                </c:pt>
                <c:pt idx="10">
                  <c:v>SCOTLAND</c:v>
                </c:pt>
                <c:pt idx="11">
                  <c:v>Lanarkshire</c:v>
                </c:pt>
                <c:pt idx="12">
                  <c:v>Grampian</c:v>
                </c:pt>
                <c:pt idx="13">
                  <c:v>Greater Glasgow and Clyde</c:v>
                </c:pt>
                <c:pt idx="14">
                  <c:v>Lothian</c:v>
                </c:pt>
              </c:strCache>
            </c:strRef>
          </c:cat>
          <c:val>
            <c:numRef>
              <c:f>'Data Fig12'!$H$5:$H$19</c:f>
              <c:numCache>
                <c:formatCode>0.0</c:formatCode>
                <c:ptCount val="15"/>
                <c:pt idx="0">
                  <c:v>24.68365436062065</c:v>
                </c:pt>
                <c:pt idx="1">
                  <c:v>24.680297397769515</c:v>
                </c:pt>
                <c:pt idx="2">
                  <c:v>23.786780756133762</c:v>
                </c:pt>
                <c:pt idx="3">
                  <c:v>22.732265446224257</c:v>
                </c:pt>
                <c:pt idx="4">
                  <c:v>22.252873563218394</c:v>
                </c:pt>
                <c:pt idx="5">
                  <c:v>21.697161053540587</c:v>
                </c:pt>
                <c:pt idx="6">
                  <c:v>20.788504585168603</c:v>
                </c:pt>
                <c:pt idx="7">
                  <c:v>19.889827991251046</c:v>
                </c:pt>
                <c:pt idx="8">
                  <c:v>18.978448275862071</c:v>
                </c:pt>
                <c:pt idx="9">
                  <c:v>18.544732002101945</c:v>
                </c:pt>
                <c:pt idx="10">
                  <c:v>18.481173793180012</c:v>
                </c:pt>
                <c:pt idx="11">
                  <c:v>17.650230772745967</c:v>
                </c:pt>
                <c:pt idx="12">
                  <c:v>17.404693079408265</c:v>
                </c:pt>
                <c:pt idx="13">
                  <c:v>16.40932691562551</c:v>
                </c:pt>
                <c:pt idx="14">
                  <c:v>16.064204545454547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81363072"/>
        <c:axId val="181364608"/>
      </c:barChart>
      <c:catAx>
        <c:axId val="1813630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noFill/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364608"/>
        <c:crosses val="autoZero"/>
        <c:auto val="1"/>
        <c:lblAlgn val="ctr"/>
        <c:lblOffset val="100"/>
        <c:noMultiLvlLbl val="0"/>
      </c:catAx>
      <c:valAx>
        <c:axId val="181364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Percentage of the population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36307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6780391581487095"/>
          <c:y val="0.1231802120141343"/>
          <c:w val="0.68233475163430657"/>
          <c:h val="3.3861933266246855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GB" sz="14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13a: Population density by council area, </a:t>
            </a:r>
          </a:p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GB" sz="14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mid-2016</a:t>
            </a:r>
            <a:endParaRPr lang="en-GB"/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bg1">
                <a:lumMod val="75000"/>
              </a:schemeClr>
            </a:solidFill>
            <a:ln w="12700">
              <a:noFill/>
              <a:prstDash val="solid"/>
            </a:ln>
          </c:spPr>
          <c:invertIfNegative val="0"/>
          <c:dPt>
            <c:idx val="11"/>
            <c:invertIfNegative val="0"/>
            <c:bubble3D val="0"/>
          </c:dPt>
          <c:dPt>
            <c:idx val="12"/>
            <c:invertIfNegative val="0"/>
            <c:bubble3D val="0"/>
            <c:spPr>
              <a:solidFill>
                <a:srgbClr val="6D1D6B"/>
              </a:solidFill>
              <a:ln w="12700">
                <a:noFill/>
                <a:prstDash val="solid"/>
              </a:ln>
            </c:spPr>
          </c:dPt>
          <c:dPt>
            <c:idx val="20"/>
            <c:invertIfNegative val="0"/>
            <c:bubble3D val="0"/>
          </c:dPt>
          <c:dLbls>
            <c:dLbl>
              <c:idx val="11"/>
              <c:spPr/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40404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2"/>
              <c:spPr/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6D1D6B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200" b="0" i="0" u="none" strike="noStrike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'Data Fig13a &amp; Fig13b'!$A$4:$A$36</c:f>
              <c:strCache>
                <c:ptCount val="33"/>
                <c:pt idx="0">
                  <c:v>Na h-Eileanan Siar</c:v>
                </c:pt>
                <c:pt idx="1">
                  <c:v>Highland</c:v>
                </c:pt>
                <c:pt idx="2">
                  <c:v>Argyll and Bute</c:v>
                </c:pt>
                <c:pt idx="3">
                  <c:v>Shetland Islands</c:v>
                </c:pt>
                <c:pt idx="4">
                  <c:v>Orkney Islands</c:v>
                </c:pt>
                <c:pt idx="5">
                  <c:v>Dumfries and Galloway</c:v>
                </c:pt>
                <c:pt idx="6">
                  <c:v>Scottish Borders</c:v>
                </c:pt>
                <c:pt idx="7">
                  <c:v>Perth and Kinross</c:v>
                </c:pt>
                <c:pt idx="8">
                  <c:v>Aberdeenshire</c:v>
                </c:pt>
                <c:pt idx="9">
                  <c:v>Stirling</c:v>
                </c:pt>
                <c:pt idx="10">
                  <c:v>Moray</c:v>
                </c:pt>
                <c:pt idx="11">
                  <c:v>Angus</c:v>
                </c:pt>
                <c:pt idx="12">
                  <c:v>SCOTLAND</c:v>
                </c:pt>
                <c:pt idx="13">
                  <c:v>South Ayrshire</c:v>
                </c:pt>
                <c:pt idx="14">
                  <c:v>East Ayrshire</c:v>
                </c:pt>
                <c:pt idx="15">
                  <c:v>East Lothian</c:v>
                </c:pt>
                <c:pt idx="16">
                  <c:v>North Ayrshire</c:v>
                </c:pt>
                <c:pt idx="17">
                  <c:v>South Lanarkshire</c:v>
                </c:pt>
                <c:pt idx="18">
                  <c:v>Midlothian</c:v>
                </c:pt>
                <c:pt idx="19">
                  <c:v>Fife</c:v>
                </c:pt>
                <c:pt idx="20">
                  <c:v>Clackmannanshire</c:v>
                </c:pt>
                <c:pt idx="21">
                  <c:v>West Lothian</c:v>
                </c:pt>
                <c:pt idx="22">
                  <c:v>Inverclyde</c:v>
                </c:pt>
                <c:pt idx="23">
                  <c:v>Falkirk</c:v>
                </c:pt>
                <c:pt idx="24">
                  <c:v>East Renfrewshire</c:v>
                </c:pt>
                <c:pt idx="25">
                  <c:v>West Dunbartonshire</c:v>
                </c:pt>
                <c:pt idx="26">
                  <c:v>East Dunbartonshire</c:v>
                </c:pt>
                <c:pt idx="27">
                  <c:v>Renfrewshire</c:v>
                </c:pt>
                <c:pt idx="28">
                  <c:v>North Lanarkshire</c:v>
                </c:pt>
                <c:pt idx="29">
                  <c:v>Aberdeen City</c:v>
                </c:pt>
                <c:pt idx="30">
                  <c:v>City of Edinburgh</c:v>
                </c:pt>
                <c:pt idx="31">
                  <c:v>Dundee City</c:v>
                </c:pt>
                <c:pt idx="32">
                  <c:v>Glasgow City</c:v>
                </c:pt>
              </c:strCache>
            </c:strRef>
          </c:cat>
          <c:val>
            <c:numRef>
              <c:f>'Data Fig13a &amp; Fig13b'!$B$4:$B$36</c:f>
              <c:numCache>
                <c:formatCode>#,##0</c:formatCode>
                <c:ptCount val="33"/>
                <c:pt idx="0">
                  <c:v>9</c:v>
                </c:pt>
                <c:pt idx="1">
                  <c:v>9</c:v>
                </c:pt>
                <c:pt idx="2">
                  <c:v>13</c:v>
                </c:pt>
                <c:pt idx="3">
                  <c:v>16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29</c:v>
                </c:pt>
                <c:pt idx="8">
                  <c:v>42</c:v>
                </c:pt>
                <c:pt idx="9">
                  <c:v>43</c:v>
                </c:pt>
                <c:pt idx="10">
                  <c:v>43</c:v>
                </c:pt>
                <c:pt idx="11">
                  <c:v>53</c:v>
                </c:pt>
                <c:pt idx="12">
                  <c:v>69</c:v>
                </c:pt>
                <c:pt idx="13">
                  <c:v>92</c:v>
                </c:pt>
                <c:pt idx="14">
                  <c:v>97</c:v>
                </c:pt>
                <c:pt idx="15">
                  <c:v>153</c:v>
                </c:pt>
                <c:pt idx="16">
                  <c:v>153</c:v>
                </c:pt>
                <c:pt idx="17">
                  <c:v>179</c:v>
                </c:pt>
                <c:pt idx="18">
                  <c:v>251</c:v>
                </c:pt>
                <c:pt idx="19">
                  <c:v>279</c:v>
                </c:pt>
                <c:pt idx="20">
                  <c:v>323</c:v>
                </c:pt>
                <c:pt idx="21">
                  <c:v>421</c:v>
                </c:pt>
                <c:pt idx="22">
                  <c:v>493</c:v>
                </c:pt>
                <c:pt idx="23">
                  <c:v>536</c:v>
                </c:pt>
                <c:pt idx="24">
                  <c:v>538</c:v>
                </c:pt>
                <c:pt idx="25">
                  <c:v>566</c:v>
                </c:pt>
                <c:pt idx="26">
                  <c:v>616</c:v>
                </c:pt>
                <c:pt idx="27">
                  <c:v>673</c:v>
                </c:pt>
                <c:pt idx="28">
                  <c:v>722</c:v>
                </c:pt>
                <c:pt idx="29">
                  <c:v>1238</c:v>
                </c:pt>
                <c:pt idx="30">
                  <c:v>1926</c:v>
                </c:pt>
                <c:pt idx="31">
                  <c:v>2478</c:v>
                </c:pt>
                <c:pt idx="32">
                  <c:v>3521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axId val="137025792"/>
        <c:axId val="137043968"/>
      </c:barChart>
      <c:catAx>
        <c:axId val="137025792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extTo"/>
        <c:spPr>
          <a:ln w="3175">
            <a:noFill/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70439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7043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Population density (persons per square kilometre)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702579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GB"/>
              <a:t>Figure 14b: Percentage change in population, council areas, mid-2006 to mid-2016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6135633197136288"/>
          <c:y val="8.1403508771929825E-2"/>
          <c:w val="0.70299069651089374"/>
          <c:h val="0.8594020659698238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'Data Fig14a &amp; 14b'!$A$3</c:f>
              <c:strCache>
                <c:ptCount val="1"/>
                <c:pt idx="0">
                  <c:v>Council area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 w="12700">
              <a:noFill/>
              <a:prstDash val="solid"/>
            </a:ln>
          </c:spPr>
          <c:invertIfNegative val="0"/>
          <c:dPt>
            <c:idx val="18"/>
            <c:invertIfNegative val="0"/>
            <c:bubble3D val="0"/>
          </c:dPt>
          <c:dPt>
            <c:idx val="19"/>
            <c:invertIfNegative val="0"/>
            <c:bubble3D val="0"/>
            <c:spPr>
              <a:solidFill>
                <a:srgbClr val="90278E"/>
              </a:solidFill>
              <a:ln w="12700">
                <a:noFill/>
                <a:prstDash val="solid"/>
              </a:ln>
            </c:spPr>
          </c:dPt>
          <c:dLbls>
            <c:dLbl>
              <c:idx val="19"/>
              <c:spPr/>
              <c:txPr>
                <a:bodyPr/>
                <a:lstStyle/>
                <a:p>
                  <a:pPr>
                    <a:defRPr sz="1200" b="1">
                      <a:solidFill>
                        <a:srgbClr val="90278E"/>
                      </a:solidFill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b="1">
                    <a:solidFill>
                      <a:schemeClr val="tx1">
                        <a:lumMod val="65000"/>
                        <a:lumOff val="35000"/>
                      </a:schemeClr>
                    </a:solidFill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'Data Fig14a &amp; 14b'!$A$4:$A$36</c:f>
              <c:strCache>
                <c:ptCount val="33"/>
                <c:pt idx="0">
                  <c:v>Argyll and Bute</c:v>
                </c:pt>
                <c:pt idx="1">
                  <c:v>Inverclyde</c:v>
                </c:pt>
                <c:pt idx="2">
                  <c:v>West Dunbartonshire</c:v>
                </c:pt>
                <c:pt idx="3">
                  <c:v>North Ayrshire</c:v>
                </c:pt>
                <c:pt idx="4">
                  <c:v>Na h-Eileanan Siar</c:v>
                </c:pt>
                <c:pt idx="5">
                  <c:v>Dumfries and Galloway</c:v>
                </c:pt>
                <c:pt idx="6">
                  <c:v>South Ayrshire</c:v>
                </c:pt>
                <c:pt idx="7">
                  <c:v>East Ayrshire</c:v>
                </c:pt>
                <c:pt idx="8">
                  <c:v>East Dunbartonshire </c:v>
                </c:pt>
                <c:pt idx="9">
                  <c:v>Renfrewshire</c:v>
                </c:pt>
                <c:pt idx="10">
                  <c:v>South Lanarkshire</c:v>
                </c:pt>
                <c:pt idx="11">
                  <c:v>North Lanarkshire</c:v>
                </c:pt>
                <c:pt idx="12">
                  <c:v>Scottish Borders</c:v>
                </c:pt>
                <c:pt idx="13">
                  <c:v>Dundee City</c:v>
                </c:pt>
                <c:pt idx="14">
                  <c:v>Angus</c:v>
                </c:pt>
                <c:pt idx="15">
                  <c:v>Clackmannanshire</c:v>
                </c:pt>
                <c:pt idx="16">
                  <c:v>Fife</c:v>
                </c:pt>
                <c:pt idx="17">
                  <c:v>Shetland Islands</c:v>
                </c:pt>
                <c:pt idx="18">
                  <c:v>East Renfrewshire</c:v>
                </c:pt>
                <c:pt idx="19">
                  <c:v>SCOTLAND</c:v>
                </c:pt>
                <c:pt idx="20">
                  <c:v>Falkirk</c:v>
                </c:pt>
                <c:pt idx="21">
                  <c:v>Moray</c:v>
                </c:pt>
                <c:pt idx="22">
                  <c:v>Highland</c:v>
                </c:pt>
                <c:pt idx="23">
                  <c:v>Stirling</c:v>
                </c:pt>
                <c:pt idx="24">
                  <c:v>Orkney Islands</c:v>
                </c:pt>
                <c:pt idx="25">
                  <c:v>West Lothian</c:v>
                </c:pt>
                <c:pt idx="26">
                  <c:v>Perth and Kinross</c:v>
                </c:pt>
                <c:pt idx="27">
                  <c:v>Glasgow City</c:v>
                </c:pt>
                <c:pt idx="28">
                  <c:v>Aberdeenshire</c:v>
                </c:pt>
                <c:pt idx="29">
                  <c:v>Aberdeen City</c:v>
                </c:pt>
                <c:pt idx="30">
                  <c:v>Midlothian</c:v>
                </c:pt>
                <c:pt idx="31">
                  <c:v>East Lothian</c:v>
                </c:pt>
                <c:pt idx="32">
                  <c:v>City of Edinburgh</c:v>
                </c:pt>
              </c:strCache>
            </c:strRef>
          </c:cat>
          <c:val>
            <c:numRef>
              <c:f>'Data Fig14a &amp; 14b'!$D$4:$D$36</c:f>
              <c:numCache>
                <c:formatCode>0.0%</c:formatCode>
                <c:ptCount val="33"/>
                <c:pt idx="0">
                  <c:v>-4.1157697810058326E-2</c:v>
                </c:pt>
                <c:pt idx="1">
                  <c:v>-3.8386783284742466E-2</c:v>
                </c:pt>
                <c:pt idx="2">
                  <c:v>-1.7064099759352438E-2</c:v>
                </c:pt>
                <c:pt idx="3">
                  <c:v>-6.5794283207836826E-3</c:v>
                </c:pt>
                <c:pt idx="4">
                  <c:v>-5.9127864005912786E-3</c:v>
                </c:pt>
                <c:pt idx="5">
                  <c:v>-1.735879289624783E-3</c:v>
                </c:pt>
                <c:pt idx="6">
                  <c:v>3.3006244424620876E-3</c:v>
                </c:pt>
                <c:pt idx="7">
                  <c:v>1.4528850145288501E-2</c:v>
                </c:pt>
                <c:pt idx="8">
                  <c:v>1.8467657922151718E-2</c:v>
                </c:pt>
                <c:pt idx="9">
                  <c:v>2.7208501196940502E-2</c:v>
                </c:pt>
                <c:pt idx="10">
                  <c:v>2.8043443021559408E-2</c:v>
                </c:pt>
                <c:pt idx="11">
                  <c:v>3.2396422704873154E-2</c:v>
                </c:pt>
                <c:pt idx="12">
                  <c:v>3.3104816886162729E-2</c:v>
                </c:pt>
                <c:pt idx="13">
                  <c:v>3.4177303480504989E-2</c:v>
                </c:pt>
                <c:pt idx="14">
                  <c:v>3.5733333333333332E-2</c:v>
                </c:pt>
                <c:pt idx="15">
                  <c:v>3.653613241824788E-2</c:v>
                </c:pt>
                <c:pt idx="16">
                  <c:v>3.6584000447853107E-2</c:v>
                </c:pt>
                <c:pt idx="17">
                  <c:v>4.4574515983791085E-2</c:v>
                </c:pt>
                <c:pt idx="18">
                  <c:v>4.5236768802228412E-2</c:v>
                </c:pt>
                <c:pt idx="19">
                  <c:v>5.291149597708987E-2</c:v>
                </c:pt>
                <c:pt idx="20">
                  <c:v>5.4867959494341124E-2</c:v>
                </c:pt>
                <c:pt idx="21">
                  <c:v>5.827274730116766E-2</c:v>
                </c:pt>
                <c:pt idx="22">
                  <c:v>6.3366246942657856E-2</c:v>
                </c:pt>
                <c:pt idx="23">
                  <c:v>6.4252469065728235E-2</c:v>
                </c:pt>
                <c:pt idx="24">
                  <c:v>7.4237954768928222E-2</c:v>
                </c:pt>
                <c:pt idx="25">
                  <c:v>7.7912752079468614E-2</c:v>
                </c:pt>
                <c:pt idx="26">
                  <c:v>8.0995767271683769E-2</c:v>
                </c:pt>
                <c:pt idx="27">
                  <c:v>8.1955389811426957E-2</c:v>
                </c:pt>
                <c:pt idx="28">
                  <c:v>8.7113359316692923E-2</c:v>
                </c:pt>
                <c:pt idx="29">
                  <c:v>9.6460261425436511E-2</c:v>
                </c:pt>
                <c:pt idx="30">
                  <c:v>0.107625</c:v>
                </c:pt>
                <c:pt idx="31">
                  <c:v>0.10911028236547682</c:v>
                </c:pt>
                <c:pt idx="32">
                  <c:v>0.12190859620404371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137124864"/>
        <c:axId val="137151232"/>
      </c:barChart>
      <c:catAx>
        <c:axId val="1371248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ln w="3175">
            <a:noFill/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7151232"/>
        <c:crosses val="autoZero"/>
        <c:auto val="1"/>
        <c:lblAlgn val="ctr"/>
        <c:lblOffset val="100"/>
        <c:noMultiLvlLbl val="0"/>
      </c:catAx>
      <c:valAx>
        <c:axId val="137151232"/>
        <c:scaling>
          <c:orientation val="minMax"/>
          <c:max val="0.14000000000000001"/>
          <c:min val="-6.0000000000000012E-2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Percentage change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7124864"/>
        <c:crosses val="autoZero"/>
        <c:crossBetween val="between"/>
        <c:majorUnit val="2.0000000000000004E-2"/>
      </c:valAx>
      <c:spPr>
        <a:noFill/>
        <a:ln w="3175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GB" sz="14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15: Percentage change in population, NHS Board areas</a:t>
            </a:r>
            <a:r>
              <a:rPr lang="en-GB" sz="1400" b="1" i="0" u="none" strike="noStrike" baseline="30000">
                <a:solidFill>
                  <a:srgbClr val="000000"/>
                </a:solidFill>
                <a:latin typeface="Arial"/>
                <a:cs typeface="Arial"/>
              </a:rPr>
              <a:t>1</a:t>
            </a:r>
            <a:r>
              <a:rPr lang="en-GB" sz="14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, mid-2006 to mid-2016</a:t>
            </a:r>
            <a:endParaRPr lang="en-GB"/>
          </a:p>
        </c:rich>
      </c:tx>
      <c:layout>
        <c:manualLayout>
          <c:xMode val="edge"/>
          <c:yMode val="edge"/>
          <c:x val="0.12984825842385683"/>
          <c:y val="3.252032520325203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4226536538808477"/>
          <c:y val="0.16022775654671831"/>
          <c:w val="0.69415739883955752"/>
          <c:h val="0.71877686020954701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bg1">
                <a:lumMod val="75000"/>
              </a:schemeClr>
            </a:solidFill>
            <a:ln w="12700">
              <a:noFill/>
              <a:prstDash val="solid"/>
            </a:ln>
          </c:spPr>
          <c:invertIfNegative val="0"/>
          <c:dPt>
            <c:idx val="7"/>
            <c:invertIfNegative val="0"/>
            <c:bubble3D val="0"/>
          </c:dPt>
          <c:dPt>
            <c:idx val="9"/>
            <c:invertIfNegative val="0"/>
            <c:bubble3D val="0"/>
          </c:dPt>
          <c:dPt>
            <c:idx val="10"/>
            <c:invertIfNegative val="0"/>
            <c:bubble3D val="0"/>
            <c:spPr>
              <a:solidFill>
                <a:srgbClr val="90278E"/>
              </a:solidFill>
              <a:ln w="12700">
                <a:noFill/>
                <a:prstDash val="solid"/>
              </a:ln>
            </c:spPr>
          </c:dPt>
          <c:dLbls>
            <c:dLbl>
              <c:idx val="10"/>
              <c:numFmt formatCode="0.0%" sourceLinked="0"/>
              <c:spPr/>
              <c:txPr>
                <a:bodyPr/>
                <a:lstStyle/>
                <a:p>
                  <a:pPr>
                    <a:defRPr sz="1600" b="1">
                      <a:solidFill>
                        <a:srgbClr val="90278E"/>
                      </a:solidFill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0.0%" sourceLinked="0"/>
            <c:txPr>
              <a:bodyPr/>
              <a:lstStyle/>
              <a:p>
                <a:pPr>
                  <a:defRPr sz="1100" b="1">
                    <a:solidFill>
                      <a:schemeClr val="tx1">
                        <a:lumMod val="65000"/>
                        <a:lumOff val="35000"/>
                      </a:schemeClr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'Data Fig15'!$A$4:$A$18</c:f>
              <c:strCache>
                <c:ptCount val="15"/>
                <c:pt idx="0">
                  <c:v>Western Isles</c:v>
                </c:pt>
                <c:pt idx="1">
                  <c:v>Dumfries and Galloway</c:v>
                </c:pt>
                <c:pt idx="2">
                  <c:v>Ayrshire and Arran</c:v>
                </c:pt>
                <c:pt idx="3">
                  <c:v>Lanarkshire</c:v>
                </c:pt>
                <c:pt idx="4">
                  <c:v>Highland</c:v>
                </c:pt>
                <c:pt idx="5">
                  <c:v>Borders</c:v>
                </c:pt>
                <c:pt idx="6">
                  <c:v>Fife</c:v>
                </c:pt>
                <c:pt idx="7">
                  <c:v>Shetland</c:v>
                </c:pt>
                <c:pt idx="8">
                  <c:v>Greater Glasgow and Clyde</c:v>
                </c:pt>
                <c:pt idx="9">
                  <c:v>Tayside</c:v>
                </c:pt>
                <c:pt idx="10">
                  <c:v>SCOTLAND</c:v>
                </c:pt>
                <c:pt idx="11">
                  <c:v>Forth Valley</c:v>
                </c:pt>
                <c:pt idx="12">
                  <c:v>Orkney</c:v>
                </c:pt>
                <c:pt idx="13">
                  <c:v>Grampian</c:v>
                </c:pt>
                <c:pt idx="14">
                  <c:v>Lothian</c:v>
                </c:pt>
              </c:strCache>
            </c:strRef>
          </c:cat>
          <c:val>
            <c:numRef>
              <c:f>'Data Fig15'!$E$4:$E$18</c:f>
              <c:numCache>
                <c:formatCode>General</c:formatCode>
                <c:ptCount val="15"/>
                <c:pt idx="0">
                  <c:v>-5.9127864005912786E-3</c:v>
                </c:pt>
                <c:pt idx="1">
                  <c:v>-1.735879289624783E-3</c:v>
                </c:pt>
                <c:pt idx="2">
                  <c:v>3.3031894731142038E-3</c:v>
                </c:pt>
                <c:pt idx="3">
                  <c:v>3.0289238688617211E-2</c:v>
                </c:pt>
                <c:pt idx="4">
                  <c:v>3.2889459329375904E-2</c:v>
                </c:pt>
                <c:pt idx="5">
                  <c:v>3.3104816886162729E-2</c:v>
                </c:pt>
                <c:pt idx="6">
                  <c:v>3.6584000447853107E-2</c:v>
                </c:pt>
                <c:pt idx="7">
                  <c:v>4.4574515983791085E-2</c:v>
                </c:pt>
                <c:pt idx="8">
                  <c:v>4.7383277869466014E-2</c:v>
                </c:pt>
                <c:pt idx="9">
                  <c:v>5.1130901178970803E-2</c:v>
                </c:pt>
                <c:pt idx="10">
                  <c:v>5.291149597708987E-2</c:v>
                </c:pt>
                <c:pt idx="11">
                  <c:v>5.4585757827653091E-2</c:v>
                </c:pt>
                <c:pt idx="12">
                  <c:v>7.4237954768928222E-2</c:v>
                </c:pt>
                <c:pt idx="13">
                  <c:v>8.5896820414343211E-2</c:v>
                </c:pt>
                <c:pt idx="14">
                  <c:v>0.10968197523391592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137912320"/>
        <c:axId val="137913856"/>
      </c:barChart>
      <c:catAx>
        <c:axId val="1379123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ln w="3175">
            <a:noFill/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7913856"/>
        <c:crosses val="autoZero"/>
        <c:auto val="1"/>
        <c:lblAlgn val="ctr"/>
        <c:lblOffset val="100"/>
        <c:noMultiLvlLbl val="0"/>
      </c:catAx>
      <c:valAx>
        <c:axId val="137913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Percentage change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791232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GB"/>
              <a:t>Figure 2: Natural change and net migration, 1955-56 to 2015-16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500154221298834"/>
          <c:y val="7.9794123295563665E-2"/>
          <c:w val="0.80431097997450984"/>
          <c:h val="0.73060879585173799"/>
        </c:manualLayout>
      </c:layout>
      <c:lineChart>
        <c:grouping val="standard"/>
        <c:varyColors val="0"/>
        <c:ser>
          <c:idx val="1"/>
          <c:order val="1"/>
          <c:tx>
            <c:v>Net migration</c:v>
          </c:tx>
          <c:spPr>
            <a:ln w="31750">
              <a:solidFill>
                <a:srgbClr val="C893C7"/>
              </a:solidFill>
              <a:prstDash val="solid"/>
            </a:ln>
          </c:spPr>
          <c:marker>
            <c:symbol val="none"/>
          </c:marker>
          <c:dPt>
            <c:idx val="60"/>
            <c:marker>
              <c:symbol val="circle"/>
              <c:size val="10"/>
              <c:spPr>
                <a:solidFill>
                  <a:srgbClr val="C288C1"/>
                </a:solidFill>
                <a:ln>
                  <a:noFill/>
                </a:ln>
              </c:spPr>
            </c:marker>
            <c:bubble3D val="0"/>
          </c:dPt>
          <c:dLbls>
            <c:dLbl>
              <c:idx val="60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400" b="1">
                    <a:solidFill>
                      <a:srgbClr val="C288C1"/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'Data Fig2'!$A$4:$A$64</c:f>
              <c:numCache>
                <c:formatCode>General</c:formatCode>
                <c:ptCount val="61"/>
                <c:pt idx="0">
                  <c:v>1956</c:v>
                </c:pt>
                <c:pt idx="1">
                  <c:v>1957</c:v>
                </c:pt>
                <c:pt idx="2">
                  <c:v>1958</c:v>
                </c:pt>
                <c:pt idx="3">
                  <c:v>1959</c:v>
                </c:pt>
                <c:pt idx="4">
                  <c:v>1960</c:v>
                </c:pt>
                <c:pt idx="5">
                  <c:v>1961</c:v>
                </c:pt>
                <c:pt idx="6">
                  <c:v>1962</c:v>
                </c:pt>
                <c:pt idx="7">
                  <c:v>1963</c:v>
                </c:pt>
                <c:pt idx="8">
                  <c:v>1964</c:v>
                </c:pt>
                <c:pt idx="9">
                  <c:v>1965</c:v>
                </c:pt>
                <c:pt idx="10">
                  <c:v>1966</c:v>
                </c:pt>
                <c:pt idx="11">
                  <c:v>1967</c:v>
                </c:pt>
                <c:pt idx="12">
                  <c:v>1968</c:v>
                </c:pt>
                <c:pt idx="13">
                  <c:v>1969</c:v>
                </c:pt>
                <c:pt idx="14">
                  <c:v>1970</c:v>
                </c:pt>
                <c:pt idx="15">
                  <c:v>1971</c:v>
                </c:pt>
                <c:pt idx="16">
                  <c:v>1972</c:v>
                </c:pt>
                <c:pt idx="17">
                  <c:v>1973</c:v>
                </c:pt>
                <c:pt idx="18">
                  <c:v>1974</c:v>
                </c:pt>
                <c:pt idx="19">
                  <c:v>1975</c:v>
                </c:pt>
                <c:pt idx="20">
                  <c:v>1976</c:v>
                </c:pt>
                <c:pt idx="21">
                  <c:v>1977</c:v>
                </c:pt>
                <c:pt idx="22">
                  <c:v>1978</c:v>
                </c:pt>
                <c:pt idx="23">
                  <c:v>1979</c:v>
                </c:pt>
                <c:pt idx="24">
                  <c:v>1980</c:v>
                </c:pt>
                <c:pt idx="25">
                  <c:v>1981</c:v>
                </c:pt>
                <c:pt idx="26">
                  <c:v>1982</c:v>
                </c:pt>
                <c:pt idx="27">
                  <c:v>1983</c:v>
                </c:pt>
                <c:pt idx="28">
                  <c:v>1984</c:v>
                </c:pt>
                <c:pt idx="29">
                  <c:v>1985</c:v>
                </c:pt>
                <c:pt idx="30">
                  <c:v>1986</c:v>
                </c:pt>
                <c:pt idx="31">
                  <c:v>1987</c:v>
                </c:pt>
                <c:pt idx="32">
                  <c:v>1988</c:v>
                </c:pt>
                <c:pt idx="33">
                  <c:v>1989</c:v>
                </c:pt>
                <c:pt idx="34">
                  <c:v>1990</c:v>
                </c:pt>
                <c:pt idx="35">
                  <c:v>1991</c:v>
                </c:pt>
                <c:pt idx="36">
                  <c:v>1992</c:v>
                </c:pt>
                <c:pt idx="37">
                  <c:v>1993</c:v>
                </c:pt>
                <c:pt idx="38">
                  <c:v>1994</c:v>
                </c:pt>
                <c:pt idx="39">
                  <c:v>1995</c:v>
                </c:pt>
                <c:pt idx="40">
                  <c:v>1996</c:v>
                </c:pt>
                <c:pt idx="41">
                  <c:v>1997</c:v>
                </c:pt>
                <c:pt idx="42">
                  <c:v>1998</c:v>
                </c:pt>
                <c:pt idx="43">
                  <c:v>1999</c:v>
                </c:pt>
                <c:pt idx="44">
                  <c:v>2000</c:v>
                </c:pt>
                <c:pt idx="45">
                  <c:v>2001</c:v>
                </c:pt>
                <c:pt idx="46">
                  <c:v>2002</c:v>
                </c:pt>
                <c:pt idx="47">
                  <c:v>2003</c:v>
                </c:pt>
                <c:pt idx="48">
                  <c:v>2004</c:v>
                </c:pt>
                <c:pt idx="49">
                  <c:v>2005</c:v>
                </c:pt>
                <c:pt idx="50">
                  <c:v>2006</c:v>
                </c:pt>
                <c:pt idx="51">
                  <c:v>2007</c:v>
                </c:pt>
                <c:pt idx="52">
                  <c:v>2008</c:v>
                </c:pt>
                <c:pt idx="53">
                  <c:v>2009</c:v>
                </c:pt>
                <c:pt idx="54">
                  <c:v>2010</c:v>
                </c:pt>
                <c:pt idx="55">
                  <c:v>2011</c:v>
                </c:pt>
                <c:pt idx="56">
                  <c:v>2012</c:v>
                </c:pt>
                <c:pt idx="57">
                  <c:v>2013</c:v>
                </c:pt>
                <c:pt idx="58">
                  <c:v>2014</c:v>
                </c:pt>
                <c:pt idx="59">
                  <c:v>2015</c:v>
                </c:pt>
                <c:pt idx="60">
                  <c:v>2016</c:v>
                </c:pt>
              </c:numCache>
            </c:numRef>
          </c:cat>
          <c:val>
            <c:numRef>
              <c:f>'Data Fig2'!$D$4:$D$64</c:f>
              <c:numCache>
                <c:formatCode>0.0</c:formatCode>
                <c:ptCount val="61"/>
                <c:pt idx="0">
                  <c:v>-27.2</c:v>
                </c:pt>
                <c:pt idx="1">
                  <c:v>-33.1</c:v>
                </c:pt>
                <c:pt idx="2">
                  <c:v>-25.4</c:v>
                </c:pt>
                <c:pt idx="3">
                  <c:v>-20.3</c:v>
                </c:pt>
                <c:pt idx="4">
                  <c:v>-28.5</c:v>
                </c:pt>
                <c:pt idx="5">
                  <c:v>-34.6</c:v>
                </c:pt>
                <c:pt idx="6">
                  <c:v>-29</c:v>
                </c:pt>
                <c:pt idx="7">
                  <c:v>-33.9</c:v>
                </c:pt>
                <c:pt idx="8">
                  <c:v>-39.1</c:v>
                </c:pt>
                <c:pt idx="9">
                  <c:v>-39.1</c:v>
                </c:pt>
                <c:pt idx="10">
                  <c:v>-43.2</c:v>
                </c:pt>
                <c:pt idx="11">
                  <c:v>-43.1</c:v>
                </c:pt>
                <c:pt idx="12">
                  <c:v>-32</c:v>
                </c:pt>
                <c:pt idx="13">
                  <c:v>-23.9</c:v>
                </c:pt>
                <c:pt idx="14">
                  <c:v>-20.100000000000001</c:v>
                </c:pt>
                <c:pt idx="15">
                  <c:v>-21.7</c:v>
                </c:pt>
                <c:pt idx="16">
                  <c:v>-28.6</c:v>
                </c:pt>
                <c:pt idx="17">
                  <c:v>-11.7</c:v>
                </c:pt>
                <c:pt idx="18">
                  <c:v>-3</c:v>
                </c:pt>
                <c:pt idx="19">
                  <c:v>-20</c:v>
                </c:pt>
                <c:pt idx="20">
                  <c:v>-5.8</c:v>
                </c:pt>
                <c:pt idx="21">
                  <c:v>-10.8</c:v>
                </c:pt>
                <c:pt idx="22">
                  <c:v>-17.3</c:v>
                </c:pt>
                <c:pt idx="23">
                  <c:v>-14.6</c:v>
                </c:pt>
                <c:pt idx="24">
                  <c:v>-16.3</c:v>
                </c:pt>
                <c:pt idx="25">
                  <c:v>-23.1</c:v>
                </c:pt>
                <c:pt idx="26">
                  <c:v>-16.850000000000001</c:v>
                </c:pt>
                <c:pt idx="27">
                  <c:v>-19.72</c:v>
                </c:pt>
                <c:pt idx="28">
                  <c:v>-12.04</c:v>
                </c:pt>
                <c:pt idx="29">
                  <c:v>-14.99</c:v>
                </c:pt>
                <c:pt idx="30">
                  <c:v>-17.63</c:v>
                </c:pt>
                <c:pt idx="31">
                  <c:v>-18.039000000000001</c:v>
                </c:pt>
                <c:pt idx="32">
                  <c:v>-27.23</c:v>
                </c:pt>
                <c:pt idx="33">
                  <c:v>-2.907</c:v>
                </c:pt>
                <c:pt idx="34">
                  <c:v>4.9850000000000003</c:v>
                </c:pt>
                <c:pt idx="35">
                  <c:v>-1.9159999999999999</c:v>
                </c:pt>
                <c:pt idx="36">
                  <c:v>-1.9</c:v>
                </c:pt>
                <c:pt idx="37">
                  <c:v>4.7</c:v>
                </c:pt>
                <c:pt idx="38">
                  <c:v>9.4</c:v>
                </c:pt>
                <c:pt idx="39">
                  <c:v>2.4</c:v>
                </c:pt>
                <c:pt idx="40">
                  <c:v>-7.2</c:v>
                </c:pt>
                <c:pt idx="41">
                  <c:v>-7.5</c:v>
                </c:pt>
                <c:pt idx="42">
                  <c:v>-5.7</c:v>
                </c:pt>
                <c:pt idx="43">
                  <c:v>-2.2000000000000002</c:v>
                </c:pt>
                <c:pt idx="44">
                  <c:v>-3.6</c:v>
                </c:pt>
                <c:pt idx="45">
                  <c:v>5.2</c:v>
                </c:pt>
                <c:pt idx="46">
                  <c:v>6.3</c:v>
                </c:pt>
                <c:pt idx="47">
                  <c:v>5.6</c:v>
                </c:pt>
                <c:pt idx="48">
                  <c:v>18.600000000000001</c:v>
                </c:pt>
                <c:pt idx="49">
                  <c:v>25.3</c:v>
                </c:pt>
                <c:pt idx="50">
                  <c:v>18.8</c:v>
                </c:pt>
                <c:pt idx="51">
                  <c:v>33</c:v>
                </c:pt>
                <c:pt idx="52">
                  <c:v>26.4</c:v>
                </c:pt>
                <c:pt idx="53">
                  <c:v>24.4</c:v>
                </c:pt>
                <c:pt idx="54">
                  <c:v>26.1</c:v>
                </c:pt>
                <c:pt idx="55">
                  <c:v>30.2</c:v>
                </c:pt>
                <c:pt idx="56">
                  <c:v>12.7</c:v>
                </c:pt>
                <c:pt idx="57">
                  <c:v>10</c:v>
                </c:pt>
                <c:pt idx="58">
                  <c:v>17.600000000000001</c:v>
                </c:pt>
                <c:pt idx="59">
                  <c:v>28</c:v>
                </c:pt>
                <c:pt idx="60">
                  <c:v>31.7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473024"/>
        <c:axId val="153474944"/>
      </c:lineChart>
      <c:lineChart>
        <c:grouping val="standard"/>
        <c:varyColors val="0"/>
        <c:ser>
          <c:idx val="0"/>
          <c:order val="0"/>
          <c:tx>
            <c:strRef>
              <c:f>'Data Fig2'!$C$3</c:f>
              <c:strCache>
                <c:ptCount val="1"/>
                <c:pt idx="0">
                  <c:v>Natural change (births - deaths)</c:v>
                </c:pt>
              </c:strCache>
            </c:strRef>
          </c:tx>
          <c:spPr>
            <a:ln w="31750" cap="sq">
              <a:solidFill>
                <a:srgbClr val="90278E"/>
              </a:solidFill>
              <a:prstDash val="sysDash"/>
            </a:ln>
          </c:spPr>
          <c:marker>
            <c:symbol val="none"/>
          </c:marker>
          <c:dPt>
            <c:idx val="60"/>
            <c:marker>
              <c:symbol val="circle"/>
              <c:size val="10"/>
              <c:spPr>
                <a:solidFill>
                  <a:srgbClr val="90278E"/>
                </a:solidFill>
                <a:ln>
                  <a:noFill/>
                </a:ln>
              </c:spPr>
            </c:marker>
            <c:bubble3D val="0"/>
          </c:dPt>
          <c:dLbls>
            <c:dLbl>
              <c:idx val="60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400" b="1">
                    <a:solidFill>
                      <a:srgbClr val="90278E"/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'Data Fig2'!$B$4:$B$64</c:f>
              <c:strCache>
                <c:ptCount val="61"/>
                <c:pt idx="0">
                  <c:v>1955-56</c:v>
                </c:pt>
                <c:pt idx="1">
                  <c:v>1956-57</c:v>
                </c:pt>
                <c:pt idx="2">
                  <c:v>1957-58</c:v>
                </c:pt>
                <c:pt idx="3">
                  <c:v>1958-59</c:v>
                </c:pt>
                <c:pt idx="4">
                  <c:v>1959-60</c:v>
                </c:pt>
                <c:pt idx="5">
                  <c:v>1960-61</c:v>
                </c:pt>
                <c:pt idx="6">
                  <c:v>1961-62</c:v>
                </c:pt>
                <c:pt idx="7">
                  <c:v>1962-63</c:v>
                </c:pt>
                <c:pt idx="8">
                  <c:v>1963-64</c:v>
                </c:pt>
                <c:pt idx="9">
                  <c:v>1964-65</c:v>
                </c:pt>
                <c:pt idx="10">
                  <c:v>1965-66</c:v>
                </c:pt>
                <c:pt idx="11">
                  <c:v>1966-67</c:v>
                </c:pt>
                <c:pt idx="12">
                  <c:v>1967-68</c:v>
                </c:pt>
                <c:pt idx="13">
                  <c:v>1968-69</c:v>
                </c:pt>
                <c:pt idx="14">
                  <c:v>1969-70</c:v>
                </c:pt>
                <c:pt idx="15">
                  <c:v>1970-71</c:v>
                </c:pt>
                <c:pt idx="16">
                  <c:v>1971-72</c:v>
                </c:pt>
                <c:pt idx="17">
                  <c:v>1972-73</c:v>
                </c:pt>
                <c:pt idx="18">
                  <c:v>1973-74</c:v>
                </c:pt>
                <c:pt idx="19">
                  <c:v>1974-75</c:v>
                </c:pt>
                <c:pt idx="20">
                  <c:v>1975-76</c:v>
                </c:pt>
                <c:pt idx="21">
                  <c:v>1976-77</c:v>
                </c:pt>
                <c:pt idx="22">
                  <c:v>1977-78</c:v>
                </c:pt>
                <c:pt idx="23">
                  <c:v>1978-79</c:v>
                </c:pt>
                <c:pt idx="24">
                  <c:v>1979-80</c:v>
                </c:pt>
                <c:pt idx="25">
                  <c:v>1980-81</c:v>
                </c:pt>
                <c:pt idx="26">
                  <c:v>1981-82</c:v>
                </c:pt>
                <c:pt idx="27">
                  <c:v>1982-83</c:v>
                </c:pt>
                <c:pt idx="28">
                  <c:v>1983-84</c:v>
                </c:pt>
                <c:pt idx="29">
                  <c:v>1984-85</c:v>
                </c:pt>
                <c:pt idx="30">
                  <c:v>1985-86</c:v>
                </c:pt>
                <c:pt idx="31">
                  <c:v>1986-87</c:v>
                </c:pt>
                <c:pt idx="32">
                  <c:v>1987-88</c:v>
                </c:pt>
                <c:pt idx="33">
                  <c:v>1988-89</c:v>
                </c:pt>
                <c:pt idx="34">
                  <c:v>1989-90</c:v>
                </c:pt>
                <c:pt idx="35">
                  <c:v>1990-91</c:v>
                </c:pt>
                <c:pt idx="36">
                  <c:v>1991-92</c:v>
                </c:pt>
                <c:pt idx="37">
                  <c:v>1992-93</c:v>
                </c:pt>
                <c:pt idx="38">
                  <c:v>1993-94</c:v>
                </c:pt>
                <c:pt idx="39">
                  <c:v>1994-95</c:v>
                </c:pt>
                <c:pt idx="40">
                  <c:v>1995-96</c:v>
                </c:pt>
                <c:pt idx="41">
                  <c:v>1996-97</c:v>
                </c:pt>
                <c:pt idx="42">
                  <c:v>1997-98</c:v>
                </c:pt>
                <c:pt idx="43">
                  <c:v>1998-99</c:v>
                </c:pt>
                <c:pt idx="44">
                  <c:v>1999-00</c:v>
                </c:pt>
                <c:pt idx="45">
                  <c:v>2000-01</c:v>
                </c:pt>
                <c:pt idx="46">
                  <c:v>2001-02</c:v>
                </c:pt>
                <c:pt idx="47">
                  <c:v>2002-03</c:v>
                </c:pt>
                <c:pt idx="48">
                  <c:v>2003-04</c:v>
                </c:pt>
                <c:pt idx="49">
                  <c:v>2004-05</c:v>
                </c:pt>
                <c:pt idx="50">
                  <c:v>2005-06</c:v>
                </c:pt>
                <c:pt idx="51">
                  <c:v>2006-07</c:v>
                </c:pt>
                <c:pt idx="52">
                  <c:v>2007-08</c:v>
                </c:pt>
                <c:pt idx="53">
                  <c:v>2008-09</c:v>
                </c:pt>
                <c:pt idx="54">
                  <c:v>2009-10</c:v>
                </c:pt>
                <c:pt idx="55">
                  <c:v>2010-11</c:v>
                </c:pt>
                <c:pt idx="56">
                  <c:v>2011-12</c:v>
                </c:pt>
                <c:pt idx="57">
                  <c:v>2012-13</c:v>
                </c:pt>
                <c:pt idx="58">
                  <c:v>2013-14</c:v>
                </c:pt>
                <c:pt idx="59">
                  <c:v>2014-15</c:v>
                </c:pt>
                <c:pt idx="60">
                  <c:v>2015-16</c:v>
                </c:pt>
              </c:strCache>
            </c:strRef>
          </c:cat>
          <c:val>
            <c:numRef>
              <c:f>'Data Fig2'!$C$4:$C$64</c:f>
              <c:numCache>
                <c:formatCode>General</c:formatCode>
                <c:ptCount val="61"/>
                <c:pt idx="0">
                  <c:v>33.700000000000003</c:v>
                </c:pt>
                <c:pt idx="1">
                  <c:v>36.9</c:v>
                </c:pt>
                <c:pt idx="2">
                  <c:v>34.6</c:v>
                </c:pt>
                <c:pt idx="3">
                  <c:v>36.4</c:v>
                </c:pt>
                <c:pt idx="4">
                  <c:v>39.700000000000003</c:v>
                </c:pt>
                <c:pt idx="5">
                  <c:v>37.6</c:v>
                </c:pt>
                <c:pt idx="6">
                  <c:v>39.1</c:v>
                </c:pt>
                <c:pt idx="7">
                  <c:v>38.200000000000003</c:v>
                </c:pt>
                <c:pt idx="8">
                  <c:v>42.3</c:v>
                </c:pt>
                <c:pt idx="9">
                  <c:v>40.6</c:v>
                </c:pt>
                <c:pt idx="10">
                  <c:v>33.200000000000003</c:v>
                </c:pt>
                <c:pt idx="11">
                  <c:v>38.1</c:v>
                </c:pt>
                <c:pt idx="12">
                  <c:v>31.9</c:v>
                </c:pt>
                <c:pt idx="13">
                  <c:v>30.3</c:v>
                </c:pt>
                <c:pt idx="14">
                  <c:v>23.3</c:v>
                </c:pt>
                <c:pt idx="15">
                  <c:v>26.1</c:v>
                </c:pt>
                <c:pt idx="16">
                  <c:v>18.8</c:v>
                </c:pt>
                <c:pt idx="17">
                  <c:v>12.4</c:v>
                </c:pt>
                <c:pt idx="18">
                  <c:v>6.8</c:v>
                </c:pt>
                <c:pt idx="19">
                  <c:v>4.5999999999999996</c:v>
                </c:pt>
                <c:pt idx="20">
                  <c:v>2.7</c:v>
                </c:pt>
                <c:pt idx="21">
                  <c:v>-1.1000000000000001</c:v>
                </c:pt>
                <c:pt idx="22">
                  <c:v>-1</c:v>
                </c:pt>
                <c:pt idx="23">
                  <c:v>1.8</c:v>
                </c:pt>
                <c:pt idx="24">
                  <c:v>4.3</c:v>
                </c:pt>
                <c:pt idx="25">
                  <c:v>6.6</c:v>
                </c:pt>
                <c:pt idx="26">
                  <c:v>1.5</c:v>
                </c:pt>
                <c:pt idx="27">
                  <c:v>1.8</c:v>
                </c:pt>
                <c:pt idx="28">
                  <c:v>1.4</c:v>
                </c:pt>
                <c:pt idx="29">
                  <c:v>3.7</c:v>
                </c:pt>
                <c:pt idx="30">
                  <c:v>1.6</c:v>
                </c:pt>
                <c:pt idx="31">
                  <c:v>4.7</c:v>
                </c:pt>
                <c:pt idx="32">
                  <c:v>4.9000000000000004</c:v>
                </c:pt>
                <c:pt idx="33">
                  <c:v>3.1</c:v>
                </c:pt>
                <c:pt idx="34">
                  <c:v>-1.4</c:v>
                </c:pt>
                <c:pt idx="35">
                  <c:v>5.8</c:v>
                </c:pt>
                <c:pt idx="36">
                  <c:v>5.9</c:v>
                </c:pt>
                <c:pt idx="37">
                  <c:v>2.4</c:v>
                </c:pt>
                <c:pt idx="38">
                  <c:v>0.5</c:v>
                </c:pt>
                <c:pt idx="39">
                  <c:v>0.9</c:v>
                </c:pt>
                <c:pt idx="40">
                  <c:v>-2.2999999999999998</c:v>
                </c:pt>
                <c:pt idx="41">
                  <c:v>0.1</c:v>
                </c:pt>
                <c:pt idx="42">
                  <c:v>-0.5</c:v>
                </c:pt>
                <c:pt idx="43">
                  <c:v>-3.7</c:v>
                </c:pt>
                <c:pt idx="44">
                  <c:v>-5.7</c:v>
                </c:pt>
                <c:pt idx="45">
                  <c:v>-3.9</c:v>
                </c:pt>
                <c:pt idx="46">
                  <c:v>-6.1</c:v>
                </c:pt>
                <c:pt idx="47" formatCode="0.0">
                  <c:v>-6.5</c:v>
                </c:pt>
                <c:pt idx="48" formatCode="0.0">
                  <c:v>-4</c:v>
                </c:pt>
                <c:pt idx="49" formatCode="0.0">
                  <c:v>-2.2999999999999998</c:v>
                </c:pt>
                <c:pt idx="50" formatCode="0.0">
                  <c:v>-0.3</c:v>
                </c:pt>
                <c:pt idx="51" formatCode="0.0">
                  <c:v>1.1000000000000001</c:v>
                </c:pt>
                <c:pt idx="52" formatCode="0.0">
                  <c:v>3.9</c:v>
                </c:pt>
                <c:pt idx="53" formatCode="0.0">
                  <c:v>4.5999999999999996</c:v>
                </c:pt>
                <c:pt idx="54" formatCode="0.0">
                  <c:v>5.2</c:v>
                </c:pt>
                <c:pt idx="55" formatCode="0.0">
                  <c:v>4.8</c:v>
                </c:pt>
                <c:pt idx="56" formatCode="0.0">
                  <c:v>4.2</c:v>
                </c:pt>
                <c:pt idx="57">
                  <c:v>0.9</c:v>
                </c:pt>
                <c:pt idx="58" formatCode="0.0">
                  <c:v>3.5169999999999999</c:v>
                </c:pt>
                <c:pt idx="59" formatCode="0.0">
                  <c:v>-2.032</c:v>
                </c:pt>
                <c:pt idx="60" formatCode="0.0">
                  <c:v>-0.8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482752"/>
        <c:axId val="153481216"/>
      </c:lineChart>
      <c:catAx>
        <c:axId val="153473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Year</a:t>
                </a:r>
              </a:p>
            </c:rich>
          </c:tx>
          <c:layout>
            <c:manualLayout>
              <c:xMode val="edge"/>
              <c:yMode val="edge"/>
              <c:x val="0.51081160914819057"/>
              <c:y val="0.89348113704384013"/>
            </c:manualLayout>
          </c:layout>
          <c:overlay val="0"/>
        </c:title>
        <c:numFmt formatCode="General" sourceLinked="1"/>
        <c:majorTickMark val="cross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chemeClr val="bg1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474944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53474944"/>
        <c:scaling>
          <c:orientation val="minMax"/>
          <c:max val="50"/>
          <c:min val="-50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Persons (1,000s)</a:t>
                </a:r>
              </a:p>
            </c:rich>
          </c:tx>
          <c:layout>
            <c:manualLayout>
              <c:xMode val="edge"/>
              <c:yMode val="edge"/>
              <c:x val="2.9563932002956393E-3"/>
              <c:y val="0.31321381244282576"/>
            </c:manualLayout>
          </c:layout>
          <c:overlay val="0"/>
        </c:title>
        <c:numFmt formatCode="0.0" sourceLinked="1"/>
        <c:majorTickMark val="none"/>
        <c:minorTickMark val="none"/>
        <c:tickLblPos val="nextTo"/>
        <c:spPr>
          <a:ln w="3175">
            <a:noFill/>
            <a:prstDash val="solid"/>
          </a:ln>
        </c:spPr>
        <c:txPr>
          <a:bodyPr rot="0" vert="horz"/>
          <a:lstStyle/>
          <a:p>
            <a:pPr>
              <a:defRPr sz="400" b="0" i="0" u="none" strike="noStrike" baseline="0">
                <a:solidFill>
                  <a:schemeClr val="bg1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473024"/>
        <c:crossesAt val="1"/>
        <c:crossBetween val="midCat"/>
      </c:valAx>
      <c:valAx>
        <c:axId val="153481216"/>
        <c:scaling>
          <c:orientation val="minMax"/>
          <c:max val="50"/>
          <c:min val="-5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153482752"/>
        <c:crosses val="autoZero"/>
        <c:crossBetween val="midCat"/>
      </c:valAx>
      <c:catAx>
        <c:axId val="153482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txPr>
          <a:bodyPr/>
          <a:lstStyle/>
          <a:p>
            <a:pPr>
              <a:defRPr sz="1100"/>
            </a:pPr>
            <a:endParaRPr lang="en-US"/>
          </a:p>
        </c:txPr>
        <c:crossAx val="153481216"/>
        <c:crossesAt val="-50"/>
        <c:auto val="1"/>
        <c:lblAlgn val="ctr"/>
        <c:lblOffset val="100"/>
        <c:tickLblSkip val="5"/>
        <c:tickMarkSkip val="5"/>
        <c:noMultiLvlLbl val="0"/>
      </c:cat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1.9231941179383656E-2"/>
          <c:y val="0.92979683412330394"/>
          <c:w val="0.30744795080415172"/>
          <c:h val="4.4102023951736902E-2"/>
        </c:manualLayout>
      </c:layout>
      <c:overlay val="0"/>
      <c:txPr>
        <a:bodyPr/>
        <a:lstStyle/>
        <a:p>
          <a:pPr>
            <a:defRPr sz="9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GB"/>
              <a:t>Figure 3: Movements to/from the rest of the UK and overseas, 1995-96 to 2015-16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7810165033718612E-2"/>
          <c:y val="8.2754444901807167E-2"/>
          <c:w val="0.84258482684493818"/>
          <c:h val="0.7866999508703908"/>
        </c:manualLayout>
      </c:layout>
      <c:lineChart>
        <c:grouping val="standard"/>
        <c:varyColors val="0"/>
        <c:ser>
          <c:idx val="1"/>
          <c:order val="0"/>
          <c:tx>
            <c:strRef>
              <c:f>'Data Fig3'!$C$3</c:f>
              <c:strCache>
                <c:ptCount val="1"/>
                <c:pt idx="0">
                  <c:v>Out to the rest of the UK </c:v>
                </c:pt>
              </c:strCache>
            </c:strRef>
          </c:tx>
          <c:spPr>
            <a:ln w="15875">
              <a:solidFill>
                <a:srgbClr val="90278E"/>
              </a:solidFill>
              <a:prstDash val="solid"/>
            </a:ln>
          </c:spPr>
          <c:marker>
            <c:symbol val="none"/>
          </c:marker>
          <c:dPt>
            <c:idx val="20"/>
            <c:marker>
              <c:symbol val="circle"/>
              <c:size val="10"/>
              <c:spPr>
                <a:solidFill>
                  <a:schemeClr val="bg1"/>
                </a:solidFill>
                <a:ln w="19050">
                  <a:solidFill>
                    <a:srgbClr val="90278E"/>
                  </a:solidFill>
                </a:ln>
              </c:spPr>
            </c:marker>
            <c:bubble3D val="0"/>
          </c:dPt>
          <c:dLbls>
            <c:dLbl>
              <c:idx val="20"/>
              <c:layout>
                <c:manualLayout>
                  <c:x val="-9.6518441916580485E-3"/>
                  <c:y val="2.2446689113355778E-2"/>
                </c:manualLayout>
              </c:layout>
              <c:spPr/>
              <c:txPr>
                <a:bodyPr/>
                <a:lstStyle/>
                <a:p>
                  <a:pPr>
                    <a:defRPr sz="1400" b="1">
                      <a:solidFill>
                        <a:srgbClr val="90278E"/>
                      </a:solidFill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'Data Fig3'!$A$4:$A$24</c:f>
              <c:strCache>
                <c:ptCount val="21"/>
                <c:pt idx="0">
                  <c:v>1995-1996</c:v>
                </c:pt>
                <c:pt idx="1">
                  <c:v>1996-1997</c:v>
                </c:pt>
                <c:pt idx="2">
                  <c:v>1997-1998</c:v>
                </c:pt>
                <c:pt idx="3">
                  <c:v>1998-1999</c:v>
                </c:pt>
                <c:pt idx="4">
                  <c:v>1999-2000</c:v>
                </c:pt>
                <c:pt idx="5">
                  <c:v>2000-2001</c:v>
                </c:pt>
                <c:pt idx="6">
                  <c:v>2001-2002</c:v>
                </c:pt>
                <c:pt idx="7">
                  <c:v>2002-2003</c:v>
                </c:pt>
                <c:pt idx="8">
                  <c:v>2003-2004</c:v>
                </c:pt>
                <c:pt idx="9">
                  <c:v>2004-2005</c:v>
                </c:pt>
                <c:pt idx="10">
                  <c:v>2005-2006</c:v>
                </c:pt>
                <c:pt idx="11">
                  <c:v>2006-2007</c:v>
                </c:pt>
                <c:pt idx="12">
                  <c:v>2007-2008</c:v>
                </c:pt>
                <c:pt idx="13">
                  <c:v>2008-2009</c:v>
                </c:pt>
                <c:pt idx="14">
                  <c:v>2009-2010</c:v>
                </c:pt>
                <c:pt idx="15">
                  <c:v>2010-2011</c:v>
                </c:pt>
                <c:pt idx="16">
                  <c:v>2011-2012</c:v>
                </c:pt>
                <c:pt idx="17">
                  <c:v>2012-2013</c:v>
                </c:pt>
                <c:pt idx="18">
                  <c:v>2013-2014</c:v>
                </c:pt>
                <c:pt idx="19">
                  <c:v>2014-2015</c:v>
                </c:pt>
                <c:pt idx="20">
                  <c:v>2015-2016</c:v>
                </c:pt>
              </c:strCache>
            </c:strRef>
          </c:cat>
          <c:val>
            <c:numRef>
              <c:f>'Data Fig3'!$C$4:$C$24</c:f>
              <c:numCache>
                <c:formatCode>#,##0</c:formatCode>
                <c:ptCount val="21"/>
                <c:pt idx="0">
                  <c:v>53100</c:v>
                </c:pt>
                <c:pt idx="1">
                  <c:v>54100</c:v>
                </c:pt>
                <c:pt idx="2">
                  <c:v>53400</c:v>
                </c:pt>
                <c:pt idx="3">
                  <c:v>53500</c:v>
                </c:pt>
                <c:pt idx="4">
                  <c:v>55400</c:v>
                </c:pt>
                <c:pt idx="5">
                  <c:v>51500</c:v>
                </c:pt>
                <c:pt idx="6">
                  <c:v>49700</c:v>
                </c:pt>
                <c:pt idx="7">
                  <c:v>47300</c:v>
                </c:pt>
                <c:pt idx="8">
                  <c:v>46400</c:v>
                </c:pt>
                <c:pt idx="9">
                  <c:v>44800</c:v>
                </c:pt>
                <c:pt idx="10">
                  <c:v>44400</c:v>
                </c:pt>
                <c:pt idx="11">
                  <c:v>42700</c:v>
                </c:pt>
                <c:pt idx="12">
                  <c:v>41800</c:v>
                </c:pt>
                <c:pt idx="13">
                  <c:v>41300</c:v>
                </c:pt>
                <c:pt idx="14">
                  <c:v>41700</c:v>
                </c:pt>
                <c:pt idx="15">
                  <c:v>40800</c:v>
                </c:pt>
                <c:pt idx="16">
                  <c:v>42100</c:v>
                </c:pt>
                <c:pt idx="17">
                  <c:v>39800</c:v>
                </c:pt>
                <c:pt idx="18">
                  <c:v>39700</c:v>
                </c:pt>
                <c:pt idx="19">
                  <c:v>38800</c:v>
                </c:pt>
                <c:pt idx="20">
                  <c:v>37500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'Data Fig3'!$B$3</c:f>
              <c:strCache>
                <c:ptCount val="1"/>
                <c:pt idx="0">
                  <c:v>In from the rest of the UK</c:v>
                </c:pt>
              </c:strCache>
            </c:strRef>
          </c:tx>
          <c:spPr>
            <a:ln w="44450">
              <a:solidFill>
                <a:srgbClr val="90278E"/>
              </a:solidFill>
              <a:prstDash val="solid"/>
            </a:ln>
          </c:spPr>
          <c:marker>
            <c:symbol val="none"/>
          </c:marker>
          <c:dPt>
            <c:idx val="20"/>
            <c:marker>
              <c:symbol val="circle"/>
              <c:size val="10"/>
              <c:spPr>
                <a:solidFill>
                  <a:srgbClr val="90278E"/>
                </a:solidFill>
                <a:ln>
                  <a:noFill/>
                </a:ln>
              </c:spPr>
            </c:marker>
            <c:bubble3D val="0"/>
          </c:dPt>
          <c:dLbls>
            <c:dLbl>
              <c:idx val="20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400" b="1">
                    <a:solidFill>
                      <a:srgbClr val="90278E"/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'Data Fig3'!$A$4:$A$24</c:f>
              <c:strCache>
                <c:ptCount val="21"/>
                <c:pt idx="0">
                  <c:v>1995-1996</c:v>
                </c:pt>
                <c:pt idx="1">
                  <c:v>1996-1997</c:v>
                </c:pt>
                <c:pt idx="2">
                  <c:v>1997-1998</c:v>
                </c:pt>
                <c:pt idx="3">
                  <c:v>1998-1999</c:v>
                </c:pt>
                <c:pt idx="4">
                  <c:v>1999-2000</c:v>
                </c:pt>
                <c:pt idx="5">
                  <c:v>2000-2001</c:v>
                </c:pt>
                <c:pt idx="6">
                  <c:v>2001-2002</c:v>
                </c:pt>
                <c:pt idx="7">
                  <c:v>2002-2003</c:v>
                </c:pt>
                <c:pt idx="8">
                  <c:v>2003-2004</c:v>
                </c:pt>
                <c:pt idx="9">
                  <c:v>2004-2005</c:v>
                </c:pt>
                <c:pt idx="10">
                  <c:v>2005-2006</c:v>
                </c:pt>
                <c:pt idx="11">
                  <c:v>2006-2007</c:v>
                </c:pt>
                <c:pt idx="12">
                  <c:v>2007-2008</c:v>
                </c:pt>
                <c:pt idx="13">
                  <c:v>2008-2009</c:v>
                </c:pt>
                <c:pt idx="14">
                  <c:v>2009-2010</c:v>
                </c:pt>
                <c:pt idx="15">
                  <c:v>2010-2011</c:v>
                </c:pt>
                <c:pt idx="16">
                  <c:v>2011-2012</c:v>
                </c:pt>
                <c:pt idx="17">
                  <c:v>2012-2013</c:v>
                </c:pt>
                <c:pt idx="18">
                  <c:v>2013-2014</c:v>
                </c:pt>
                <c:pt idx="19">
                  <c:v>2014-2015</c:v>
                </c:pt>
                <c:pt idx="20">
                  <c:v>2015-2016</c:v>
                </c:pt>
              </c:strCache>
            </c:strRef>
          </c:cat>
          <c:val>
            <c:numRef>
              <c:f>'Data Fig3'!$B$4:$B$24</c:f>
              <c:numCache>
                <c:formatCode>#,##0</c:formatCode>
                <c:ptCount val="21"/>
                <c:pt idx="0">
                  <c:v>47900</c:v>
                </c:pt>
                <c:pt idx="1">
                  <c:v>49500</c:v>
                </c:pt>
                <c:pt idx="2">
                  <c:v>54600</c:v>
                </c:pt>
                <c:pt idx="3">
                  <c:v>50400</c:v>
                </c:pt>
                <c:pt idx="4">
                  <c:v>48700</c:v>
                </c:pt>
                <c:pt idx="5">
                  <c:v>54900</c:v>
                </c:pt>
                <c:pt idx="6">
                  <c:v>54400</c:v>
                </c:pt>
                <c:pt idx="7">
                  <c:v>54300</c:v>
                </c:pt>
                <c:pt idx="8">
                  <c:v>61900</c:v>
                </c:pt>
                <c:pt idx="9">
                  <c:v>57300</c:v>
                </c:pt>
                <c:pt idx="10">
                  <c:v>53300</c:v>
                </c:pt>
                <c:pt idx="11">
                  <c:v>51500</c:v>
                </c:pt>
                <c:pt idx="12">
                  <c:v>53300</c:v>
                </c:pt>
                <c:pt idx="13">
                  <c:v>45400</c:v>
                </c:pt>
                <c:pt idx="14">
                  <c:v>45000</c:v>
                </c:pt>
                <c:pt idx="15">
                  <c:v>43700</c:v>
                </c:pt>
                <c:pt idx="16">
                  <c:v>45100</c:v>
                </c:pt>
                <c:pt idx="17">
                  <c:v>47700</c:v>
                </c:pt>
                <c:pt idx="18">
                  <c:v>49200</c:v>
                </c:pt>
                <c:pt idx="19">
                  <c:v>47200</c:v>
                </c:pt>
                <c:pt idx="20">
                  <c:v>46300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'Data Fig3'!$E$3</c:f>
              <c:strCache>
                <c:ptCount val="1"/>
                <c:pt idx="0">
                  <c:v>Out to overseas</c:v>
                </c:pt>
              </c:strCache>
            </c:strRef>
          </c:tx>
          <c:spPr>
            <a:ln w="19050">
              <a:solidFill>
                <a:schemeClr val="tx1">
                  <a:lumMod val="65000"/>
                  <a:lumOff val="35000"/>
                </a:schemeClr>
              </a:solidFill>
              <a:prstDash val="lgDash"/>
            </a:ln>
          </c:spPr>
          <c:marker>
            <c:symbol val="none"/>
          </c:marker>
          <c:dPt>
            <c:idx val="20"/>
            <c:marker>
              <c:symbol val="circle"/>
              <c:size val="10"/>
              <c:spPr>
                <a:solidFill>
                  <a:schemeClr val="bg1"/>
                </a:solidFill>
                <a:ln w="19050">
                  <a:solidFill>
                    <a:schemeClr val="tx1">
                      <a:lumMod val="65000"/>
                      <a:lumOff val="35000"/>
                    </a:schemeClr>
                  </a:solidFill>
                </a:ln>
              </c:spPr>
            </c:marker>
            <c:bubble3D val="0"/>
          </c:dPt>
          <c:dLbls>
            <c:dLbl>
              <c:idx val="20"/>
              <c:layout>
                <c:manualLayout>
                  <c:x val="-1.1030679076180628E-2"/>
                  <c:y val="-2.244668911335569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400" b="1">
                    <a:solidFill>
                      <a:schemeClr val="tx1">
                        <a:lumMod val="65000"/>
                        <a:lumOff val="35000"/>
                      </a:schemeClr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'Data Fig3'!$A$4:$A$24</c:f>
              <c:strCache>
                <c:ptCount val="21"/>
                <c:pt idx="0">
                  <c:v>1995-1996</c:v>
                </c:pt>
                <c:pt idx="1">
                  <c:v>1996-1997</c:v>
                </c:pt>
                <c:pt idx="2">
                  <c:v>1997-1998</c:v>
                </c:pt>
                <c:pt idx="3">
                  <c:v>1998-1999</c:v>
                </c:pt>
                <c:pt idx="4">
                  <c:v>1999-2000</c:v>
                </c:pt>
                <c:pt idx="5">
                  <c:v>2000-2001</c:v>
                </c:pt>
                <c:pt idx="6">
                  <c:v>2001-2002</c:v>
                </c:pt>
                <c:pt idx="7">
                  <c:v>2002-2003</c:v>
                </c:pt>
                <c:pt idx="8">
                  <c:v>2003-2004</c:v>
                </c:pt>
                <c:pt idx="9">
                  <c:v>2004-2005</c:v>
                </c:pt>
                <c:pt idx="10">
                  <c:v>2005-2006</c:v>
                </c:pt>
                <c:pt idx="11">
                  <c:v>2006-2007</c:v>
                </c:pt>
                <c:pt idx="12">
                  <c:v>2007-2008</c:v>
                </c:pt>
                <c:pt idx="13">
                  <c:v>2008-2009</c:v>
                </c:pt>
                <c:pt idx="14">
                  <c:v>2009-2010</c:v>
                </c:pt>
                <c:pt idx="15">
                  <c:v>2010-2011</c:v>
                </c:pt>
                <c:pt idx="16">
                  <c:v>2011-2012</c:v>
                </c:pt>
                <c:pt idx="17">
                  <c:v>2012-2013</c:v>
                </c:pt>
                <c:pt idx="18">
                  <c:v>2013-2014</c:v>
                </c:pt>
                <c:pt idx="19">
                  <c:v>2014-2015</c:v>
                </c:pt>
                <c:pt idx="20">
                  <c:v>2015-2016</c:v>
                </c:pt>
              </c:strCache>
            </c:strRef>
          </c:cat>
          <c:val>
            <c:numRef>
              <c:f>'Data Fig3'!$E$4:$E$24</c:f>
              <c:numCache>
                <c:formatCode>#,##0</c:formatCode>
                <c:ptCount val="21"/>
                <c:pt idx="0">
                  <c:v>16000</c:v>
                </c:pt>
                <c:pt idx="1">
                  <c:v>22000</c:v>
                </c:pt>
                <c:pt idx="2">
                  <c:v>26000</c:v>
                </c:pt>
                <c:pt idx="3">
                  <c:v>20000</c:v>
                </c:pt>
                <c:pt idx="4">
                  <c:v>15000</c:v>
                </c:pt>
                <c:pt idx="5">
                  <c:v>22000</c:v>
                </c:pt>
                <c:pt idx="6">
                  <c:v>26200</c:v>
                </c:pt>
                <c:pt idx="7">
                  <c:v>26900</c:v>
                </c:pt>
                <c:pt idx="8">
                  <c:v>25400</c:v>
                </c:pt>
                <c:pt idx="9">
                  <c:v>29000</c:v>
                </c:pt>
                <c:pt idx="10">
                  <c:v>31400</c:v>
                </c:pt>
                <c:pt idx="11">
                  <c:v>20900</c:v>
                </c:pt>
                <c:pt idx="12">
                  <c:v>30300</c:v>
                </c:pt>
                <c:pt idx="13">
                  <c:v>24800</c:v>
                </c:pt>
                <c:pt idx="14">
                  <c:v>24600</c:v>
                </c:pt>
                <c:pt idx="15">
                  <c:v>16900</c:v>
                </c:pt>
                <c:pt idx="16">
                  <c:v>26200</c:v>
                </c:pt>
                <c:pt idx="17">
                  <c:v>26100</c:v>
                </c:pt>
                <c:pt idx="18">
                  <c:v>25200</c:v>
                </c:pt>
                <c:pt idx="19">
                  <c:v>18200</c:v>
                </c:pt>
                <c:pt idx="20">
                  <c:v>17500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041024"/>
        <c:axId val="157042944"/>
      </c:lineChart>
      <c:lineChart>
        <c:grouping val="standard"/>
        <c:varyColors val="0"/>
        <c:ser>
          <c:idx val="0"/>
          <c:order val="2"/>
          <c:tx>
            <c:strRef>
              <c:f>'Data Fig3'!$D$3</c:f>
              <c:strCache>
                <c:ptCount val="1"/>
                <c:pt idx="0">
                  <c:v>In from overseas</c:v>
                </c:pt>
              </c:strCache>
            </c:strRef>
          </c:tx>
          <c:spPr>
            <a:ln w="44450">
              <a:solidFill>
                <a:schemeClr val="tx1">
                  <a:lumMod val="65000"/>
                  <a:lumOff val="35000"/>
                </a:schemeClr>
              </a:solidFill>
              <a:prstDash val="sysDash"/>
            </a:ln>
          </c:spPr>
          <c:marker>
            <c:symbol val="none"/>
          </c:marker>
          <c:dPt>
            <c:idx val="20"/>
            <c:marker>
              <c:symbol val="circle"/>
              <c:size val="10"/>
              <c:spPr>
                <a:solidFill>
                  <a:schemeClr val="tx1">
                    <a:lumMod val="65000"/>
                    <a:lumOff val="35000"/>
                  </a:schemeClr>
                </a:solidFill>
                <a:ln>
                  <a:noFill/>
                </a:ln>
              </c:spPr>
            </c:marker>
            <c:bubble3D val="0"/>
          </c:dPt>
          <c:dLbls>
            <c:dLbl>
              <c:idx val="20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400" b="1">
                    <a:solidFill>
                      <a:schemeClr val="tx1">
                        <a:lumMod val="65000"/>
                        <a:lumOff val="35000"/>
                      </a:schemeClr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'Data Fig3'!$A$4:$A$24</c:f>
              <c:strCache>
                <c:ptCount val="21"/>
                <c:pt idx="0">
                  <c:v>1995-1996</c:v>
                </c:pt>
                <c:pt idx="1">
                  <c:v>1996-1997</c:v>
                </c:pt>
                <c:pt idx="2">
                  <c:v>1997-1998</c:v>
                </c:pt>
                <c:pt idx="3">
                  <c:v>1998-1999</c:v>
                </c:pt>
                <c:pt idx="4">
                  <c:v>1999-2000</c:v>
                </c:pt>
                <c:pt idx="5">
                  <c:v>2000-2001</c:v>
                </c:pt>
                <c:pt idx="6">
                  <c:v>2001-2002</c:v>
                </c:pt>
                <c:pt idx="7">
                  <c:v>2002-2003</c:v>
                </c:pt>
                <c:pt idx="8">
                  <c:v>2003-2004</c:v>
                </c:pt>
                <c:pt idx="9">
                  <c:v>2004-2005</c:v>
                </c:pt>
                <c:pt idx="10">
                  <c:v>2005-2006</c:v>
                </c:pt>
                <c:pt idx="11">
                  <c:v>2006-2007</c:v>
                </c:pt>
                <c:pt idx="12">
                  <c:v>2007-2008</c:v>
                </c:pt>
                <c:pt idx="13">
                  <c:v>2008-2009</c:v>
                </c:pt>
                <c:pt idx="14">
                  <c:v>2009-2010</c:v>
                </c:pt>
                <c:pt idx="15">
                  <c:v>2010-2011</c:v>
                </c:pt>
                <c:pt idx="16">
                  <c:v>2011-2012</c:v>
                </c:pt>
                <c:pt idx="17">
                  <c:v>2012-2013</c:v>
                </c:pt>
                <c:pt idx="18">
                  <c:v>2013-2014</c:v>
                </c:pt>
                <c:pt idx="19">
                  <c:v>2014-2015</c:v>
                </c:pt>
                <c:pt idx="20">
                  <c:v>2015-2016</c:v>
                </c:pt>
              </c:strCache>
            </c:strRef>
          </c:cat>
          <c:val>
            <c:numRef>
              <c:f>'Data Fig3'!$D$4:$D$24</c:f>
              <c:numCache>
                <c:formatCode>#,##0</c:formatCode>
                <c:ptCount val="21"/>
                <c:pt idx="0">
                  <c:v>12000</c:v>
                </c:pt>
                <c:pt idx="1">
                  <c:v>16000</c:v>
                </c:pt>
                <c:pt idx="2">
                  <c:v>17000</c:v>
                </c:pt>
                <c:pt idx="3">
                  <c:v>21000</c:v>
                </c:pt>
                <c:pt idx="4">
                  <c:v>27000</c:v>
                </c:pt>
                <c:pt idx="5">
                  <c:v>30000</c:v>
                </c:pt>
                <c:pt idx="6">
                  <c:v>27800</c:v>
                </c:pt>
                <c:pt idx="7">
                  <c:v>25500</c:v>
                </c:pt>
                <c:pt idx="8">
                  <c:v>28500</c:v>
                </c:pt>
                <c:pt idx="9">
                  <c:v>41800</c:v>
                </c:pt>
                <c:pt idx="10">
                  <c:v>41300</c:v>
                </c:pt>
                <c:pt idx="11">
                  <c:v>45100</c:v>
                </c:pt>
                <c:pt idx="12">
                  <c:v>45200</c:v>
                </c:pt>
                <c:pt idx="13">
                  <c:v>45100</c:v>
                </c:pt>
                <c:pt idx="14">
                  <c:v>47400</c:v>
                </c:pt>
                <c:pt idx="15">
                  <c:v>44200</c:v>
                </c:pt>
                <c:pt idx="16">
                  <c:v>35900</c:v>
                </c:pt>
                <c:pt idx="17">
                  <c:v>28200</c:v>
                </c:pt>
                <c:pt idx="18">
                  <c:v>33200</c:v>
                </c:pt>
                <c:pt idx="19">
                  <c:v>37800</c:v>
                </c:pt>
                <c:pt idx="20">
                  <c:v>40400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055616"/>
        <c:axId val="157053696"/>
      </c:lineChart>
      <c:catAx>
        <c:axId val="157041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Year to 30 June</a:t>
                </a:r>
              </a:p>
            </c:rich>
          </c:tx>
          <c:layout>
            <c:manualLayout>
              <c:xMode val="edge"/>
              <c:yMode val="edge"/>
              <c:x val="0.45004885258907856"/>
              <c:y val="0.944227005351143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 w="3175">
            <a:noFill/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chemeClr val="bg1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7042944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157042944"/>
        <c:scaling>
          <c:orientation val="minMax"/>
          <c:max val="7000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Persons (1,000s)</a:t>
                </a:r>
              </a:p>
            </c:rich>
          </c:tx>
          <c:layout>
            <c:manualLayout>
              <c:xMode val="edge"/>
              <c:yMode val="edge"/>
              <c:x val="1.3802622498274672E-3"/>
              <c:y val="0.34271983287080687"/>
            </c:manualLayout>
          </c:layout>
          <c:overlay val="0"/>
        </c:title>
        <c:numFmt formatCode="0" sourceLinked="0"/>
        <c:majorTickMark val="none"/>
        <c:minorTickMark val="none"/>
        <c:tickLblPos val="nextTo"/>
        <c:spPr>
          <a:ln w="3175">
            <a:noFill/>
            <a:prstDash val="solid"/>
          </a:ln>
        </c:spPr>
        <c:txPr>
          <a:bodyPr rot="0" vert="horz"/>
          <a:lstStyle/>
          <a:p>
            <a:pPr>
              <a:defRPr sz="400" b="0" i="0" u="none" strike="noStrike" baseline="0">
                <a:solidFill>
                  <a:schemeClr val="bg1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7041024"/>
        <c:crosses val="autoZero"/>
        <c:crossBetween val="midCat"/>
        <c:dispUnits>
          <c:builtInUnit val="thousands"/>
        </c:dispUnits>
      </c:valAx>
      <c:valAx>
        <c:axId val="157053696"/>
        <c:scaling>
          <c:orientation val="minMax"/>
          <c:max val="70000"/>
          <c:min val="0"/>
        </c:scaling>
        <c:delete val="0"/>
        <c:axPos val="l"/>
        <c:numFmt formatCode="0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157055616"/>
        <c:crosses val="autoZero"/>
        <c:crossBetween val="midCat"/>
        <c:dispUnits>
          <c:builtInUnit val="thousands"/>
        </c:dispUnits>
      </c:valAx>
      <c:catAx>
        <c:axId val="15705561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100"/>
            </a:pPr>
            <a:endParaRPr lang="en-US"/>
          </a:p>
        </c:txPr>
        <c:crossAx val="157053696"/>
        <c:crosses val="autoZero"/>
        <c:auto val="1"/>
        <c:lblAlgn val="ctr"/>
        <c:lblOffset val="100"/>
        <c:tickLblSkip val="2"/>
        <c:tickMarkSkip val="2"/>
        <c:noMultiLvlLbl val="0"/>
      </c:cat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7128222008552548E-2"/>
          <c:y val="8.6648587355583576E-2"/>
          <c:w val="0.88290140300119246"/>
          <c:h val="0.77283293306090917"/>
        </c:manualLayout>
      </c:layout>
      <c:areaChart>
        <c:grouping val="standard"/>
        <c:varyColors val="0"/>
        <c:ser>
          <c:idx val="1"/>
          <c:order val="0"/>
          <c:tx>
            <c:strRef>
              <c:f>'Data Fig4'!$C$3</c:f>
              <c:strCache>
                <c:ptCount val="1"/>
                <c:pt idx="0">
                  <c:v> Moves to Scotland</c:v>
                </c:pt>
              </c:strCache>
            </c:strRef>
          </c:tx>
          <c:spPr>
            <a:solidFill>
              <a:srgbClr val="601A5E"/>
            </a:solidFill>
            <a:ln w="25400">
              <a:solidFill>
                <a:srgbClr val="601A5E"/>
              </a:solidFill>
              <a:prstDash val="solid"/>
            </a:ln>
          </c:spPr>
          <c:cat>
            <c:strRef>
              <c:f>'Data Fig4'!$A$4:$A$94</c:f>
              <c:strCache>
                <c:ptCount val="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90+</c:v>
                </c:pt>
              </c:strCache>
            </c:strRef>
          </c:cat>
          <c:val>
            <c:numRef>
              <c:f>'Data Fig4'!$C$4:$C$94</c:f>
              <c:numCache>
                <c:formatCode>#,##0</c:formatCode>
                <c:ptCount val="91"/>
                <c:pt idx="0">
                  <c:v>376</c:v>
                </c:pt>
                <c:pt idx="1">
                  <c:v>663</c:v>
                </c:pt>
                <c:pt idx="2">
                  <c:v>632</c:v>
                </c:pt>
                <c:pt idx="3">
                  <c:v>531</c:v>
                </c:pt>
                <c:pt idx="4">
                  <c:v>489</c:v>
                </c:pt>
                <c:pt idx="5">
                  <c:v>418</c:v>
                </c:pt>
                <c:pt idx="6">
                  <c:v>389</c:v>
                </c:pt>
                <c:pt idx="7">
                  <c:v>389</c:v>
                </c:pt>
                <c:pt idx="8">
                  <c:v>370</c:v>
                </c:pt>
                <c:pt idx="9">
                  <c:v>341</c:v>
                </c:pt>
                <c:pt idx="10">
                  <c:v>322</c:v>
                </c:pt>
                <c:pt idx="11">
                  <c:v>278</c:v>
                </c:pt>
                <c:pt idx="12">
                  <c:v>250</c:v>
                </c:pt>
                <c:pt idx="13">
                  <c:v>232</c:v>
                </c:pt>
                <c:pt idx="14">
                  <c:v>229</c:v>
                </c:pt>
                <c:pt idx="15">
                  <c:v>215</c:v>
                </c:pt>
                <c:pt idx="16">
                  <c:v>226</c:v>
                </c:pt>
                <c:pt idx="17">
                  <c:v>249</c:v>
                </c:pt>
                <c:pt idx="18">
                  <c:v>715</c:v>
                </c:pt>
                <c:pt idx="19">
                  <c:v>3174</c:v>
                </c:pt>
                <c:pt idx="20">
                  <c:v>1792</c:v>
                </c:pt>
                <c:pt idx="21">
                  <c:v>1188</c:v>
                </c:pt>
                <c:pt idx="22">
                  <c:v>1311</c:v>
                </c:pt>
                <c:pt idx="23">
                  <c:v>1537</c:v>
                </c:pt>
                <c:pt idx="24">
                  <c:v>1362</c:v>
                </c:pt>
                <c:pt idx="25">
                  <c:v>1358</c:v>
                </c:pt>
                <c:pt idx="26">
                  <c:v>1291</c:v>
                </c:pt>
                <c:pt idx="27">
                  <c:v>1233</c:v>
                </c:pt>
                <c:pt idx="28">
                  <c:v>1196</c:v>
                </c:pt>
                <c:pt idx="29">
                  <c:v>1159</c:v>
                </c:pt>
                <c:pt idx="30">
                  <c:v>1015</c:v>
                </c:pt>
                <c:pt idx="31">
                  <c:v>1018</c:v>
                </c:pt>
                <c:pt idx="32">
                  <c:v>972</c:v>
                </c:pt>
                <c:pt idx="33">
                  <c:v>960</c:v>
                </c:pt>
                <c:pt idx="34">
                  <c:v>855</c:v>
                </c:pt>
                <c:pt idx="35">
                  <c:v>802</c:v>
                </c:pt>
                <c:pt idx="36">
                  <c:v>782</c:v>
                </c:pt>
                <c:pt idx="37">
                  <c:v>688</c:v>
                </c:pt>
                <c:pt idx="38">
                  <c:v>655</c:v>
                </c:pt>
                <c:pt idx="39">
                  <c:v>562</c:v>
                </c:pt>
                <c:pt idx="40">
                  <c:v>544</c:v>
                </c:pt>
                <c:pt idx="41">
                  <c:v>514</c:v>
                </c:pt>
                <c:pt idx="42">
                  <c:v>493</c:v>
                </c:pt>
                <c:pt idx="43">
                  <c:v>552</c:v>
                </c:pt>
                <c:pt idx="44">
                  <c:v>521</c:v>
                </c:pt>
                <c:pt idx="45">
                  <c:v>518</c:v>
                </c:pt>
                <c:pt idx="46">
                  <c:v>476</c:v>
                </c:pt>
                <c:pt idx="47">
                  <c:v>474</c:v>
                </c:pt>
                <c:pt idx="48">
                  <c:v>473</c:v>
                </c:pt>
                <c:pt idx="49">
                  <c:v>489</c:v>
                </c:pt>
                <c:pt idx="50">
                  <c:v>466</c:v>
                </c:pt>
                <c:pt idx="51">
                  <c:v>440</c:v>
                </c:pt>
                <c:pt idx="52">
                  <c:v>502</c:v>
                </c:pt>
                <c:pt idx="53">
                  <c:v>448</c:v>
                </c:pt>
                <c:pt idx="54">
                  <c:v>449</c:v>
                </c:pt>
                <c:pt idx="55">
                  <c:v>427</c:v>
                </c:pt>
                <c:pt idx="56">
                  <c:v>421</c:v>
                </c:pt>
                <c:pt idx="57">
                  <c:v>365</c:v>
                </c:pt>
                <c:pt idx="58">
                  <c:v>401</c:v>
                </c:pt>
                <c:pt idx="59">
                  <c:v>362</c:v>
                </c:pt>
                <c:pt idx="60">
                  <c:v>372</c:v>
                </c:pt>
                <c:pt idx="61">
                  <c:v>369</c:v>
                </c:pt>
                <c:pt idx="62">
                  <c:v>315</c:v>
                </c:pt>
                <c:pt idx="63">
                  <c:v>302</c:v>
                </c:pt>
                <c:pt idx="64">
                  <c:v>279</c:v>
                </c:pt>
                <c:pt idx="65">
                  <c:v>285</c:v>
                </c:pt>
                <c:pt idx="66">
                  <c:v>289</c:v>
                </c:pt>
                <c:pt idx="67">
                  <c:v>256</c:v>
                </c:pt>
                <c:pt idx="68">
                  <c:v>241</c:v>
                </c:pt>
                <c:pt idx="69">
                  <c:v>243</c:v>
                </c:pt>
                <c:pt idx="70">
                  <c:v>157</c:v>
                </c:pt>
                <c:pt idx="71">
                  <c:v>152</c:v>
                </c:pt>
                <c:pt idx="72">
                  <c:v>161</c:v>
                </c:pt>
                <c:pt idx="73">
                  <c:v>126</c:v>
                </c:pt>
                <c:pt idx="74">
                  <c:v>100</c:v>
                </c:pt>
                <c:pt idx="75">
                  <c:v>89</c:v>
                </c:pt>
                <c:pt idx="76">
                  <c:v>95</c:v>
                </c:pt>
                <c:pt idx="77">
                  <c:v>103</c:v>
                </c:pt>
                <c:pt idx="78">
                  <c:v>85</c:v>
                </c:pt>
                <c:pt idx="79">
                  <c:v>70</c:v>
                </c:pt>
                <c:pt idx="80">
                  <c:v>49</c:v>
                </c:pt>
                <c:pt idx="81">
                  <c:v>70</c:v>
                </c:pt>
                <c:pt idx="82">
                  <c:v>69</c:v>
                </c:pt>
                <c:pt idx="83">
                  <c:v>45</c:v>
                </c:pt>
                <c:pt idx="84">
                  <c:v>56</c:v>
                </c:pt>
                <c:pt idx="85">
                  <c:v>45</c:v>
                </c:pt>
                <c:pt idx="86">
                  <c:v>50</c:v>
                </c:pt>
                <c:pt idx="87">
                  <c:v>41</c:v>
                </c:pt>
                <c:pt idx="88">
                  <c:v>44</c:v>
                </c:pt>
                <c:pt idx="89">
                  <c:v>37</c:v>
                </c:pt>
                <c:pt idx="90">
                  <c:v>151</c:v>
                </c:pt>
              </c:numCache>
            </c:numRef>
          </c:val>
        </c:ser>
        <c:ser>
          <c:idx val="3"/>
          <c:order val="1"/>
          <c:tx>
            <c:strRef>
              <c:f>'Data Fig4'!$B$3</c:f>
              <c:strCache>
                <c:ptCount val="1"/>
                <c:pt idx="0">
                  <c:v> Moves from Scotland</c:v>
                </c:pt>
              </c:strCache>
            </c:strRef>
          </c:tx>
          <c:spPr>
            <a:solidFill>
              <a:srgbClr val="601A5E">
                <a:alpha val="50000"/>
              </a:srgbClr>
            </a:solidFill>
            <a:ln w="25400">
              <a:solidFill>
                <a:srgbClr val="601A5E">
                  <a:alpha val="50000"/>
                </a:srgbClr>
              </a:solidFill>
              <a:prstDash val="solid"/>
            </a:ln>
          </c:spPr>
          <c:cat>
            <c:strRef>
              <c:f>'Data Fig4'!$A$4:$A$94</c:f>
              <c:strCache>
                <c:ptCount val="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90+</c:v>
                </c:pt>
              </c:strCache>
            </c:strRef>
          </c:cat>
          <c:val>
            <c:numRef>
              <c:f>'Data Fig4'!$B$4:$B$94</c:f>
              <c:numCache>
                <c:formatCode>#,###;#,###</c:formatCode>
                <c:ptCount val="91"/>
                <c:pt idx="0">
                  <c:v>-216</c:v>
                </c:pt>
                <c:pt idx="1">
                  <c:v>-422</c:v>
                </c:pt>
                <c:pt idx="2">
                  <c:v>-459</c:v>
                </c:pt>
                <c:pt idx="3">
                  <c:v>-411</c:v>
                </c:pt>
                <c:pt idx="4">
                  <c:v>-387</c:v>
                </c:pt>
                <c:pt idx="5">
                  <c:v>-342</c:v>
                </c:pt>
                <c:pt idx="6">
                  <c:v>-322</c:v>
                </c:pt>
                <c:pt idx="7">
                  <c:v>-286</c:v>
                </c:pt>
                <c:pt idx="8">
                  <c:v>-285</c:v>
                </c:pt>
                <c:pt idx="9">
                  <c:v>-236</c:v>
                </c:pt>
                <c:pt idx="10">
                  <c:v>-236</c:v>
                </c:pt>
                <c:pt idx="11">
                  <c:v>-240</c:v>
                </c:pt>
                <c:pt idx="12">
                  <c:v>-200</c:v>
                </c:pt>
                <c:pt idx="13">
                  <c:v>-170</c:v>
                </c:pt>
                <c:pt idx="14">
                  <c:v>-190</c:v>
                </c:pt>
                <c:pt idx="15">
                  <c:v>-142</c:v>
                </c:pt>
                <c:pt idx="16">
                  <c:v>-174</c:v>
                </c:pt>
                <c:pt idx="17">
                  <c:v>-219</c:v>
                </c:pt>
                <c:pt idx="18">
                  <c:v>-492</c:v>
                </c:pt>
                <c:pt idx="19">
                  <c:v>-974</c:v>
                </c:pt>
                <c:pt idx="20">
                  <c:v>-871</c:v>
                </c:pt>
                <c:pt idx="21">
                  <c:v>-830</c:v>
                </c:pt>
                <c:pt idx="22">
                  <c:v>-1422</c:v>
                </c:pt>
                <c:pt idx="23">
                  <c:v>-1966</c:v>
                </c:pt>
                <c:pt idx="24">
                  <c:v>-1805</c:v>
                </c:pt>
                <c:pt idx="25">
                  <c:v>-1579</c:v>
                </c:pt>
                <c:pt idx="26">
                  <c:v>-1451</c:v>
                </c:pt>
                <c:pt idx="27">
                  <c:v>-1203</c:v>
                </c:pt>
                <c:pt idx="28">
                  <c:v>-1159</c:v>
                </c:pt>
                <c:pt idx="29">
                  <c:v>-995</c:v>
                </c:pt>
                <c:pt idx="30">
                  <c:v>-962</c:v>
                </c:pt>
                <c:pt idx="31">
                  <c:v>-886</c:v>
                </c:pt>
                <c:pt idx="32">
                  <c:v>-805</c:v>
                </c:pt>
                <c:pt idx="33">
                  <c:v>-788</c:v>
                </c:pt>
                <c:pt idx="34">
                  <c:v>-681</c:v>
                </c:pt>
                <c:pt idx="35">
                  <c:v>-665</c:v>
                </c:pt>
                <c:pt idx="36">
                  <c:v>-665</c:v>
                </c:pt>
                <c:pt idx="37">
                  <c:v>-594</c:v>
                </c:pt>
                <c:pt idx="38">
                  <c:v>-480</c:v>
                </c:pt>
                <c:pt idx="39">
                  <c:v>-448</c:v>
                </c:pt>
                <c:pt idx="40">
                  <c:v>-450</c:v>
                </c:pt>
                <c:pt idx="41">
                  <c:v>-420</c:v>
                </c:pt>
                <c:pt idx="42">
                  <c:v>-395</c:v>
                </c:pt>
                <c:pt idx="43">
                  <c:v>-402</c:v>
                </c:pt>
                <c:pt idx="44">
                  <c:v>-392</c:v>
                </c:pt>
                <c:pt idx="45">
                  <c:v>-378</c:v>
                </c:pt>
                <c:pt idx="46">
                  <c:v>-365</c:v>
                </c:pt>
                <c:pt idx="47">
                  <c:v>-336</c:v>
                </c:pt>
                <c:pt idx="48">
                  <c:v>-327</c:v>
                </c:pt>
                <c:pt idx="49">
                  <c:v>-364</c:v>
                </c:pt>
                <c:pt idx="50">
                  <c:v>-352</c:v>
                </c:pt>
                <c:pt idx="51">
                  <c:v>-315</c:v>
                </c:pt>
                <c:pt idx="52">
                  <c:v>-359</c:v>
                </c:pt>
                <c:pt idx="53">
                  <c:v>-283</c:v>
                </c:pt>
                <c:pt idx="54">
                  <c:v>-279</c:v>
                </c:pt>
                <c:pt idx="55">
                  <c:v>-293</c:v>
                </c:pt>
                <c:pt idx="56">
                  <c:v>-264</c:v>
                </c:pt>
                <c:pt idx="57">
                  <c:v>-258</c:v>
                </c:pt>
                <c:pt idx="58">
                  <c:v>-302</c:v>
                </c:pt>
                <c:pt idx="59">
                  <c:v>-265</c:v>
                </c:pt>
                <c:pt idx="60">
                  <c:v>-255</c:v>
                </c:pt>
                <c:pt idx="61">
                  <c:v>-243</c:v>
                </c:pt>
                <c:pt idx="62">
                  <c:v>-208</c:v>
                </c:pt>
                <c:pt idx="63">
                  <c:v>-258</c:v>
                </c:pt>
                <c:pt idx="64">
                  <c:v>-194</c:v>
                </c:pt>
                <c:pt idx="65">
                  <c:v>-206</c:v>
                </c:pt>
                <c:pt idx="66">
                  <c:v>-194</c:v>
                </c:pt>
                <c:pt idx="67">
                  <c:v>-218</c:v>
                </c:pt>
                <c:pt idx="68">
                  <c:v>-214</c:v>
                </c:pt>
                <c:pt idx="69">
                  <c:v>-230</c:v>
                </c:pt>
                <c:pt idx="70">
                  <c:v>-160</c:v>
                </c:pt>
                <c:pt idx="71">
                  <c:v>-150</c:v>
                </c:pt>
                <c:pt idx="72">
                  <c:v>-129</c:v>
                </c:pt>
                <c:pt idx="73">
                  <c:v>-134</c:v>
                </c:pt>
                <c:pt idx="74">
                  <c:v>-119</c:v>
                </c:pt>
                <c:pt idx="75">
                  <c:v>-78</c:v>
                </c:pt>
                <c:pt idx="76">
                  <c:v>-89</c:v>
                </c:pt>
                <c:pt idx="77">
                  <c:v>-99</c:v>
                </c:pt>
                <c:pt idx="78">
                  <c:v>-92</c:v>
                </c:pt>
                <c:pt idx="79">
                  <c:v>-76</c:v>
                </c:pt>
                <c:pt idx="80">
                  <c:v>-78</c:v>
                </c:pt>
                <c:pt idx="81">
                  <c:v>-79</c:v>
                </c:pt>
                <c:pt idx="82">
                  <c:v>-55</c:v>
                </c:pt>
                <c:pt idx="83">
                  <c:v>-68</c:v>
                </c:pt>
                <c:pt idx="84">
                  <c:v>-59</c:v>
                </c:pt>
                <c:pt idx="85">
                  <c:v>-45</c:v>
                </c:pt>
                <c:pt idx="86">
                  <c:v>-51</c:v>
                </c:pt>
                <c:pt idx="87">
                  <c:v>-54</c:v>
                </c:pt>
                <c:pt idx="88">
                  <c:v>-38</c:v>
                </c:pt>
                <c:pt idx="89">
                  <c:v>-29</c:v>
                </c:pt>
                <c:pt idx="90">
                  <c:v>-153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875584"/>
        <c:axId val="177894144"/>
      </c:areaChart>
      <c:barChart>
        <c:barDir val="col"/>
        <c:grouping val="clustered"/>
        <c:varyColors val="0"/>
        <c:ser>
          <c:idx val="2"/>
          <c:order val="2"/>
          <c:tx>
            <c:strRef>
              <c:f>'Data Fig4'!$D$3</c:f>
              <c:strCache>
                <c:ptCount val="1"/>
                <c:pt idx="0">
                  <c:v> Net Migration</c:v>
                </c:pt>
              </c:strCache>
            </c:strRef>
          </c:tx>
          <c:spPr>
            <a:solidFill>
              <a:schemeClr val="bg1"/>
            </a:solidFill>
            <a:ln w="12700" cap="sq">
              <a:solidFill>
                <a:srgbClr val="601A5E"/>
              </a:solidFill>
              <a:miter lim="800000"/>
            </a:ln>
          </c:spPr>
          <c:invertIfNegative val="0"/>
          <c:cat>
            <c:strRef>
              <c:f>'Data Fig4'!$A$4:$A$94</c:f>
              <c:strCache>
                <c:ptCount val="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90+</c:v>
                </c:pt>
              </c:strCache>
            </c:strRef>
          </c:cat>
          <c:val>
            <c:numRef>
              <c:f>'Data Fig4'!$D$4:$D$94</c:f>
              <c:numCache>
                <c:formatCode>#,##0</c:formatCode>
                <c:ptCount val="91"/>
                <c:pt idx="0">
                  <c:v>160</c:v>
                </c:pt>
                <c:pt idx="1">
                  <c:v>241</c:v>
                </c:pt>
                <c:pt idx="2">
                  <c:v>173</c:v>
                </c:pt>
                <c:pt idx="3">
                  <c:v>120</c:v>
                </c:pt>
                <c:pt idx="4">
                  <c:v>102</c:v>
                </c:pt>
                <c:pt idx="5">
                  <c:v>76</c:v>
                </c:pt>
                <c:pt idx="6">
                  <c:v>67</c:v>
                </c:pt>
                <c:pt idx="7">
                  <c:v>103</c:v>
                </c:pt>
                <c:pt idx="8">
                  <c:v>85</c:v>
                </c:pt>
                <c:pt idx="9">
                  <c:v>105</c:v>
                </c:pt>
                <c:pt idx="10">
                  <c:v>86</c:v>
                </c:pt>
                <c:pt idx="11">
                  <c:v>38</c:v>
                </c:pt>
                <c:pt idx="12">
                  <c:v>50</c:v>
                </c:pt>
                <c:pt idx="13">
                  <c:v>62</c:v>
                </c:pt>
                <c:pt idx="14">
                  <c:v>39</c:v>
                </c:pt>
                <c:pt idx="15">
                  <c:v>73</c:v>
                </c:pt>
                <c:pt idx="16">
                  <c:v>52</c:v>
                </c:pt>
                <c:pt idx="17">
                  <c:v>30</c:v>
                </c:pt>
                <c:pt idx="18">
                  <c:v>223</c:v>
                </c:pt>
                <c:pt idx="19">
                  <c:v>2200</c:v>
                </c:pt>
                <c:pt idx="20">
                  <c:v>921</c:v>
                </c:pt>
                <c:pt idx="21">
                  <c:v>358</c:v>
                </c:pt>
                <c:pt idx="22">
                  <c:v>-111</c:v>
                </c:pt>
                <c:pt idx="23">
                  <c:v>-429</c:v>
                </c:pt>
                <c:pt idx="24">
                  <c:v>-443</c:v>
                </c:pt>
                <c:pt idx="25">
                  <c:v>-221</c:v>
                </c:pt>
                <c:pt idx="26">
                  <c:v>-160</c:v>
                </c:pt>
                <c:pt idx="27">
                  <c:v>30</c:v>
                </c:pt>
                <c:pt idx="28">
                  <c:v>37</c:v>
                </c:pt>
                <c:pt idx="29">
                  <c:v>164</c:v>
                </c:pt>
                <c:pt idx="30">
                  <c:v>53</c:v>
                </c:pt>
                <c:pt idx="31">
                  <c:v>132</c:v>
                </c:pt>
                <c:pt idx="32">
                  <c:v>167</c:v>
                </c:pt>
                <c:pt idx="33">
                  <c:v>172</c:v>
                </c:pt>
                <c:pt idx="34">
                  <c:v>174</c:v>
                </c:pt>
                <c:pt idx="35">
                  <c:v>137</c:v>
                </c:pt>
                <c:pt idx="36">
                  <c:v>117</c:v>
                </c:pt>
                <c:pt idx="37">
                  <c:v>94</c:v>
                </c:pt>
                <c:pt idx="38">
                  <c:v>175</c:v>
                </c:pt>
                <c:pt idx="39">
                  <c:v>114</c:v>
                </c:pt>
                <c:pt idx="40">
                  <c:v>94</c:v>
                </c:pt>
                <c:pt idx="41">
                  <c:v>94</c:v>
                </c:pt>
                <c:pt idx="42">
                  <c:v>98</c:v>
                </c:pt>
                <c:pt idx="43">
                  <c:v>150</c:v>
                </c:pt>
                <c:pt idx="44">
                  <c:v>129</c:v>
                </c:pt>
                <c:pt idx="45">
                  <c:v>140</c:v>
                </c:pt>
                <c:pt idx="46">
                  <c:v>111</c:v>
                </c:pt>
                <c:pt idx="47">
                  <c:v>138</c:v>
                </c:pt>
                <c:pt idx="48">
                  <c:v>146</c:v>
                </c:pt>
                <c:pt idx="49">
                  <c:v>125</c:v>
                </c:pt>
                <c:pt idx="50">
                  <c:v>114</c:v>
                </c:pt>
                <c:pt idx="51">
                  <c:v>125</c:v>
                </c:pt>
                <c:pt idx="52">
                  <c:v>143</c:v>
                </c:pt>
                <c:pt idx="53">
                  <c:v>165</c:v>
                </c:pt>
                <c:pt idx="54">
                  <c:v>170</c:v>
                </c:pt>
                <c:pt idx="55">
                  <c:v>134</c:v>
                </c:pt>
                <c:pt idx="56">
                  <c:v>157</c:v>
                </c:pt>
                <c:pt idx="57">
                  <c:v>107</c:v>
                </c:pt>
                <c:pt idx="58">
                  <c:v>99</c:v>
                </c:pt>
                <c:pt idx="59">
                  <c:v>97</c:v>
                </c:pt>
                <c:pt idx="60">
                  <c:v>117</c:v>
                </c:pt>
                <c:pt idx="61">
                  <c:v>126</c:v>
                </c:pt>
                <c:pt idx="62">
                  <c:v>107</c:v>
                </c:pt>
                <c:pt idx="63">
                  <c:v>44</c:v>
                </c:pt>
                <c:pt idx="64">
                  <c:v>85</c:v>
                </c:pt>
                <c:pt idx="65">
                  <c:v>79</c:v>
                </c:pt>
                <c:pt idx="66">
                  <c:v>95</c:v>
                </c:pt>
                <c:pt idx="67">
                  <c:v>38</c:v>
                </c:pt>
                <c:pt idx="68">
                  <c:v>27</c:v>
                </c:pt>
                <c:pt idx="69">
                  <c:v>13</c:v>
                </c:pt>
                <c:pt idx="70">
                  <c:v>-3</c:v>
                </c:pt>
                <c:pt idx="71">
                  <c:v>2</c:v>
                </c:pt>
                <c:pt idx="72">
                  <c:v>32</c:v>
                </c:pt>
                <c:pt idx="73">
                  <c:v>-8</c:v>
                </c:pt>
                <c:pt idx="74">
                  <c:v>-19</c:v>
                </c:pt>
                <c:pt idx="75">
                  <c:v>11</c:v>
                </c:pt>
                <c:pt idx="76">
                  <c:v>6</c:v>
                </c:pt>
                <c:pt idx="77">
                  <c:v>4</c:v>
                </c:pt>
                <c:pt idx="78">
                  <c:v>-7</c:v>
                </c:pt>
                <c:pt idx="79">
                  <c:v>-6</c:v>
                </c:pt>
                <c:pt idx="80">
                  <c:v>-29</c:v>
                </c:pt>
                <c:pt idx="81">
                  <c:v>-9</c:v>
                </c:pt>
                <c:pt idx="82">
                  <c:v>14</c:v>
                </c:pt>
                <c:pt idx="83">
                  <c:v>-23</c:v>
                </c:pt>
                <c:pt idx="84">
                  <c:v>-3</c:v>
                </c:pt>
                <c:pt idx="85">
                  <c:v>0</c:v>
                </c:pt>
                <c:pt idx="86">
                  <c:v>-1</c:v>
                </c:pt>
                <c:pt idx="87">
                  <c:v>-13</c:v>
                </c:pt>
                <c:pt idx="88">
                  <c:v>6</c:v>
                </c:pt>
                <c:pt idx="89">
                  <c:v>8</c:v>
                </c:pt>
                <c:pt idx="90">
                  <c:v>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77901952"/>
        <c:axId val="177896064"/>
      </c:barChart>
      <c:catAx>
        <c:axId val="177875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ysClr val="windowText" lastClr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>
                    <a:solidFill>
                      <a:sysClr val="windowText" lastClr="000000"/>
                    </a:solidFill>
                  </a:rPr>
                  <a:t>Age</a:t>
                </a:r>
              </a:p>
            </c:rich>
          </c:tx>
          <c:layout>
            <c:manualLayout>
              <c:xMode val="edge"/>
              <c:yMode val="edge"/>
              <c:x val="0.51110060087373566"/>
              <c:y val="0.9437486024216761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chemeClr val="tx1">
                <a:lumMod val="75000"/>
                <a:lumOff val="25000"/>
              </a:schemeClr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chemeClr val="bg1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894144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77894144"/>
        <c:scaling>
          <c:orientation val="minMax"/>
          <c:max val="4000"/>
          <c:min val="-3000"/>
        </c:scaling>
        <c:delete val="0"/>
        <c:axPos val="l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ysClr val="windowText" lastClr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>
                    <a:solidFill>
                      <a:sysClr val="windowText" lastClr="000000"/>
                    </a:solidFill>
                  </a:rPr>
                  <a:t>Persons</a:t>
                </a:r>
              </a:p>
            </c:rich>
          </c:tx>
          <c:layout>
            <c:manualLayout>
              <c:xMode val="edge"/>
              <c:yMode val="edge"/>
              <c:x val="1.6355546315786438E-3"/>
              <c:y val="0.4070988256377318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low"/>
        <c:spPr>
          <a:ln w="3175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ysClr val="windowText" lastClr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875584"/>
        <c:crosses val="autoZero"/>
        <c:crossBetween val="midCat"/>
        <c:majorUnit val="1000"/>
      </c:valAx>
      <c:valAx>
        <c:axId val="177896064"/>
        <c:scaling>
          <c:orientation val="minMax"/>
          <c:max val="3000"/>
          <c:min val="-3000"/>
        </c:scaling>
        <c:delete val="1"/>
        <c:axPos val="r"/>
        <c:numFmt formatCode="#,##0" sourceLinked="1"/>
        <c:majorTickMark val="out"/>
        <c:minorTickMark val="none"/>
        <c:tickLblPos val="nextTo"/>
        <c:crossAx val="177901952"/>
        <c:crosses val="max"/>
        <c:crossBetween val="midCat"/>
        <c:majorUnit val="1000"/>
      </c:valAx>
      <c:catAx>
        <c:axId val="1779019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200">
                <a:solidFill>
                  <a:sysClr val="windowText" lastClr="000000"/>
                </a:solidFill>
              </a:defRPr>
            </a:pPr>
            <a:endParaRPr lang="en-US"/>
          </a:p>
        </c:txPr>
        <c:crossAx val="177896064"/>
        <c:crossesAt val="-3000"/>
        <c:auto val="1"/>
        <c:lblAlgn val="ctr"/>
        <c:lblOffset val="100"/>
        <c:tickLblSkip val="5"/>
        <c:tickMarkSkip val="5"/>
        <c:noMultiLvlLbl val="0"/>
      </c:cat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GB" sz="1400" b="1">
                <a:effectLst/>
              </a:rPr>
              <a:t>Figure 5: Movements between Scotland and overseas, by age, 2015-2016</a:t>
            </a:r>
            <a:endParaRPr lang="en-GB" sz="1400">
              <a:effectLst/>
            </a:endParaRP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8.9821759078795013E-2"/>
          <c:y val="7.909604519774012E-2"/>
          <c:w val="0.88220483990656284"/>
          <c:h val="0.76447444828121824"/>
        </c:manualLayout>
      </c:layout>
      <c:areaChart>
        <c:grouping val="standard"/>
        <c:varyColors val="0"/>
        <c:ser>
          <c:idx val="1"/>
          <c:order val="0"/>
          <c:tx>
            <c:strRef>
              <c:f>'Data Fig5'!$C$3</c:f>
              <c:strCache>
                <c:ptCount val="1"/>
                <c:pt idx="0">
                  <c:v> Moves to Scotland</c:v>
                </c:pt>
              </c:strCache>
            </c:strRef>
          </c:tx>
          <c:spPr>
            <a:solidFill>
              <a:srgbClr val="601A5E"/>
            </a:solidFill>
            <a:ln w="25400">
              <a:solidFill>
                <a:srgbClr val="601A5E"/>
              </a:solidFill>
              <a:prstDash val="solid"/>
            </a:ln>
          </c:spPr>
          <c:cat>
            <c:strRef>
              <c:f>'Data Fig5'!$A$4:$A$94</c:f>
              <c:strCache>
                <c:ptCount val="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90+</c:v>
                </c:pt>
              </c:strCache>
            </c:strRef>
          </c:cat>
          <c:val>
            <c:numRef>
              <c:f>'Data Fig5'!$C$4:$C$94</c:f>
              <c:numCache>
                <c:formatCode>#,##0</c:formatCode>
                <c:ptCount val="91"/>
                <c:pt idx="0">
                  <c:v>405</c:v>
                </c:pt>
                <c:pt idx="1">
                  <c:v>601</c:v>
                </c:pt>
                <c:pt idx="2">
                  <c:v>553</c:v>
                </c:pt>
                <c:pt idx="3">
                  <c:v>503</c:v>
                </c:pt>
                <c:pt idx="4">
                  <c:v>491</c:v>
                </c:pt>
                <c:pt idx="5">
                  <c:v>454</c:v>
                </c:pt>
                <c:pt idx="6">
                  <c:v>396</c:v>
                </c:pt>
                <c:pt idx="7">
                  <c:v>348</c:v>
                </c:pt>
                <c:pt idx="8">
                  <c:v>328</c:v>
                </c:pt>
                <c:pt idx="9">
                  <c:v>285</c:v>
                </c:pt>
                <c:pt idx="10">
                  <c:v>304</c:v>
                </c:pt>
                <c:pt idx="11">
                  <c:v>245</c:v>
                </c:pt>
                <c:pt idx="12">
                  <c:v>253</c:v>
                </c:pt>
                <c:pt idx="13">
                  <c:v>230</c:v>
                </c:pt>
                <c:pt idx="14">
                  <c:v>245</c:v>
                </c:pt>
                <c:pt idx="15">
                  <c:v>262</c:v>
                </c:pt>
                <c:pt idx="16">
                  <c:v>308</c:v>
                </c:pt>
                <c:pt idx="17">
                  <c:v>323</c:v>
                </c:pt>
                <c:pt idx="18">
                  <c:v>795</c:v>
                </c:pt>
                <c:pt idx="19">
                  <c:v>1822</c:v>
                </c:pt>
                <c:pt idx="20">
                  <c:v>1910</c:v>
                </c:pt>
                <c:pt idx="21">
                  <c:v>1973</c:v>
                </c:pt>
                <c:pt idx="22">
                  <c:v>2138</c:v>
                </c:pt>
                <c:pt idx="23">
                  <c:v>2634</c:v>
                </c:pt>
                <c:pt idx="24">
                  <c:v>2241</c:v>
                </c:pt>
                <c:pt idx="25">
                  <c:v>2024</c:v>
                </c:pt>
                <c:pt idx="26">
                  <c:v>1885</c:v>
                </c:pt>
                <c:pt idx="27">
                  <c:v>1586</c:v>
                </c:pt>
                <c:pt idx="28">
                  <c:v>1433</c:v>
                </c:pt>
                <c:pt idx="29">
                  <c:v>1255</c:v>
                </c:pt>
                <c:pt idx="30">
                  <c:v>1097</c:v>
                </c:pt>
                <c:pt idx="31">
                  <c:v>975</c:v>
                </c:pt>
                <c:pt idx="32">
                  <c:v>913</c:v>
                </c:pt>
                <c:pt idx="33">
                  <c:v>835</c:v>
                </c:pt>
                <c:pt idx="34">
                  <c:v>723</c:v>
                </c:pt>
                <c:pt idx="35">
                  <c:v>683</c:v>
                </c:pt>
                <c:pt idx="36">
                  <c:v>591</c:v>
                </c:pt>
                <c:pt idx="37">
                  <c:v>542</c:v>
                </c:pt>
                <c:pt idx="38">
                  <c:v>470</c:v>
                </c:pt>
                <c:pt idx="39">
                  <c:v>421</c:v>
                </c:pt>
                <c:pt idx="40">
                  <c:v>402</c:v>
                </c:pt>
                <c:pt idx="41">
                  <c:v>358</c:v>
                </c:pt>
                <c:pt idx="42">
                  <c:v>317</c:v>
                </c:pt>
                <c:pt idx="43">
                  <c:v>298</c:v>
                </c:pt>
                <c:pt idx="44">
                  <c:v>241</c:v>
                </c:pt>
                <c:pt idx="45">
                  <c:v>253</c:v>
                </c:pt>
                <c:pt idx="46">
                  <c:v>230</c:v>
                </c:pt>
                <c:pt idx="47">
                  <c:v>234</c:v>
                </c:pt>
                <c:pt idx="48">
                  <c:v>195</c:v>
                </c:pt>
                <c:pt idx="49">
                  <c:v>198</c:v>
                </c:pt>
                <c:pt idx="50">
                  <c:v>150</c:v>
                </c:pt>
                <c:pt idx="51">
                  <c:v>147</c:v>
                </c:pt>
                <c:pt idx="52">
                  <c:v>136</c:v>
                </c:pt>
                <c:pt idx="53">
                  <c:v>138</c:v>
                </c:pt>
                <c:pt idx="54">
                  <c:v>131</c:v>
                </c:pt>
                <c:pt idx="55">
                  <c:v>114</c:v>
                </c:pt>
                <c:pt idx="56">
                  <c:v>123</c:v>
                </c:pt>
                <c:pt idx="57">
                  <c:v>103</c:v>
                </c:pt>
                <c:pt idx="58">
                  <c:v>103</c:v>
                </c:pt>
                <c:pt idx="59">
                  <c:v>91</c:v>
                </c:pt>
                <c:pt idx="60">
                  <c:v>81</c:v>
                </c:pt>
                <c:pt idx="61">
                  <c:v>85</c:v>
                </c:pt>
                <c:pt idx="62">
                  <c:v>77</c:v>
                </c:pt>
                <c:pt idx="63">
                  <c:v>73</c:v>
                </c:pt>
                <c:pt idx="64">
                  <c:v>67</c:v>
                </c:pt>
                <c:pt idx="65">
                  <c:v>65</c:v>
                </c:pt>
                <c:pt idx="66">
                  <c:v>62</c:v>
                </c:pt>
                <c:pt idx="67">
                  <c:v>53</c:v>
                </c:pt>
                <c:pt idx="68">
                  <c:v>45</c:v>
                </c:pt>
                <c:pt idx="69">
                  <c:v>45</c:v>
                </c:pt>
                <c:pt idx="70">
                  <c:v>32</c:v>
                </c:pt>
                <c:pt idx="71">
                  <c:v>25</c:v>
                </c:pt>
                <c:pt idx="72">
                  <c:v>40</c:v>
                </c:pt>
                <c:pt idx="73">
                  <c:v>21</c:v>
                </c:pt>
                <c:pt idx="74">
                  <c:v>18</c:v>
                </c:pt>
                <c:pt idx="75">
                  <c:v>19</c:v>
                </c:pt>
                <c:pt idx="76">
                  <c:v>21</c:v>
                </c:pt>
                <c:pt idx="77">
                  <c:v>13</c:v>
                </c:pt>
                <c:pt idx="78">
                  <c:v>16</c:v>
                </c:pt>
                <c:pt idx="79">
                  <c:v>18</c:v>
                </c:pt>
                <c:pt idx="80">
                  <c:v>13</c:v>
                </c:pt>
                <c:pt idx="81">
                  <c:v>10</c:v>
                </c:pt>
                <c:pt idx="82">
                  <c:v>14</c:v>
                </c:pt>
                <c:pt idx="83">
                  <c:v>8</c:v>
                </c:pt>
                <c:pt idx="84">
                  <c:v>9</c:v>
                </c:pt>
                <c:pt idx="85">
                  <c:v>9</c:v>
                </c:pt>
                <c:pt idx="86">
                  <c:v>5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5</c:v>
                </c:pt>
              </c:numCache>
            </c:numRef>
          </c:val>
        </c:ser>
        <c:ser>
          <c:idx val="3"/>
          <c:order val="2"/>
          <c:tx>
            <c:strRef>
              <c:f>'Data Fig5'!$B$3</c:f>
              <c:strCache>
                <c:ptCount val="1"/>
                <c:pt idx="0">
                  <c:v> Moves from Scotland</c:v>
                </c:pt>
              </c:strCache>
            </c:strRef>
          </c:tx>
          <c:spPr>
            <a:solidFill>
              <a:srgbClr val="601A5E">
                <a:alpha val="60000"/>
              </a:srgbClr>
            </a:solidFill>
            <a:ln w="25400">
              <a:solidFill>
                <a:srgbClr val="601A5E">
                  <a:alpha val="50000"/>
                </a:srgbClr>
              </a:solidFill>
              <a:prstDash val="solid"/>
            </a:ln>
          </c:spPr>
          <c:cat>
            <c:strRef>
              <c:f>'Data Fig5'!$A$4:$A$94</c:f>
              <c:strCache>
                <c:ptCount val="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90+</c:v>
                </c:pt>
              </c:strCache>
            </c:strRef>
          </c:cat>
          <c:val>
            <c:numRef>
              <c:f>'Data Fig5'!$B$4:$B$94</c:f>
              <c:numCache>
                <c:formatCode>#,###;#,###</c:formatCode>
                <c:ptCount val="91"/>
                <c:pt idx="0">
                  <c:v>-134</c:v>
                </c:pt>
                <c:pt idx="1">
                  <c:v>-228</c:v>
                </c:pt>
                <c:pt idx="2">
                  <c:v>-221</c:v>
                </c:pt>
                <c:pt idx="3">
                  <c:v>-204</c:v>
                </c:pt>
                <c:pt idx="4">
                  <c:v>-193</c:v>
                </c:pt>
                <c:pt idx="5">
                  <c:v>-174</c:v>
                </c:pt>
                <c:pt idx="6">
                  <c:v>-160</c:v>
                </c:pt>
                <c:pt idx="7">
                  <c:v>-138</c:v>
                </c:pt>
                <c:pt idx="8">
                  <c:v>-136</c:v>
                </c:pt>
                <c:pt idx="9">
                  <c:v>-118</c:v>
                </c:pt>
                <c:pt idx="10">
                  <c:v>-116</c:v>
                </c:pt>
                <c:pt idx="11">
                  <c:v>-105</c:v>
                </c:pt>
                <c:pt idx="12">
                  <c:v>-98</c:v>
                </c:pt>
                <c:pt idx="13">
                  <c:v>-84</c:v>
                </c:pt>
                <c:pt idx="14">
                  <c:v>-90</c:v>
                </c:pt>
                <c:pt idx="15">
                  <c:v>-83</c:v>
                </c:pt>
                <c:pt idx="16">
                  <c:v>-97</c:v>
                </c:pt>
                <c:pt idx="17">
                  <c:v>-101</c:v>
                </c:pt>
                <c:pt idx="18">
                  <c:v>-176</c:v>
                </c:pt>
                <c:pt idx="19">
                  <c:v>-286</c:v>
                </c:pt>
                <c:pt idx="20">
                  <c:v>-373</c:v>
                </c:pt>
                <c:pt idx="21">
                  <c:v>-613</c:v>
                </c:pt>
                <c:pt idx="22">
                  <c:v>-757</c:v>
                </c:pt>
                <c:pt idx="23">
                  <c:v>-891</c:v>
                </c:pt>
                <c:pt idx="24">
                  <c:v>-905</c:v>
                </c:pt>
                <c:pt idx="25">
                  <c:v>-985</c:v>
                </c:pt>
                <c:pt idx="26">
                  <c:v>-865</c:v>
                </c:pt>
                <c:pt idx="27">
                  <c:v>-741</c:v>
                </c:pt>
                <c:pt idx="28">
                  <c:v>-704</c:v>
                </c:pt>
                <c:pt idx="29">
                  <c:v>-589</c:v>
                </c:pt>
                <c:pt idx="30">
                  <c:v>-525</c:v>
                </c:pt>
                <c:pt idx="31">
                  <c:v>-476</c:v>
                </c:pt>
                <c:pt idx="32">
                  <c:v>-409</c:v>
                </c:pt>
                <c:pt idx="33">
                  <c:v>-383</c:v>
                </c:pt>
                <c:pt idx="34">
                  <c:v>-351</c:v>
                </c:pt>
                <c:pt idx="35">
                  <c:v>-325</c:v>
                </c:pt>
                <c:pt idx="36">
                  <c:v>-299</c:v>
                </c:pt>
                <c:pt idx="37">
                  <c:v>-276</c:v>
                </c:pt>
                <c:pt idx="38">
                  <c:v>-233</c:v>
                </c:pt>
                <c:pt idx="39">
                  <c:v>-215</c:v>
                </c:pt>
                <c:pt idx="40">
                  <c:v>-198</c:v>
                </c:pt>
                <c:pt idx="41">
                  <c:v>-183</c:v>
                </c:pt>
                <c:pt idx="42">
                  <c:v>-176</c:v>
                </c:pt>
                <c:pt idx="43">
                  <c:v>-166</c:v>
                </c:pt>
                <c:pt idx="44">
                  <c:v>-162</c:v>
                </c:pt>
                <c:pt idx="45">
                  <c:v>-149</c:v>
                </c:pt>
                <c:pt idx="46">
                  <c:v>-136</c:v>
                </c:pt>
                <c:pt idx="47">
                  <c:v>-125</c:v>
                </c:pt>
                <c:pt idx="48">
                  <c:v>-119</c:v>
                </c:pt>
                <c:pt idx="49">
                  <c:v>-139</c:v>
                </c:pt>
                <c:pt idx="50">
                  <c:v>-121</c:v>
                </c:pt>
                <c:pt idx="51">
                  <c:v>-112</c:v>
                </c:pt>
                <c:pt idx="52">
                  <c:v>-116</c:v>
                </c:pt>
                <c:pt idx="53">
                  <c:v>-97</c:v>
                </c:pt>
                <c:pt idx="54">
                  <c:v>-93</c:v>
                </c:pt>
                <c:pt idx="55">
                  <c:v>-96</c:v>
                </c:pt>
                <c:pt idx="56">
                  <c:v>-85</c:v>
                </c:pt>
                <c:pt idx="57">
                  <c:v>-83</c:v>
                </c:pt>
                <c:pt idx="58">
                  <c:v>-92</c:v>
                </c:pt>
                <c:pt idx="59">
                  <c:v>-83</c:v>
                </c:pt>
                <c:pt idx="60">
                  <c:v>-80</c:v>
                </c:pt>
                <c:pt idx="61">
                  <c:v>-72</c:v>
                </c:pt>
                <c:pt idx="62">
                  <c:v>-60</c:v>
                </c:pt>
                <c:pt idx="63">
                  <c:v>-72</c:v>
                </c:pt>
                <c:pt idx="64">
                  <c:v>-58</c:v>
                </c:pt>
                <c:pt idx="65">
                  <c:v>-61</c:v>
                </c:pt>
                <c:pt idx="66">
                  <c:v>-60</c:v>
                </c:pt>
                <c:pt idx="67">
                  <c:v>-64</c:v>
                </c:pt>
                <c:pt idx="68">
                  <c:v>-57</c:v>
                </c:pt>
                <c:pt idx="69">
                  <c:v>-60</c:v>
                </c:pt>
                <c:pt idx="70">
                  <c:v>-44</c:v>
                </c:pt>
                <c:pt idx="71">
                  <c:v>-43</c:v>
                </c:pt>
                <c:pt idx="72">
                  <c:v>-37</c:v>
                </c:pt>
                <c:pt idx="73">
                  <c:v>-35</c:v>
                </c:pt>
                <c:pt idx="74">
                  <c:v>-32</c:v>
                </c:pt>
                <c:pt idx="75">
                  <c:v>-21</c:v>
                </c:pt>
                <c:pt idx="76">
                  <c:v>-26</c:v>
                </c:pt>
                <c:pt idx="77">
                  <c:v>-26</c:v>
                </c:pt>
                <c:pt idx="78">
                  <c:v>-21</c:v>
                </c:pt>
                <c:pt idx="79">
                  <c:v>-23</c:v>
                </c:pt>
                <c:pt idx="80">
                  <c:v>-22</c:v>
                </c:pt>
                <c:pt idx="81">
                  <c:v>-19</c:v>
                </c:pt>
                <c:pt idx="82">
                  <c:v>-13</c:v>
                </c:pt>
                <c:pt idx="83">
                  <c:v>-11</c:v>
                </c:pt>
                <c:pt idx="84">
                  <c:v>-13</c:v>
                </c:pt>
                <c:pt idx="85">
                  <c:v>-8</c:v>
                </c:pt>
                <c:pt idx="86">
                  <c:v>-12</c:v>
                </c:pt>
                <c:pt idx="87">
                  <c:v>-14</c:v>
                </c:pt>
                <c:pt idx="88">
                  <c:v>-7</c:v>
                </c:pt>
                <c:pt idx="89">
                  <c:v>-5</c:v>
                </c:pt>
                <c:pt idx="90">
                  <c:v>-36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966464"/>
        <c:axId val="177972736"/>
      </c:areaChart>
      <c:barChart>
        <c:barDir val="col"/>
        <c:grouping val="clustered"/>
        <c:varyColors val="0"/>
        <c:ser>
          <c:idx val="2"/>
          <c:order val="1"/>
          <c:tx>
            <c:strRef>
              <c:f>'Data Fig5'!$D$3</c:f>
              <c:strCache>
                <c:ptCount val="1"/>
                <c:pt idx="0">
                  <c:v> Net Migration</c:v>
                </c:pt>
              </c:strCache>
            </c:strRef>
          </c:tx>
          <c:spPr>
            <a:solidFill>
              <a:schemeClr val="bg1"/>
            </a:solidFill>
            <a:ln w="12700">
              <a:solidFill>
                <a:srgbClr val="601A5E"/>
              </a:solidFill>
            </a:ln>
          </c:spPr>
          <c:invertIfNegative val="0"/>
          <c:cat>
            <c:strRef>
              <c:f>'Data Fig5'!$A$4:$A$94</c:f>
              <c:strCache>
                <c:ptCount val="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90+</c:v>
                </c:pt>
              </c:strCache>
            </c:strRef>
          </c:cat>
          <c:val>
            <c:numRef>
              <c:f>'Data Fig5'!$D$4:$D$94</c:f>
              <c:numCache>
                <c:formatCode>#,##0</c:formatCode>
                <c:ptCount val="91"/>
                <c:pt idx="0">
                  <c:v>271</c:v>
                </c:pt>
                <c:pt idx="1">
                  <c:v>373</c:v>
                </c:pt>
                <c:pt idx="2">
                  <c:v>332</c:v>
                </c:pt>
                <c:pt idx="3">
                  <c:v>299</c:v>
                </c:pt>
                <c:pt idx="4">
                  <c:v>298</c:v>
                </c:pt>
                <c:pt idx="5">
                  <c:v>280</c:v>
                </c:pt>
                <c:pt idx="6">
                  <c:v>236</c:v>
                </c:pt>
                <c:pt idx="7">
                  <c:v>210</c:v>
                </c:pt>
                <c:pt idx="8">
                  <c:v>192</c:v>
                </c:pt>
                <c:pt idx="9">
                  <c:v>167</c:v>
                </c:pt>
                <c:pt idx="10">
                  <c:v>188</c:v>
                </c:pt>
                <c:pt idx="11">
                  <c:v>140</c:v>
                </c:pt>
                <c:pt idx="12">
                  <c:v>155</c:v>
                </c:pt>
                <c:pt idx="13">
                  <c:v>146</c:v>
                </c:pt>
                <c:pt idx="14">
                  <c:v>155</c:v>
                </c:pt>
                <c:pt idx="15">
                  <c:v>179</c:v>
                </c:pt>
                <c:pt idx="16">
                  <c:v>211</c:v>
                </c:pt>
                <c:pt idx="17">
                  <c:v>222</c:v>
                </c:pt>
                <c:pt idx="18">
                  <c:v>619</c:v>
                </c:pt>
                <c:pt idx="19">
                  <c:v>1536</c:v>
                </c:pt>
                <c:pt idx="20">
                  <c:v>1537</c:v>
                </c:pt>
                <c:pt idx="21">
                  <c:v>1360</c:v>
                </c:pt>
                <c:pt idx="22">
                  <c:v>1381</c:v>
                </c:pt>
                <c:pt idx="23">
                  <c:v>1743</c:v>
                </c:pt>
                <c:pt idx="24">
                  <c:v>1336</c:v>
                </c:pt>
                <c:pt idx="25">
                  <c:v>1039</c:v>
                </c:pt>
                <c:pt idx="26">
                  <c:v>1020</c:v>
                </c:pt>
                <c:pt idx="27">
                  <c:v>845</c:v>
                </c:pt>
                <c:pt idx="28">
                  <c:v>729</c:v>
                </c:pt>
                <c:pt idx="29">
                  <c:v>666</c:v>
                </c:pt>
                <c:pt idx="30">
                  <c:v>572</c:v>
                </c:pt>
                <c:pt idx="31">
                  <c:v>499</c:v>
                </c:pt>
                <c:pt idx="32">
                  <c:v>504</c:v>
                </c:pt>
                <c:pt idx="33">
                  <c:v>452</c:v>
                </c:pt>
                <c:pt idx="34">
                  <c:v>372</c:v>
                </c:pt>
                <c:pt idx="35">
                  <c:v>358</c:v>
                </c:pt>
                <c:pt idx="36">
                  <c:v>292</c:v>
                </c:pt>
                <c:pt idx="37">
                  <c:v>266</c:v>
                </c:pt>
                <c:pt idx="38">
                  <c:v>237</c:v>
                </c:pt>
                <c:pt idx="39">
                  <c:v>206</c:v>
                </c:pt>
                <c:pt idx="40">
                  <c:v>204</c:v>
                </c:pt>
                <c:pt idx="41">
                  <c:v>175</c:v>
                </c:pt>
                <c:pt idx="42">
                  <c:v>141</c:v>
                </c:pt>
                <c:pt idx="43">
                  <c:v>132</c:v>
                </c:pt>
                <c:pt idx="44">
                  <c:v>79</c:v>
                </c:pt>
                <c:pt idx="45">
                  <c:v>104</c:v>
                </c:pt>
                <c:pt idx="46">
                  <c:v>94</c:v>
                </c:pt>
                <c:pt idx="47">
                  <c:v>109</c:v>
                </c:pt>
                <c:pt idx="48">
                  <c:v>76</c:v>
                </c:pt>
                <c:pt idx="49">
                  <c:v>59</c:v>
                </c:pt>
                <c:pt idx="50">
                  <c:v>29</c:v>
                </c:pt>
                <c:pt idx="51">
                  <c:v>35</c:v>
                </c:pt>
                <c:pt idx="52">
                  <c:v>20</c:v>
                </c:pt>
                <c:pt idx="53">
                  <c:v>41</c:v>
                </c:pt>
                <c:pt idx="54">
                  <c:v>38</c:v>
                </c:pt>
                <c:pt idx="55">
                  <c:v>18</c:v>
                </c:pt>
                <c:pt idx="56">
                  <c:v>38</c:v>
                </c:pt>
                <c:pt idx="57">
                  <c:v>20</c:v>
                </c:pt>
                <c:pt idx="58">
                  <c:v>11</c:v>
                </c:pt>
                <c:pt idx="59">
                  <c:v>8</c:v>
                </c:pt>
                <c:pt idx="60">
                  <c:v>1</c:v>
                </c:pt>
                <c:pt idx="61">
                  <c:v>13</c:v>
                </c:pt>
                <c:pt idx="62">
                  <c:v>17</c:v>
                </c:pt>
                <c:pt idx="63">
                  <c:v>1</c:v>
                </c:pt>
                <c:pt idx="64">
                  <c:v>9</c:v>
                </c:pt>
                <c:pt idx="65">
                  <c:v>4</c:v>
                </c:pt>
                <c:pt idx="66">
                  <c:v>2</c:v>
                </c:pt>
                <c:pt idx="67">
                  <c:v>-11</c:v>
                </c:pt>
                <c:pt idx="68">
                  <c:v>-12</c:v>
                </c:pt>
                <c:pt idx="69">
                  <c:v>-15</c:v>
                </c:pt>
                <c:pt idx="70">
                  <c:v>-12</c:v>
                </c:pt>
                <c:pt idx="71">
                  <c:v>-18</c:v>
                </c:pt>
                <c:pt idx="72">
                  <c:v>3</c:v>
                </c:pt>
                <c:pt idx="73">
                  <c:v>-14</c:v>
                </c:pt>
                <c:pt idx="74">
                  <c:v>-14</c:v>
                </c:pt>
                <c:pt idx="75">
                  <c:v>-2</c:v>
                </c:pt>
                <c:pt idx="76">
                  <c:v>-5</c:v>
                </c:pt>
                <c:pt idx="77">
                  <c:v>-13</c:v>
                </c:pt>
                <c:pt idx="78">
                  <c:v>-5</c:v>
                </c:pt>
                <c:pt idx="79">
                  <c:v>-5</c:v>
                </c:pt>
                <c:pt idx="80">
                  <c:v>-9</c:v>
                </c:pt>
                <c:pt idx="81">
                  <c:v>-9</c:v>
                </c:pt>
                <c:pt idx="82">
                  <c:v>1</c:v>
                </c:pt>
                <c:pt idx="83">
                  <c:v>-3</c:v>
                </c:pt>
                <c:pt idx="84">
                  <c:v>-4</c:v>
                </c:pt>
                <c:pt idx="85">
                  <c:v>1</c:v>
                </c:pt>
                <c:pt idx="86">
                  <c:v>-7</c:v>
                </c:pt>
                <c:pt idx="87">
                  <c:v>-11</c:v>
                </c:pt>
                <c:pt idx="88">
                  <c:v>-4</c:v>
                </c:pt>
                <c:pt idx="89">
                  <c:v>-2</c:v>
                </c:pt>
                <c:pt idx="90">
                  <c:v>-31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77976448"/>
        <c:axId val="177974656"/>
      </c:barChart>
      <c:catAx>
        <c:axId val="177966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ysClr val="windowText" lastClr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>
                    <a:solidFill>
                      <a:sysClr val="windowText" lastClr="000000"/>
                    </a:solidFill>
                  </a:rPr>
                  <a:t>Age</a:t>
                </a:r>
              </a:p>
            </c:rich>
          </c:tx>
          <c:layout>
            <c:manualLayout>
              <c:xMode val="edge"/>
              <c:yMode val="edge"/>
              <c:x val="0.52740434332988628"/>
              <c:y val="0.9457627118644067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chemeClr val="tx1">
                <a:lumMod val="85000"/>
                <a:lumOff val="15000"/>
              </a:schemeClr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chemeClr val="bg1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97273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77972736"/>
        <c:scaling>
          <c:orientation val="minMax"/>
          <c:max val="4000"/>
          <c:min val="-3000"/>
        </c:scaling>
        <c:delete val="0"/>
        <c:axPos val="l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ysClr val="windowText" lastClr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>
                    <a:solidFill>
                      <a:sysClr val="windowText" lastClr="000000"/>
                    </a:solidFill>
                  </a:rPr>
                  <a:t>Persons</a:t>
                </a:r>
              </a:p>
            </c:rich>
          </c:tx>
          <c:layout>
            <c:manualLayout>
              <c:xMode val="edge"/>
              <c:yMode val="edge"/>
              <c:x val="1.6874128357717639E-4"/>
              <c:y val="0.39491527305310403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low"/>
        <c:spPr>
          <a:ln w="3175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ysClr val="windowText" lastClr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966464"/>
        <c:crosses val="autoZero"/>
        <c:crossBetween val="midCat"/>
        <c:majorUnit val="1000"/>
      </c:valAx>
      <c:valAx>
        <c:axId val="177974656"/>
        <c:scaling>
          <c:orientation val="minMax"/>
          <c:max val="3000"/>
          <c:min val="-3000"/>
        </c:scaling>
        <c:delete val="1"/>
        <c:axPos val="r"/>
        <c:numFmt formatCode="#,##0" sourceLinked="1"/>
        <c:majorTickMark val="out"/>
        <c:minorTickMark val="none"/>
        <c:tickLblPos val="nextTo"/>
        <c:crossAx val="177976448"/>
        <c:crosses val="max"/>
        <c:crossBetween val="midCat"/>
        <c:majorUnit val="1000"/>
      </c:valAx>
      <c:catAx>
        <c:axId val="17797644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200">
                <a:solidFill>
                  <a:sysClr val="windowText" lastClr="000000"/>
                </a:solidFill>
              </a:defRPr>
            </a:pPr>
            <a:endParaRPr lang="en-US"/>
          </a:p>
        </c:txPr>
        <c:crossAx val="177974656"/>
        <c:crossesAt val="-3000"/>
        <c:auto val="1"/>
        <c:lblAlgn val="ctr"/>
        <c:lblOffset val="100"/>
        <c:tickLblSkip val="5"/>
        <c:tickMarkSkip val="5"/>
        <c:noMultiLvlLbl val="0"/>
      </c:cat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467205172259366E-2"/>
          <c:y val="9.0383626289138083E-2"/>
          <c:w val="0.88121810860598937"/>
          <c:h val="0.80965754915153376"/>
        </c:manualLayout>
      </c:layout>
      <c:barChart>
        <c:barDir val="bar"/>
        <c:grouping val="clustered"/>
        <c:varyColors val="0"/>
        <c:ser>
          <c:idx val="1"/>
          <c:order val="0"/>
          <c:tx>
            <c:strRef>
              <c:f>'Data Fig6'!$C$4</c:f>
              <c:strCache>
                <c:ptCount val="1"/>
                <c:pt idx="0">
                  <c:v>Females</c:v>
                </c:pt>
              </c:strCache>
            </c:strRef>
          </c:tx>
          <c:spPr>
            <a:solidFill>
              <a:srgbClr val="C288C1">
                <a:alpha val="60000"/>
              </a:srgbClr>
            </a:solidFill>
          </c:spPr>
          <c:invertIfNegative val="0"/>
          <c:cat>
            <c:numRef>
              <c:f>'Data Fig6'!$A$5:$A$95</c:f>
              <c:numCache>
                <c:formatCode>General</c:formatCode>
                <c:ptCount val="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</c:numCache>
            </c:numRef>
          </c:cat>
          <c:val>
            <c:numRef>
              <c:f>'Data Fig6'!$C$5:$C$95</c:f>
              <c:numCache>
                <c:formatCode>0;[Black]0</c:formatCode>
                <c:ptCount val="91"/>
                <c:pt idx="0">
                  <c:v>26819</c:v>
                </c:pt>
                <c:pt idx="1">
                  <c:v>27567</c:v>
                </c:pt>
                <c:pt idx="2">
                  <c:v>27788</c:v>
                </c:pt>
                <c:pt idx="3">
                  <c:v>28504</c:v>
                </c:pt>
                <c:pt idx="4">
                  <c:v>29033</c:v>
                </c:pt>
                <c:pt idx="5">
                  <c:v>30162</c:v>
                </c:pt>
                <c:pt idx="6">
                  <c:v>28855</c:v>
                </c:pt>
                <c:pt idx="7">
                  <c:v>29683</c:v>
                </c:pt>
                <c:pt idx="8">
                  <c:v>29598</c:v>
                </c:pt>
                <c:pt idx="9">
                  <c:v>28272</c:v>
                </c:pt>
                <c:pt idx="10">
                  <c:v>27796</c:v>
                </c:pt>
                <c:pt idx="11">
                  <c:v>27257</c:v>
                </c:pt>
                <c:pt idx="12">
                  <c:v>26739</c:v>
                </c:pt>
                <c:pt idx="13">
                  <c:v>26167</c:v>
                </c:pt>
                <c:pt idx="14">
                  <c:v>26038</c:v>
                </c:pt>
                <c:pt idx="15">
                  <c:v>27243</c:v>
                </c:pt>
                <c:pt idx="16">
                  <c:v>27563</c:v>
                </c:pt>
                <c:pt idx="17">
                  <c:v>28702</c:v>
                </c:pt>
                <c:pt idx="18">
                  <c:v>29789</c:v>
                </c:pt>
                <c:pt idx="19">
                  <c:v>32749</c:v>
                </c:pt>
                <c:pt idx="20">
                  <c:v>33871</c:v>
                </c:pt>
                <c:pt idx="21">
                  <c:v>34923</c:v>
                </c:pt>
                <c:pt idx="22">
                  <c:v>36314</c:v>
                </c:pt>
                <c:pt idx="23">
                  <c:v>37631</c:v>
                </c:pt>
                <c:pt idx="24">
                  <c:v>39540</c:v>
                </c:pt>
                <c:pt idx="25">
                  <c:v>38982</c:v>
                </c:pt>
                <c:pt idx="26">
                  <c:v>37498</c:v>
                </c:pt>
                <c:pt idx="27">
                  <c:v>37318</c:v>
                </c:pt>
                <c:pt idx="28">
                  <c:v>37556</c:v>
                </c:pt>
                <c:pt idx="29">
                  <c:v>36621</c:v>
                </c:pt>
                <c:pt idx="30">
                  <c:v>36099</c:v>
                </c:pt>
                <c:pt idx="31">
                  <c:v>36312</c:v>
                </c:pt>
                <c:pt idx="32">
                  <c:v>35089</c:v>
                </c:pt>
                <c:pt idx="33">
                  <c:v>35723</c:v>
                </c:pt>
                <c:pt idx="34">
                  <c:v>36385</c:v>
                </c:pt>
                <c:pt idx="35">
                  <c:v>35753</c:v>
                </c:pt>
                <c:pt idx="36">
                  <c:v>34995</c:v>
                </c:pt>
                <c:pt idx="37">
                  <c:v>33471</c:v>
                </c:pt>
                <c:pt idx="38">
                  <c:v>31663</c:v>
                </c:pt>
                <c:pt idx="39">
                  <c:v>30603</c:v>
                </c:pt>
                <c:pt idx="40">
                  <c:v>32622</c:v>
                </c:pt>
                <c:pt idx="41">
                  <c:v>33160</c:v>
                </c:pt>
                <c:pt idx="42">
                  <c:v>33272</c:v>
                </c:pt>
                <c:pt idx="43">
                  <c:v>35532</c:v>
                </c:pt>
                <c:pt idx="44">
                  <c:v>38123</c:v>
                </c:pt>
                <c:pt idx="45">
                  <c:v>39905</c:v>
                </c:pt>
                <c:pt idx="46">
                  <c:v>39222</c:v>
                </c:pt>
                <c:pt idx="47">
                  <c:v>40801</c:v>
                </c:pt>
                <c:pt idx="48">
                  <c:v>41543</c:v>
                </c:pt>
                <c:pt idx="49">
                  <c:v>41358</c:v>
                </c:pt>
                <c:pt idx="50">
                  <c:v>41391</c:v>
                </c:pt>
                <c:pt idx="51">
                  <c:v>42646</c:v>
                </c:pt>
                <c:pt idx="52">
                  <c:v>42441</c:v>
                </c:pt>
                <c:pt idx="53">
                  <c:v>42060</c:v>
                </c:pt>
                <c:pt idx="54">
                  <c:v>40724</c:v>
                </c:pt>
                <c:pt idx="55">
                  <c:v>39939</c:v>
                </c:pt>
                <c:pt idx="56">
                  <c:v>38427</c:v>
                </c:pt>
                <c:pt idx="57">
                  <c:v>38397</c:v>
                </c:pt>
                <c:pt idx="58">
                  <c:v>37263</c:v>
                </c:pt>
                <c:pt idx="59">
                  <c:v>36058</c:v>
                </c:pt>
                <c:pt idx="60">
                  <c:v>34941</c:v>
                </c:pt>
                <c:pt idx="61">
                  <c:v>33606</c:v>
                </c:pt>
                <c:pt idx="62">
                  <c:v>33002</c:v>
                </c:pt>
                <c:pt idx="63">
                  <c:v>32395</c:v>
                </c:pt>
                <c:pt idx="64">
                  <c:v>31202</c:v>
                </c:pt>
                <c:pt idx="65">
                  <c:v>31507</c:v>
                </c:pt>
                <c:pt idx="66">
                  <c:v>31414</c:v>
                </c:pt>
                <c:pt idx="67">
                  <c:v>32127</c:v>
                </c:pt>
                <c:pt idx="68">
                  <c:v>33103</c:v>
                </c:pt>
                <c:pt idx="69">
                  <c:v>35906</c:v>
                </c:pt>
                <c:pt idx="70">
                  <c:v>26974</c:v>
                </c:pt>
                <c:pt idx="71">
                  <c:v>25687</c:v>
                </c:pt>
                <c:pt idx="72">
                  <c:v>25970</c:v>
                </c:pt>
                <c:pt idx="73">
                  <c:v>25265</c:v>
                </c:pt>
                <c:pt idx="74">
                  <c:v>23254</c:v>
                </c:pt>
                <c:pt idx="75">
                  <c:v>21636</c:v>
                </c:pt>
                <c:pt idx="76">
                  <c:v>21833</c:v>
                </c:pt>
                <c:pt idx="77">
                  <c:v>21118</c:v>
                </c:pt>
                <c:pt idx="78">
                  <c:v>20348</c:v>
                </c:pt>
                <c:pt idx="79">
                  <c:v>19396</c:v>
                </c:pt>
                <c:pt idx="80">
                  <c:v>18453</c:v>
                </c:pt>
                <c:pt idx="81">
                  <c:v>17214</c:v>
                </c:pt>
                <c:pt idx="82">
                  <c:v>15965</c:v>
                </c:pt>
                <c:pt idx="83">
                  <c:v>14544</c:v>
                </c:pt>
                <c:pt idx="84">
                  <c:v>14041</c:v>
                </c:pt>
                <c:pt idx="85">
                  <c:v>12678</c:v>
                </c:pt>
                <c:pt idx="86">
                  <c:v>11277</c:v>
                </c:pt>
                <c:pt idx="87">
                  <c:v>9897</c:v>
                </c:pt>
                <c:pt idx="88">
                  <c:v>8421</c:v>
                </c:pt>
                <c:pt idx="89">
                  <c:v>7418</c:v>
                </c:pt>
                <c:pt idx="90">
                  <c:v>29050</c:v>
                </c:pt>
              </c:numCache>
            </c:numRef>
          </c:val>
        </c:ser>
        <c:ser>
          <c:idx val="0"/>
          <c:order val="1"/>
          <c:tx>
            <c:strRef>
              <c:f>'Data Fig6'!$B$4</c:f>
              <c:strCache>
                <c:ptCount val="1"/>
                <c:pt idx="0">
                  <c:v>Males </c:v>
                </c:pt>
              </c:strCache>
            </c:strRef>
          </c:tx>
          <c:spPr>
            <a:solidFill>
              <a:srgbClr val="90278E">
                <a:alpha val="60000"/>
              </a:srgbClr>
            </a:solidFill>
          </c:spPr>
          <c:invertIfNegative val="0"/>
          <c:cat>
            <c:numRef>
              <c:f>'Data Fig6'!$A$5:$A$95</c:f>
              <c:numCache>
                <c:formatCode>General</c:formatCode>
                <c:ptCount val="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</c:numCache>
            </c:numRef>
          </c:cat>
          <c:val>
            <c:numRef>
              <c:f>'Data Fig6'!$B$5:$B$95</c:f>
              <c:numCache>
                <c:formatCode>0;[Black]0</c:formatCode>
                <c:ptCount val="91"/>
                <c:pt idx="0">
                  <c:v>-28697</c:v>
                </c:pt>
                <c:pt idx="1">
                  <c:v>-29017</c:v>
                </c:pt>
                <c:pt idx="2">
                  <c:v>-29377</c:v>
                </c:pt>
                <c:pt idx="3">
                  <c:v>-29728</c:v>
                </c:pt>
                <c:pt idx="4">
                  <c:v>-30708</c:v>
                </c:pt>
                <c:pt idx="5">
                  <c:v>-31533</c:v>
                </c:pt>
                <c:pt idx="6">
                  <c:v>-29946</c:v>
                </c:pt>
                <c:pt idx="7">
                  <c:v>-30653</c:v>
                </c:pt>
                <c:pt idx="8">
                  <c:v>-30586</c:v>
                </c:pt>
                <c:pt idx="9">
                  <c:v>-29574</c:v>
                </c:pt>
                <c:pt idx="10">
                  <c:v>-28838</c:v>
                </c:pt>
                <c:pt idx="11">
                  <c:v>-28885</c:v>
                </c:pt>
                <c:pt idx="12">
                  <c:v>-28344</c:v>
                </c:pt>
                <c:pt idx="13">
                  <c:v>-27231</c:v>
                </c:pt>
                <c:pt idx="14">
                  <c:v>-27083</c:v>
                </c:pt>
                <c:pt idx="15">
                  <c:v>-28196</c:v>
                </c:pt>
                <c:pt idx="16">
                  <c:v>-29300</c:v>
                </c:pt>
                <c:pt idx="17">
                  <c:v>-30279</c:v>
                </c:pt>
                <c:pt idx="18">
                  <c:v>-31162</c:v>
                </c:pt>
                <c:pt idx="19">
                  <c:v>-33677</c:v>
                </c:pt>
                <c:pt idx="20">
                  <c:v>-34653</c:v>
                </c:pt>
                <c:pt idx="21">
                  <c:v>-35175</c:v>
                </c:pt>
                <c:pt idx="22">
                  <c:v>-36261</c:v>
                </c:pt>
                <c:pt idx="23">
                  <c:v>-36791</c:v>
                </c:pt>
                <c:pt idx="24">
                  <c:v>-38808</c:v>
                </c:pt>
                <c:pt idx="25">
                  <c:v>-39073</c:v>
                </c:pt>
                <c:pt idx="26">
                  <c:v>-37445</c:v>
                </c:pt>
                <c:pt idx="27">
                  <c:v>-37102</c:v>
                </c:pt>
                <c:pt idx="28">
                  <c:v>-36957</c:v>
                </c:pt>
                <c:pt idx="29">
                  <c:v>-35572</c:v>
                </c:pt>
                <c:pt idx="30">
                  <c:v>-35467</c:v>
                </c:pt>
                <c:pt idx="31">
                  <c:v>-34774</c:v>
                </c:pt>
                <c:pt idx="32">
                  <c:v>-33786</c:v>
                </c:pt>
                <c:pt idx="33">
                  <c:v>-34032</c:v>
                </c:pt>
                <c:pt idx="34">
                  <c:v>-34246</c:v>
                </c:pt>
                <c:pt idx="35">
                  <c:v>-34347</c:v>
                </c:pt>
                <c:pt idx="36">
                  <c:v>-33701</c:v>
                </c:pt>
                <c:pt idx="37">
                  <c:v>-32926</c:v>
                </c:pt>
                <c:pt idx="38">
                  <c:v>-30125</c:v>
                </c:pt>
                <c:pt idx="39">
                  <c:v>-30169</c:v>
                </c:pt>
                <c:pt idx="40">
                  <c:v>-31504</c:v>
                </c:pt>
                <c:pt idx="41">
                  <c:v>-31398</c:v>
                </c:pt>
                <c:pt idx="42">
                  <c:v>-32214</c:v>
                </c:pt>
                <c:pt idx="43">
                  <c:v>-34054</c:v>
                </c:pt>
                <c:pt idx="44">
                  <c:v>-35759</c:v>
                </c:pt>
                <c:pt idx="45">
                  <c:v>-36884</c:v>
                </c:pt>
                <c:pt idx="46">
                  <c:v>-36481</c:v>
                </c:pt>
                <c:pt idx="47">
                  <c:v>-37985</c:v>
                </c:pt>
                <c:pt idx="48">
                  <c:v>-38668</c:v>
                </c:pt>
                <c:pt idx="49">
                  <c:v>-39404</c:v>
                </c:pt>
                <c:pt idx="50">
                  <c:v>-38795</c:v>
                </c:pt>
                <c:pt idx="51">
                  <c:v>-40421</c:v>
                </c:pt>
                <c:pt idx="52">
                  <c:v>-39547</c:v>
                </c:pt>
                <c:pt idx="53">
                  <c:v>-39588</c:v>
                </c:pt>
                <c:pt idx="54">
                  <c:v>-39078</c:v>
                </c:pt>
                <c:pt idx="55">
                  <c:v>-38031</c:v>
                </c:pt>
                <c:pt idx="56">
                  <c:v>-36862</c:v>
                </c:pt>
                <c:pt idx="57">
                  <c:v>-36217</c:v>
                </c:pt>
                <c:pt idx="58">
                  <c:v>-35210</c:v>
                </c:pt>
                <c:pt idx="59">
                  <c:v>-34417</c:v>
                </c:pt>
                <c:pt idx="60">
                  <c:v>-33311</c:v>
                </c:pt>
                <c:pt idx="61">
                  <c:v>-31726</c:v>
                </c:pt>
                <c:pt idx="62">
                  <c:v>-31363</c:v>
                </c:pt>
                <c:pt idx="63">
                  <c:v>-30581</c:v>
                </c:pt>
                <c:pt idx="64">
                  <c:v>-29425</c:v>
                </c:pt>
                <c:pt idx="65">
                  <c:v>-29569</c:v>
                </c:pt>
                <c:pt idx="66">
                  <c:v>-29668</c:v>
                </c:pt>
                <c:pt idx="67">
                  <c:v>-30193</c:v>
                </c:pt>
                <c:pt idx="68">
                  <c:v>-30916</c:v>
                </c:pt>
                <c:pt idx="69">
                  <c:v>-33121</c:v>
                </c:pt>
                <c:pt idx="70">
                  <c:v>-24797</c:v>
                </c:pt>
                <c:pt idx="71">
                  <c:v>-22863</c:v>
                </c:pt>
                <c:pt idx="72">
                  <c:v>-23308</c:v>
                </c:pt>
                <c:pt idx="73">
                  <c:v>-21528</c:v>
                </c:pt>
                <c:pt idx="74">
                  <c:v>-19373</c:v>
                </c:pt>
                <c:pt idx="75">
                  <c:v>-17496</c:v>
                </c:pt>
                <c:pt idx="76">
                  <c:v>-17603</c:v>
                </c:pt>
                <c:pt idx="77">
                  <c:v>-16869</c:v>
                </c:pt>
                <c:pt idx="78">
                  <c:v>-16115</c:v>
                </c:pt>
                <c:pt idx="79">
                  <c:v>-14432</c:v>
                </c:pt>
                <c:pt idx="80">
                  <c:v>-13546</c:v>
                </c:pt>
                <c:pt idx="81">
                  <c:v>-12469</c:v>
                </c:pt>
                <c:pt idx="82">
                  <c:v>-11120</c:v>
                </c:pt>
                <c:pt idx="83">
                  <c:v>-9975</c:v>
                </c:pt>
                <c:pt idx="84">
                  <c:v>-9091</c:v>
                </c:pt>
                <c:pt idx="85">
                  <c:v>-7894</c:v>
                </c:pt>
                <c:pt idx="86">
                  <c:v>-6573</c:v>
                </c:pt>
                <c:pt idx="87">
                  <c:v>-5635</c:v>
                </c:pt>
                <c:pt idx="88">
                  <c:v>-4454</c:v>
                </c:pt>
                <c:pt idx="89">
                  <c:v>-3731</c:v>
                </c:pt>
                <c:pt idx="90">
                  <c:v>-12017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56762496"/>
        <c:axId val="156764416"/>
      </c:barChart>
      <c:scatterChart>
        <c:scatterStyle val="lineMarker"/>
        <c:varyColors val="0"/>
        <c:ser>
          <c:idx val="2"/>
          <c:order val="2"/>
          <c:tx>
            <c:strRef>
              <c:f>'Data Fig6'!$D$4</c:f>
              <c:strCache>
                <c:ptCount val="1"/>
                <c:pt idx="0">
                  <c:v>Males </c:v>
                </c:pt>
              </c:strCache>
            </c:strRef>
          </c:tx>
          <c:spPr>
            <a:ln w="38100">
              <a:solidFill>
                <a:srgbClr val="6D1D6B"/>
              </a:solidFill>
            </a:ln>
          </c:spPr>
          <c:marker>
            <c:symbol val="none"/>
          </c:marker>
          <c:xVal>
            <c:numRef>
              <c:f>'Data Fig6'!$D$5:$D$95</c:f>
              <c:numCache>
                <c:formatCode>0;[Black]0</c:formatCode>
                <c:ptCount val="91"/>
                <c:pt idx="0">
                  <c:v>-28200</c:v>
                </c:pt>
                <c:pt idx="1">
                  <c:v>-28117</c:v>
                </c:pt>
                <c:pt idx="2">
                  <c:v>-27768</c:v>
                </c:pt>
                <c:pt idx="3">
                  <c:v>-26699</c:v>
                </c:pt>
                <c:pt idx="4">
                  <c:v>-26424</c:v>
                </c:pt>
                <c:pt idx="5">
                  <c:v>-27063</c:v>
                </c:pt>
                <c:pt idx="6">
                  <c:v>-28243</c:v>
                </c:pt>
                <c:pt idx="7">
                  <c:v>-29208</c:v>
                </c:pt>
                <c:pt idx="8">
                  <c:v>-29758</c:v>
                </c:pt>
                <c:pt idx="9">
                  <c:v>-30857</c:v>
                </c:pt>
                <c:pt idx="10">
                  <c:v>-30644</c:v>
                </c:pt>
                <c:pt idx="11">
                  <c:v>-30997</c:v>
                </c:pt>
                <c:pt idx="12">
                  <c:v>-31780</c:v>
                </c:pt>
                <c:pt idx="13">
                  <c:v>-31988</c:v>
                </c:pt>
                <c:pt idx="14">
                  <c:v>-32938</c:v>
                </c:pt>
                <c:pt idx="15">
                  <c:v>-32967</c:v>
                </c:pt>
                <c:pt idx="16">
                  <c:v>-32205</c:v>
                </c:pt>
                <c:pt idx="17">
                  <c:v>-32348</c:v>
                </c:pt>
                <c:pt idx="18">
                  <c:v>-33483</c:v>
                </c:pt>
                <c:pt idx="19">
                  <c:v>-33916</c:v>
                </c:pt>
                <c:pt idx="20">
                  <c:v>-34624</c:v>
                </c:pt>
                <c:pt idx="21">
                  <c:v>-34481</c:v>
                </c:pt>
                <c:pt idx="22">
                  <c:v>-32629</c:v>
                </c:pt>
                <c:pt idx="23">
                  <c:v>-32804</c:v>
                </c:pt>
                <c:pt idx="24">
                  <c:v>-33009</c:v>
                </c:pt>
                <c:pt idx="25">
                  <c:v>-33948</c:v>
                </c:pt>
                <c:pt idx="26">
                  <c:v>-32933</c:v>
                </c:pt>
                <c:pt idx="27">
                  <c:v>-31526</c:v>
                </c:pt>
                <c:pt idx="28">
                  <c:v>-28690</c:v>
                </c:pt>
                <c:pt idx="29">
                  <c:v>-27972</c:v>
                </c:pt>
                <c:pt idx="30">
                  <c:v>-29603</c:v>
                </c:pt>
                <c:pt idx="31">
                  <c:v>-29653</c:v>
                </c:pt>
                <c:pt idx="32">
                  <c:v>-30444</c:v>
                </c:pt>
                <c:pt idx="33">
                  <c:v>-32272</c:v>
                </c:pt>
                <c:pt idx="34">
                  <c:v>-34177</c:v>
                </c:pt>
                <c:pt idx="35">
                  <c:v>-35903</c:v>
                </c:pt>
                <c:pt idx="36">
                  <c:v>-35701</c:v>
                </c:pt>
                <c:pt idx="37">
                  <c:v>-37328</c:v>
                </c:pt>
                <c:pt idx="38">
                  <c:v>-38084</c:v>
                </c:pt>
                <c:pt idx="39">
                  <c:v>-39369</c:v>
                </c:pt>
                <c:pt idx="40">
                  <c:v>-38622</c:v>
                </c:pt>
                <c:pt idx="41">
                  <c:v>-40206</c:v>
                </c:pt>
                <c:pt idx="42">
                  <c:v>-39635</c:v>
                </c:pt>
                <c:pt idx="43">
                  <c:v>-39696</c:v>
                </c:pt>
                <c:pt idx="44">
                  <c:v>-39537</c:v>
                </c:pt>
                <c:pt idx="45">
                  <c:v>-38498</c:v>
                </c:pt>
                <c:pt idx="46">
                  <c:v>-37505</c:v>
                </c:pt>
                <c:pt idx="47">
                  <c:v>-37056</c:v>
                </c:pt>
                <c:pt idx="48">
                  <c:v>-36238</c:v>
                </c:pt>
                <c:pt idx="49">
                  <c:v>-35607</c:v>
                </c:pt>
                <c:pt idx="50">
                  <c:v>-34878</c:v>
                </c:pt>
                <c:pt idx="51">
                  <c:v>-33401</c:v>
                </c:pt>
                <c:pt idx="52">
                  <c:v>-33218</c:v>
                </c:pt>
                <c:pt idx="53">
                  <c:v>-32688</c:v>
                </c:pt>
                <c:pt idx="54">
                  <c:v>-31532</c:v>
                </c:pt>
                <c:pt idx="55">
                  <c:v>-32183</c:v>
                </c:pt>
                <c:pt idx="56">
                  <c:v>-32649</c:v>
                </c:pt>
                <c:pt idx="57">
                  <c:v>-33624</c:v>
                </c:pt>
                <c:pt idx="58">
                  <c:v>-34687</c:v>
                </c:pt>
                <c:pt idx="59">
                  <c:v>-37504</c:v>
                </c:pt>
                <c:pt idx="60">
                  <c:v>-28922</c:v>
                </c:pt>
                <c:pt idx="61">
                  <c:v>-27344</c:v>
                </c:pt>
                <c:pt idx="62">
                  <c:v>-28129</c:v>
                </c:pt>
                <c:pt idx="63">
                  <c:v>-26748</c:v>
                </c:pt>
                <c:pt idx="64">
                  <c:v>-24659</c:v>
                </c:pt>
                <c:pt idx="65">
                  <c:v>-22965</c:v>
                </c:pt>
                <c:pt idx="66">
                  <c:v>-23641</c:v>
                </c:pt>
                <c:pt idx="67">
                  <c:v>-23311</c:v>
                </c:pt>
                <c:pt idx="68">
                  <c:v>-22742</c:v>
                </c:pt>
                <c:pt idx="69">
                  <c:v>-21558</c:v>
                </c:pt>
                <c:pt idx="70">
                  <c:v>-20962</c:v>
                </c:pt>
                <c:pt idx="71">
                  <c:v>-20109</c:v>
                </c:pt>
                <c:pt idx="72">
                  <c:v>-18782</c:v>
                </c:pt>
                <c:pt idx="73">
                  <c:v>-17858</c:v>
                </c:pt>
                <c:pt idx="74">
                  <c:v>-17475</c:v>
                </c:pt>
                <c:pt idx="75">
                  <c:v>-16387</c:v>
                </c:pt>
                <c:pt idx="76">
                  <c:v>-15156</c:v>
                </c:pt>
                <c:pt idx="77">
                  <c:v>-14115</c:v>
                </c:pt>
                <c:pt idx="78">
                  <c:v>-12524</c:v>
                </c:pt>
                <c:pt idx="79">
                  <c:v>-11805</c:v>
                </c:pt>
                <c:pt idx="80">
                  <c:v>-11005</c:v>
                </c:pt>
                <c:pt idx="81">
                  <c:v>-9713</c:v>
                </c:pt>
                <c:pt idx="82">
                  <c:v>-8777</c:v>
                </c:pt>
                <c:pt idx="83">
                  <c:v>-7250</c:v>
                </c:pt>
                <c:pt idx="84">
                  <c:v>-6873</c:v>
                </c:pt>
                <c:pt idx="85">
                  <c:v>-6420</c:v>
                </c:pt>
                <c:pt idx="86">
                  <c:v>-5651</c:v>
                </c:pt>
                <c:pt idx="87">
                  <c:v>-3199</c:v>
                </c:pt>
                <c:pt idx="88">
                  <c:v>-2477</c:v>
                </c:pt>
                <c:pt idx="89">
                  <c:v>-2229</c:v>
                </c:pt>
                <c:pt idx="90">
                  <c:v>-6616</c:v>
                </c:pt>
              </c:numCache>
            </c:numRef>
          </c:xVal>
          <c:yVal>
            <c:numRef>
              <c:f>'Data Fig6'!$A$5:$A$95</c:f>
              <c:numCache>
                <c:formatCode>General</c:formatCode>
                <c:ptCount val="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'Data Fig6'!$E$4</c:f>
              <c:strCache>
                <c:ptCount val="1"/>
                <c:pt idx="0">
                  <c:v>Females</c:v>
                </c:pt>
              </c:strCache>
            </c:strRef>
          </c:tx>
          <c:spPr>
            <a:ln w="38100">
              <a:solidFill>
                <a:srgbClr val="6D1D6B"/>
              </a:solidFill>
            </a:ln>
          </c:spPr>
          <c:marker>
            <c:symbol val="none"/>
          </c:marker>
          <c:xVal>
            <c:numRef>
              <c:f>'Data Fig6'!$E$5:$E$95</c:f>
              <c:numCache>
                <c:formatCode>0;[Red]0</c:formatCode>
                <c:ptCount val="91"/>
                <c:pt idx="0">
                  <c:v>26917</c:v>
                </c:pt>
                <c:pt idx="1">
                  <c:v>26521</c:v>
                </c:pt>
                <c:pt idx="2">
                  <c:v>26155</c:v>
                </c:pt>
                <c:pt idx="3">
                  <c:v>25618</c:v>
                </c:pt>
                <c:pt idx="4">
                  <c:v>25467</c:v>
                </c:pt>
                <c:pt idx="5">
                  <c:v>26322</c:v>
                </c:pt>
                <c:pt idx="6">
                  <c:v>26402</c:v>
                </c:pt>
                <c:pt idx="7">
                  <c:v>27727</c:v>
                </c:pt>
                <c:pt idx="8">
                  <c:v>28426</c:v>
                </c:pt>
                <c:pt idx="9">
                  <c:v>29172</c:v>
                </c:pt>
                <c:pt idx="10">
                  <c:v>29000</c:v>
                </c:pt>
                <c:pt idx="11">
                  <c:v>29317</c:v>
                </c:pt>
                <c:pt idx="12">
                  <c:v>30502</c:v>
                </c:pt>
                <c:pt idx="13">
                  <c:v>31000</c:v>
                </c:pt>
                <c:pt idx="14">
                  <c:v>32232</c:v>
                </c:pt>
                <c:pt idx="15">
                  <c:v>31806</c:v>
                </c:pt>
                <c:pt idx="16">
                  <c:v>30946</c:v>
                </c:pt>
                <c:pt idx="17">
                  <c:v>31139</c:v>
                </c:pt>
                <c:pt idx="18">
                  <c:v>32372</c:v>
                </c:pt>
                <c:pt idx="19">
                  <c:v>33861</c:v>
                </c:pt>
                <c:pt idx="20">
                  <c:v>34748</c:v>
                </c:pt>
                <c:pt idx="21">
                  <c:v>35204</c:v>
                </c:pt>
                <c:pt idx="22">
                  <c:v>33319</c:v>
                </c:pt>
                <c:pt idx="23">
                  <c:v>33542</c:v>
                </c:pt>
                <c:pt idx="24">
                  <c:v>34045</c:v>
                </c:pt>
                <c:pt idx="25">
                  <c:v>34135</c:v>
                </c:pt>
                <c:pt idx="26">
                  <c:v>33301</c:v>
                </c:pt>
                <c:pt idx="27">
                  <c:v>31371</c:v>
                </c:pt>
                <c:pt idx="28">
                  <c:v>29539</c:v>
                </c:pt>
                <c:pt idx="29">
                  <c:v>28726</c:v>
                </c:pt>
                <c:pt idx="30">
                  <c:v>30782</c:v>
                </c:pt>
                <c:pt idx="31">
                  <c:v>31588</c:v>
                </c:pt>
                <c:pt idx="32">
                  <c:v>31949</c:v>
                </c:pt>
                <c:pt idx="33">
                  <c:v>34309</c:v>
                </c:pt>
                <c:pt idx="34">
                  <c:v>37010</c:v>
                </c:pt>
                <c:pt idx="35">
                  <c:v>38906</c:v>
                </c:pt>
                <c:pt idx="36">
                  <c:v>38649</c:v>
                </c:pt>
                <c:pt idx="37">
                  <c:v>40136</c:v>
                </c:pt>
                <c:pt idx="38">
                  <c:v>41128</c:v>
                </c:pt>
                <c:pt idx="39">
                  <c:v>41296</c:v>
                </c:pt>
                <c:pt idx="40">
                  <c:v>41370</c:v>
                </c:pt>
                <c:pt idx="41">
                  <c:v>42574</c:v>
                </c:pt>
                <c:pt idx="42">
                  <c:v>42637</c:v>
                </c:pt>
                <c:pt idx="43">
                  <c:v>42418</c:v>
                </c:pt>
                <c:pt idx="44">
                  <c:v>41010</c:v>
                </c:pt>
                <c:pt idx="45">
                  <c:v>40495</c:v>
                </c:pt>
                <c:pt idx="46">
                  <c:v>39083</c:v>
                </c:pt>
                <c:pt idx="47">
                  <c:v>39087</c:v>
                </c:pt>
                <c:pt idx="48">
                  <c:v>38082</c:v>
                </c:pt>
                <c:pt idx="49">
                  <c:v>37082</c:v>
                </c:pt>
                <c:pt idx="50">
                  <c:v>35926</c:v>
                </c:pt>
                <c:pt idx="51">
                  <c:v>34598</c:v>
                </c:pt>
                <c:pt idx="52">
                  <c:v>34203</c:v>
                </c:pt>
                <c:pt idx="53">
                  <c:v>33599</c:v>
                </c:pt>
                <c:pt idx="54">
                  <c:v>32551</c:v>
                </c:pt>
                <c:pt idx="55">
                  <c:v>33243</c:v>
                </c:pt>
                <c:pt idx="56">
                  <c:v>33336</c:v>
                </c:pt>
                <c:pt idx="57">
                  <c:v>34498</c:v>
                </c:pt>
                <c:pt idx="58">
                  <c:v>35735</c:v>
                </c:pt>
                <c:pt idx="59">
                  <c:v>38927</c:v>
                </c:pt>
                <c:pt idx="60">
                  <c:v>29863</c:v>
                </c:pt>
                <c:pt idx="61">
                  <c:v>28842</c:v>
                </c:pt>
                <c:pt idx="62">
                  <c:v>29521</c:v>
                </c:pt>
                <c:pt idx="63">
                  <c:v>29230</c:v>
                </c:pt>
                <c:pt idx="64">
                  <c:v>27306</c:v>
                </c:pt>
                <c:pt idx="65">
                  <c:v>25877</c:v>
                </c:pt>
                <c:pt idx="66">
                  <c:v>26606</c:v>
                </c:pt>
                <c:pt idx="67">
                  <c:v>26315</c:v>
                </c:pt>
                <c:pt idx="68">
                  <c:v>25919</c:v>
                </c:pt>
                <c:pt idx="69">
                  <c:v>25393</c:v>
                </c:pt>
                <c:pt idx="70">
                  <c:v>24870</c:v>
                </c:pt>
                <c:pt idx="71">
                  <c:v>24290</c:v>
                </c:pt>
                <c:pt idx="72">
                  <c:v>23251</c:v>
                </c:pt>
                <c:pt idx="73">
                  <c:v>22459</c:v>
                </c:pt>
                <c:pt idx="74">
                  <c:v>22722</c:v>
                </c:pt>
                <c:pt idx="75">
                  <c:v>21821</c:v>
                </c:pt>
                <c:pt idx="76">
                  <c:v>21076</c:v>
                </c:pt>
                <c:pt idx="77">
                  <c:v>19893</c:v>
                </c:pt>
                <c:pt idx="78">
                  <c:v>18255</c:v>
                </c:pt>
                <c:pt idx="79">
                  <c:v>17587</c:v>
                </c:pt>
                <c:pt idx="80">
                  <c:v>17310</c:v>
                </c:pt>
                <c:pt idx="81">
                  <c:v>15729</c:v>
                </c:pt>
                <c:pt idx="82">
                  <c:v>14970</c:v>
                </c:pt>
                <c:pt idx="83">
                  <c:v>13520</c:v>
                </c:pt>
                <c:pt idx="84">
                  <c:v>13034</c:v>
                </c:pt>
                <c:pt idx="85">
                  <c:v>12926</c:v>
                </c:pt>
                <c:pt idx="86">
                  <c:v>12264</c:v>
                </c:pt>
                <c:pt idx="87">
                  <c:v>7636</c:v>
                </c:pt>
                <c:pt idx="88">
                  <c:v>6320</c:v>
                </c:pt>
                <c:pt idx="89">
                  <c:v>5750</c:v>
                </c:pt>
                <c:pt idx="90">
                  <c:v>22387</c:v>
                </c:pt>
              </c:numCache>
            </c:numRef>
          </c:xVal>
          <c:yVal>
            <c:numRef>
              <c:f>'Data Fig6'!$A$5:$A$95</c:f>
              <c:numCache>
                <c:formatCode>General</c:formatCode>
                <c:ptCount val="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772608"/>
        <c:axId val="156771072"/>
      </c:scatterChart>
      <c:catAx>
        <c:axId val="15676249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400" b="1"/>
                </a:pPr>
                <a:r>
                  <a:rPr lang="en-US" sz="1400" b="1"/>
                  <a:t>Age</a:t>
                </a:r>
              </a:p>
            </c:rich>
          </c:tx>
          <c:layout>
            <c:manualLayout>
              <c:xMode val="edge"/>
              <c:yMode val="edge"/>
              <c:x val="3.9841758910570966E-3"/>
              <c:y val="0.42903073664015351"/>
            </c:manualLayout>
          </c:layout>
          <c:overlay val="0"/>
        </c:title>
        <c:numFmt formatCode="General" sourceLinked="1"/>
        <c:majorTickMark val="none"/>
        <c:minorTickMark val="none"/>
        <c:tickLblPos val="low"/>
        <c:spPr>
          <a:noFill/>
          <a:ln w="50800">
            <a:solidFill>
              <a:schemeClr val="bg1"/>
            </a:solidFill>
          </a:ln>
        </c:spPr>
        <c:txPr>
          <a:bodyPr rot="0" vert="horz"/>
          <a:lstStyle/>
          <a:p>
            <a:pPr>
              <a:defRPr sz="400">
                <a:solidFill>
                  <a:schemeClr val="bg1"/>
                </a:solidFill>
              </a:defRPr>
            </a:pPr>
            <a:endParaRPr lang="en-US"/>
          </a:p>
        </c:txPr>
        <c:crossAx val="15676441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56764416"/>
        <c:scaling>
          <c:orientation val="minMax"/>
          <c:max val="50000"/>
          <c:min val="-50000"/>
        </c:scaling>
        <c:delete val="0"/>
        <c:axPos val="b"/>
        <c:title>
          <c:tx>
            <c:rich>
              <a:bodyPr/>
              <a:lstStyle/>
              <a:p>
                <a:pPr>
                  <a:defRPr sz="1400" b="1"/>
                </a:pPr>
                <a:r>
                  <a:rPr lang="en-GB" sz="1400" b="1"/>
                  <a:t>Persons (1,000s)</a:t>
                </a:r>
              </a:p>
            </c:rich>
          </c:tx>
          <c:overlay val="0"/>
        </c:title>
        <c:numFmt formatCode="0;00" sourceLinked="0"/>
        <c:majorTickMark val="out"/>
        <c:minorTickMark val="out"/>
        <c:tickLblPos val="nextTo"/>
        <c:spPr>
          <a:ln w="3175">
            <a:noFill/>
            <a:prstDash val="solid"/>
          </a:ln>
        </c:spPr>
        <c:txPr>
          <a:bodyPr rot="0" vert="horz"/>
          <a:lstStyle/>
          <a:p>
            <a:pPr>
              <a:defRPr sz="400">
                <a:solidFill>
                  <a:schemeClr val="bg1"/>
                </a:solidFill>
              </a:defRPr>
            </a:pPr>
            <a:endParaRPr lang="en-US"/>
          </a:p>
        </c:txPr>
        <c:crossAx val="156762496"/>
        <c:crosses val="autoZero"/>
        <c:crossBetween val="midCat"/>
        <c:dispUnits>
          <c:builtInUnit val="thousands"/>
        </c:dispUnits>
      </c:valAx>
      <c:valAx>
        <c:axId val="156771072"/>
        <c:scaling>
          <c:orientation val="minMax"/>
          <c:max val="9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>
            <a:solidFill>
              <a:schemeClr val="bg1"/>
            </a:solidFill>
          </a:ln>
        </c:spPr>
        <c:crossAx val="156772608"/>
        <c:crossesAt val="-50000"/>
        <c:crossBetween val="midCat"/>
        <c:majorUnit val="5"/>
      </c:valAx>
      <c:valAx>
        <c:axId val="156772608"/>
        <c:scaling>
          <c:orientation val="minMax"/>
          <c:max val="50000"/>
          <c:min val="-50000"/>
        </c:scaling>
        <c:delete val="0"/>
        <c:axPos val="b"/>
        <c:numFmt formatCode="0;[Black]0" sourceLinked="1"/>
        <c:majorTickMark val="out"/>
        <c:minorTickMark val="none"/>
        <c:tickLblPos val="nextTo"/>
        <c:crossAx val="156771072"/>
        <c:crosses val="autoZero"/>
        <c:crossBetween val="midCat"/>
        <c:dispUnits>
          <c:builtInUnit val="thousands"/>
        </c:dispUnits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GB" sz="14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7: The changing age structure of Scotland's population,</a:t>
            </a:r>
          </a:p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GB" sz="14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mid-2006 to mid-2016</a:t>
            </a:r>
            <a:endParaRPr lang="en-GB"/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8768469158746463E-2"/>
          <c:y val="0.12837681967662981"/>
          <c:w val="0.73895641647898225"/>
          <c:h val="0.76313579689553979"/>
        </c:manualLayout>
      </c:layout>
      <c:barChart>
        <c:barDir val="bar"/>
        <c:grouping val="clustered"/>
        <c:varyColors val="0"/>
        <c:ser>
          <c:idx val="1"/>
          <c:order val="0"/>
          <c:tx>
            <c:strRef>
              <c:f>'Data Fig7'!$A$4:$A$5</c:f>
              <c:strCache>
                <c:ptCount val="1"/>
                <c:pt idx="0">
                  <c:v>2006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 w="12700">
              <a:noFill/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-8.16629129784497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8.609750277889322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8.1662912978449756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7.7228323178006292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7.4271929977710663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7.1315536777415048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400" b="1">
                    <a:solidFill>
                      <a:srgbClr val="6D1D6B"/>
                    </a:solidFill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'Data Fig7'!$C$3:$H$3</c:f>
              <c:strCache>
                <c:ptCount val="6"/>
                <c:pt idx="0">
                  <c:v>0-15</c:v>
                </c:pt>
                <c:pt idx="1">
                  <c:v>16-24</c:v>
                </c:pt>
                <c:pt idx="2">
                  <c:v>25-44</c:v>
                </c:pt>
                <c:pt idx="3">
                  <c:v>45-64</c:v>
                </c:pt>
                <c:pt idx="4">
                  <c:v>65-74</c:v>
                </c:pt>
                <c:pt idx="5">
                  <c:v>75+</c:v>
                </c:pt>
              </c:strCache>
            </c:strRef>
          </c:cat>
          <c:val>
            <c:numRef>
              <c:f>'Data Fig7'!$C$5:$H$5</c:f>
              <c:numCache>
                <c:formatCode>#,##0.00</c:formatCode>
                <c:ptCount val="6"/>
                <c:pt idx="0">
                  <c:v>0.92623500000000003</c:v>
                </c:pt>
                <c:pt idx="1">
                  <c:v>0.59867499999999996</c:v>
                </c:pt>
                <c:pt idx="2">
                  <c:v>1.4281330000000001</c:v>
                </c:pt>
                <c:pt idx="3">
                  <c:v>1.3422769999999999</c:v>
                </c:pt>
                <c:pt idx="4">
                  <c:v>0.45710499999999998</c:v>
                </c:pt>
                <c:pt idx="5">
                  <c:v>0.38067499999999999</c:v>
                </c:pt>
              </c:numCache>
            </c:numRef>
          </c:val>
        </c:ser>
        <c:ser>
          <c:idx val="0"/>
          <c:order val="1"/>
          <c:tx>
            <c:strRef>
              <c:f>'Data Fig7'!$A$6:$A$7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rgbClr val="90278E"/>
            </a:solidFill>
          </c:spPr>
          <c:invertIfNegative val="0"/>
          <c:dLbls>
            <c:dLbl>
              <c:idx val="0"/>
              <c:layout>
                <c:manualLayout>
                  <c:x val="-8.9053895979188849E-2"/>
                  <c:y val="2.1680216802168022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8.9053895979188849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8.609750277889322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8.1662912978449756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8.7575699379041028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7.131553677741502E-2"/>
                  <c:y val="-1.9873302490567793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400" b="1"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'Data Fig7'!$C$3:$H$3</c:f>
              <c:strCache>
                <c:ptCount val="6"/>
                <c:pt idx="0">
                  <c:v>0-15</c:v>
                </c:pt>
                <c:pt idx="1">
                  <c:v>16-24</c:v>
                </c:pt>
                <c:pt idx="2">
                  <c:v>25-44</c:v>
                </c:pt>
                <c:pt idx="3">
                  <c:v>45-64</c:v>
                </c:pt>
                <c:pt idx="4">
                  <c:v>65-74</c:v>
                </c:pt>
                <c:pt idx="5">
                  <c:v>75+</c:v>
                </c:pt>
              </c:strCache>
            </c:strRef>
          </c:cat>
          <c:val>
            <c:numRef>
              <c:f>'Data Fig7'!$C$7:$H$7</c:f>
              <c:numCache>
                <c:formatCode>#,##0.00</c:formatCode>
                <c:ptCount val="6"/>
                <c:pt idx="0">
                  <c:v>0.91591699999999998</c:v>
                </c:pt>
                <c:pt idx="1">
                  <c:v>0.60718799999999995</c:v>
                </c:pt>
                <c:pt idx="2">
                  <c:v>1.3914280000000001</c:v>
                </c:pt>
                <c:pt idx="3">
                  <c:v>1.4913149999999999</c:v>
                </c:pt>
                <c:pt idx="4">
                  <c:v>0.55654300000000001</c:v>
                </c:pt>
                <c:pt idx="5">
                  <c:v>0.44230900000000001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83626368"/>
        <c:axId val="183649024"/>
      </c:barChart>
      <c:catAx>
        <c:axId val="183626368"/>
        <c:scaling>
          <c:orientation val="minMax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Age group</a:t>
                </a:r>
              </a:p>
            </c:rich>
          </c:tx>
          <c:layout>
            <c:manualLayout>
              <c:xMode val="edge"/>
              <c:yMode val="edge"/>
              <c:x val="6.901311249137336E-3"/>
              <c:y val="8.6330195234870538E-2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 w="3175">
            <a:noFill/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649024"/>
        <c:crosses val="autoZero"/>
        <c:auto val="1"/>
        <c:lblAlgn val="ctr"/>
        <c:lblOffset val="100"/>
        <c:noMultiLvlLbl val="0"/>
      </c:catAx>
      <c:valAx>
        <c:axId val="183649024"/>
        <c:scaling>
          <c:orientation val="minMax"/>
          <c:max val="1.6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 baseline="0"/>
                  <a:t>Persons (millions</a:t>
                </a:r>
                <a:r>
                  <a:rPr lang="en-GB"/>
                  <a:t>)</a:t>
                </a:r>
              </a:p>
            </c:rich>
          </c:tx>
          <c:layout>
            <c:manualLayout>
              <c:xMode val="edge"/>
              <c:yMode val="edge"/>
              <c:x val="0.44749876331977345"/>
              <c:y val="0.94623289162025481"/>
            </c:manualLayout>
          </c:layout>
          <c:overlay val="0"/>
        </c:title>
        <c:numFmt formatCode="#,##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62636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GB"/>
              <a:t>Figure 8: In and out migration from mid-2015 to mid-2016 as a percentage of population by council area 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v>Out-migrants</c:v>
          </c:tx>
          <c:spPr>
            <a:solidFill>
              <a:srgbClr val="D9B5D8"/>
            </a:solidFill>
            <a:ln w="12700">
              <a:noFill/>
              <a:prstDash val="solid"/>
            </a:ln>
          </c:spPr>
          <c:invertIfNegative val="0"/>
          <c:cat>
            <c:strRef>
              <c:f>'Data Fig8'!$A$6:$A$37</c:f>
              <c:strCache>
                <c:ptCount val="32"/>
                <c:pt idx="0">
                  <c:v>Inverclyde</c:v>
                </c:pt>
                <c:pt idx="1">
                  <c:v>North Lanarkshire</c:v>
                </c:pt>
                <c:pt idx="2">
                  <c:v>Dumfries and Galloway</c:v>
                </c:pt>
                <c:pt idx="3">
                  <c:v>North Ayrshire</c:v>
                </c:pt>
                <c:pt idx="4">
                  <c:v>East Ayrshire</c:v>
                </c:pt>
                <c:pt idx="5">
                  <c:v>West Dunbartonshire</c:v>
                </c:pt>
                <c:pt idx="6">
                  <c:v>Falkirk</c:v>
                </c:pt>
                <c:pt idx="7">
                  <c:v>South Lanarkshire</c:v>
                </c:pt>
                <c:pt idx="8">
                  <c:v>Shetland Islands</c:v>
                </c:pt>
                <c:pt idx="9">
                  <c:v>Fife</c:v>
                </c:pt>
                <c:pt idx="10">
                  <c:v>Aberdeenshire</c:v>
                </c:pt>
                <c:pt idx="11">
                  <c:v>Na h-Eileanan Siar</c:v>
                </c:pt>
                <c:pt idx="12">
                  <c:v>West Lothian</c:v>
                </c:pt>
                <c:pt idx="13">
                  <c:v>Highland</c:v>
                </c:pt>
                <c:pt idx="14">
                  <c:v>Angus</c:v>
                </c:pt>
                <c:pt idx="15">
                  <c:v>South Ayrshire</c:v>
                </c:pt>
                <c:pt idx="16">
                  <c:v>Clackmannanshire</c:v>
                </c:pt>
                <c:pt idx="17">
                  <c:v>Renfrewshire</c:v>
                </c:pt>
                <c:pt idx="18">
                  <c:v>Moray</c:v>
                </c:pt>
                <c:pt idx="19">
                  <c:v>Scottish Borders</c:v>
                </c:pt>
                <c:pt idx="20">
                  <c:v>East Lothian</c:v>
                </c:pt>
                <c:pt idx="21">
                  <c:v>East Dunbartonshire </c:v>
                </c:pt>
                <c:pt idx="22">
                  <c:v>Orkney Islands</c:v>
                </c:pt>
                <c:pt idx="23">
                  <c:v>Midlothian</c:v>
                </c:pt>
                <c:pt idx="24">
                  <c:v>Perth and Kinross</c:v>
                </c:pt>
                <c:pt idx="25">
                  <c:v>East Renfrewshire</c:v>
                </c:pt>
                <c:pt idx="26">
                  <c:v>Dundee City</c:v>
                </c:pt>
                <c:pt idx="27">
                  <c:v>Argyll and Bute</c:v>
                </c:pt>
                <c:pt idx="28">
                  <c:v>Aberdeen City</c:v>
                </c:pt>
                <c:pt idx="29">
                  <c:v>Glasgow City</c:v>
                </c:pt>
                <c:pt idx="30">
                  <c:v>Stirling</c:v>
                </c:pt>
                <c:pt idx="31">
                  <c:v>City of Edinburgh</c:v>
                </c:pt>
              </c:strCache>
            </c:strRef>
          </c:cat>
          <c:val>
            <c:numRef>
              <c:f>'Data Fig8'!$F$6:$F$37</c:f>
              <c:numCache>
                <c:formatCode>0.0</c:formatCode>
                <c:ptCount val="32"/>
                <c:pt idx="0">
                  <c:v>2.0035371399696817</c:v>
                </c:pt>
                <c:pt idx="1">
                  <c:v>2.0858009959044166</c:v>
                </c:pt>
                <c:pt idx="2">
                  <c:v>2.3341359015516319</c:v>
                </c:pt>
                <c:pt idx="3">
                  <c:v>2.7058650378983002</c:v>
                </c:pt>
                <c:pt idx="4">
                  <c:v>2.6472995090016367</c:v>
                </c:pt>
                <c:pt idx="5">
                  <c:v>2.5239261072779877</c:v>
                </c:pt>
                <c:pt idx="6">
                  <c:v>2.2643995482494668</c:v>
                </c:pt>
                <c:pt idx="7">
                  <c:v>2.5443077893409018</c:v>
                </c:pt>
                <c:pt idx="8">
                  <c:v>2.978448275862069</c:v>
                </c:pt>
                <c:pt idx="9">
                  <c:v>2.6452083277077203</c:v>
                </c:pt>
                <c:pt idx="10">
                  <c:v>3.2461192265151229</c:v>
                </c:pt>
                <c:pt idx="11">
                  <c:v>3.3605947955390332</c:v>
                </c:pt>
                <c:pt idx="12">
                  <c:v>2.5176261588852498</c:v>
                </c:pt>
                <c:pt idx="13">
                  <c:v>2.7435362269455212</c:v>
                </c:pt>
                <c:pt idx="14">
                  <c:v>3.2981462409886717</c:v>
                </c:pt>
                <c:pt idx="15">
                  <c:v>2.8807682048546281</c:v>
                </c:pt>
                <c:pt idx="16">
                  <c:v>3.398247322297955</c:v>
                </c:pt>
                <c:pt idx="17">
                  <c:v>2.5851190814528509</c:v>
                </c:pt>
                <c:pt idx="18">
                  <c:v>3.1331320911835117</c:v>
                </c:pt>
                <c:pt idx="19">
                  <c:v>3.2340871387409411</c:v>
                </c:pt>
                <c:pt idx="20">
                  <c:v>2.9253530598520512</c:v>
                </c:pt>
                <c:pt idx="21">
                  <c:v>3.2453040729031062</c:v>
                </c:pt>
                <c:pt idx="22">
                  <c:v>2.9061784897025174</c:v>
                </c:pt>
                <c:pt idx="23">
                  <c:v>2.9601625098747317</c:v>
                </c:pt>
                <c:pt idx="24">
                  <c:v>3.4954871250331832</c:v>
                </c:pt>
                <c:pt idx="25">
                  <c:v>3.4719113100948724</c:v>
                </c:pt>
                <c:pt idx="26">
                  <c:v>4.515411074391313</c:v>
                </c:pt>
                <c:pt idx="27">
                  <c:v>4.4485251922414779</c:v>
                </c:pt>
                <c:pt idx="28">
                  <c:v>5.7753219631047692</c:v>
                </c:pt>
                <c:pt idx="29">
                  <c:v>4.3902320061131253</c:v>
                </c:pt>
                <c:pt idx="30">
                  <c:v>4.8351999999999995</c:v>
                </c:pt>
                <c:pt idx="31">
                  <c:v>4.8756827099394684</c:v>
                </c:pt>
              </c:numCache>
            </c:numRef>
          </c:val>
        </c:ser>
        <c:ser>
          <c:idx val="0"/>
          <c:order val="1"/>
          <c:tx>
            <c:v>In-migrants</c:v>
          </c:tx>
          <c:spPr>
            <a:solidFill>
              <a:srgbClr val="90278E"/>
            </a:solidFill>
            <a:ln w="12700">
              <a:noFill/>
              <a:prstDash val="solid"/>
            </a:ln>
          </c:spPr>
          <c:invertIfNegative val="0"/>
          <c:cat>
            <c:strRef>
              <c:f>'Data Fig8'!$A$6:$A$37</c:f>
              <c:strCache>
                <c:ptCount val="32"/>
                <c:pt idx="0">
                  <c:v>Inverclyde</c:v>
                </c:pt>
                <c:pt idx="1">
                  <c:v>North Lanarkshire</c:v>
                </c:pt>
                <c:pt idx="2">
                  <c:v>Dumfries and Galloway</c:v>
                </c:pt>
                <c:pt idx="3">
                  <c:v>North Ayrshire</c:v>
                </c:pt>
                <c:pt idx="4">
                  <c:v>East Ayrshire</c:v>
                </c:pt>
                <c:pt idx="5">
                  <c:v>West Dunbartonshire</c:v>
                </c:pt>
                <c:pt idx="6">
                  <c:v>Falkirk</c:v>
                </c:pt>
                <c:pt idx="7">
                  <c:v>South Lanarkshire</c:v>
                </c:pt>
                <c:pt idx="8">
                  <c:v>Shetland Islands</c:v>
                </c:pt>
                <c:pt idx="9">
                  <c:v>Fife</c:v>
                </c:pt>
                <c:pt idx="10">
                  <c:v>Aberdeenshire</c:v>
                </c:pt>
                <c:pt idx="11">
                  <c:v>Na h-Eileanan Siar</c:v>
                </c:pt>
                <c:pt idx="12">
                  <c:v>West Lothian</c:v>
                </c:pt>
                <c:pt idx="13">
                  <c:v>Highland</c:v>
                </c:pt>
                <c:pt idx="14">
                  <c:v>Angus</c:v>
                </c:pt>
                <c:pt idx="15">
                  <c:v>South Ayrshire</c:v>
                </c:pt>
                <c:pt idx="16">
                  <c:v>Clackmannanshire</c:v>
                </c:pt>
                <c:pt idx="17">
                  <c:v>Renfrewshire</c:v>
                </c:pt>
                <c:pt idx="18">
                  <c:v>Moray</c:v>
                </c:pt>
                <c:pt idx="19">
                  <c:v>Scottish Borders</c:v>
                </c:pt>
                <c:pt idx="20">
                  <c:v>East Lothian</c:v>
                </c:pt>
                <c:pt idx="21">
                  <c:v>East Dunbartonshire </c:v>
                </c:pt>
                <c:pt idx="22">
                  <c:v>Orkney Islands</c:v>
                </c:pt>
                <c:pt idx="23">
                  <c:v>Midlothian</c:v>
                </c:pt>
                <c:pt idx="24">
                  <c:v>Perth and Kinross</c:v>
                </c:pt>
                <c:pt idx="25">
                  <c:v>East Renfrewshire</c:v>
                </c:pt>
                <c:pt idx="26">
                  <c:v>Dundee City</c:v>
                </c:pt>
                <c:pt idx="27">
                  <c:v>Argyll and Bute</c:v>
                </c:pt>
                <c:pt idx="28">
                  <c:v>Aberdeen City</c:v>
                </c:pt>
                <c:pt idx="29">
                  <c:v>Glasgow City</c:v>
                </c:pt>
                <c:pt idx="30">
                  <c:v>Stirling</c:v>
                </c:pt>
                <c:pt idx="31">
                  <c:v>City of Edinburgh</c:v>
                </c:pt>
              </c:strCache>
            </c:strRef>
          </c:cat>
          <c:val>
            <c:numRef>
              <c:f>'Data Fig8'!$E$6:$E$37</c:f>
              <c:numCache>
                <c:formatCode>0.0</c:formatCode>
                <c:ptCount val="32"/>
                <c:pt idx="0">
                  <c:v>1.9327943405760484</c:v>
                </c:pt>
                <c:pt idx="1">
                  <c:v>2.3751436400601076</c:v>
                </c:pt>
                <c:pt idx="2">
                  <c:v>2.5976457998929909</c:v>
                </c:pt>
                <c:pt idx="3">
                  <c:v>2.7536978438442858</c:v>
                </c:pt>
                <c:pt idx="4">
                  <c:v>2.7708674304418985</c:v>
                </c:pt>
                <c:pt idx="5">
                  <c:v>2.8444246605831296</c:v>
                </c:pt>
                <c:pt idx="6">
                  <c:v>2.8541849667461414</c:v>
                </c:pt>
                <c:pt idx="7">
                  <c:v>2.8902554399243141</c:v>
                </c:pt>
                <c:pt idx="8">
                  <c:v>2.9137931034482758</c:v>
                </c:pt>
                <c:pt idx="9">
                  <c:v>3.0794156563065376</c:v>
                </c:pt>
                <c:pt idx="10">
                  <c:v>3.1111026354933444</c:v>
                </c:pt>
                <c:pt idx="11">
                  <c:v>3.1115241635687734</c:v>
                </c:pt>
                <c:pt idx="12">
                  <c:v>3.1432854049852881</c:v>
                </c:pt>
                <c:pt idx="13">
                  <c:v>3.252970992886655</c:v>
                </c:pt>
                <c:pt idx="14">
                  <c:v>3.3565053209749394</c:v>
                </c:pt>
                <c:pt idx="15">
                  <c:v>3.366230994931982</c:v>
                </c:pt>
                <c:pt idx="16">
                  <c:v>3.421616358325219</c:v>
                </c:pt>
                <c:pt idx="17">
                  <c:v>3.502529415108282</c:v>
                </c:pt>
                <c:pt idx="18">
                  <c:v>3.7087540335172267</c:v>
                </c:pt>
                <c:pt idx="19">
                  <c:v>3.8365493757094216</c:v>
                </c:pt>
                <c:pt idx="20">
                  <c:v>3.8476318570467862</c:v>
                </c:pt>
                <c:pt idx="21">
                  <c:v>3.9018039799144506</c:v>
                </c:pt>
                <c:pt idx="22">
                  <c:v>3.9267734553775746</c:v>
                </c:pt>
                <c:pt idx="23">
                  <c:v>4.0977316329985332</c:v>
                </c:pt>
                <c:pt idx="24">
                  <c:v>4.2002920095566765</c:v>
                </c:pt>
                <c:pt idx="25">
                  <c:v>4.3449525636925701</c:v>
                </c:pt>
                <c:pt idx="26">
                  <c:v>4.6347878869629735</c:v>
                </c:pt>
                <c:pt idx="27">
                  <c:v>4.7170894066337654</c:v>
                </c:pt>
                <c:pt idx="28">
                  <c:v>5.3537243299686743</c:v>
                </c:pt>
                <c:pt idx="29">
                  <c:v>5.6848813956135071</c:v>
                </c:pt>
                <c:pt idx="30">
                  <c:v>5.9146666666666663</c:v>
                </c:pt>
                <c:pt idx="31">
                  <c:v>6.3858272374154614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83850112"/>
        <c:axId val="183851648"/>
      </c:barChart>
      <c:catAx>
        <c:axId val="1838501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noFill/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851648"/>
        <c:crosses val="autoZero"/>
        <c:auto val="1"/>
        <c:lblAlgn val="ctr"/>
        <c:lblOffset val="100"/>
        <c:tickLblSkip val="1"/>
        <c:noMultiLvlLbl val="0"/>
      </c:catAx>
      <c:valAx>
        <c:axId val="183851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Percentage of the population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85011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76926488584531327"/>
          <c:y val="0.44693825323951769"/>
          <c:w val="0.19272036136548765"/>
          <c:h val="6.4237802701212987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GB"/>
              <a:t>Figure 9a: Origin of in-migrants by council areas, mid-2015 to mid-2016</a:t>
            </a:r>
          </a:p>
        </c:rich>
      </c:tx>
      <c:layout>
        <c:manualLayout>
          <c:xMode val="edge"/>
          <c:yMode val="edge"/>
          <c:x val="0.11437454933517925"/>
          <c:y val="0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7117187274667592"/>
          <c:y val="8.7296416938110744E-2"/>
          <c:w val="0.67367903187925682"/>
          <c:h val="0.82122330799855225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'Data Fig 9a &amp; Fig 9b'!$B$4</c:f>
              <c:strCache>
                <c:ptCount val="1"/>
                <c:pt idx="0">
                  <c:v>Within Scotland</c:v>
                </c:pt>
              </c:strCache>
            </c:strRef>
          </c:tx>
          <c:spPr>
            <a:solidFill>
              <a:srgbClr val="90278E"/>
            </a:solidFill>
            <a:ln w="12700">
              <a:solidFill>
                <a:schemeClr val="bg1"/>
              </a:solidFill>
              <a:prstDash val="solid"/>
            </a:ln>
          </c:spPr>
          <c:invertIfNegative val="0"/>
          <c:dLbls>
            <c:dLbl>
              <c:idx val="32"/>
              <c:delete val="1"/>
            </c:dLbl>
            <c:txPr>
              <a:bodyPr/>
              <a:lstStyle/>
              <a:p>
                <a:pPr>
                  <a:defRPr sz="1000" b="1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'Data Fig 9a &amp; Fig 9b'!$A$6:$A$37</c:f>
              <c:strCache>
                <c:ptCount val="32"/>
                <c:pt idx="0">
                  <c:v>City of Edinburgh</c:v>
                </c:pt>
                <c:pt idx="1">
                  <c:v>Dumfries and Galloway</c:v>
                </c:pt>
                <c:pt idx="2">
                  <c:v>Shetland Islands</c:v>
                </c:pt>
                <c:pt idx="3">
                  <c:v>Glasgow City3</c:v>
                </c:pt>
                <c:pt idx="4">
                  <c:v>Orkney Islands</c:v>
                </c:pt>
                <c:pt idx="5">
                  <c:v>Aberdeen City</c:v>
                </c:pt>
                <c:pt idx="6">
                  <c:v>Highland</c:v>
                </c:pt>
                <c:pt idx="7">
                  <c:v>Fife</c:v>
                </c:pt>
                <c:pt idx="8">
                  <c:v>Scottish Borders</c:v>
                </c:pt>
                <c:pt idx="9">
                  <c:v>Moray</c:v>
                </c:pt>
                <c:pt idx="10">
                  <c:v>Argyll and Bute</c:v>
                </c:pt>
                <c:pt idx="11">
                  <c:v>Dundee City</c:v>
                </c:pt>
                <c:pt idx="12">
                  <c:v>Na h-Eileanan Siar</c:v>
                </c:pt>
                <c:pt idx="13">
                  <c:v>Stirling</c:v>
                </c:pt>
                <c:pt idx="14">
                  <c:v>Perth and Kinross</c:v>
                </c:pt>
                <c:pt idx="15">
                  <c:v>South Ayrshire</c:v>
                </c:pt>
                <c:pt idx="16">
                  <c:v>Inverclyde</c:v>
                </c:pt>
                <c:pt idx="17">
                  <c:v>East Lothian</c:v>
                </c:pt>
                <c:pt idx="18">
                  <c:v>West Lothian</c:v>
                </c:pt>
                <c:pt idx="19">
                  <c:v>Aberdeenshire</c:v>
                </c:pt>
                <c:pt idx="20">
                  <c:v>Renfrewshire</c:v>
                </c:pt>
                <c:pt idx="21">
                  <c:v>North Ayrshire</c:v>
                </c:pt>
                <c:pt idx="22">
                  <c:v>Clackmannanshire</c:v>
                </c:pt>
                <c:pt idx="23">
                  <c:v>Angus</c:v>
                </c:pt>
                <c:pt idx="24">
                  <c:v>Falkirk</c:v>
                </c:pt>
                <c:pt idx="25">
                  <c:v>North Lanarkshire</c:v>
                </c:pt>
                <c:pt idx="26">
                  <c:v>South Lanarkshire</c:v>
                </c:pt>
                <c:pt idx="27">
                  <c:v>West Dunbartonshire</c:v>
                </c:pt>
                <c:pt idx="28">
                  <c:v>East Ayrshire</c:v>
                </c:pt>
                <c:pt idx="29">
                  <c:v>Midlothian</c:v>
                </c:pt>
                <c:pt idx="30">
                  <c:v>East Dunbartonshire </c:v>
                </c:pt>
                <c:pt idx="31">
                  <c:v>East Renfrewshire</c:v>
                </c:pt>
              </c:strCache>
            </c:strRef>
          </c:cat>
          <c:val>
            <c:numRef>
              <c:f>('Data Fig 9a &amp; Fig 9b'!$B$6:$B$37,'Data Fig 9a &amp; Fig 9b'!$A$39)</c:f>
              <c:numCache>
                <c:formatCode>0</c:formatCode>
                <c:ptCount val="33"/>
                <c:pt idx="0">
                  <c:v>38</c:v>
                </c:pt>
                <c:pt idx="1">
                  <c:v>43</c:v>
                </c:pt>
                <c:pt idx="2">
                  <c:v>47</c:v>
                </c:pt>
                <c:pt idx="3">
                  <c:v>48</c:v>
                </c:pt>
                <c:pt idx="4">
                  <c:v>49</c:v>
                </c:pt>
                <c:pt idx="5">
                  <c:v>50</c:v>
                </c:pt>
                <c:pt idx="6">
                  <c:v>55</c:v>
                </c:pt>
                <c:pt idx="7">
                  <c:v>57</c:v>
                </c:pt>
                <c:pt idx="8">
                  <c:v>57</c:v>
                </c:pt>
                <c:pt idx="9">
                  <c:v>58</c:v>
                </c:pt>
                <c:pt idx="10">
                  <c:v>58</c:v>
                </c:pt>
                <c:pt idx="11">
                  <c:v>61</c:v>
                </c:pt>
                <c:pt idx="12">
                  <c:v>64</c:v>
                </c:pt>
                <c:pt idx="13">
                  <c:v>65</c:v>
                </c:pt>
                <c:pt idx="14">
                  <c:v>67</c:v>
                </c:pt>
                <c:pt idx="15">
                  <c:v>71</c:v>
                </c:pt>
                <c:pt idx="16">
                  <c:v>71</c:v>
                </c:pt>
                <c:pt idx="17">
                  <c:v>72</c:v>
                </c:pt>
                <c:pt idx="18">
                  <c:v>72</c:v>
                </c:pt>
                <c:pt idx="19">
                  <c:v>73</c:v>
                </c:pt>
                <c:pt idx="20">
                  <c:v>73</c:v>
                </c:pt>
                <c:pt idx="21">
                  <c:v>74</c:v>
                </c:pt>
                <c:pt idx="22">
                  <c:v>75</c:v>
                </c:pt>
                <c:pt idx="23">
                  <c:v>75</c:v>
                </c:pt>
                <c:pt idx="24">
                  <c:v>76</c:v>
                </c:pt>
                <c:pt idx="25">
                  <c:v>76</c:v>
                </c:pt>
                <c:pt idx="26">
                  <c:v>77</c:v>
                </c:pt>
                <c:pt idx="27">
                  <c:v>78</c:v>
                </c:pt>
                <c:pt idx="28">
                  <c:v>79</c:v>
                </c:pt>
                <c:pt idx="29">
                  <c:v>83</c:v>
                </c:pt>
                <c:pt idx="30">
                  <c:v>84</c:v>
                </c:pt>
                <c:pt idx="31">
                  <c:v>85</c:v>
                </c:pt>
                <c:pt idx="32" formatCode="General">
                  <c:v>0</c:v>
                </c:pt>
              </c:numCache>
            </c:numRef>
          </c:val>
        </c:ser>
        <c:ser>
          <c:idx val="1"/>
          <c:order val="1"/>
          <c:tx>
            <c:v>Rest of UK*</c:v>
          </c:tx>
          <c:spPr>
            <a:solidFill>
              <a:srgbClr val="E9D4E8"/>
            </a:solidFill>
            <a:ln w="12700">
              <a:solidFill>
                <a:schemeClr val="bg1"/>
              </a:solidFill>
              <a:prstDash val="solid"/>
            </a:ln>
          </c:spPr>
          <c:invertIfNegative val="0"/>
          <c:dLbls>
            <c:txPr>
              <a:bodyPr/>
              <a:lstStyle/>
              <a:p>
                <a:pPr>
                  <a:defRPr sz="1000" b="1" i="0" u="none" strike="noStrike" baseline="0">
                    <a:solidFill>
                      <a:srgbClr val="6D1D6B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'Data Fig 9a &amp; Fig 9b'!$A$6:$A$37</c:f>
              <c:strCache>
                <c:ptCount val="32"/>
                <c:pt idx="0">
                  <c:v>City of Edinburgh</c:v>
                </c:pt>
                <c:pt idx="1">
                  <c:v>Dumfries and Galloway</c:v>
                </c:pt>
                <c:pt idx="2">
                  <c:v>Shetland Islands</c:v>
                </c:pt>
                <c:pt idx="3">
                  <c:v>Glasgow City3</c:v>
                </c:pt>
                <c:pt idx="4">
                  <c:v>Orkney Islands</c:v>
                </c:pt>
                <c:pt idx="5">
                  <c:v>Aberdeen City</c:v>
                </c:pt>
                <c:pt idx="6">
                  <c:v>Highland</c:v>
                </c:pt>
                <c:pt idx="7">
                  <c:v>Fife</c:v>
                </c:pt>
                <c:pt idx="8">
                  <c:v>Scottish Borders</c:v>
                </c:pt>
                <c:pt idx="9">
                  <c:v>Moray</c:v>
                </c:pt>
                <c:pt idx="10">
                  <c:v>Argyll and Bute</c:v>
                </c:pt>
                <c:pt idx="11">
                  <c:v>Dundee City</c:v>
                </c:pt>
                <c:pt idx="12">
                  <c:v>Na h-Eileanan Siar</c:v>
                </c:pt>
                <c:pt idx="13">
                  <c:v>Stirling</c:v>
                </c:pt>
                <c:pt idx="14">
                  <c:v>Perth and Kinross</c:v>
                </c:pt>
                <c:pt idx="15">
                  <c:v>South Ayrshire</c:v>
                </c:pt>
                <c:pt idx="16">
                  <c:v>Inverclyde</c:v>
                </c:pt>
                <c:pt idx="17">
                  <c:v>East Lothian</c:v>
                </c:pt>
                <c:pt idx="18">
                  <c:v>West Lothian</c:v>
                </c:pt>
                <c:pt idx="19">
                  <c:v>Aberdeenshire</c:v>
                </c:pt>
                <c:pt idx="20">
                  <c:v>Renfrewshire</c:v>
                </c:pt>
                <c:pt idx="21">
                  <c:v>North Ayrshire</c:v>
                </c:pt>
                <c:pt idx="22">
                  <c:v>Clackmannanshire</c:v>
                </c:pt>
                <c:pt idx="23">
                  <c:v>Angus</c:v>
                </c:pt>
                <c:pt idx="24">
                  <c:v>Falkirk</c:v>
                </c:pt>
                <c:pt idx="25">
                  <c:v>North Lanarkshire</c:v>
                </c:pt>
                <c:pt idx="26">
                  <c:v>South Lanarkshire</c:v>
                </c:pt>
                <c:pt idx="27">
                  <c:v>West Dunbartonshire</c:v>
                </c:pt>
                <c:pt idx="28">
                  <c:v>East Ayrshire</c:v>
                </c:pt>
                <c:pt idx="29">
                  <c:v>Midlothian</c:v>
                </c:pt>
                <c:pt idx="30">
                  <c:v>East Dunbartonshire </c:v>
                </c:pt>
                <c:pt idx="31">
                  <c:v>East Renfrewshire</c:v>
                </c:pt>
              </c:strCache>
            </c:strRef>
          </c:cat>
          <c:val>
            <c:numRef>
              <c:f>'Data Fig 9a &amp; Fig 9b'!$C$6:$C$37</c:f>
              <c:numCache>
                <c:formatCode>0</c:formatCode>
                <c:ptCount val="32"/>
                <c:pt idx="0">
                  <c:v>30</c:v>
                </c:pt>
                <c:pt idx="1">
                  <c:v>48</c:v>
                </c:pt>
                <c:pt idx="2">
                  <c:v>40</c:v>
                </c:pt>
                <c:pt idx="3">
                  <c:v>19</c:v>
                </c:pt>
                <c:pt idx="4">
                  <c:v>45</c:v>
                </c:pt>
                <c:pt idx="5">
                  <c:v>16</c:v>
                </c:pt>
                <c:pt idx="6">
                  <c:v>33</c:v>
                </c:pt>
                <c:pt idx="7">
                  <c:v>25</c:v>
                </c:pt>
                <c:pt idx="8">
                  <c:v>36</c:v>
                </c:pt>
                <c:pt idx="9">
                  <c:v>33</c:v>
                </c:pt>
                <c:pt idx="10">
                  <c:v>33</c:v>
                </c:pt>
                <c:pt idx="11">
                  <c:v>18</c:v>
                </c:pt>
                <c:pt idx="12">
                  <c:v>28</c:v>
                </c:pt>
                <c:pt idx="13">
                  <c:v>20</c:v>
                </c:pt>
                <c:pt idx="14">
                  <c:v>18</c:v>
                </c:pt>
                <c:pt idx="15">
                  <c:v>22</c:v>
                </c:pt>
                <c:pt idx="16">
                  <c:v>20</c:v>
                </c:pt>
                <c:pt idx="17">
                  <c:v>17</c:v>
                </c:pt>
                <c:pt idx="18">
                  <c:v>16</c:v>
                </c:pt>
                <c:pt idx="19">
                  <c:v>15</c:v>
                </c:pt>
                <c:pt idx="20">
                  <c:v>14</c:v>
                </c:pt>
                <c:pt idx="21">
                  <c:v>22</c:v>
                </c:pt>
                <c:pt idx="22">
                  <c:v>17</c:v>
                </c:pt>
                <c:pt idx="23">
                  <c:v>16</c:v>
                </c:pt>
                <c:pt idx="24">
                  <c:v>15</c:v>
                </c:pt>
                <c:pt idx="25">
                  <c:v>15</c:v>
                </c:pt>
                <c:pt idx="26">
                  <c:v>16</c:v>
                </c:pt>
                <c:pt idx="27">
                  <c:v>14</c:v>
                </c:pt>
                <c:pt idx="28">
                  <c:v>18</c:v>
                </c:pt>
                <c:pt idx="29">
                  <c:v>11</c:v>
                </c:pt>
                <c:pt idx="30">
                  <c:v>11</c:v>
                </c:pt>
                <c:pt idx="31">
                  <c:v>10</c:v>
                </c:pt>
              </c:numCache>
            </c:numRef>
          </c:val>
        </c:ser>
        <c:ser>
          <c:idx val="2"/>
          <c:order val="2"/>
          <c:tx>
            <c:v>Overseas**</c:v>
          </c:tx>
          <c:spPr>
            <a:solidFill>
              <a:srgbClr val="C288C1"/>
            </a:solidFill>
            <a:ln w="12700">
              <a:solidFill>
                <a:schemeClr val="bg1"/>
              </a:solidFill>
              <a:prstDash val="solid"/>
            </a:ln>
          </c:spPr>
          <c:invertIfNegative val="0"/>
          <c:dLbls>
            <c:dLbl>
              <c:idx val="31"/>
              <c:tx>
                <c:rich>
                  <a:bodyPr/>
                  <a:lstStyle/>
                  <a:p>
                    <a:r>
                      <a:rPr lang="en-GB"/>
                      <a:t>4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000" b="1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'Data Fig 9a &amp; Fig 9b'!$A$6:$A$37</c:f>
              <c:strCache>
                <c:ptCount val="32"/>
                <c:pt idx="0">
                  <c:v>City of Edinburgh</c:v>
                </c:pt>
                <c:pt idx="1">
                  <c:v>Dumfries and Galloway</c:v>
                </c:pt>
                <c:pt idx="2">
                  <c:v>Shetland Islands</c:v>
                </c:pt>
                <c:pt idx="3">
                  <c:v>Glasgow City3</c:v>
                </c:pt>
                <c:pt idx="4">
                  <c:v>Orkney Islands</c:v>
                </c:pt>
                <c:pt idx="5">
                  <c:v>Aberdeen City</c:v>
                </c:pt>
                <c:pt idx="6">
                  <c:v>Highland</c:v>
                </c:pt>
                <c:pt idx="7">
                  <c:v>Fife</c:v>
                </c:pt>
                <c:pt idx="8">
                  <c:v>Scottish Borders</c:v>
                </c:pt>
                <c:pt idx="9">
                  <c:v>Moray</c:v>
                </c:pt>
                <c:pt idx="10">
                  <c:v>Argyll and Bute</c:v>
                </c:pt>
                <c:pt idx="11">
                  <c:v>Dundee City</c:v>
                </c:pt>
                <c:pt idx="12">
                  <c:v>Na h-Eileanan Siar</c:v>
                </c:pt>
                <c:pt idx="13">
                  <c:v>Stirling</c:v>
                </c:pt>
                <c:pt idx="14">
                  <c:v>Perth and Kinross</c:v>
                </c:pt>
                <c:pt idx="15">
                  <c:v>South Ayrshire</c:v>
                </c:pt>
                <c:pt idx="16">
                  <c:v>Inverclyde</c:v>
                </c:pt>
                <c:pt idx="17">
                  <c:v>East Lothian</c:v>
                </c:pt>
                <c:pt idx="18">
                  <c:v>West Lothian</c:v>
                </c:pt>
                <c:pt idx="19">
                  <c:v>Aberdeenshire</c:v>
                </c:pt>
                <c:pt idx="20">
                  <c:v>Renfrewshire</c:v>
                </c:pt>
                <c:pt idx="21">
                  <c:v>North Ayrshire</c:v>
                </c:pt>
                <c:pt idx="22">
                  <c:v>Clackmannanshire</c:v>
                </c:pt>
                <c:pt idx="23">
                  <c:v>Angus</c:v>
                </c:pt>
                <c:pt idx="24">
                  <c:v>Falkirk</c:v>
                </c:pt>
                <c:pt idx="25">
                  <c:v>North Lanarkshire</c:v>
                </c:pt>
                <c:pt idx="26">
                  <c:v>South Lanarkshire</c:v>
                </c:pt>
                <c:pt idx="27">
                  <c:v>West Dunbartonshire</c:v>
                </c:pt>
                <c:pt idx="28">
                  <c:v>East Ayrshire</c:v>
                </c:pt>
                <c:pt idx="29">
                  <c:v>Midlothian</c:v>
                </c:pt>
                <c:pt idx="30">
                  <c:v>East Dunbartonshire </c:v>
                </c:pt>
                <c:pt idx="31">
                  <c:v>East Renfrewshire</c:v>
                </c:pt>
              </c:strCache>
            </c:strRef>
          </c:cat>
          <c:val>
            <c:numRef>
              <c:f>'Data Fig 9a &amp; Fig 9b'!$D$6:$D$37</c:f>
              <c:numCache>
                <c:formatCode>0</c:formatCode>
                <c:ptCount val="32"/>
                <c:pt idx="0">
                  <c:v>32</c:v>
                </c:pt>
                <c:pt idx="1">
                  <c:v>9</c:v>
                </c:pt>
                <c:pt idx="2">
                  <c:v>13</c:v>
                </c:pt>
                <c:pt idx="3">
                  <c:v>33</c:v>
                </c:pt>
                <c:pt idx="4">
                  <c:v>6</c:v>
                </c:pt>
                <c:pt idx="5">
                  <c:v>34</c:v>
                </c:pt>
                <c:pt idx="6">
                  <c:v>12</c:v>
                </c:pt>
                <c:pt idx="7">
                  <c:v>18</c:v>
                </c:pt>
                <c:pt idx="8">
                  <c:v>7</c:v>
                </c:pt>
                <c:pt idx="9">
                  <c:v>9</c:v>
                </c:pt>
                <c:pt idx="10">
                  <c:v>9</c:v>
                </c:pt>
                <c:pt idx="11">
                  <c:v>21</c:v>
                </c:pt>
                <c:pt idx="12">
                  <c:v>9</c:v>
                </c:pt>
                <c:pt idx="13">
                  <c:v>15</c:v>
                </c:pt>
                <c:pt idx="14">
                  <c:v>15</c:v>
                </c:pt>
                <c:pt idx="15">
                  <c:v>7</c:v>
                </c:pt>
                <c:pt idx="16">
                  <c:v>9</c:v>
                </c:pt>
                <c:pt idx="17">
                  <c:v>11</c:v>
                </c:pt>
                <c:pt idx="18">
                  <c:v>12</c:v>
                </c:pt>
                <c:pt idx="19">
                  <c:v>12</c:v>
                </c:pt>
                <c:pt idx="20">
                  <c:v>13</c:v>
                </c:pt>
                <c:pt idx="21">
                  <c:v>5</c:v>
                </c:pt>
                <c:pt idx="22">
                  <c:v>9</c:v>
                </c:pt>
                <c:pt idx="23">
                  <c:v>9</c:v>
                </c:pt>
                <c:pt idx="24">
                  <c:v>8</c:v>
                </c:pt>
                <c:pt idx="25">
                  <c:v>9</c:v>
                </c:pt>
                <c:pt idx="26">
                  <c:v>7</c:v>
                </c:pt>
                <c:pt idx="27">
                  <c:v>8</c:v>
                </c:pt>
                <c:pt idx="28">
                  <c:v>3</c:v>
                </c:pt>
                <c:pt idx="29">
                  <c:v>6</c:v>
                </c:pt>
                <c:pt idx="30">
                  <c:v>4</c:v>
                </c:pt>
                <c:pt idx="31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84143872"/>
        <c:axId val="184145408"/>
      </c:barChart>
      <c:catAx>
        <c:axId val="184143872"/>
        <c:scaling>
          <c:orientation val="minMax"/>
        </c:scaling>
        <c:delete val="0"/>
        <c:axPos val="l"/>
        <c:numFmt formatCode="@" sourceLinked="1"/>
        <c:majorTickMark val="none"/>
        <c:minorTickMark val="none"/>
        <c:tickLblPos val="nextTo"/>
        <c:spPr>
          <a:ln w="3175">
            <a:noFill/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145408"/>
        <c:crossesAt val="0"/>
        <c:auto val="1"/>
        <c:lblAlgn val="ctr"/>
        <c:lblOffset val="100"/>
        <c:tickLblSkip val="1"/>
        <c:noMultiLvlLbl val="0"/>
      </c:catAx>
      <c:valAx>
        <c:axId val="184145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Percentage of in-migrants</a:t>
                </a:r>
              </a:p>
            </c:rich>
          </c:tx>
          <c:layout>
            <c:manualLayout>
              <c:xMode val="edge"/>
              <c:yMode val="edge"/>
              <c:x val="0.46992884131241835"/>
              <c:y val="0.93753189646082502"/>
            </c:manualLayout>
          </c:layout>
          <c:overlay val="0"/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143872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7048809039715105"/>
          <c:y val="7.2971231090690675E-2"/>
          <c:w val="0.67214411385390016"/>
          <c:h val="2.7966493306943785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chart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0.bin"/></Relationships>
</file>

<file path=xl/chart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2.bin"/></Relationships>
</file>

<file path=xl/chart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4.bin"/></Relationships>
</file>

<file path=xl/chart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6.bin"/></Relationships>
</file>

<file path=xl/chart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8.bin"/></Relationships>
</file>

<file path=xl/chart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30.bin"/></Relationships>
</file>

<file path=xl/chart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2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chart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/Relationships>
</file>

<file path=xl/chart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5.bin"/></Relationships>
</file>

<file path=xl/chart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7.bin"/></Relationships>
</file>

<file path=xl/chart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9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4"/>
  <sheetViews>
    <sheetView workbookViewId="0"/>
  </sheetViews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>
    <oddFooter>&amp;L&amp;8© Crown Copyright 2017</oddFooter>
  </headerFooter>
  <drawing r:id="rId2"/>
</chartsheet>
</file>

<file path=xl/chartsheets/sheet10.xml><?xml version="1.0" encoding="utf-8"?>
<chartsheet xmlns="http://schemas.openxmlformats.org/spreadsheetml/2006/main" xmlns:r="http://schemas.openxmlformats.org/officeDocument/2006/relationships">
  <sheetPr codeName="Chart12"/>
  <sheetViews>
    <sheetView workbookViewId="0"/>
  </sheetViews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>
    <oddFooter>&amp;L&amp;8© Crown Copyright 2017</oddFooter>
  </headerFooter>
  <drawing r:id="rId2"/>
</chartsheet>
</file>

<file path=xl/chartsheets/sheet11.xml><?xml version="1.0" encoding="utf-8"?>
<chartsheet xmlns="http://schemas.openxmlformats.org/spreadsheetml/2006/main" xmlns:r="http://schemas.openxmlformats.org/officeDocument/2006/relationships">
  <sheetPr codeName="Chart18"/>
  <sheetViews>
    <sheetView workbookViewId="0"/>
  </sheetViews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>
    <oddFooter>&amp;L&amp;8© Crown Copyright 2017</oddFooter>
  </headerFooter>
  <drawing r:id="rId2"/>
</chartsheet>
</file>

<file path=xl/chartsheets/sheet12.xml><?xml version="1.0" encoding="utf-8"?>
<chartsheet xmlns="http://schemas.openxmlformats.org/spreadsheetml/2006/main" xmlns:r="http://schemas.openxmlformats.org/officeDocument/2006/relationships">
  <sheetPr codeName="Chart29"/>
  <sheetViews>
    <sheetView workbookViewId="0"/>
  </sheetViews>
  <pageMargins left="0.74803149606299213" right="0.74803149606299213" top="0.98425196850393704" bottom="0.98425196850393704" header="0.51181102362204722" footer="0.51181102362204722"/>
  <pageSetup orientation="portrait" r:id="rId1"/>
  <headerFooter alignWithMargins="0">
    <oddFooter>&amp;L&amp;8© Crown Copyright 2017</oddFooter>
  </headerFooter>
  <drawing r:id="rId2"/>
</chartsheet>
</file>

<file path=xl/chartsheets/sheet13.xml><?xml version="1.0" encoding="utf-8"?>
<chartsheet xmlns="http://schemas.openxmlformats.org/spreadsheetml/2006/main" xmlns:r="http://schemas.openxmlformats.org/officeDocument/2006/relationships">
  <sheetPr codeName="Chart31"/>
  <sheetViews>
    <sheetView workbookViewId="0"/>
  </sheetViews>
  <pageMargins left="0.74803149606299213" right="0.74803149606299213" top="0.98425196850393704" bottom="0.98425196850393704" header="0.51181102362204722" footer="0.51181102362204722"/>
  <pageSetup paperSize="523" orientation="landscape" r:id="rId1"/>
  <headerFooter alignWithMargins="0">
    <oddFooter>&amp;L&amp;8© Crown Copyright 2017</oddFooter>
  </headerFooter>
  <drawing r:id="rId2"/>
</chartsheet>
</file>

<file path=xl/chartsheets/sheet14.xml><?xml version="1.0" encoding="utf-8"?>
<chartsheet xmlns="http://schemas.openxmlformats.org/spreadsheetml/2006/main" xmlns:r="http://schemas.openxmlformats.org/officeDocument/2006/relationships">
  <sheetPr codeName="Chart33"/>
  <sheetViews>
    <sheetView workbookViewId="0"/>
  </sheetViews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>
    <oddFooter>&amp;L&amp;8© Crown Copyright 2017</oddFooter>
  </headerFooter>
  <drawing r:id="rId2"/>
</chartsheet>
</file>

<file path=xl/chartsheets/sheet15.xml><?xml version="1.0" encoding="utf-8"?>
<chartsheet xmlns="http://schemas.openxmlformats.org/spreadsheetml/2006/main" xmlns:r="http://schemas.openxmlformats.org/officeDocument/2006/relationships">
  <sheetPr codeName="Chart3"/>
  <sheetViews>
    <sheetView workbookViewId="0"/>
  </sheetViews>
  <pageMargins left="0.74803149606299213" right="0.74803149606299213" top="0.98425196850393704" bottom="0.98425196850393704" header="0.51181102362204722" footer="0.51181102362204722"/>
  <pageSetup orientation="portrait" r:id="rId1"/>
  <headerFooter alignWithMargins="0">
    <oddFooter>&amp;L&amp;8© Crown Copyright 2017</oddFooter>
  </headerFooter>
  <drawing r:id="rId2"/>
</chartsheet>
</file>

<file path=xl/chartsheets/sheet16.xml><?xml version="1.0" encoding="utf-8"?>
<chartsheet xmlns="http://schemas.openxmlformats.org/spreadsheetml/2006/main" xmlns:r="http://schemas.openxmlformats.org/officeDocument/2006/relationships">
  <sheetPr codeName="Chart5"/>
  <sheetViews>
    <sheetView workbookViewId="0"/>
  </sheetViews>
  <pageMargins left="0.74803149606299213" right="0.74803149606299213" top="0.98425196850393704" bottom="0.98425196850393704" header="0.51181102362204722" footer="0.51181102362204722"/>
  <pageSetup orientation="landscape" r:id="rId1"/>
  <headerFooter alignWithMargins="0">
    <oddFooter>&amp;L&amp;8© Crown Copyright 2017</oddFooter>
  </headerFooter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 codeName="Chart6"/>
  <sheetViews>
    <sheetView workbookViewId="0"/>
  </sheetViews>
  <pageMargins left="0.74803149606299213" right="0.74803149606299213" top="0.98425196850393704" bottom="0.98425196850393704" header="0.51181102362204722" footer="0.51181102362204722"/>
  <pageSetup orientation="landscape" r:id="rId1"/>
  <headerFooter alignWithMargins="0">
    <oddFooter>&amp;L&amp;8© Crown Copyright 2017</oddFooter>
  </headerFooter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 codeName="Chart13"/>
  <sheetViews>
    <sheetView workbookViewId="0"/>
  </sheetViews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>
    <oddFooter>&amp;L&amp;8© Crown Copyright 2017</oddFooter>
  </headerFooter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 codeName="Chart7"/>
  <sheetViews>
    <sheetView workbookViewId="0"/>
  </sheetViews>
  <pageMargins left="0.70866141732283472" right="0.70866141732283472" top="0.74803149606299213" bottom="0.74803149606299213" header="0.31496062992125984" footer="0.31496062992125984"/>
  <pageSetup orientation="landscape" r:id="rId1"/>
  <headerFooter alignWithMargins="0">
    <oddFooter>&amp;L&amp;8© Crown Copyright 2017</oddFooter>
  </headerFooter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>
  <sheetPr codeName="Chart16"/>
  <sheetViews>
    <sheetView workbookViewId="0"/>
  </sheetViews>
  <pageMargins left="0.70866141732283472" right="0.70866141732283472" top="0.74803149606299213" bottom="0.74803149606299213" header="0.31496062992125984" footer="0.31496062992125984"/>
  <pageSetup orientation="landscape" r:id="rId1"/>
  <headerFooter alignWithMargins="0">
    <oddFooter>&amp;L&amp;8© Crown Copyright 2017</oddFooter>
  </headerFooter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>
  <sheetPr codeName="Chart14"/>
  <sheetViews>
    <sheetView workbookViewId="0"/>
  </sheetViews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>
    <oddFooter>&amp;L&amp;8© Crown Copyright 2017</oddFooter>
  </headerFooter>
  <drawing r:id="rId2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4803149606299213" right="0.74803149606299213" top="0.98425196850393704" bottom="0.98425196850393704" header="0.51181102362204722" footer="0.51181102362204722"/>
  <pageSetup orientation="landscape" r:id="rId1"/>
  <headerFooter alignWithMargins="0">
    <oddFooter>&amp;L&amp;8© Crown Copyright 2017</oddFooter>
  </headerFooter>
  <drawing r:id="rId2"/>
</chartsheet>
</file>

<file path=xl/chartsheets/sheet8.xml><?xml version="1.0" encoding="utf-8"?>
<chartsheet xmlns="http://schemas.openxmlformats.org/spreadsheetml/2006/main" xmlns:r="http://schemas.openxmlformats.org/officeDocument/2006/relationships">
  <sheetPr codeName="Chart15"/>
  <sheetViews>
    <sheetView workbookViewId="0"/>
  </sheetViews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>
    <oddFooter>&amp;L&amp;8© Crown Copyright 2017</oddFooter>
  </headerFooter>
  <drawing r:id="rId2"/>
</chartsheet>
</file>

<file path=xl/chartsheets/sheet9.xml><?xml version="1.0" encoding="utf-8"?>
<chartsheet xmlns="http://schemas.openxmlformats.org/spreadsheetml/2006/main" xmlns:r="http://schemas.openxmlformats.org/officeDocument/2006/relationships">
  <sheetPr codeName="Chart25"/>
  <sheetViews>
    <sheetView workbookViewId="0"/>
  </sheetViews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>
    <oddFooter>&amp;L&amp;8© Crown Copyright 2017</oddFooter>
  </headerFooter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4" Type="http://schemas.microsoft.com/office/2007/relationships/hdphoto" Target="../media/hdphoto2.wdp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10675" cy="565785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0.64797</cdr:x>
      <cdr:y>0.42724</cdr:y>
    </cdr:from>
    <cdr:to>
      <cdr:x>0.85699</cdr:x>
      <cdr:y>0.47276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610233" y="2681760"/>
          <a:ext cx="1809742" cy="2857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GB" sz="1400" b="1">
              <a:solidFill>
                <a:srgbClr val="601A5E"/>
              </a:solidFill>
              <a:latin typeface="Arial" pitchFamily="34" charset="0"/>
              <a:cs typeface="Arial" pitchFamily="34" charset="0"/>
            </a:rPr>
            <a:t>Moves</a:t>
          </a:r>
          <a:r>
            <a:rPr lang="en-GB" sz="1400" b="1" baseline="0">
              <a:solidFill>
                <a:srgbClr val="601A5E"/>
              </a:solidFill>
              <a:latin typeface="Arial" pitchFamily="34" charset="0"/>
              <a:cs typeface="Arial" pitchFamily="34" charset="0"/>
            </a:rPr>
            <a:t> t</a:t>
          </a:r>
          <a:r>
            <a:rPr lang="en-GB" sz="1400" b="1">
              <a:solidFill>
                <a:srgbClr val="601A5E"/>
              </a:solidFill>
              <a:latin typeface="Arial" pitchFamily="34" charset="0"/>
              <a:cs typeface="Arial" pitchFamily="34" charset="0"/>
            </a:rPr>
            <a:t>o Scotland</a:t>
          </a:r>
        </a:p>
      </cdr:txBody>
    </cdr:sp>
  </cdr:relSizeAnchor>
  <cdr:relSizeAnchor xmlns:cdr="http://schemas.openxmlformats.org/drawingml/2006/chartDrawing">
    <cdr:from>
      <cdr:x>0.61643</cdr:x>
      <cdr:y>0.56259</cdr:y>
    </cdr:from>
    <cdr:to>
      <cdr:x>0.87239</cdr:x>
      <cdr:y>0.60811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5337153" y="3531349"/>
          <a:ext cx="2216159" cy="2857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GB" sz="1400" b="1">
              <a:solidFill>
                <a:srgbClr val="601A5E"/>
              </a:solidFill>
              <a:latin typeface="Arial" pitchFamily="34" charset="0"/>
              <a:cs typeface="Arial" pitchFamily="34" charset="0"/>
            </a:rPr>
            <a:t>Moves</a:t>
          </a:r>
          <a:r>
            <a:rPr lang="en-GB" sz="1400" b="1" baseline="0">
              <a:solidFill>
                <a:srgbClr val="601A5E"/>
              </a:solidFill>
              <a:latin typeface="Arial" pitchFamily="34" charset="0"/>
              <a:cs typeface="Arial" pitchFamily="34" charset="0"/>
            </a:rPr>
            <a:t> from</a:t>
          </a:r>
          <a:r>
            <a:rPr lang="en-GB" sz="1400" b="1">
              <a:solidFill>
                <a:srgbClr val="601A5E"/>
              </a:solidFill>
              <a:latin typeface="Arial" pitchFamily="34" charset="0"/>
              <a:cs typeface="Arial" pitchFamily="34" charset="0"/>
            </a:rPr>
            <a:t> Scotland</a:t>
          </a:r>
        </a:p>
      </cdr:txBody>
    </cdr:sp>
  </cdr:relSizeAnchor>
  <cdr:relSizeAnchor xmlns:cdr="http://schemas.openxmlformats.org/drawingml/2006/chartDrawing">
    <cdr:from>
      <cdr:x>0.2809</cdr:x>
      <cdr:y>0.51228</cdr:y>
    </cdr:from>
    <cdr:to>
      <cdr:x>0.47415</cdr:x>
      <cdr:y>0.55781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2432092" y="3215585"/>
          <a:ext cx="1673202" cy="2857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>
              <a:solidFill>
                <a:schemeClr val="bg1"/>
              </a:solidFill>
              <a:latin typeface="Arial" pitchFamily="34" charset="0"/>
              <a:cs typeface="Arial" pitchFamily="34" charset="0"/>
            </a:rPr>
            <a:t>Net migration</a:t>
          </a:r>
        </a:p>
      </cdr:txBody>
    </cdr:sp>
  </cdr:relSizeAnchor>
  <cdr:relSizeAnchor xmlns:cdr="http://schemas.openxmlformats.org/drawingml/2006/chartDrawing">
    <cdr:from>
      <cdr:x>0.31573</cdr:x>
      <cdr:y>0.14358</cdr:y>
    </cdr:from>
    <cdr:to>
      <cdr:x>0.31573</cdr:x>
      <cdr:y>0.22364</cdr:y>
    </cdr:to>
    <cdr:cxnSp macro="">
      <cdr:nvCxnSpPr>
        <cdr:cNvPr id="5" name="Straight Connector 4"/>
        <cdr:cNvCxnSpPr/>
      </cdr:nvCxnSpPr>
      <cdr:spPr>
        <a:xfrm xmlns:a="http://schemas.openxmlformats.org/drawingml/2006/main" flipH="1">
          <a:off x="2733662" y="905342"/>
          <a:ext cx="0" cy="504822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601A5E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0.30582</cdr:x>
      <cdr:y>0.08101</cdr:y>
    </cdr:from>
    <cdr:to>
      <cdr:x>0.55665</cdr:x>
      <cdr:y>0.16497</cdr:y>
    </cdr:to>
    <cdr:grpSp>
      <cdr:nvGrpSpPr>
        <cdr:cNvPr id="6" name="Group 5"/>
        <cdr:cNvGrpSpPr/>
      </cdr:nvGrpSpPr>
      <cdr:grpSpPr>
        <a:xfrm xmlns:a="http://schemas.openxmlformats.org/drawingml/2006/main">
          <a:off x="2647858" y="510813"/>
          <a:ext cx="2171743" cy="529414"/>
          <a:chOff x="0" y="0"/>
          <a:chExt cx="2171700" cy="527050"/>
        </a:xfrm>
      </cdr:grpSpPr>
      <cdr:sp macro="" textlink="">
        <cdr:nvSpPr>
          <cdr:cNvPr id="11" name="TextBox 1"/>
          <cdr:cNvSpPr txBox="1"/>
        </cdr:nvSpPr>
        <cdr:spPr>
          <a:xfrm xmlns:a="http://schemas.openxmlformats.org/drawingml/2006/main">
            <a:off x="460374" y="28575"/>
            <a:ext cx="1711326" cy="498475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en-GB" sz="1200" b="1">
                <a:solidFill>
                  <a:srgbClr val="601A5E"/>
                </a:solidFill>
                <a:latin typeface="Arial" pitchFamily="34" charset="0"/>
                <a:cs typeface="Arial" pitchFamily="34" charset="0"/>
              </a:rPr>
              <a:t>peak</a:t>
            </a:r>
            <a:r>
              <a:rPr lang="en-GB" sz="1200" b="1" baseline="0">
                <a:solidFill>
                  <a:srgbClr val="601A5E"/>
                </a:solidFill>
                <a:latin typeface="Arial" pitchFamily="34" charset="0"/>
                <a:cs typeface="Arial" pitchFamily="34" charset="0"/>
              </a:rPr>
              <a:t> age for moves to Scotland</a:t>
            </a:r>
            <a:endParaRPr lang="en-GB" sz="1200" b="1">
              <a:solidFill>
                <a:srgbClr val="601A5E"/>
              </a:solidFill>
              <a:latin typeface="Arial" pitchFamily="34" charset="0"/>
              <a:cs typeface="Arial" pitchFamily="34" charset="0"/>
            </a:endParaRPr>
          </a:p>
        </cdr:txBody>
      </cdr:sp>
      <cdr:sp macro="" textlink="">
        <cdr:nvSpPr>
          <cdr:cNvPr id="12" name="TextBox 7"/>
          <cdr:cNvSpPr txBox="1"/>
        </cdr:nvSpPr>
        <cdr:spPr>
          <a:xfrm xmlns:a="http://schemas.openxmlformats.org/drawingml/2006/main">
            <a:off x="0" y="0"/>
            <a:ext cx="628649" cy="40957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en-GB" sz="2800" b="1">
                <a:solidFill>
                  <a:srgbClr val="601A5E"/>
                </a:solidFill>
                <a:latin typeface="Arial" pitchFamily="34" charset="0"/>
                <a:cs typeface="Arial" pitchFamily="34" charset="0"/>
              </a:rPr>
              <a:t>23</a:t>
            </a:r>
          </a:p>
        </cdr:txBody>
      </cdr:sp>
    </cdr:grpSp>
  </cdr:relSizeAnchor>
  <cdr:relSizeAnchor xmlns:cdr="http://schemas.openxmlformats.org/drawingml/2006/chartDrawing">
    <cdr:from>
      <cdr:x>0.33443</cdr:x>
      <cdr:y>0.62685</cdr:y>
    </cdr:from>
    <cdr:to>
      <cdr:x>0.33443</cdr:x>
      <cdr:y>0.75574</cdr:y>
    </cdr:to>
    <cdr:cxnSp macro="">
      <cdr:nvCxnSpPr>
        <cdr:cNvPr id="7" name="Straight Connector 6"/>
        <cdr:cNvCxnSpPr/>
      </cdr:nvCxnSpPr>
      <cdr:spPr>
        <a:xfrm xmlns:a="http://schemas.openxmlformats.org/drawingml/2006/main" flipH="1">
          <a:off x="2895578" y="3952641"/>
          <a:ext cx="0" cy="812723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601A5E">
              <a:alpha val="60000"/>
            </a:srgb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0.3051</cdr:x>
      <cdr:y>0.74605</cdr:y>
    </cdr:from>
    <cdr:to>
      <cdr:x>0.55592</cdr:x>
      <cdr:y>0.83001</cdr:y>
    </cdr:to>
    <cdr:grpSp>
      <cdr:nvGrpSpPr>
        <cdr:cNvPr id="8" name="Group 7"/>
        <cdr:cNvGrpSpPr/>
      </cdr:nvGrpSpPr>
      <cdr:grpSpPr>
        <a:xfrm xmlns:a="http://schemas.openxmlformats.org/drawingml/2006/main">
          <a:off x="2641624" y="4704256"/>
          <a:ext cx="2171656" cy="529414"/>
          <a:chOff x="346074" y="4203700"/>
          <a:chExt cx="2171700" cy="527050"/>
        </a:xfrm>
      </cdr:grpSpPr>
      <cdr:sp macro="" textlink="">
        <cdr:nvSpPr>
          <cdr:cNvPr id="9" name="TextBox 1"/>
          <cdr:cNvSpPr txBox="1"/>
        </cdr:nvSpPr>
        <cdr:spPr>
          <a:xfrm xmlns:a="http://schemas.openxmlformats.org/drawingml/2006/main">
            <a:off x="806448" y="4232275"/>
            <a:ext cx="1711326" cy="498475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en-GB" sz="1200" b="1">
                <a:solidFill>
                  <a:srgbClr val="601A5E"/>
                </a:solidFill>
                <a:latin typeface="Arial" pitchFamily="34" charset="0"/>
                <a:cs typeface="Arial" pitchFamily="34" charset="0"/>
              </a:rPr>
              <a:t>peak</a:t>
            </a:r>
            <a:r>
              <a:rPr lang="en-GB" sz="1200" b="1" baseline="0">
                <a:solidFill>
                  <a:srgbClr val="601A5E"/>
                </a:solidFill>
                <a:latin typeface="Arial" pitchFamily="34" charset="0"/>
                <a:cs typeface="Arial" pitchFamily="34" charset="0"/>
              </a:rPr>
              <a:t> age for moves from Scotland</a:t>
            </a:r>
            <a:endParaRPr lang="en-GB" sz="1200" b="1">
              <a:solidFill>
                <a:srgbClr val="601A5E"/>
              </a:solidFill>
              <a:latin typeface="Arial" pitchFamily="34" charset="0"/>
              <a:cs typeface="Arial" pitchFamily="34" charset="0"/>
            </a:endParaRPr>
          </a:p>
        </cdr:txBody>
      </cdr:sp>
      <cdr:sp macro="" textlink="">
        <cdr:nvSpPr>
          <cdr:cNvPr id="10" name="TextBox 3"/>
          <cdr:cNvSpPr txBox="1"/>
        </cdr:nvSpPr>
        <cdr:spPr>
          <a:xfrm xmlns:a="http://schemas.openxmlformats.org/drawingml/2006/main">
            <a:off x="346074" y="4203700"/>
            <a:ext cx="628649" cy="40957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en-GB" sz="2800" b="1">
                <a:solidFill>
                  <a:srgbClr val="601A5E"/>
                </a:solidFill>
                <a:latin typeface="Arial" pitchFamily="34" charset="0"/>
                <a:cs typeface="Arial" pitchFamily="34" charset="0"/>
              </a:rPr>
              <a:t>25</a:t>
            </a:r>
          </a:p>
        </cdr:txBody>
      </cdr:sp>
    </cdr:grp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9201150" cy="56483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0.0661</cdr:y>
    </cdr:to>
    <cdr:sp macro="" textlink="">
      <cdr:nvSpPr>
        <cdr:cNvPr id="274441" name="Text Box 9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0" y="0"/>
          <a:ext cx="9210675" cy="3714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27432" rIns="36576" bIns="27432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GB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Figure 6: Estimated age structure of the Scottish population, mid-2006 and mid-2016</a:t>
          </a:r>
          <a:endParaRPr lang="en-GB"/>
        </a:p>
      </cdr:txBody>
    </cdr:sp>
  </cdr:relSizeAnchor>
  <cdr:relSizeAnchor xmlns:cdr="http://schemas.openxmlformats.org/drawingml/2006/chartDrawing">
    <cdr:from>
      <cdr:x>0.3169</cdr:x>
      <cdr:y>0.39453</cdr:y>
    </cdr:from>
    <cdr:to>
      <cdr:x>0.48654</cdr:x>
      <cdr:y>0.48562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915849" y="2220912"/>
          <a:ext cx="1560902" cy="5127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r"/>
          <a:r>
            <a:rPr lang="en-GB" sz="2400" b="1">
              <a:solidFill>
                <a:srgbClr val="6D1D6B"/>
              </a:solidFill>
              <a:latin typeface="Arial" pitchFamily="34" charset="0"/>
              <a:cs typeface="Arial" pitchFamily="34" charset="0"/>
            </a:rPr>
            <a:t>2016</a:t>
          </a:r>
        </a:p>
      </cdr:txBody>
    </cdr:sp>
  </cdr:relSizeAnchor>
  <cdr:relSizeAnchor xmlns:cdr="http://schemas.openxmlformats.org/drawingml/2006/chartDrawing">
    <cdr:from>
      <cdr:x>0.56632</cdr:x>
      <cdr:y>0.39265</cdr:y>
    </cdr:from>
    <cdr:to>
      <cdr:x>0.6853</cdr:x>
      <cdr:y>0.48054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5210771" y="2210329"/>
          <a:ext cx="1094780" cy="4947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r>
            <a:rPr lang="en-GB" sz="2400" b="1">
              <a:solidFill>
                <a:srgbClr val="6D1D6B"/>
              </a:solidFill>
              <a:latin typeface="Arial" pitchFamily="34" charset="0"/>
              <a:cs typeface="Arial" pitchFamily="34" charset="0"/>
            </a:rPr>
            <a:t>2016</a:t>
          </a:r>
        </a:p>
      </cdr:txBody>
    </cdr:sp>
  </cdr:relSizeAnchor>
  <cdr:relSizeAnchor xmlns:cdr="http://schemas.openxmlformats.org/drawingml/2006/chartDrawing">
    <cdr:from>
      <cdr:x>0.10199</cdr:x>
      <cdr:y>0.49622</cdr:y>
    </cdr:from>
    <cdr:to>
      <cdr:x>0.19048</cdr:x>
      <cdr:y>0.61252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938386" y="2793379"/>
          <a:ext cx="814213" cy="6546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400" b="1">
              <a:solidFill>
                <a:srgbClr val="90278E"/>
              </a:solidFill>
              <a:latin typeface="Arial" pitchFamily="34" charset="0"/>
              <a:cs typeface="Arial" pitchFamily="34" charset="0"/>
            </a:rPr>
            <a:t>2006 Males</a:t>
          </a:r>
        </a:p>
      </cdr:txBody>
    </cdr:sp>
  </cdr:relSizeAnchor>
  <cdr:relSizeAnchor xmlns:cdr="http://schemas.openxmlformats.org/drawingml/2006/chartDrawing">
    <cdr:from>
      <cdr:x>0.86232</cdr:x>
      <cdr:y>0.53211</cdr:y>
    </cdr:from>
    <cdr:to>
      <cdr:x>0.97308</cdr:x>
      <cdr:y>0.62437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7934324" y="2995387"/>
          <a:ext cx="1019175" cy="51933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GB" sz="1400" b="1">
              <a:solidFill>
                <a:srgbClr val="90278E"/>
              </a:solidFill>
              <a:latin typeface="Arial" pitchFamily="34" charset="0"/>
              <a:cs typeface="Arial" pitchFamily="34" charset="0"/>
            </a:rPr>
            <a:t>2006</a:t>
          </a:r>
        </a:p>
        <a:p xmlns:a="http://schemas.openxmlformats.org/drawingml/2006/main">
          <a:pPr algn="r"/>
          <a:r>
            <a:rPr lang="en-GB" sz="1400" b="1">
              <a:solidFill>
                <a:srgbClr val="90278E"/>
              </a:solidFill>
              <a:latin typeface="Arial" pitchFamily="34" charset="0"/>
              <a:cs typeface="Arial" pitchFamily="34" charset="0"/>
            </a:rPr>
            <a:t>Females</a:t>
          </a:r>
        </a:p>
      </cdr:txBody>
    </cdr:sp>
  </cdr:relSizeAnchor>
  <cdr:relSizeAnchor xmlns:cdr="http://schemas.openxmlformats.org/drawingml/2006/chartDrawing">
    <cdr:from>
      <cdr:x>0.39372</cdr:x>
      <cdr:y>0.47611</cdr:y>
    </cdr:from>
    <cdr:to>
      <cdr:x>0.48823</cdr:x>
      <cdr:y>0.87455</cdr:y>
    </cdr:to>
    <cdr:pic>
      <cdr:nvPicPr>
        <cdr:cNvPr id="10" name="Picture 9" descr="P:\DATAPROD\Stats Customer Requests\Requests 16\5. Scottish Affairs Committee\tables and figures\infographic\Man_med.png"/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1" cstate="print">
          <a:duotone>
            <a:schemeClr val="accent4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CrisscrossEtching/>
                  </a14:imgEffect>
                  <a14:imgEffect>
                    <a14:brightnessContrast bright="88000" contrast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3622675" y="2680156"/>
          <a:ext cx="869632" cy="2242951"/>
        </a:xfrm>
        <a:prstGeom xmlns:a="http://schemas.openxmlformats.org/drawingml/2006/main" prst="rect">
          <a:avLst/>
        </a:prstGeom>
        <a:noFill xmlns:a="http://schemas.openxmlformats.org/drawingml/2006/main"/>
        <a:extLst xmlns:a="http://schemas.openxmlformats.org/drawingml/2006/main"/>
      </cdr:spPr>
    </cdr:pic>
  </cdr:relSizeAnchor>
  <cdr:relSizeAnchor xmlns:cdr="http://schemas.openxmlformats.org/drawingml/2006/chartDrawing">
    <cdr:from>
      <cdr:x>0.56046</cdr:x>
      <cdr:y>0.47772</cdr:y>
    </cdr:from>
    <cdr:to>
      <cdr:x>0.67329</cdr:x>
      <cdr:y>0.87864</cdr:y>
    </cdr:to>
    <cdr:pic>
      <cdr:nvPicPr>
        <cdr:cNvPr id="11" name="Picture 10" descr="P:\DATAPROD\Stats Customer Requests\Requests 16\5. Scottish Affairs Committee\tables and figures\infographic\Woman_med.png"/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5156879" y="2689225"/>
          <a:ext cx="1038207" cy="2256887"/>
        </a:xfrm>
        <a:prstGeom xmlns:a="http://schemas.openxmlformats.org/drawingml/2006/main" prst="rect">
          <a:avLst/>
        </a:prstGeom>
        <a:noFill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cdr:spPr>
    </cdr:pic>
  </cdr:relSizeAnchor>
  <cdr:relSizeAnchor xmlns:cdr="http://schemas.openxmlformats.org/drawingml/2006/chartDrawing">
    <cdr:from>
      <cdr:x>0.01241</cdr:x>
      <cdr:y>0.06734</cdr:y>
    </cdr:from>
    <cdr:to>
      <cdr:x>0.12306</cdr:x>
      <cdr:y>0.11953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4301" y="381000"/>
          <a:ext cx="1019174" cy="295276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200">
              <a:latin typeface="Arial" panose="020B0604020202020204" pitchFamily="34" charset="0"/>
              <a:cs typeface="Arial" panose="020B0604020202020204" pitchFamily="34" charset="0"/>
            </a:rPr>
            <a:t>90 and</a:t>
          </a:r>
          <a:r>
            <a:rPr lang="en-GB" sz="1200" baseline="0"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en-GB" sz="1200">
              <a:latin typeface="Arial" panose="020B0604020202020204" pitchFamily="34" charset="0"/>
              <a:cs typeface="Arial" panose="020B0604020202020204" pitchFamily="34" charset="0"/>
            </a:rPr>
            <a:t>over</a:t>
          </a:r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578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0.88582</cdr:x>
      <cdr:y>0.42021</cdr:y>
    </cdr:from>
    <cdr:to>
      <cdr:x>0.95779</cdr:x>
      <cdr:y>0.47249</cdr:y>
    </cdr:to>
    <cdr:sp macro="" textlink="'Data Fig7'!$F$9">
      <cdr:nvSpPr>
        <cdr:cNvPr id="56323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610539" y="2461534"/>
          <a:ext cx="618334" cy="3062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27432" bIns="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CA3915CD-6F4B-4B85-ABB0-00CAF071477E}" type="TxLink">
            <a:rPr lang="en-US" sz="1400" b="1" i="0" u="none" strike="noStrike" baseline="0">
              <a:solidFill>
                <a:srgbClr val="6D1D6B"/>
              </a:solidFill>
              <a:latin typeface="Arial"/>
              <a:cs typeface="Arial"/>
            </a:rPr>
            <a:pPr algn="ctr" rtl="0">
              <a:defRPr sz="1000"/>
            </a:pPr>
            <a:t>+11%</a:t>
          </a:fld>
          <a:endParaRPr lang="en-GB" sz="1400" b="1">
            <a:solidFill>
              <a:srgbClr val="6D1D6B"/>
            </a:solidFill>
          </a:endParaRPr>
        </a:p>
      </cdr:txBody>
    </cdr:sp>
  </cdr:relSizeAnchor>
  <cdr:relSizeAnchor xmlns:cdr="http://schemas.openxmlformats.org/drawingml/2006/chartDrawing">
    <cdr:from>
      <cdr:x>0.8875</cdr:x>
      <cdr:y>0.28066</cdr:y>
    </cdr:from>
    <cdr:to>
      <cdr:x>0.96777</cdr:x>
      <cdr:y>0.33306</cdr:y>
    </cdr:to>
    <cdr:sp macro="" textlink="'Data Fig7'!$G$9">
      <cdr:nvSpPr>
        <cdr:cNvPr id="56324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625001" y="1644057"/>
          <a:ext cx="689643" cy="30695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27432" bIns="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4CE4FFCA-3D85-42A2-B988-9060B0155BD5}" type="TxLink">
            <a:rPr lang="en-US" sz="1400" b="1" i="0" u="none" strike="noStrike" baseline="0">
              <a:solidFill>
                <a:srgbClr val="6D1D6B"/>
              </a:solidFill>
              <a:latin typeface="Arial"/>
              <a:cs typeface="Arial"/>
            </a:rPr>
            <a:pPr algn="ctr" rtl="0">
              <a:defRPr sz="1000"/>
            </a:pPr>
            <a:t>+22%</a:t>
          </a:fld>
          <a:endParaRPr lang="en-GB" sz="1400" b="1">
            <a:solidFill>
              <a:srgbClr val="6D1D6B"/>
            </a:solidFill>
          </a:endParaRPr>
        </a:p>
      </cdr:txBody>
    </cdr:sp>
  </cdr:relSizeAnchor>
  <cdr:relSizeAnchor xmlns:cdr="http://schemas.openxmlformats.org/drawingml/2006/chartDrawing">
    <cdr:from>
      <cdr:x>0.08879</cdr:x>
      <cdr:y>0.26829</cdr:y>
    </cdr:from>
    <cdr:to>
      <cdr:x>0.2131</cdr:x>
      <cdr:y>0.31707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62816" y="1571581"/>
          <a:ext cx="1068015" cy="28574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r>
            <a:rPr lang="en-GB" sz="1400" b="1">
              <a:solidFill>
                <a:schemeClr val="bg1"/>
              </a:solidFill>
              <a:latin typeface="Arial" pitchFamily="34" charset="0"/>
              <a:cs typeface="Arial" pitchFamily="34" charset="0"/>
            </a:rPr>
            <a:t>2016</a:t>
          </a:r>
        </a:p>
      </cdr:txBody>
    </cdr:sp>
  </cdr:relSizeAnchor>
  <cdr:relSizeAnchor xmlns:cdr="http://schemas.openxmlformats.org/drawingml/2006/chartDrawing">
    <cdr:from>
      <cdr:x>0.08916</cdr:x>
      <cdr:y>0.31924</cdr:y>
    </cdr:from>
    <cdr:to>
      <cdr:x>0.21347</cdr:x>
      <cdr:y>0.36802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765995" y="1870039"/>
          <a:ext cx="1068015" cy="2857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>
              <a:solidFill>
                <a:srgbClr val="6D1D6B"/>
              </a:solidFill>
              <a:latin typeface="Arial" pitchFamily="34" charset="0"/>
              <a:cs typeface="Arial" pitchFamily="34" charset="0"/>
            </a:rPr>
            <a:t>2006</a:t>
          </a:r>
        </a:p>
      </cdr:txBody>
    </cdr:sp>
  </cdr:relSizeAnchor>
  <cdr:relSizeAnchor xmlns:cdr="http://schemas.openxmlformats.org/drawingml/2006/chartDrawing">
    <cdr:from>
      <cdr:x>0.08805</cdr:x>
      <cdr:y>0.39566</cdr:y>
    </cdr:from>
    <cdr:to>
      <cdr:x>0.21236</cdr:x>
      <cdr:y>0.44444</cdr:y>
    </cdr:to>
    <cdr:sp macro="" textlink="">
      <cdr:nvSpPr>
        <cdr:cNvPr id="12" name="TextBox 1"/>
        <cdr:cNvSpPr txBox="1"/>
      </cdr:nvSpPr>
      <cdr:spPr>
        <a:xfrm xmlns:a="http://schemas.openxmlformats.org/drawingml/2006/main">
          <a:off x="756458" y="2317756"/>
          <a:ext cx="1068016" cy="28574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>
              <a:solidFill>
                <a:schemeClr val="bg1"/>
              </a:solidFill>
              <a:latin typeface="Arial" pitchFamily="34" charset="0"/>
              <a:cs typeface="Arial" pitchFamily="34" charset="0"/>
            </a:rPr>
            <a:t>2016</a:t>
          </a:r>
        </a:p>
      </cdr:txBody>
    </cdr:sp>
  </cdr:relSizeAnchor>
  <cdr:relSizeAnchor xmlns:cdr="http://schemas.openxmlformats.org/drawingml/2006/chartDrawing">
    <cdr:from>
      <cdr:x>0.08731</cdr:x>
      <cdr:y>0.44661</cdr:y>
    </cdr:from>
    <cdr:to>
      <cdr:x>0.21162</cdr:x>
      <cdr:y>0.49539</cdr:y>
    </cdr:to>
    <cdr:sp macro="" textlink="">
      <cdr:nvSpPr>
        <cdr:cNvPr id="13" name="TextBox 1"/>
        <cdr:cNvSpPr txBox="1"/>
      </cdr:nvSpPr>
      <cdr:spPr>
        <a:xfrm xmlns:a="http://schemas.openxmlformats.org/drawingml/2006/main">
          <a:off x="750112" y="2616167"/>
          <a:ext cx="1068016" cy="28574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>
              <a:solidFill>
                <a:srgbClr val="6D1D6B"/>
              </a:solidFill>
              <a:latin typeface="Arial" pitchFamily="34" charset="0"/>
              <a:cs typeface="Arial" pitchFamily="34" charset="0"/>
            </a:rPr>
            <a:t>2006</a:t>
          </a:r>
        </a:p>
      </cdr:txBody>
    </cdr:sp>
  </cdr:relSizeAnchor>
  <cdr:relSizeAnchor xmlns:cdr="http://schemas.openxmlformats.org/drawingml/2006/chartDrawing">
    <cdr:from>
      <cdr:x>0.08916</cdr:x>
      <cdr:y>0.52412</cdr:y>
    </cdr:from>
    <cdr:to>
      <cdr:x>0.21347</cdr:x>
      <cdr:y>0.5729</cdr:y>
    </cdr:to>
    <cdr:sp macro="" textlink="">
      <cdr:nvSpPr>
        <cdr:cNvPr id="14" name="TextBox 1"/>
        <cdr:cNvSpPr txBox="1"/>
      </cdr:nvSpPr>
      <cdr:spPr>
        <a:xfrm xmlns:a="http://schemas.openxmlformats.org/drawingml/2006/main">
          <a:off x="766018" y="3070222"/>
          <a:ext cx="1068016" cy="28574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>
              <a:solidFill>
                <a:schemeClr val="bg1"/>
              </a:solidFill>
              <a:latin typeface="Arial" pitchFamily="34" charset="0"/>
              <a:cs typeface="Arial" pitchFamily="34" charset="0"/>
            </a:rPr>
            <a:t>2016</a:t>
          </a:r>
        </a:p>
      </cdr:txBody>
    </cdr:sp>
  </cdr:relSizeAnchor>
  <cdr:relSizeAnchor xmlns:cdr="http://schemas.openxmlformats.org/drawingml/2006/chartDrawing">
    <cdr:from>
      <cdr:x>0.08731</cdr:x>
      <cdr:y>0.57181</cdr:y>
    </cdr:from>
    <cdr:to>
      <cdr:x>0.21162</cdr:x>
      <cdr:y>0.62059</cdr:y>
    </cdr:to>
    <cdr:sp macro="" textlink="">
      <cdr:nvSpPr>
        <cdr:cNvPr id="15" name="TextBox 1"/>
        <cdr:cNvSpPr txBox="1"/>
      </cdr:nvSpPr>
      <cdr:spPr>
        <a:xfrm xmlns:a="http://schemas.openxmlformats.org/drawingml/2006/main">
          <a:off x="750135" y="3349595"/>
          <a:ext cx="1068016" cy="28574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>
              <a:solidFill>
                <a:srgbClr val="6D1D6B"/>
              </a:solidFill>
              <a:latin typeface="Arial" pitchFamily="34" charset="0"/>
              <a:cs typeface="Arial" pitchFamily="34" charset="0"/>
            </a:rPr>
            <a:t>2006</a:t>
          </a:r>
        </a:p>
      </cdr:txBody>
    </cdr:sp>
  </cdr:relSizeAnchor>
  <cdr:relSizeAnchor xmlns:cdr="http://schemas.openxmlformats.org/drawingml/2006/chartDrawing">
    <cdr:from>
      <cdr:x>0.09027</cdr:x>
      <cdr:y>0.65095</cdr:y>
    </cdr:from>
    <cdr:to>
      <cdr:x>0.21458</cdr:x>
      <cdr:y>0.69973</cdr:y>
    </cdr:to>
    <cdr:sp macro="" textlink="">
      <cdr:nvSpPr>
        <cdr:cNvPr id="16" name="TextBox 1"/>
        <cdr:cNvSpPr txBox="1"/>
      </cdr:nvSpPr>
      <cdr:spPr>
        <a:xfrm xmlns:a="http://schemas.openxmlformats.org/drawingml/2006/main">
          <a:off x="775543" y="3813210"/>
          <a:ext cx="1068016" cy="28574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>
              <a:solidFill>
                <a:schemeClr val="bg1"/>
              </a:solidFill>
              <a:latin typeface="Arial" pitchFamily="34" charset="0"/>
              <a:cs typeface="Arial" pitchFamily="34" charset="0"/>
            </a:rPr>
            <a:t>2016</a:t>
          </a:r>
        </a:p>
      </cdr:txBody>
    </cdr:sp>
  </cdr:relSizeAnchor>
  <cdr:relSizeAnchor xmlns:cdr="http://schemas.openxmlformats.org/drawingml/2006/chartDrawing">
    <cdr:from>
      <cdr:x>0.08953</cdr:x>
      <cdr:y>0.70515</cdr:y>
    </cdr:from>
    <cdr:to>
      <cdr:x>0.21384</cdr:x>
      <cdr:y>0.75393</cdr:y>
    </cdr:to>
    <cdr:sp macro="" textlink="">
      <cdr:nvSpPr>
        <cdr:cNvPr id="17" name="TextBox 1"/>
        <cdr:cNvSpPr txBox="1"/>
      </cdr:nvSpPr>
      <cdr:spPr>
        <a:xfrm xmlns:a="http://schemas.openxmlformats.org/drawingml/2006/main">
          <a:off x="769174" y="4130706"/>
          <a:ext cx="1068015" cy="28574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>
              <a:solidFill>
                <a:srgbClr val="6D1D6B"/>
              </a:solidFill>
              <a:latin typeface="Arial" pitchFamily="34" charset="0"/>
              <a:cs typeface="Arial" pitchFamily="34" charset="0"/>
            </a:rPr>
            <a:t>2006</a:t>
          </a:r>
        </a:p>
      </cdr:txBody>
    </cdr:sp>
  </cdr:relSizeAnchor>
  <cdr:relSizeAnchor xmlns:cdr="http://schemas.openxmlformats.org/drawingml/2006/chartDrawing">
    <cdr:from>
      <cdr:x>0.09248</cdr:x>
      <cdr:y>0.77778</cdr:y>
    </cdr:from>
    <cdr:to>
      <cdr:x>0.21679</cdr:x>
      <cdr:y>0.82656</cdr:y>
    </cdr:to>
    <cdr:sp macro="" textlink="">
      <cdr:nvSpPr>
        <cdr:cNvPr id="18" name="TextBox 1"/>
        <cdr:cNvSpPr txBox="1"/>
      </cdr:nvSpPr>
      <cdr:spPr>
        <a:xfrm xmlns:a="http://schemas.openxmlformats.org/drawingml/2006/main">
          <a:off x="794581" y="4556116"/>
          <a:ext cx="1068016" cy="28574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>
              <a:solidFill>
                <a:schemeClr val="bg1"/>
              </a:solidFill>
              <a:latin typeface="Arial" pitchFamily="34" charset="0"/>
              <a:cs typeface="Arial" pitchFamily="34" charset="0"/>
            </a:rPr>
            <a:t>2016</a:t>
          </a:r>
        </a:p>
      </cdr:txBody>
    </cdr:sp>
  </cdr:relSizeAnchor>
  <cdr:relSizeAnchor xmlns:cdr="http://schemas.openxmlformats.org/drawingml/2006/chartDrawing">
    <cdr:from>
      <cdr:x>0.08953</cdr:x>
      <cdr:y>0.8271</cdr:y>
    </cdr:from>
    <cdr:to>
      <cdr:x>0.21384</cdr:x>
      <cdr:y>0.87588</cdr:y>
    </cdr:to>
    <cdr:sp macro="" textlink="">
      <cdr:nvSpPr>
        <cdr:cNvPr id="19" name="TextBox 1"/>
        <cdr:cNvSpPr txBox="1"/>
      </cdr:nvSpPr>
      <cdr:spPr>
        <a:xfrm xmlns:a="http://schemas.openxmlformats.org/drawingml/2006/main">
          <a:off x="769185" y="4845049"/>
          <a:ext cx="1068016" cy="28574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>
              <a:solidFill>
                <a:srgbClr val="6D1D6B"/>
              </a:solidFill>
              <a:latin typeface="Arial" pitchFamily="34" charset="0"/>
              <a:cs typeface="Arial" pitchFamily="34" charset="0"/>
            </a:rPr>
            <a:t>2006</a:t>
          </a:r>
        </a:p>
      </cdr:txBody>
    </cdr:sp>
  </cdr:relSizeAnchor>
  <cdr:relSizeAnchor xmlns:cdr="http://schemas.openxmlformats.org/drawingml/2006/chartDrawing">
    <cdr:from>
      <cdr:x>0.88549</cdr:x>
      <cdr:y>0.79506</cdr:y>
    </cdr:from>
    <cdr:to>
      <cdr:x>0.94875</cdr:x>
      <cdr:y>0.84744</cdr:y>
    </cdr:to>
    <cdr:sp macro="" textlink="'Data Fig7'!$C$9">
      <cdr:nvSpPr>
        <cdr:cNvPr id="56321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607690" y="4657339"/>
          <a:ext cx="543501" cy="3068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27432" bIns="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F7432E05-4B8E-4582-BD8B-80509BC4F41D}" type="TxLink">
            <a:rPr lang="en-US" sz="1400" b="1" i="0" u="none" strike="noStrike" baseline="0">
              <a:solidFill>
                <a:srgbClr val="6D1D6B"/>
              </a:solidFill>
              <a:latin typeface="Arial"/>
              <a:cs typeface="Arial"/>
            </a:rPr>
            <a:pPr algn="ctr" rtl="0">
              <a:defRPr sz="1000"/>
            </a:pPr>
            <a:t>-1%</a:t>
          </a:fld>
          <a:endParaRPr lang="en-GB" sz="1400" b="1">
            <a:solidFill>
              <a:srgbClr val="6D1D6B"/>
            </a:solidFill>
          </a:endParaRPr>
        </a:p>
      </cdr:txBody>
    </cdr:sp>
  </cdr:relSizeAnchor>
  <cdr:relSizeAnchor xmlns:cdr="http://schemas.openxmlformats.org/drawingml/2006/chartDrawing">
    <cdr:from>
      <cdr:x>0.88657</cdr:x>
      <cdr:y>0.6788</cdr:y>
    </cdr:from>
    <cdr:to>
      <cdr:x>0.95653</cdr:x>
      <cdr:y>0.72735</cdr:y>
    </cdr:to>
    <cdr:sp macro="" textlink="'Data Fig7'!$D$9">
      <cdr:nvSpPr>
        <cdr:cNvPr id="56322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617020" y="3976305"/>
          <a:ext cx="601064" cy="2844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27432" bIns="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D5F6E890-F780-412F-B4B9-D66DEC2C9573}" type="TxLink">
            <a:rPr lang="en-US" sz="1400" b="1" i="0" u="none" strike="noStrike" baseline="0">
              <a:solidFill>
                <a:srgbClr val="6D1D6B"/>
              </a:solidFill>
              <a:latin typeface="Arial"/>
              <a:cs typeface="Arial"/>
            </a:rPr>
            <a:pPr algn="ctr" rtl="0">
              <a:defRPr sz="1000"/>
            </a:pPr>
            <a:t>+1%</a:t>
          </a:fld>
          <a:endParaRPr lang="en-GB" sz="1400" b="1">
            <a:solidFill>
              <a:srgbClr val="6D1D6B"/>
            </a:solidFill>
          </a:endParaRPr>
        </a:p>
      </cdr:txBody>
    </cdr:sp>
  </cdr:relSizeAnchor>
  <cdr:relSizeAnchor xmlns:cdr="http://schemas.openxmlformats.org/drawingml/2006/chartDrawing">
    <cdr:from>
      <cdr:x>0.8876</cdr:x>
      <cdr:y>0.151</cdr:y>
    </cdr:from>
    <cdr:to>
      <cdr:x>0.95979</cdr:x>
      <cdr:y>0.19991</cdr:y>
    </cdr:to>
    <cdr:sp macro="" textlink="'Data Fig7'!$H$9">
      <cdr:nvSpPr>
        <cdr:cNvPr id="56325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625818" y="884519"/>
          <a:ext cx="620224" cy="28650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27432" bIns="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25B90012-27B8-4810-A30D-891035036B65}" type="TxLink">
            <a:rPr lang="en-US" sz="1400" b="1" i="0" u="none" strike="noStrike" baseline="0">
              <a:solidFill>
                <a:srgbClr val="6D1D6B"/>
              </a:solidFill>
              <a:latin typeface="Arial"/>
              <a:cs typeface="Arial"/>
            </a:rPr>
            <a:pPr algn="ctr" rtl="0">
              <a:defRPr sz="1000"/>
            </a:pPr>
            <a:t>+16%</a:t>
          </a:fld>
          <a:endParaRPr lang="en-GB" sz="1400" b="1">
            <a:solidFill>
              <a:srgbClr val="6D1D6B"/>
            </a:solidFill>
          </a:endParaRPr>
        </a:p>
      </cdr:txBody>
    </cdr:sp>
  </cdr:relSizeAnchor>
  <cdr:relSizeAnchor xmlns:cdr="http://schemas.openxmlformats.org/drawingml/2006/chartDrawing">
    <cdr:from>
      <cdr:x>0.80155</cdr:x>
      <cdr:y>0.0878</cdr:y>
    </cdr:from>
    <cdr:to>
      <cdr:x>1</cdr:x>
      <cdr:y>0.13333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6886575" y="514350"/>
          <a:ext cx="1704975" cy="266700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200" b="1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% change</a:t>
          </a:r>
          <a:r>
            <a:rPr lang="en-GB" sz="1200" b="1" baseline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 2006-2016</a:t>
          </a:r>
          <a:endParaRPr lang="en-GB" sz="1200" b="1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0.84516</cdr:x>
      <cdr:y>0.13225</cdr:y>
    </cdr:from>
    <cdr:to>
      <cdr:x>0.87288</cdr:x>
      <cdr:y>0.22006</cdr:y>
    </cdr:to>
    <cdr:sp macro="" textlink="">
      <cdr:nvSpPr>
        <cdr:cNvPr id="30" name="Up Arrow 29"/>
        <cdr:cNvSpPr/>
      </cdr:nvSpPr>
      <cdr:spPr>
        <a:xfrm xmlns:a="http://schemas.openxmlformats.org/drawingml/2006/main">
          <a:off x="7261234" y="774684"/>
          <a:ext cx="238158" cy="514380"/>
        </a:xfrm>
        <a:prstGeom xmlns:a="http://schemas.openxmlformats.org/drawingml/2006/main" prst="upArrow">
          <a:avLst/>
        </a:prstGeom>
        <a:solidFill xmlns:a="http://schemas.openxmlformats.org/drawingml/2006/main">
          <a:srgbClr val="90278E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0.84294</cdr:x>
      <cdr:y>0.26395</cdr:y>
    </cdr:from>
    <cdr:to>
      <cdr:x>0.87066</cdr:x>
      <cdr:y>0.35176</cdr:y>
    </cdr:to>
    <cdr:sp macro="" textlink="">
      <cdr:nvSpPr>
        <cdr:cNvPr id="31" name="Up Arrow 30"/>
        <cdr:cNvSpPr/>
      </cdr:nvSpPr>
      <cdr:spPr>
        <a:xfrm xmlns:a="http://schemas.openxmlformats.org/drawingml/2006/main">
          <a:off x="7242150" y="1546207"/>
          <a:ext cx="238157" cy="514380"/>
        </a:xfrm>
        <a:prstGeom xmlns:a="http://schemas.openxmlformats.org/drawingml/2006/main" prst="upArrow">
          <a:avLst/>
        </a:prstGeom>
        <a:solidFill xmlns:a="http://schemas.openxmlformats.org/drawingml/2006/main">
          <a:srgbClr val="90278E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0.84849</cdr:x>
      <cdr:y>0.6542</cdr:y>
    </cdr:from>
    <cdr:to>
      <cdr:x>0.8762</cdr:x>
      <cdr:y>0.742</cdr:y>
    </cdr:to>
    <cdr:sp macro="" textlink="">
      <cdr:nvSpPr>
        <cdr:cNvPr id="32" name="Up Arrow 31"/>
        <cdr:cNvSpPr/>
      </cdr:nvSpPr>
      <cdr:spPr>
        <a:xfrm xmlns:a="http://schemas.openxmlformats.org/drawingml/2006/main">
          <a:off x="7289809" y="3832221"/>
          <a:ext cx="238072" cy="514321"/>
        </a:xfrm>
        <a:prstGeom xmlns:a="http://schemas.openxmlformats.org/drawingml/2006/main" prst="upArrow">
          <a:avLst/>
        </a:prstGeom>
        <a:solidFill xmlns:a="http://schemas.openxmlformats.org/drawingml/2006/main">
          <a:srgbClr val="90278E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0.9538</cdr:x>
      <cdr:y>0.53063</cdr:y>
    </cdr:from>
    <cdr:to>
      <cdr:x>0.98152</cdr:x>
      <cdr:y>0.61844</cdr:y>
    </cdr:to>
    <cdr:sp macro="" textlink="">
      <cdr:nvSpPr>
        <cdr:cNvPr id="33" name="Up Arrow 32"/>
        <cdr:cNvSpPr/>
      </cdr:nvSpPr>
      <cdr:spPr>
        <a:xfrm xmlns:a="http://schemas.openxmlformats.org/drawingml/2006/main" rot="10800000">
          <a:off x="8194653" y="3108336"/>
          <a:ext cx="238158" cy="514380"/>
        </a:xfrm>
        <a:prstGeom xmlns:a="http://schemas.openxmlformats.org/drawingml/2006/main" prst="upArrow">
          <a:avLst/>
        </a:prstGeom>
        <a:solidFill xmlns:a="http://schemas.openxmlformats.org/drawingml/2006/main">
          <a:srgbClr val="90278E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0.95491</cdr:x>
      <cdr:y>0.77778</cdr:y>
    </cdr:from>
    <cdr:to>
      <cdr:x>0.98263</cdr:x>
      <cdr:y>0.86558</cdr:y>
    </cdr:to>
    <cdr:sp macro="" textlink="">
      <cdr:nvSpPr>
        <cdr:cNvPr id="34" name="Up Arrow 33"/>
        <cdr:cNvSpPr/>
      </cdr:nvSpPr>
      <cdr:spPr>
        <a:xfrm xmlns:a="http://schemas.openxmlformats.org/drawingml/2006/main" rot="10800000">
          <a:off x="8204178" y="4556126"/>
          <a:ext cx="238158" cy="514322"/>
        </a:xfrm>
        <a:prstGeom xmlns:a="http://schemas.openxmlformats.org/drawingml/2006/main" prst="upArrow">
          <a:avLst/>
        </a:prstGeom>
        <a:solidFill xmlns:a="http://schemas.openxmlformats.org/drawingml/2006/main">
          <a:srgbClr val="90278E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0.26164</cdr:x>
      <cdr:y>0.14146</cdr:y>
    </cdr:from>
    <cdr:to>
      <cdr:x>0.30044</cdr:x>
      <cdr:y>0.18699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2247936" y="828666"/>
          <a:ext cx="333352" cy="26670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400" b="1">
              <a:solidFill>
                <a:schemeClr val="bg1"/>
              </a:solidFill>
            </a:rPr>
            <a:t>m</a:t>
          </a:r>
        </a:p>
      </cdr:txBody>
    </cdr:sp>
  </cdr:relSizeAnchor>
  <cdr:relSizeAnchor xmlns:cdr="http://schemas.openxmlformats.org/drawingml/2006/chartDrawing">
    <cdr:from>
      <cdr:x>0.30081</cdr:x>
      <cdr:y>0.26721</cdr:y>
    </cdr:from>
    <cdr:to>
      <cdr:x>0.33961</cdr:x>
      <cdr:y>0.31273</cdr:y>
    </cdr:to>
    <cdr:sp macro="" textlink="">
      <cdr:nvSpPr>
        <cdr:cNvPr id="28" name="TextBox 1"/>
        <cdr:cNvSpPr txBox="1"/>
      </cdr:nvSpPr>
      <cdr:spPr>
        <a:xfrm xmlns:a="http://schemas.openxmlformats.org/drawingml/2006/main">
          <a:off x="2584448" y="1565304"/>
          <a:ext cx="333352" cy="26665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>
              <a:solidFill>
                <a:schemeClr val="bg1"/>
              </a:solidFill>
            </a:rPr>
            <a:t>m</a:t>
          </a:r>
        </a:p>
      </cdr:txBody>
    </cdr:sp>
  </cdr:relSizeAnchor>
  <cdr:relSizeAnchor xmlns:cdr="http://schemas.openxmlformats.org/drawingml/2006/chartDrawing">
    <cdr:from>
      <cdr:x>0.73762</cdr:x>
      <cdr:y>0.39567</cdr:y>
    </cdr:from>
    <cdr:to>
      <cdr:x>0.77642</cdr:x>
      <cdr:y>0.4412</cdr:y>
    </cdr:to>
    <cdr:sp macro="" textlink="">
      <cdr:nvSpPr>
        <cdr:cNvPr id="29" name="TextBox 1"/>
        <cdr:cNvSpPr txBox="1"/>
      </cdr:nvSpPr>
      <cdr:spPr>
        <a:xfrm xmlns:a="http://schemas.openxmlformats.org/drawingml/2006/main">
          <a:off x="6337305" y="2317770"/>
          <a:ext cx="333352" cy="26670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>
              <a:solidFill>
                <a:schemeClr val="bg1"/>
              </a:solidFill>
            </a:rPr>
            <a:t>m</a:t>
          </a:r>
        </a:p>
      </cdr:txBody>
    </cdr:sp>
  </cdr:relSizeAnchor>
  <cdr:relSizeAnchor xmlns:cdr="http://schemas.openxmlformats.org/drawingml/2006/chartDrawing">
    <cdr:from>
      <cdr:x>0.6833</cdr:x>
      <cdr:y>0.60705</cdr:y>
    </cdr:from>
    <cdr:to>
      <cdr:x>0.7221</cdr:x>
      <cdr:y>0.65257</cdr:y>
    </cdr:to>
    <cdr:sp macro="" textlink="">
      <cdr:nvSpPr>
        <cdr:cNvPr id="35" name="TextBox 1"/>
        <cdr:cNvSpPr txBox="1"/>
      </cdr:nvSpPr>
      <cdr:spPr>
        <a:xfrm xmlns:a="http://schemas.openxmlformats.org/drawingml/2006/main">
          <a:off x="5870575" y="3556000"/>
          <a:ext cx="333375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>
              <a:solidFill>
                <a:schemeClr val="bg1"/>
              </a:solidFill>
            </a:rPr>
            <a:t>m</a:t>
          </a:r>
        </a:p>
      </cdr:txBody>
    </cdr:sp>
  </cdr:relSizeAnchor>
  <cdr:relSizeAnchor xmlns:cdr="http://schemas.openxmlformats.org/drawingml/2006/chartDrawing">
    <cdr:from>
      <cdr:x>0.46489</cdr:x>
      <cdr:y>0.77941</cdr:y>
    </cdr:from>
    <cdr:to>
      <cdr:x>0.50369</cdr:x>
      <cdr:y>0.82494</cdr:y>
    </cdr:to>
    <cdr:sp macro="" textlink="">
      <cdr:nvSpPr>
        <cdr:cNvPr id="36" name="TextBox 1"/>
        <cdr:cNvSpPr txBox="1"/>
      </cdr:nvSpPr>
      <cdr:spPr>
        <a:xfrm xmlns:a="http://schemas.openxmlformats.org/drawingml/2006/main">
          <a:off x="3994133" y="4565664"/>
          <a:ext cx="333352" cy="26670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>
              <a:solidFill>
                <a:schemeClr val="bg1"/>
              </a:solidFill>
            </a:rPr>
            <a:t>m</a:t>
          </a:r>
        </a:p>
      </cdr:txBody>
    </cdr:sp>
  </cdr:relSizeAnchor>
  <cdr:relSizeAnchor xmlns:cdr="http://schemas.openxmlformats.org/drawingml/2006/chartDrawing">
    <cdr:from>
      <cdr:x>0.23319</cdr:x>
      <cdr:y>0.19241</cdr:y>
    </cdr:from>
    <cdr:to>
      <cdr:x>0.27199</cdr:x>
      <cdr:y>0.23794</cdr:y>
    </cdr:to>
    <cdr:sp macro="" textlink="">
      <cdr:nvSpPr>
        <cdr:cNvPr id="37" name="TextBox 1"/>
        <cdr:cNvSpPr txBox="1"/>
      </cdr:nvSpPr>
      <cdr:spPr>
        <a:xfrm xmlns:a="http://schemas.openxmlformats.org/drawingml/2006/main">
          <a:off x="2003444" y="1127136"/>
          <a:ext cx="333352" cy="26670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>
              <a:solidFill>
                <a:srgbClr val="6D1D6B"/>
              </a:solidFill>
            </a:rPr>
            <a:t>m</a:t>
          </a:r>
        </a:p>
      </cdr:txBody>
    </cdr:sp>
  </cdr:relSizeAnchor>
  <cdr:relSizeAnchor xmlns:cdr="http://schemas.openxmlformats.org/drawingml/2006/chartDrawing">
    <cdr:from>
      <cdr:x>0.26755</cdr:x>
      <cdr:y>0.31924</cdr:y>
    </cdr:from>
    <cdr:to>
      <cdr:x>0.30635</cdr:x>
      <cdr:y>0.36477</cdr:y>
    </cdr:to>
    <cdr:sp macro="" textlink="">
      <cdr:nvSpPr>
        <cdr:cNvPr id="38" name="TextBox 1"/>
        <cdr:cNvSpPr txBox="1"/>
      </cdr:nvSpPr>
      <cdr:spPr>
        <a:xfrm xmlns:a="http://schemas.openxmlformats.org/drawingml/2006/main">
          <a:off x="2298702" y="1870054"/>
          <a:ext cx="333352" cy="26670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>
              <a:solidFill>
                <a:srgbClr val="6D1D6B"/>
              </a:solidFill>
            </a:rPr>
            <a:t>m</a:t>
          </a:r>
        </a:p>
      </cdr:txBody>
    </cdr:sp>
  </cdr:relSizeAnchor>
  <cdr:relSizeAnchor xmlns:cdr="http://schemas.openxmlformats.org/drawingml/2006/chartDrawing">
    <cdr:from>
      <cdr:x>0.67553</cdr:x>
      <cdr:y>0.44607</cdr:y>
    </cdr:from>
    <cdr:to>
      <cdr:x>0.71175</cdr:x>
      <cdr:y>0.4878</cdr:y>
    </cdr:to>
    <cdr:sp macro="" textlink="">
      <cdr:nvSpPr>
        <cdr:cNvPr id="39" name="TextBox 1"/>
        <cdr:cNvSpPr txBox="1"/>
      </cdr:nvSpPr>
      <cdr:spPr>
        <a:xfrm xmlns:a="http://schemas.openxmlformats.org/drawingml/2006/main">
          <a:off x="5803869" y="2613030"/>
          <a:ext cx="311186" cy="24444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>
              <a:solidFill>
                <a:srgbClr val="6D1D6B"/>
              </a:solidFill>
            </a:rPr>
            <a:t>m</a:t>
          </a:r>
        </a:p>
      </cdr:txBody>
    </cdr:sp>
  </cdr:relSizeAnchor>
  <cdr:relSizeAnchor xmlns:cdr="http://schemas.openxmlformats.org/drawingml/2006/chartDrawing">
    <cdr:from>
      <cdr:x>0.32188</cdr:x>
      <cdr:y>0.70135</cdr:y>
    </cdr:from>
    <cdr:to>
      <cdr:x>0.36068</cdr:x>
      <cdr:y>0.74688</cdr:y>
    </cdr:to>
    <cdr:sp macro="" textlink="">
      <cdr:nvSpPr>
        <cdr:cNvPr id="40" name="TextBox 1"/>
        <cdr:cNvSpPr txBox="1"/>
      </cdr:nvSpPr>
      <cdr:spPr>
        <a:xfrm xmlns:a="http://schemas.openxmlformats.org/drawingml/2006/main">
          <a:off x="2765408" y="4108423"/>
          <a:ext cx="333352" cy="26670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>
              <a:solidFill>
                <a:srgbClr val="6D1D6B"/>
              </a:solidFill>
            </a:rPr>
            <a:t>m</a:t>
          </a:r>
        </a:p>
      </cdr:txBody>
    </cdr:sp>
  </cdr:relSizeAnchor>
  <cdr:relSizeAnchor xmlns:cdr="http://schemas.openxmlformats.org/drawingml/2006/chartDrawing">
    <cdr:from>
      <cdr:x>0.47487</cdr:x>
      <cdr:y>0.82818</cdr:y>
    </cdr:from>
    <cdr:to>
      <cdr:x>0.50665</cdr:x>
      <cdr:y>0.86829</cdr:y>
    </cdr:to>
    <cdr:sp macro="" textlink="">
      <cdr:nvSpPr>
        <cdr:cNvPr id="41" name="TextBox 1"/>
        <cdr:cNvSpPr txBox="1"/>
      </cdr:nvSpPr>
      <cdr:spPr>
        <a:xfrm xmlns:a="http://schemas.openxmlformats.org/drawingml/2006/main">
          <a:off x="4079881" y="4851375"/>
          <a:ext cx="273040" cy="2349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>
              <a:solidFill>
                <a:srgbClr val="6D1D6B"/>
              </a:solidFill>
            </a:rPr>
            <a:t>m</a:t>
          </a:r>
        </a:p>
      </cdr:txBody>
    </cdr:sp>
  </cdr:relSizeAnchor>
  <cdr:relSizeAnchor xmlns:cdr="http://schemas.openxmlformats.org/drawingml/2006/chartDrawing">
    <cdr:from>
      <cdr:x>0.09017</cdr:x>
      <cdr:y>0.14038</cdr:y>
    </cdr:from>
    <cdr:to>
      <cdr:x>0.21448</cdr:x>
      <cdr:y>0.18916</cdr:y>
    </cdr:to>
    <cdr:sp macro="" textlink="">
      <cdr:nvSpPr>
        <cdr:cNvPr id="42" name="TextBox 1"/>
        <cdr:cNvSpPr txBox="1"/>
      </cdr:nvSpPr>
      <cdr:spPr>
        <a:xfrm xmlns:a="http://schemas.openxmlformats.org/drawingml/2006/main">
          <a:off x="774700" y="822325"/>
          <a:ext cx="1068015" cy="28574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>
              <a:solidFill>
                <a:schemeClr val="bg1"/>
              </a:solidFill>
              <a:latin typeface="Arial" pitchFamily="34" charset="0"/>
              <a:cs typeface="Arial" pitchFamily="34" charset="0"/>
            </a:rPr>
            <a:t>2016</a:t>
          </a:r>
        </a:p>
      </cdr:txBody>
    </cdr:sp>
  </cdr:relSizeAnchor>
  <cdr:relSizeAnchor xmlns:cdr="http://schemas.openxmlformats.org/drawingml/2006/chartDrawing">
    <cdr:from>
      <cdr:x>0.09017</cdr:x>
      <cdr:y>0.19079</cdr:y>
    </cdr:from>
    <cdr:to>
      <cdr:x>0.21448</cdr:x>
      <cdr:y>0.23957</cdr:y>
    </cdr:to>
    <cdr:sp macro="" textlink="">
      <cdr:nvSpPr>
        <cdr:cNvPr id="43" name="TextBox 1"/>
        <cdr:cNvSpPr txBox="1"/>
      </cdr:nvSpPr>
      <cdr:spPr>
        <a:xfrm xmlns:a="http://schemas.openxmlformats.org/drawingml/2006/main">
          <a:off x="774700" y="1117600"/>
          <a:ext cx="1068015" cy="2857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>
              <a:solidFill>
                <a:srgbClr val="6D1D6B"/>
              </a:solidFill>
              <a:latin typeface="Arial" pitchFamily="34" charset="0"/>
              <a:cs typeface="Arial" pitchFamily="34" charset="0"/>
            </a:rPr>
            <a:t>2006</a:t>
          </a:r>
        </a:p>
      </cdr:txBody>
    </cdr:sp>
  </cdr:relSizeAnchor>
  <cdr:relSizeAnchor xmlns:cdr="http://schemas.openxmlformats.org/drawingml/2006/chartDrawing">
    <cdr:from>
      <cdr:x>0.32077</cdr:x>
      <cdr:y>0.65257</cdr:y>
    </cdr:from>
    <cdr:to>
      <cdr:x>0.35957</cdr:x>
      <cdr:y>0.6981</cdr:y>
    </cdr:to>
    <cdr:sp macro="" textlink="">
      <cdr:nvSpPr>
        <cdr:cNvPr id="44" name="TextBox 1"/>
        <cdr:cNvSpPr txBox="1"/>
      </cdr:nvSpPr>
      <cdr:spPr>
        <a:xfrm xmlns:a="http://schemas.openxmlformats.org/drawingml/2006/main">
          <a:off x="2755900" y="3822700"/>
          <a:ext cx="333352" cy="26670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>
              <a:solidFill>
                <a:schemeClr val="bg1"/>
              </a:solidFill>
            </a:rPr>
            <a:t>m</a:t>
          </a:r>
        </a:p>
      </cdr:txBody>
    </cdr:sp>
  </cdr:relSizeAnchor>
  <cdr:relSizeAnchor xmlns:cdr="http://schemas.openxmlformats.org/drawingml/2006/chartDrawing">
    <cdr:from>
      <cdr:x>0.68662</cdr:x>
      <cdr:y>0.52249</cdr:y>
    </cdr:from>
    <cdr:to>
      <cdr:x>0.72542</cdr:x>
      <cdr:y>0.56802</cdr:y>
    </cdr:to>
    <cdr:sp macro="" textlink="">
      <cdr:nvSpPr>
        <cdr:cNvPr id="45" name="TextBox 1"/>
        <cdr:cNvSpPr txBox="1"/>
      </cdr:nvSpPr>
      <cdr:spPr>
        <a:xfrm xmlns:a="http://schemas.openxmlformats.org/drawingml/2006/main">
          <a:off x="5899150" y="3060700"/>
          <a:ext cx="333352" cy="26670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>
              <a:solidFill>
                <a:schemeClr val="bg1"/>
              </a:solidFill>
            </a:rPr>
            <a:t>m</a:t>
          </a:r>
        </a:p>
      </cdr:txBody>
    </cdr:sp>
  </cdr:relSizeAnchor>
  <cdr:relSizeAnchor xmlns:cdr="http://schemas.openxmlformats.org/drawingml/2006/chartDrawing">
    <cdr:from>
      <cdr:x>0.70658</cdr:x>
      <cdr:y>0.57453</cdr:y>
    </cdr:from>
    <cdr:to>
      <cdr:x>0.74538</cdr:x>
      <cdr:y>0.62006</cdr:y>
    </cdr:to>
    <cdr:sp macro="" textlink="">
      <cdr:nvSpPr>
        <cdr:cNvPr id="46" name="TextBox 1"/>
        <cdr:cNvSpPr txBox="1"/>
      </cdr:nvSpPr>
      <cdr:spPr>
        <a:xfrm xmlns:a="http://schemas.openxmlformats.org/drawingml/2006/main">
          <a:off x="6070600" y="3365500"/>
          <a:ext cx="333352" cy="26670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>
              <a:solidFill>
                <a:srgbClr val="6D1D6B"/>
              </a:solidFill>
            </a:rPr>
            <a:t>m</a:t>
          </a:r>
        </a:p>
      </cdr:txBody>
    </cdr:sp>
  </cdr:relSizeAnchor>
  <cdr:relSizeAnchor xmlns:cdr="http://schemas.openxmlformats.org/drawingml/2006/chartDrawing">
    <cdr:from>
      <cdr:x>0.87953</cdr:x>
      <cdr:y>0.54201</cdr:y>
    </cdr:from>
    <cdr:to>
      <cdr:x>0.9598</cdr:x>
      <cdr:y>0.59441</cdr:y>
    </cdr:to>
    <cdr:sp macro="" textlink="'Data Fig7'!$E$9">
      <cdr:nvSpPr>
        <cdr:cNvPr id="47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556500" y="3175000"/>
          <a:ext cx="689643" cy="30695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square" lIns="27432" tIns="22860" rIns="27432" bIns="0" anchor="ctr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1000"/>
          </a:pPr>
          <a:fld id="{758D8DA2-A2A1-488F-8826-DE6203590240}" type="TxLink">
            <a:rPr lang="en-US" sz="1400" b="1" i="0" u="none" strike="noStrike" baseline="0">
              <a:solidFill>
                <a:srgbClr val="6D1D6B"/>
              </a:solidFill>
              <a:latin typeface="Arial"/>
              <a:cs typeface="Arial"/>
            </a:rPr>
            <a:pPr algn="ctr" rtl="0">
              <a:defRPr sz="1000"/>
            </a:pPr>
            <a:t>-3%</a:t>
          </a:fld>
          <a:endParaRPr lang="en-GB" sz="1400" b="1">
            <a:solidFill>
              <a:srgbClr val="6D1D6B"/>
            </a:solidFill>
          </a:endParaRPr>
        </a:p>
      </cdr:txBody>
    </cdr:sp>
  </cdr:relSizeAnchor>
  <cdr:relSizeAnchor xmlns:cdr="http://schemas.openxmlformats.org/drawingml/2006/chartDrawing">
    <cdr:from>
      <cdr:x>0.84183</cdr:x>
      <cdr:y>0.40379</cdr:y>
    </cdr:from>
    <cdr:to>
      <cdr:x>0.86955</cdr:x>
      <cdr:y>0.4916</cdr:y>
    </cdr:to>
    <cdr:sp macro="" textlink="">
      <cdr:nvSpPr>
        <cdr:cNvPr id="48" name="Up Arrow 47"/>
        <cdr:cNvSpPr/>
      </cdr:nvSpPr>
      <cdr:spPr>
        <a:xfrm xmlns:a="http://schemas.openxmlformats.org/drawingml/2006/main">
          <a:off x="7232650" y="2365375"/>
          <a:ext cx="238157" cy="514380"/>
        </a:xfrm>
        <a:prstGeom xmlns:a="http://schemas.openxmlformats.org/drawingml/2006/main" prst="upArrow">
          <a:avLst/>
        </a:prstGeom>
        <a:solidFill xmlns:a="http://schemas.openxmlformats.org/drawingml/2006/main">
          <a:srgbClr val="90278E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0" y="0"/>
    <xdr:ext cx="6076950" cy="87725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</cdr:x>
      <cdr:y>0.93275</cdr:y>
    </cdr:from>
    <cdr:to>
      <cdr:x>0.99843</cdr:x>
      <cdr:y>1</cdr:y>
    </cdr:to>
    <cdr:sp macro="" textlink="">
      <cdr:nvSpPr>
        <cdr:cNvPr id="98305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0" y="8191500"/>
          <a:ext cx="6076919" cy="5905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GB" sz="800" b="1" i="0" u="none" strike="noStrike" baseline="0">
              <a:solidFill>
                <a:srgbClr val="000000"/>
              </a:solidFill>
              <a:latin typeface="Arial"/>
              <a:cs typeface="Arial"/>
            </a:rPr>
            <a:t>Notes</a:t>
          </a:r>
        </a:p>
        <a:p xmlns:a="http://schemas.openxmlformats.org/drawingml/2006/main">
          <a:pPr algn="l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Ranked by decreasing proportion of in-migrants.</a:t>
          </a:r>
        </a:p>
        <a:p xmlns:a="http://schemas.openxmlformats.org/drawingml/2006/main">
          <a:pPr algn="l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This chart shows the proportion of the total population of each council area who have moved into or out of that area since mid-2015 (including those who moved within Scotland, to and from the rest of the UK, and to and from overseas).</a:t>
          </a:r>
          <a:endParaRPr lang="en-GB" sz="800"/>
        </a:p>
      </cdr:txBody>
    </cdr:sp>
  </cdr:relSizeAnchor>
</c:userShapes>
</file>

<file path=xl/drawings/drawing17.xml><?xml version="1.0" encoding="utf-8"?>
<xdr:wsDr xmlns:xdr="http://schemas.openxmlformats.org/drawingml/2006/spreadsheetDrawing" xmlns:a="http://schemas.openxmlformats.org/drawingml/2006/main">
  <xdr:absoluteAnchor>
    <xdr:pos x="0" y="0"/>
    <xdr:ext cx="6086475" cy="878205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</cdr:x>
      <cdr:y>0.9436</cdr:y>
    </cdr:from>
    <cdr:to>
      <cdr:x>0.51177</cdr:x>
      <cdr:y>1</cdr:y>
    </cdr:to>
    <cdr:sp macro="" textlink="">
      <cdr:nvSpPr>
        <cdr:cNvPr id="6041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0" y="8286750"/>
          <a:ext cx="3114875" cy="495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GB" sz="800" b="1" i="0" u="none" strike="noStrike" baseline="0">
              <a:solidFill>
                <a:srgbClr val="000000"/>
              </a:solidFill>
              <a:latin typeface="Arial" pitchFamily="34" charset="0"/>
              <a:cs typeface="Arial" pitchFamily="34" charset="0"/>
            </a:rPr>
            <a:t>Footnotes</a:t>
          </a:r>
        </a:p>
        <a:p xmlns:a="http://schemas.openxmlformats.org/drawingml/2006/main">
          <a:pPr algn="l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 pitchFamily="34" charset="0"/>
              <a:cs typeface="Arial" pitchFamily="34" charset="0"/>
            </a:rPr>
            <a:t>*   Excludes moves from the armed forces.</a:t>
          </a:r>
        </a:p>
        <a:p xmlns:a="http://schemas.openxmlformats.org/drawingml/2006/main">
          <a:pPr algn="l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 pitchFamily="34" charset="0"/>
              <a:cs typeface="Arial" pitchFamily="34" charset="0"/>
            </a:rPr>
            <a:t>**  Includes refugees.</a:t>
          </a:r>
        </a:p>
        <a:p xmlns:a="http://schemas.openxmlformats.org/drawingml/2006/main">
          <a:pPr algn="l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 pitchFamily="34" charset="0"/>
              <a:cs typeface="Arial" pitchFamily="34" charset="0"/>
            </a:rPr>
            <a:t>*** Includes asylum seekers.</a:t>
          </a:r>
        </a:p>
      </cdr:txBody>
    </cdr:sp>
  </cdr:relSizeAnchor>
  <cdr:relSizeAnchor xmlns:cdr="http://schemas.openxmlformats.org/drawingml/2006/chartDrawing">
    <cdr:from>
      <cdr:x>0.3652</cdr:x>
      <cdr:y>0.97388</cdr:y>
    </cdr:from>
    <cdr:to>
      <cdr:x>0.87304</cdr:x>
      <cdr:y>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219325" y="8524875"/>
          <a:ext cx="3086100" cy="228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GB" sz="8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0.47418</cdr:x>
      <cdr:y>0.96746</cdr:y>
    </cdr:from>
    <cdr:to>
      <cdr:x>1</cdr:x>
      <cdr:y>1</cdr:y>
    </cdr:to>
    <cdr:sp macro="" textlink="">
      <cdr:nvSpPr>
        <cdr:cNvPr id="4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886075" y="8496301"/>
          <a:ext cx="3200400" cy="28574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square" lIns="27432" tIns="22860" rIns="0" bIns="0" anchor="t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 rtl="0">
            <a:defRPr sz="1000"/>
          </a:pPr>
          <a:r>
            <a:rPr lang="en-GB" sz="800">
              <a:latin typeface="Arial" pitchFamily="34" charset="0"/>
              <a:cs typeface="Arial" pitchFamily="34" charset="0"/>
            </a:rPr>
            <a:t>Rounded figures are used and may not add up to 100 per cent.</a:t>
          </a:r>
        </a:p>
        <a:p xmlns:a="http://schemas.openxmlformats.org/drawingml/2006/main">
          <a:pPr algn="r" rtl="0">
            <a:defRPr sz="1000"/>
          </a:pPr>
          <a:r>
            <a:rPr lang="en-GB" sz="800">
              <a:effectLst/>
              <a:latin typeface="Arial" panose="020B0604020202020204" pitchFamily="34" charset="0"/>
              <a:cs typeface="Arial" panose="020B0604020202020204" pitchFamily="34" charset="0"/>
            </a:rPr>
            <a:t>Ranked by increasing percentage of migrants</a:t>
          </a:r>
          <a:r>
            <a:rPr lang="en-GB" sz="800" baseline="0">
              <a:effectLst/>
              <a:latin typeface="Arial" panose="020B0604020202020204" pitchFamily="34" charset="0"/>
              <a:cs typeface="Arial" panose="020B0604020202020204" pitchFamily="34" charset="0"/>
            </a:rPr>
            <a:t> from within </a:t>
          </a:r>
          <a:r>
            <a:rPr lang="en-GB" sz="800">
              <a:effectLst/>
              <a:latin typeface="Arial" panose="020B0604020202020204" pitchFamily="34" charset="0"/>
              <a:cs typeface="Arial" panose="020B0604020202020204" pitchFamily="34" charset="0"/>
            </a:rPr>
            <a:t>Scotland.</a:t>
          </a:r>
          <a:endParaRPr lang="en-GB" sz="800">
            <a:latin typeface="Arial" pitchFamily="34" charset="0"/>
            <a:cs typeface="Arial" pitchFamily="34" charset="0"/>
          </a:endParaRPr>
        </a:p>
        <a:p xmlns:a="http://schemas.openxmlformats.org/drawingml/2006/main">
          <a:pPr algn="r" rtl="0">
            <a:defRPr sz="1000"/>
          </a:pPr>
          <a:endParaRPr lang="en-GB" sz="800"/>
        </a:p>
      </cdr:txBody>
    </cdr:sp>
  </cdr:relSizeAnchor>
  <cdr:relSizeAnchor xmlns:cdr="http://schemas.openxmlformats.org/drawingml/2006/chartDrawing">
    <cdr:from>
      <cdr:x>0.08763</cdr:x>
      <cdr:y>0.80477</cdr:y>
    </cdr:from>
    <cdr:to>
      <cdr:x>0.26604</cdr:x>
      <cdr:y>0.83406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33387" y="7067530"/>
          <a:ext cx="1085888" cy="257227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100">
              <a:latin typeface="Arial" panose="020B0604020202020204" pitchFamily="34" charset="0"/>
              <a:cs typeface="Arial" panose="020B0604020202020204" pitchFamily="34" charset="0"/>
            </a:rPr>
            <a:t>Glasgow City</a:t>
          </a:r>
          <a:r>
            <a:rPr lang="en-GB" sz="1100" baseline="30000">
              <a:latin typeface="Arial" panose="020B0604020202020204" pitchFamily="34" charset="0"/>
              <a:cs typeface="Arial" panose="020B0604020202020204" pitchFamily="34" charset="0"/>
            </a:rPr>
            <a:t>***</a:t>
          </a:r>
        </a:p>
      </cdr:txBody>
    </cdr:sp>
  </cdr:relSizeAnchor>
</c:userShapes>
</file>

<file path=xl/drawings/drawing19.xml><?xml version="1.0" encoding="utf-8"?>
<xdr:wsDr xmlns:xdr="http://schemas.openxmlformats.org/drawingml/2006/spreadsheetDrawing" xmlns:a="http://schemas.openxmlformats.org/drawingml/2006/main">
  <xdr:absoluteAnchor>
    <xdr:pos x="0" y="9525"/>
    <xdr:ext cx="6076950" cy="87630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0.04998</cdr:x>
      <cdr:y>0.14029</cdr:y>
    </cdr:from>
    <cdr:to>
      <cdr:x>0.20372</cdr:x>
      <cdr:y>0.29349</cdr:y>
    </cdr:to>
    <cdr:grpSp>
      <cdr:nvGrpSpPr>
        <cdr:cNvPr id="7" name="Group 6"/>
        <cdr:cNvGrpSpPr/>
      </cdr:nvGrpSpPr>
      <cdr:grpSpPr>
        <a:xfrm xmlns:a="http://schemas.openxmlformats.org/drawingml/2006/main">
          <a:off x="460350" y="793740"/>
          <a:ext cx="1416049" cy="866782"/>
          <a:chOff x="76200" y="0"/>
          <a:chExt cx="1416050" cy="895580"/>
        </a:xfrm>
      </cdr:grpSpPr>
      <cdr:cxnSp macro="">
        <cdr:nvCxnSpPr>
          <cdr:cNvPr id="8" name="Straight Arrow Connector 7"/>
          <cdr:cNvCxnSpPr/>
        </cdr:nvCxnSpPr>
        <cdr:spPr>
          <a:xfrm xmlns:a="http://schemas.openxmlformats.org/drawingml/2006/main">
            <a:off x="301736" y="590488"/>
            <a:ext cx="0" cy="305092"/>
          </a:xfrm>
          <a:prstGeom xmlns:a="http://schemas.openxmlformats.org/drawingml/2006/main" prst="straightConnector1">
            <a:avLst/>
          </a:prstGeom>
          <a:ln xmlns:a="http://schemas.openxmlformats.org/drawingml/2006/main" w="34925">
            <a:solidFill>
              <a:srgbClr val="90278E"/>
            </a:solidFill>
            <a:tailEnd type="oval"/>
          </a:ln>
          <a:effectLst xmlns:a="http://schemas.openxmlformats.org/drawingml/2006/main"/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  <cdr:sp macro="" textlink="">
        <cdr:nvSpPr>
          <cdr:cNvPr id="9" name="TextBox 3"/>
          <cdr:cNvSpPr txBox="1"/>
        </cdr:nvSpPr>
        <cdr:spPr>
          <a:xfrm xmlns:a="http://schemas.openxmlformats.org/drawingml/2006/main">
            <a:off x="76200" y="246028"/>
            <a:ext cx="914400" cy="324775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en-GB" sz="2000" b="1">
                <a:solidFill>
                  <a:srgbClr val="90278E"/>
                </a:solidFill>
                <a:latin typeface="Arial" pitchFamily="34" charset="0"/>
                <a:cs typeface="Arial" pitchFamily="34" charset="0"/>
              </a:rPr>
              <a:t>5.12</a:t>
            </a:r>
          </a:p>
        </cdr:txBody>
      </cdr:sp>
      <cdr:sp macro="" textlink="">
        <cdr:nvSpPr>
          <cdr:cNvPr id="10" name="TextBox 1"/>
          <cdr:cNvSpPr txBox="1"/>
        </cdr:nvSpPr>
        <cdr:spPr>
          <a:xfrm xmlns:a="http://schemas.openxmlformats.org/drawingml/2006/main">
            <a:off x="209661" y="0"/>
            <a:ext cx="592845" cy="278835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l"/>
            <a:r>
              <a:rPr lang="en-GB" sz="1400" b="1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itchFamily="34" charset="0"/>
                <a:cs typeface="Arial" pitchFamily="34" charset="0"/>
              </a:rPr>
              <a:t>1956</a:t>
            </a:r>
            <a:endParaRPr lang="en-GB" sz="1400" b="1">
              <a:solidFill>
                <a:schemeClr val="tx1">
                  <a:lumMod val="65000"/>
                  <a:lumOff val="35000"/>
                </a:schemeClr>
              </a:solidFill>
              <a:latin typeface="Arial" pitchFamily="34" charset="0"/>
              <a:cs typeface="Arial" pitchFamily="34" charset="0"/>
            </a:endParaRPr>
          </a:p>
        </cdr:txBody>
      </cdr:sp>
      <cdr:sp macro="" textlink="">
        <cdr:nvSpPr>
          <cdr:cNvPr id="11" name="TextBox 1"/>
          <cdr:cNvSpPr txBox="1"/>
        </cdr:nvSpPr>
        <cdr:spPr>
          <a:xfrm xmlns:a="http://schemas.openxmlformats.org/drawingml/2006/main">
            <a:off x="773203" y="309829"/>
            <a:ext cx="719047" cy="291970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l"/>
            <a:r>
              <a:rPr lang="en-GB" sz="1200" b="1">
                <a:solidFill>
                  <a:srgbClr val="90278E"/>
                </a:solidFill>
                <a:latin typeface="Arial" pitchFamily="34" charset="0"/>
                <a:cs typeface="Arial" pitchFamily="34" charset="0"/>
              </a:rPr>
              <a:t>million</a:t>
            </a:r>
          </a:p>
        </cdr:txBody>
      </cdr:sp>
    </cdr:grpSp>
  </cdr:relSizeAnchor>
  <cdr:relSizeAnchor xmlns:cdr="http://schemas.openxmlformats.org/drawingml/2006/chartDrawing">
    <cdr:from>
      <cdr:x>0.83592</cdr:x>
      <cdr:y>0.11616</cdr:y>
    </cdr:from>
    <cdr:to>
      <cdr:x>0.99069</cdr:x>
      <cdr:y>0.26262</cdr:y>
    </cdr:to>
    <cdr:grpSp>
      <cdr:nvGrpSpPr>
        <cdr:cNvPr id="12" name="Group 11"/>
        <cdr:cNvGrpSpPr/>
      </cdr:nvGrpSpPr>
      <cdr:grpSpPr>
        <a:xfrm xmlns:a="http://schemas.openxmlformats.org/drawingml/2006/main">
          <a:off x="7699387" y="657216"/>
          <a:ext cx="1425537" cy="828649"/>
          <a:chOff x="28575" y="29525"/>
          <a:chExt cx="1425574" cy="856213"/>
        </a:xfrm>
      </cdr:grpSpPr>
      <cdr:cxnSp macro="">
        <cdr:nvCxnSpPr>
          <cdr:cNvPr id="13" name="Straight Arrow Connector 12"/>
          <cdr:cNvCxnSpPr/>
        </cdr:nvCxnSpPr>
        <cdr:spPr>
          <a:xfrm xmlns:a="http://schemas.openxmlformats.org/drawingml/2006/main">
            <a:off x="1235186" y="580646"/>
            <a:ext cx="0" cy="305092"/>
          </a:xfrm>
          <a:prstGeom xmlns:a="http://schemas.openxmlformats.org/drawingml/2006/main" prst="straightConnector1">
            <a:avLst/>
          </a:prstGeom>
          <a:ln xmlns:a="http://schemas.openxmlformats.org/drawingml/2006/main" w="34925">
            <a:solidFill>
              <a:srgbClr val="90278E"/>
            </a:solidFill>
            <a:tailEnd type="oval"/>
          </a:ln>
          <a:effectLst xmlns:a="http://schemas.openxmlformats.org/drawingml/2006/main"/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  <cdr:sp macro="" textlink="">
        <cdr:nvSpPr>
          <cdr:cNvPr id="14" name="TextBox 3"/>
          <cdr:cNvSpPr txBox="1"/>
        </cdr:nvSpPr>
        <cdr:spPr>
          <a:xfrm xmlns:a="http://schemas.openxmlformats.org/drawingml/2006/main">
            <a:off x="28575" y="246028"/>
            <a:ext cx="914400" cy="324775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en-GB" sz="2000" b="1">
                <a:solidFill>
                  <a:srgbClr val="90278E"/>
                </a:solidFill>
                <a:latin typeface="Arial" pitchFamily="34" charset="0"/>
                <a:cs typeface="Arial" pitchFamily="34" charset="0"/>
              </a:rPr>
              <a:t>5.40</a:t>
            </a:r>
          </a:p>
        </cdr:txBody>
      </cdr:sp>
      <cdr:sp macro="" textlink="">
        <cdr:nvSpPr>
          <cdr:cNvPr id="15" name="TextBox 1"/>
          <cdr:cNvSpPr txBox="1"/>
        </cdr:nvSpPr>
        <cdr:spPr>
          <a:xfrm xmlns:a="http://schemas.openxmlformats.org/drawingml/2006/main">
            <a:off x="752586" y="29525"/>
            <a:ext cx="592845" cy="278835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l"/>
            <a:r>
              <a:rPr lang="en-GB" sz="1400" b="1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itchFamily="34" charset="0"/>
                <a:cs typeface="Arial" pitchFamily="34" charset="0"/>
              </a:rPr>
              <a:t>2016</a:t>
            </a:r>
            <a:endParaRPr lang="en-GB" sz="1400" b="1">
              <a:solidFill>
                <a:schemeClr val="tx1">
                  <a:lumMod val="65000"/>
                  <a:lumOff val="35000"/>
                </a:schemeClr>
              </a:solidFill>
              <a:latin typeface="Arial" pitchFamily="34" charset="0"/>
              <a:cs typeface="Arial" pitchFamily="34" charset="0"/>
            </a:endParaRPr>
          </a:p>
        </cdr:txBody>
      </cdr:sp>
      <cdr:sp macro="" textlink="">
        <cdr:nvSpPr>
          <cdr:cNvPr id="16" name="TextBox 1"/>
          <cdr:cNvSpPr txBox="1"/>
        </cdr:nvSpPr>
        <cdr:spPr>
          <a:xfrm xmlns:a="http://schemas.openxmlformats.org/drawingml/2006/main">
            <a:off x="706528" y="309829"/>
            <a:ext cx="747621" cy="291970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l"/>
            <a:r>
              <a:rPr lang="en-GB" sz="1200" b="1">
                <a:solidFill>
                  <a:srgbClr val="90278E"/>
                </a:solidFill>
                <a:latin typeface="Arial" pitchFamily="34" charset="0"/>
                <a:cs typeface="Arial" pitchFamily="34" charset="0"/>
              </a:rPr>
              <a:t>million</a:t>
            </a:r>
          </a:p>
        </cdr:txBody>
      </cdr:sp>
    </cdr:grpSp>
  </cdr:relSizeAnchor>
  <cdr:relSizeAnchor xmlns:cdr="http://schemas.openxmlformats.org/drawingml/2006/chartDrawing">
    <cdr:from>
      <cdr:x>0.69631</cdr:x>
      <cdr:y>0.14703</cdr:y>
    </cdr:from>
    <cdr:to>
      <cdr:x>0.84178</cdr:x>
      <cdr:y>0.30022</cdr:y>
    </cdr:to>
    <cdr:grpSp>
      <cdr:nvGrpSpPr>
        <cdr:cNvPr id="17" name="Group 16"/>
        <cdr:cNvGrpSpPr/>
      </cdr:nvGrpSpPr>
      <cdr:grpSpPr>
        <a:xfrm xmlns:a="http://schemas.openxmlformats.org/drawingml/2006/main">
          <a:off x="6413485" y="831874"/>
          <a:ext cx="1339877" cy="866726"/>
          <a:chOff x="0" y="0"/>
          <a:chExt cx="1339849" cy="895580"/>
        </a:xfrm>
      </cdr:grpSpPr>
      <cdr:cxnSp macro="">
        <cdr:nvCxnSpPr>
          <cdr:cNvPr id="18" name="Straight Arrow Connector 17"/>
          <cdr:cNvCxnSpPr/>
        </cdr:nvCxnSpPr>
        <cdr:spPr>
          <a:xfrm xmlns:a="http://schemas.openxmlformats.org/drawingml/2006/main">
            <a:off x="301736" y="590488"/>
            <a:ext cx="0" cy="305092"/>
          </a:xfrm>
          <a:prstGeom xmlns:a="http://schemas.openxmlformats.org/drawingml/2006/main" prst="straightConnector1">
            <a:avLst/>
          </a:prstGeom>
          <a:ln xmlns:a="http://schemas.openxmlformats.org/drawingml/2006/main" w="34925">
            <a:solidFill>
              <a:srgbClr val="90278E"/>
            </a:solidFill>
            <a:tailEnd type="oval"/>
          </a:ln>
          <a:effectLst xmlns:a="http://schemas.openxmlformats.org/drawingml/2006/main"/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  <cdr:sp macro="" textlink="">
        <cdr:nvSpPr>
          <cdr:cNvPr id="19" name="TextBox 3"/>
          <cdr:cNvSpPr txBox="1"/>
        </cdr:nvSpPr>
        <cdr:spPr>
          <a:xfrm xmlns:a="http://schemas.openxmlformats.org/drawingml/2006/main">
            <a:off x="0" y="246028"/>
            <a:ext cx="914400" cy="324775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en-GB" sz="2000" b="1">
                <a:solidFill>
                  <a:srgbClr val="90278E"/>
                </a:solidFill>
                <a:latin typeface="Arial" pitchFamily="34" charset="0"/>
                <a:cs typeface="Arial" pitchFamily="34" charset="0"/>
              </a:rPr>
              <a:t>5.06</a:t>
            </a:r>
          </a:p>
        </cdr:txBody>
      </cdr:sp>
      <cdr:sp macro="" textlink="">
        <cdr:nvSpPr>
          <cdr:cNvPr id="20" name="TextBox 1"/>
          <cdr:cNvSpPr txBox="1"/>
        </cdr:nvSpPr>
        <cdr:spPr>
          <a:xfrm xmlns:a="http://schemas.openxmlformats.org/drawingml/2006/main">
            <a:off x="152511" y="0"/>
            <a:ext cx="592845" cy="278835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l"/>
            <a:r>
              <a:rPr lang="en-GB" sz="1400" b="1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itchFamily="34" charset="0"/>
                <a:cs typeface="Arial" pitchFamily="34" charset="0"/>
              </a:rPr>
              <a:t>2000</a:t>
            </a:r>
            <a:endParaRPr lang="en-GB" sz="1400" b="1">
              <a:solidFill>
                <a:schemeClr val="tx1">
                  <a:lumMod val="65000"/>
                  <a:lumOff val="35000"/>
                </a:schemeClr>
              </a:solidFill>
              <a:latin typeface="Arial" pitchFamily="34" charset="0"/>
              <a:cs typeface="Arial" pitchFamily="34" charset="0"/>
            </a:endParaRPr>
          </a:p>
        </cdr:txBody>
      </cdr:sp>
      <cdr:sp macro="" textlink="">
        <cdr:nvSpPr>
          <cdr:cNvPr id="21" name="TextBox 1"/>
          <cdr:cNvSpPr txBox="1"/>
        </cdr:nvSpPr>
        <cdr:spPr>
          <a:xfrm xmlns:a="http://schemas.openxmlformats.org/drawingml/2006/main">
            <a:off x="649378" y="309829"/>
            <a:ext cx="690471" cy="291970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l"/>
            <a:r>
              <a:rPr lang="en-GB" sz="1200" b="1">
                <a:solidFill>
                  <a:srgbClr val="90278E"/>
                </a:solidFill>
                <a:latin typeface="Arial" pitchFamily="34" charset="0"/>
                <a:cs typeface="Arial" pitchFamily="34" charset="0"/>
              </a:rPr>
              <a:t>million</a:t>
            </a:r>
          </a:p>
        </cdr:txBody>
      </cdr:sp>
    </cdr:grpSp>
  </cdr:relSizeAnchor>
  <cdr:relSizeAnchor xmlns:cdr="http://schemas.openxmlformats.org/drawingml/2006/chartDrawing">
    <cdr:from>
      <cdr:x>0.30955</cdr:x>
      <cdr:y>0.12851</cdr:y>
    </cdr:from>
    <cdr:to>
      <cdr:x>0.45708</cdr:x>
      <cdr:y>0.2817</cdr:y>
    </cdr:to>
    <cdr:grpSp>
      <cdr:nvGrpSpPr>
        <cdr:cNvPr id="22" name="Group 21"/>
        <cdr:cNvGrpSpPr/>
      </cdr:nvGrpSpPr>
      <cdr:grpSpPr>
        <a:xfrm xmlns:a="http://schemas.openxmlformats.org/drawingml/2006/main">
          <a:off x="2851164" y="727090"/>
          <a:ext cx="1358851" cy="866726"/>
          <a:chOff x="0" y="0"/>
          <a:chExt cx="1358899" cy="895580"/>
        </a:xfrm>
      </cdr:grpSpPr>
      <cdr:cxnSp macro="">
        <cdr:nvCxnSpPr>
          <cdr:cNvPr id="23" name="Straight Arrow Connector 22"/>
          <cdr:cNvCxnSpPr/>
        </cdr:nvCxnSpPr>
        <cdr:spPr>
          <a:xfrm xmlns:a="http://schemas.openxmlformats.org/drawingml/2006/main">
            <a:off x="301736" y="590488"/>
            <a:ext cx="0" cy="305092"/>
          </a:xfrm>
          <a:prstGeom xmlns:a="http://schemas.openxmlformats.org/drawingml/2006/main" prst="straightConnector1">
            <a:avLst/>
          </a:prstGeom>
          <a:ln xmlns:a="http://schemas.openxmlformats.org/drawingml/2006/main" w="34925">
            <a:solidFill>
              <a:srgbClr val="90278E"/>
            </a:solidFill>
            <a:tailEnd type="oval"/>
          </a:ln>
          <a:effectLst xmlns:a="http://schemas.openxmlformats.org/drawingml/2006/main"/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  <cdr:sp macro="" textlink="">
        <cdr:nvSpPr>
          <cdr:cNvPr id="24" name="TextBox 3"/>
          <cdr:cNvSpPr txBox="1"/>
        </cdr:nvSpPr>
        <cdr:spPr>
          <a:xfrm xmlns:a="http://schemas.openxmlformats.org/drawingml/2006/main">
            <a:off x="0" y="246028"/>
            <a:ext cx="914400" cy="324775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en-GB" sz="2000" b="1">
                <a:solidFill>
                  <a:srgbClr val="90278E"/>
                </a:solidFill>
                <a:latin typeface="Arial" pitchFamily="34" charset="0"/>
                <a:cs typeface="Arial" pitchFamily="34" charset="0"/>
              </a:rPr>
              <a:t>5.24</a:t>
            </a:r>
          </a:p>
        </cdr:txBody>
      </cdr:sp>
      <cdr:sp macro="" textlink="">
        <cdr:nvSpPr>
          <cdr:cNvPr id="25" name="TextBox 1"/>
          <cdr:cNvSpPr txBox="1"/>
        </cdr:nvSpPr>
        <cdr:spPr>
          <a:xfrm xmlns:a="http://schemas.openxmlformats.org/drawingml/2006/main">
            <a:off x="152511" y="0"/>
            <a:ext cx="592845" cy="278835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l"/>
            <a:r>
              <a:rPr lang="en-GB" sz="1400" b="1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itchFamily="34" charset="0"/>
                <a:cs typeface="Arial" pitchFamily="34" charset="0"/>
              </a:rPr>
              <a:t>1974</a:t>
            </a:r>
            <a:endParaRPr lang="en-GB" sz="1400" b="1">
              <a:solidFill>
                <a:schemeClr val="tx1">
                  <a:lumMod val="65000"/>
                  <a:lumOff val="35000"/>
                </a:schemeClr>
              </a:solidFill>
              <a:latin typeface="Arial" pitchFamily="34" charset="0"/>
              <a:cs typeface="Arial" pitchFamily="34" charset="0"/>
            </a:endParaRPr>
          </a:p>
        </cdr:txBody>
      </cdr:sp>
      <cdr:sp macro="" textlink="">
        <cdr:nvSpPr>
          <cdr:cNvPr id="26" name="TextBox 1"/>
          <cdr:cNvSpPr txBox="1"/>
        </cdr:nvSpPr>
        <cdr:spPr>
          <a:xfrm xmlns:a="http://schemas.openxmlformats.org/drawingml/2006/main">
            <a:off x="649378" y="309829"/>
            <a:ext cx="709521" cy="291970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l"/>
            <a:r>
              <a:rPr lang="en-GB" sz="1200" b="1">
                <a:solidFill>
                  <a:srgbClr val="90278E"/>
                </a:solidFill>
                <a:latin typeface="Arial" pitchFamily="34" charset="0"/>
                <a:cs typeface="Arial" pitchFamily="34" charset="0"/>
              </a:rPr>
              <a:t>million</a:t>
            </a:r>
          </a:p>
        </cdr:txBody>
      </cdr:sp>
    </cdr:grpSp>
  </cdr:relSizeAnchor>
  <cdr:relSizeAnchor xmlns:cdr="http://schemas.openxmlformats.org/drawingml/2006/chartDrawing">
    <cdr:from>
      <cdr:x>0.85143</cdr:x>
      <cdr:y>0.26637</cdr:y>
    </cdr:from>
    <cdr:to>
      <cdr:x>1</cdr:x>
      <cdr:y>0.42326</cdr:y>
    </cdr:to>
    <cdr:grpSp>
      <cdr:nvGrpSpPr>
        <cdr:cNvPr id="32" name="Group 31"/>
        <cdr:cNvGrpSpPr/>
      </cdr:nvGrpSpPr>
      <cdr:grpSpPr>
        <a:xfrm xmlns:a="http://schemas.openxmlformats.org/drawingml/2006/main">
          <a:off x="7842245" y="1507082"/>
          <a:ext cx="1368430" cy="887660"/>
          <a:chOff x="295275" y="-266801"/>
          <a:chExt cx="1368425" cy="917165"/>
        </a:xfrm>
      </cdr:grpSpPr>
      <cdr:cxnSp macro="">
        <cdr:nvCxnSpPr>
          <cdr:cNvPr id="33" name="Straight Arrow Connector 32"/>
          <cdr:cNvCxnSpPr/>
        </cdr:nvCxnSpPr>
        <cdr:spPr>
          <a:xfrm xmlns:a="http://schemas.openxmlformats.org/drawingml/2006/main" flipH="1" flipV="1">
            <a:off x="1235186" y="-266801"/>
            <a:ext cx="9414" cy="361940"/>
          </a:xfrm>
          <a:prstGeom xmlns:a="http://schemas.openxmlformats.org/drawingml/2006/main" prst="straightConnector1">
            <a:avLst/>
          </a:prstGeom>
          <a:ln xmlns:a="http://schemas.openxmlformats.org/drawingml/2006/main" w="34925">
            <a:solidFill>
              <a:srgbClr val="90278E"/>
            </a:solidFill>
            <a:tailEnd type="oval"/>
          </a:ln>
          <a:effectLst xmlns:a="http://schemas.openxmlformats.org/drawingml/2006/main"/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  <cdr:sp macro="" textlink="">
        <cdr:nvSpPr>
          <cdr:cNvPr id="34" name="TextBox 3"/>
          <cdr:cNvSpPr txBox="1"/>
        </cdr:nvSpPr>
        <cdr:spPr>
          <a:xfrm xmlns:a="http://schemas.openxmlformats.org/drawingml/2006/main">
            <a:off x="295275" y="253232"/>
            <a:ext cx="914400" cy="335579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en-GB" sz="2000" b="1">
                <a:solidFill>
                  <a:srgbClr val="90278E"/>
                </a:solidFill>
                <a:latin typeface="Arial" pitchFamily="34" charset="0"/>
                <a:cs typeface="Arial" pitchFamily="34" charset="0"/>
              </a:rPr>
              <a:t>5.37</a:t>
            </a:r>
          </a:p>
        </cdr:txBody>
      </cdr:sp>
      <cdr:sp macro="" textlink="">
        <cdr:nvSpPr>
          <cdr:cNvPr id="35" name="TextBox 1"/>
          <cdr:cNvSpPr txBox="1"/>
        </cdr:nvSpPr>
        <cdr:spPr>
          <a:xfrm xmlns:a="http://schemas.openxmlformats.org/drawingml/2006/main">
            <a:off x="924036" y="88578"/>
            <a:ext cx="592845" cy="288110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l"/>
            <a:r>
              <a:rPr lang="en-GB" sz="1400" b="1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itchFamily="34" charset="0"/>
                <a:cs typeface="Arial" pitchFamily="34" charset="0"/>
              </a:rPr>
              <a:t>2015</a:t>
            </a:r>
            <a:endParaRPr lang="en-GB" sz="1400" b="1">
              <a:solidFill>
                <a:schemeClr val="tx1">
                  <a:lumMod val="65000"/>
                  <a:lumOff val="35000"/>
                </a:schemeClr>
              </a:solidFill>
              <a:latin typeface="Arial" pitchFamily="34" charset="0"/>
              <a:cs typeface="Arial" pitchFamily="34" charset="0"/>
            </a:endParaRPr>
          </a:p>
        </cdr:txBody>
      </cdr:sp>
      <cdr:sp macro="" textlink="">
        <cdr:nvSpPr>
          <cdr:cNvPr id="36" name="TextBox 1"/>
          <cdr:cNvSpPr txBox="1"/>
        </cdr:nvSpPr>
        <cdr:spPr>
          <a:xfrm xmlns:a="http://schemas.openxmlformats.org/drawingml/2006/main">
            <a:off x="916079" y="348682"/>
            <a:ext cx="747621" cy="301682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l"/>
            <a:r>
              <a:rPr lang="en-GB" sz="1200" b="1">
                <a:solidFill>
                  <a:srgbClr val="90278E"/>
                </a:solidFill>
                <a:latin typeface="Arial" pitchFamily="34" charset="0"/>
                <a:cs typeface="Arial" pitchFamily="34" charset="0"/>
              </a:rPr>
              <a:t>million</a:t>
            </a:r>
          </a:p>
        </cdr:txBody>
      </cdr:sp>
    </cdr:grpSp>
  </cdr:relSizeAnchor>
  <cdr:relSizeAnchor xmlns:cdr="http://schemas.openxmlformats.org/drawingml/2006/chartDrawing">
    <cdr:from>
      <cdr:x>0.70355</cdr:x>
      <cdr:y>0.29349</cdr:y>
    </cdr:from>
    <cdr:to>
      <cdr:x>0.85522</cdr:x>
      <cdr:y>0.45082</cdr:y>
    </cdr:to>
    <cdr:grpSp>
      <cdr:nvGrpSpPr>
        <cdr:cNvPr id="37" name="Group 36"/>
        <cdr:cNvGrpSpPr/>
      </cdr:nvGrpSpPr>
      <cdr:grpSpPr>
        <a:xfrm xmlns:a="http://schemas.openxmlformats.org/drawingml/2006/main">
          <a:off x="6480170" y="1660522"/>
          <a:ext cx="1396983" cy="890150"/>
          <a:chOff x="-104775" y="0"/>
          <a:chExt cx="1397000" cy="919787"/>
        </a:xfrm>
      </cdr:grpSpPr>
      <cdr:cxnSp macro="">
        <cdr:nvCxnSpPr>
          <cdr:cNvPr id="38" name="Straight Arrow Connector 37"/>
          <cdr:cNvCxnSpPr/>
        </cdr:nvCxnSpPr>
        <cdr:spPr>
          <a:xfrm xmlns:a="http://schemas.openxmlformats.org/drawingml/2006/main" flipH="1" flipV="1">
            <a:off x="958961" y="0"/>
            <a:ext cx="9414" cy="373981"/>
          </a:xfrm>
          <a:prstGeom xmlns:a="http://schemas.openxmlformats.org/drawingml/2006/main" prst="straightConnector1">
            <a:avLst/>
          </a:prstGeom>
          <a:ln xmlns:a="http://schemas.openxmlformats.org/drawingml/2006/main" w="34925">
            <a:solidFill>
              <a:srgbClr val="90278E"/>
            </a:solidFill>
            <a:tailEnd type="oval"/>
          </a:ln>
          <a:effectLst xmlns:a="http://schemas.openxmlformats.org/drawingml/2006/main"/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  <cdr:sp macro="" textlink="">
        <cdr:nvSpPr>
          <cdr:cNvPr id="39" name="TextBox 3"/>
          <cdr:cNvSpPr txBox="1"/>
        </cdr:nvSpPr>
        <cdr:spPr>
          <a:xfrm xmlns:a="http://schemas.openxmlformats.org/drawingml/2006/main">
            <a:off x="-104775" y="529782"/>
            <a:ext cx="914400" cy="346743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en-GB" sz="2000" b="1">
                <a:solidFill>
                  <a:srgbClr val="90278E"/>
                </a:solidFill>
                <a:latin typeface="Arial" pitchFamily="34" charset="0"/>
                <a:cs typeface="Arial" pitchFamily="34" charset="0"/>
              </a:rPr>
              <a:t>5.13</a:t>
            </a:r>
          </a:p>
        </cdr:txBody>
      </cdr:sp>
      <cdr:sp macro="" textlink="">
        <cdr:nvSpPr>
          <cdr:cNvPr id="40" name="TextBox 1"/>
          <cdr:cNvSpPr txBox="1"/>
        </cdr:nvSpPr>
        <cdr:spPr>
          <a:xfrm xmlns:a="http://schemas.openxmlformats.org/drawingml/2006/main">
            <a:off x="647811" y="367201"/>
            <a:ext cx="592845" cy="297694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l"/>
            <a:r>
              <a:rPr lang="en-GB" sz="1400" b="1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itchFamily="34" charset="0"/>
                <a:cs typeface="Arial" pitchFamily="34" charset="0"/>
              </a:rPr>
              <a:t>2006</a:t>
            </a:r>
            <a:endParaRPr lang="en-GB" sz="1400" b="1">
              <a:solidFill>
                <a:schemeClr val="tx1">
                  <a:lumMod val="65000"/>
                  <a:lumOff val="35000"/>
                </a:schemeClr>
              </a:solidFill>
              <a:latin typeface="Arial" pitchFamily="34" charset="0"/>
              <a:cs typeface="Arial" pitchFamily="34" charset="0"/>
            </a:endParaRPr>
          </a:p>
        </cdr:txBody>
      </cdr:sp>
      <cdr:sp macro="" textlink="">
        <cdr:nvSpPr>
          <cdr:cNvPr id="41" name="TextBox 1"/>
          <cdr:cNvSpPr txBox="1"/>
        </cdr:nvSpPr>
        <cdr:spPr>
          <a:xfrm xmlns:a="http://schemas.openxmlformats.org/drawingml/2006/main">
            <a:off x="544604" y="608069"/>
            <a:ext cx="747621" cy="311718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l"/>
            <a:r>
              <a:rPr lang="en-GB" sz="1200" b="1">
                <a:solidFill>
                  <a:srgbClr val="90278E"/>
                </a:solidFill>
                <a:latin typeface="Arial" pitchFamily="34" charset="0"/>
                <a:cs typeface="Arial" pitchFamily="34" charset="0"/>
              </a:rPr>
              <a:t>million</a:t>
            </a:r>
          </a:p>
        </cdr:txBody>
      </cdr:sp>
    </cdr:grp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0.51487</cdr:x>
      <cdr:y>0.96421</cdr:y>
    </cdr:from>
    <cdr:to>
      <cdr:x>0.99163</cdr:x>
      <cdr:y>1</cdr:y>
    </cdr:to>
    <cdr:sp macro="" textlink="">
      <cdr:nvSpPr>
        <cdr:cNvPr id="4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133725" y="8467725"/>
          <a:ext cx="2901806" cy="3143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square" lIns="27432" tIns="22860" rIns="0" bIns="0" anchor="t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 rtl="0">
            <a:defRPr sz="1000"/>
          </a:pPr>
          <a:r>
            <a:rPr lang="en-GB" sz="800">
              <a:latin typeface="Arial" pitchFamily="34" charset="0"/>
              <a:cs typeface="Arial" pitchFamily="34" charset="0"/>
            </a:rPr>
            <a:t>Rounded figures are used and may not add up to 100 per cent.</a:t>
          </a:r>
        </a:p>
        <a:p xmlns:a="http://schemas.openxmlformats.org/drawingml/2006/main">
          <a:pPr algn="r" rtl="0">
            <a:defRPr sz="1000"/>
          </a:pPr>
          <a:r>
            <a:rPr lang="en-GB" sz="800">
              <a:effectLst/>
            </a:rPr>
            <a:t>Ranked by increasing percentage of migrants to within Scotland.</a:t>
          </a:r>
          <a:endParaRPr lang="en-GB" sz="800">
            <a:latin typeface="Arial" pitchFamily="34" charset="0"/>
            <a:cs typeface="Arial" pitchFamily="34" charset="0"/>
          </a:endParaRPr>
        </a:p>
        <a:p xmlns:a="http://schemas.openxmlformats.org/drawingml/2006/main">
          <a:pPr algn="r" rtl="0">
            <a:defRPr sz="1000"/>
          </a:pPr>
          <a:endParaRPr lang="en-GB" sz="800"/>
        </a:p>
      </cdr:txBody>
    </cdr:sp>
  </cdr:relSizeAnchor>
  <cdr:relSizeAnchor xmlns:cdr="http://schemas.openxmlformats.org/drawingml/2006/chartDrawing">
    <cdr:from>
      <cdr:x>0.08502</cdr:x>
      <cdr:y>0.68113</cdr:y>
    </cdr:from>
    <cdr:to>
      <cdr:x>0.26343</cdr:x>
      <cdr:y>0.71041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17502" y="5981701"/>
          <a:ext cx="1085888" cy="257174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>
              <a:latin typeface="Arial" panose="020B0604020202020204" pitchFamily="34" charset="0"/>
              <a:cs typeface="Arial" panose="020B0604020202020204" pitchFamily="34" charset="0"/>
            </a:rPr>
            <a:t>Glasgow City</a:t>
          </a:r>
          <a:r>
            <a:rPr lang="en-GB" sz="1100" baseline="30000">
              <a:latin typeface="Arial" panose="020B0604020202020204" pitchFamily="34" charset="0"/>
              <a:cs typeface="Arial" panose="020B0604020202020204" pitchFamily="34" charset="0"/>
            </a:rPr>
            <a:t>***</a:t>
          </a:r>
        </a:p>
      </cdr:txBody>
    </cdr:sp>
  </cdr:relSizeAnchor>
  <cdr:relSizeAnchor xmlns:cdr="http://schemas.openxmlformats.org/drawingml/2006/chartDrawing">
    <cdr:from>
      <cdr:x>0.00365</cdr:x>
      <cdr:y>0.93529</cdr:y>
    </cdr:from>
    <cdr:to>
      <cdr:x>0.51542</cdr:x>
      <cdr:y>0.99494</cdr:y>
    </cdr:to>
    <cdr:sp macro="" textlink="">
      <cdr:nvSpPr>
        <cdr:cNvPr id="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2225" y="8213725"/>
          <a:ext cx="3114875" cy="5238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square" lIns="27432" tIns="22860" rIns="0" bIns="0" anchor="t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GB" sz="800" b="1" i="0" u="none" strike="noStrike" baseline="0">
              <a:solidFill>
                <a:srgbClr val="000000"/>
              </a:solidFill>
              <a:latin typeface="Arial" pitchFamily="34" charset="0"/>
              <a:cs typeface="Arial" pitchFamily="34" charset="0"/>
            </a:rPr>
            <a:t>Footnotes</a:t>
          </a:r>
        </a:p>
        <a:p xmlns:a="http://schemas.openxmlformats.org/drawingml/2006/main">
          <a:pPr algn="l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 pitchFamily="34" charset="0"/>
              <a:cs typeface="Arial" pitchFamily="34" charset="0"/>
            </a:rPr>
            <a:t>*   Excludes moves from the armed forces.</a:t>
          </a:r>
        </a:p>
        <a:p xmlns:a="http://schemas.openxmlformats.org/drawingml/2006/main">
          <a:pPr algn="l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 pitchFamily="34" charset="0"/>
              <a:cs typeface="Arial" pitchFamily="34" charset="0"/>
            </a:rPr>
            <a:t>**  Includes refugees.</a:t>
          </a:r>
        </a:p>
        <a:p xmlns:a="http://schemas.openxmlformats.org/drawingml/2006/main">
          <a:pPr algn="l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 pitchFamily="34" charset="0"/>
              <a:cs typeface="Arial" pitchFamily="34" charset="0"/>
            </a:rPr>
            <a:t>*** Includes asylum seekers.</a:t>
          </a:r>
        </a:p>
      </cdr:txBody>
    </cdr:sp>
  </cdr:relSizeAnchor>
</c:userShapes>
</file>

<file path=xl/drawings/drawing21.xml><?xml version="1.0" encoding="utf-8"?>
<xdr:wsDr xmlns:xdr="http://schemas.openxmlformats.org/drawingml/2006/spreadsheetDrawing" xmlns:a="http://schemas.openxmlformats.org/drawingml/2006/main">
  <xdr:absoluteAnchor>
    <xdr:pos x="0" y="0"/>
    <xdr:ext cx="6067425" cy="87725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0.81847</cdr:x>
      <cdr:y>0.09002</cdr:y>
    </cdr:from>
    <cdr:to>
      <cdr:x>0.82473</cdr:x>
      <cdr:y>0.90022</cdr:y>
    </cdr:to>
    <cdr:sp macro="" textlink="">
      <cdr:nvSpPr>
        <cdr:cNvPr id="3" name="Line 7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4981576" y="790575"/>
          <a:ext cx="38100" cy="7115174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 cap="rnd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GB"/>
        </a:p>
      </cdr:txBody>
    </cdr:sp>
  </cdr:relSizeAnchor>
  <cdr:relSizeAnchor xmlns:cdr="http://schemas.openxmlformats.org/drawingml/2006/chartDrawing">
    <cdr:from>
      <cdr:x>0.64997</cdr:x>
      <cdr:y>0.09034</cdr:y>
    </cdr:from>
    <cdr:to>
      <cdr:x>0.82105</cdr:x>
      <cdr:y>0.11567</cdr:y>
    </cdr:to>
    <cdr:sp macro="" textlink="">
      <cdr:nvSpPr>
        <cdr:cNvPr id="4" name="Rectangle 3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956050" y="793399"/>
          <a:ext cx="1041267" cy="22241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22860" rIns="27432" bIns="22860" anchor="ctr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More females</a:t>
          </a:r>
          <a:endParaRPr lang="en-GB" sz="1200"/>
        </a:p>
      </cdr:txBody>
    </cdr:sp>
  </cdr:relSizeAnchor>
  <cdr:relSizeAnchor xmlns:cdr="http://schemas.openxmlformats.org/drawingml/2006/chartDrawing">
    <cdr:from>
      <cdr:x>0.8244</cdr:x>
      <cdr:y>0.09038</cdr:y>
    </cdr:from>
    <cdr:to>
      <cdr:x>0.9932</cdr:x>
      <cdr:y>0.11547</cdr:y>
    </cdr:to>
    <cdr:sp macro="" textlink="">
      <cdr:nvSpPr>
        <cdr:cNvPr id="5" name="Rectangle 4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017703" y="793750"/>
          <a:ext cx="1027358" cy="22031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22860" rIns="27432" bIns="22860" anchor="ctr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More males</a:t>
          </a:r>
          <a:endParaRPr lang="en-GB" sz="1200"/>
        </a:p>
      </cdr:txBody>
    </cdr:sp>
  </cdr:relSizeAnchor>
  <cdr:relSizeAnchor xmlns:cdr="http://schemas.openxmlformats.org/drawingml/2006/chartDrawing">
    <cdr:from>
      <cdr:x>0.03808</cdr:x>
      <cdr:y>0.50325</cdr:y>
    </cdr:from>
    <cdr:to>
      <cdr:x>0.26135</cdr:x>
      <cdr:y>0.52892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231775" y="4419600"/>
          <a:ext cx="1358900" cy="225424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GB" sz="1400" b="1">
              <a:solidFill>
                <a:srgbClr val="90278E"/>
              </a:solidFill>
              <a:latin typeface="Arial" panose="020B0604020202020204" pitchFamily="34" charset="0"/>
              <a:cs typeface="Arial" panose="020B0604020202020204" pitchFamily="34" charset="0"/>
            </a:rPr>
            <a:t>Scotland</a:t>
          </a:r>
        </a:p>
      </cdr:txBody>
    </cdr:sp>
  </cdr:relSizeAnchor>
</c:userShapes>
</file>

<file path=xl/drawings/drawing23.xml><?xml version="1.0" encoding="utf-8"?>
<xdr:wsDr xmlns:xdr="http://schemas.openxmlformats.org/drawingml/2006/spreadsheetDrawing" xmlns:a="http://schemas.openxmlformats.org/drawingml/2006/main">
  <xdr:absoluteAnchor>
    <xdr:pos x="0" y="0"/>
    <xdr:ext cx="6296025" cy="81438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0.00103</cdr:x>
      <cdr:y>0.95556</cdr:y>
    </cdr:from>
    <cdr:to>
      <cdr:x>0.56897</cdr:x>
      <cdr:y>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6485" y="7781926"/>
          <a:ext cx="3575736" cy="36194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800" b="1">
              <a:latin typeface="Arial" panose="020B0604020202020204" pitchFamily="34" charset="0"/>
              <a:cs typeface="Arial" panose="020B0604020202020204" pitchFamily="34" charset="0"/>
            </a:rPr>
            <a:t>Note</a:t>
          </a:r>
          <a:r>
            <a:rPr lang="en-GB" sz="800">
              <a:latin typeface="Arial" panose="020B0604020202020204" pitchFamily="34" charset="0"/>
              <a:cs typeface="Arial" panose="020B0604020202020204" pitchFamily="34" charset="0"/>
            </a:rPr>
            <a:t> </a:t>
          </a:r>
        </a:p>
        <a:p xmlns:a="http://schemas.openxmlformats.org/drawingml/2006/main">
          <a:r>
            <a:rPr lang="en-GB" sz="800">
              <a:latin typeface="Arial" panose="020B0604020202020204" pitchFamily="34" charset="0"/>
              <a:cs typeface="Arial" panose="020B0604020202020204" pitchFamily="34" charset="0"/>
            </a:rPr>
            <a:t>Rounded figures are used and so may not add up to 100 per cent.</a:t>
          </a:r>
        </a:p>
      </cdr:txBody>
    </cdr:sp>
  </cdr:relSizeAnchor>
  <cdr:relSizeAnchor xmlns:cdr="http://schemas.openxmlformats.org/drawingml/2006/chartDrawing">
    <cdr:from>
      <cdr:x>0.05035</cdr:x>
      <cdr:y>0.3076</cdr:y>
    </cdr:from>
    <cdr:to>
      <cdr:x>0.26334</cdr:x>
      <cdr:y>0.33957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317500" y="2505075"/>
          <a:ext cx="1343025" cy="260349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</cdr:spPr>
      <cdr:txBody>
        <a:bodyPr xmlns:a="http://schemas.openxmlformats.org/drawingml/2006/main" wrap="none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GB" sz="1400" b="1">
              <a:solidFill>
                <a:srgbClr val="90278E"/>
              </a:solidFill>
              <a:latin typeface="Arial" panose="020B0604020202020204" pitchFamily="34" charset="0"/>
              <a:cs typeface="Arial" panose="020B0604020202020204" pitchFamily="34" charset="0"/>
            </a:rPr>
            <a:t>Scotland</a:t>
          </a:r>
        </a:p>
      </cdr:txBody>
    </cdr:sp>
  </cdr:relSizeAnchor>
</c:userShapes>
</file>

<file path=xl/drawings/drawing25.xml><?xml version="1.0" encoding="utf-8"?>
<xdr:wsDr xmlns:xdr="http://schemas.openxmlformats.org/drawingml/2006/spreadsheetDrawing" xmlns:a="http://schemas.openxmlformats.org/drawingml/2006/main">
  <xdr:absoluteAnchor>
    <xdr:pos x="0" y="0"/>
    <xdr:ext cx="7667625" cy="539115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0.00197</cdr:x>
      <cdr:y>0.94876</cdr:y>
    </cdr:from>
    <cdr:to>
      <cdr:x>0.34876</cdr:x>
      <cdr:y>1</cdr:y>
    </cdr:to>
    <cdr:sp macro="" textlink="">
      <cdr:nvSpPr>
        <cdr:cNvPr id="97281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5085" y="5114907"/>
          <a:ext cx="2652449" cy="27624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GB" sz="800" b="1" i="0" u="none" strike="noStrike" baseline="0">
              <a:solidFill>
                <a:srgbClr val="000000"/>
              </a:solidFill>
              <a:latin typeface="Arial" pitchFamily="34" charset="0"/>
              <a:cs typeface="Arial" pitchFamily="34" charset="0"/>
            </a:rPr>
            <a:t>Footnote</a:t>
          </a:r>
        </a:p>
        <a:p xmlns:a="http://schemas.openxmlformats.org/drawingml/2006/main">
          <a:pPr algn="l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 pitchFamily="34" charset="0"/>
              <a:cs typeface="Arial" pitchFamily="34" charset="0"/>
            </a:rPr>
            <a:t>1) April 2014 NHS Board areas.</a:t>
          </a:r>
        </a:p>
      </cdr:txBody>
    </cdr:sp>
  </cdr:relSizeAnchor>
  <cdr:relSizeAnchor xmlns:cdr="http://schemas.openxmlformats.org/drawingml/2006/chartDrawing">
    <cdr:from>
      <cdr:x>0.51589</cdr:x>
      <cdr:y>0.97173</cdr:y>
    </cdr:from>
    <cdr:to>
      <cdr:x>1</cdr:x>
      <cdr:y>1</cdr:y>
    </cdr:to>
    <cdr:sp macro="" textlink="">
      <cdr:nvSpPr>
        <cdr:cNvPr id="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955613" y="5238750"/>
          <a:ext cx="3712012" cy="15239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square" lIns="27432" tIns="22860" rIns="0" bIns="0" anchor="t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indent="0" algn="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n-GB" sz="800">
              <a:effectLst/>
              <a:latin typeface="Arial" pitchFamily="34" charset="0"/>
              <a:ea typeface="+mn-ea"/>
              <a:cs typeface="Arial" pitchFamily="34" charset="0"/>
            </a:rPr>
            <a:t>Rounded figures are used and may not add up to 100 per cent.</a:t>
          </a:r>
          <a:endParaRPr lang="en-GB" sz="800">
            <a:effectLst/>
            <a:latin typeface="Arial" pitchFamily="34" charset="0"/>
            <a:cs typeface="Arial" pitchFamily="34" charset="0"/>
          </a:endParaRPr>
        </a:p>
        <a:p xmlns:a="http://schemas.openxmlformats.org/drawingml/2006/main">
          <a:pPr algn="r" rtl="0">
            <a:defRPr sz="1000"/>
          </a:pPr>
          <a:endParaRPr lang="en-GB"/>
        </a:p>
      </cdr:txBody>
    </cdr:sp>
  </cdr:relSizeAnchor>
  <cdr:relSizeAnchor xmlns:cdr="http://schemas.openxmlformats.org/drawingml/2006/chartDrawing">
    <cdr:from>
      <cdr:x>0.11513</cdr:x>
      <cdr:y>0.34568</cdr:y>
    </cdr:from>
    <cdr:to>
      <cdr:x>0.26094</cdr:x>
      <cdr:y>0.39282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1060450" y="1955800"/>
          <a:ext cx="1343025" cy="266699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</cdr:spPr>
      <cdr:txBody>
        <a:bodyPr xmlns:a="http://schemas.openxmlformats.org/drawingml/2006/main" wrap="none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GB" sz="1400" b="1">
              <a:solidFill>
                <a:srgbClr val="90278E"/>
              </a:solidFill>
              <a:latin typeface="Arial" panose="020B0604020202020204" pitchFamily="34" charset="0"/>
              <a:cs typeface="Arial" panose="020B0604020202020204" pitchFamily="34" charset="0"/>
            </a:rPr>
            <a:t>Scotland</a:t>
          </a:r>
        </a:p>
      </cdr:txBody>
    </cdr:sp>
  </cdr:relSizeAnchor>
</c:userShapes>
</file>

<file path=xl/drawings/drawing27.xml><?xml version="1.0" encoding="utf-8"?>
<xdr:wsDr xmlns:xdr="http://schemas.openxmlformats.org/drawingml/2006/spreadsheetDrawing" xmlns:a="http://schemas.openxmlformats.org/drawingml/2006/main">
  <xdr:absoluteAnchor>
    <xdr:pos x="0" y="9525"/>
    <xdr:ext cx="6076950" cy="87630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0.0579</cdr:x>
      <cdr:y>0.58785</cdr:y>
    </cdr:from>
    <cdr:to>
      <cdr:x>0.27856</cdr:x>
      <cdr:y>0.61822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52404" y="5162528"/>
          <a:ext cx="1343042" cy="266711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</cdr:spPr>
      <cdr:txBody>
        <a:bodyPr xmlns:a="http://schemas.openxmlformats.org/drawingml/2006/main" vertOverflow="clip" wrap="none" rtlCol="0" anchor="t"/>
        <a:lstStyle xmlns:a="http://schemas.openxmlformats.org/drawingml/2006/main"/>
        <a:p xmlns:a="http://schemas.openxmlformats.org/drawingml/2006/main">
          <a:pPr algn="r"/>
          <a:r>
            <a:rPr lang="en-GB" sz="1400" b="1">
              <a:solidFill>
                <a:srgbClr val="90278E"/>
              </a:solidFill>
              <a:latin typeface="Arial" panose="020B0604020202020204" pitchFamily="34" charset="0"/>
              <a:cs typeface="Arial" panose="020B0604020202020204" pitchFamily="34" charset="0"/>
            </a:rPr>
            <a:t>Scotland</a:t>
          </a:r>
        </a:p>
      </cdr:txBody>
    </cdr:sp>
  </cdr:relSizeAnchor>
</c:userShapes>
</file>

<file path=xl/drawings/drawing29.xml><?xml version="1.0" encoding="utf-8"?>
<xdr:wsDr xmlns:xdr="http://schemas.openxmlformats.org/drawingml/2006/spreadsheetDrawing" xmlns:a="http://schemas.openxmlformats.org/drawingml/2006/main">
  <xdr:absoluteAnchor>
    <xdr:pos x="0" y="0"/>
    <xdr:ext cx="6296025" cy="81438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91550" cy="584835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0.03625</cdr:x>
      <cdr:y>0.41287</cdr:y>
    </cdr:from>
    <cdr:to>
      <cdr:x>0.26939</cdr:x>
      <cdr:y>0.44561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28576" y="3362325"/>
          <a:ext cx="1470076" cy="266667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GB" sz="1400" b="1">
              <a:solidFill>
                <a:srgbClr val="90278E"/>
              </a:solidFill>
              <a:latin typeface="Arial" panose="020B0604020202020204" pitchFamily="34" charset="0"/>
              <a:cs typeface="Arial" panose="020B0604020202020204" pitchFamily="34" charset="0"/>
            </a:rPr>
            <a:t>Scotland</a:t>
          </a:r>
        </a:p>
      </cdr:txBody>
    </cdr:sp>
  </cdr:relSizeAnchor>
</c:userShapes>
</file>

<file path=xl/drawings/drawing3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578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0.00085</cdr:x>
      <cdr:y>0.94549</cdr:y>
    </cdr:from>
    <cdr:to>
      <cdr:x>0.18403</cdr:x>
      <cdr:y>1</cdr:y>
    </cdr:to>
    <cdr:sp macro="" textlink="">
      <cdr:nvSpPr>
        <cdr:cNvPr id="9625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336" y="5529556"/>
          <a:ext cx="1573800" cy="31879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GB" sz="800" b="1" i="0" u="none" strike="noStrike" baseline="0">
              <a:solidFill>
                <a:srgbClr val="000000"/>
              </a:solidFill>
              <a:latin typeface="Arial" pitchFamily="34" charset="0"/>
              <a:cs typeface="Arial" pitchFamily="34" charset="0"/>
            </a:rPr>
            <a:t>Footnote</a:t>
          </a:r>
        </a:p>
        <a:p xmlns:a="http://schemas.openxmlformats.org/drawingml/2006/main">
          <a:pPr algn="l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 pitchFamily="34" charset="0"/>
              <a:cs typeface="Arial" pitchFamily="34" charset="0"/>
            </a:rPr>
            <a:t>1) April 2014 NHS Board areas.</a:t>
          </a:r>
          <a:endParaRPr lang="en-GB" sz="8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0.08019</cdr:x>
      <cdr:y>0.34851</cdr:y>
    </cdr:from>
    <cdr:to>
      <cdr:x>0.23651</cdr:x>
      <cdr:y>0.39241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88975" y="2041525"/>
          <a:ext cx="1343025" cy="257175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GB" sz="1400" b="1">
              <a:solidFill>
                <a:srgbClr val="90278E"/>
              </a:solidFill>
              <a:latin typeface="Arial" panose="020B0604020202020204" pitchFamily="34" charset="0"/>
              <a:cs typeface="Arial" panose="020B0604020202020204" pitchFamily="34" charset="0"/>
            </a:rPr>
            <a:t>Scotland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0.10012</cdr:x>
      <cdr:y>0.08512</cdr:y>
    </cdr:from>
    <cdr:to>
      <cdr:x>0.29157</cdr:x>
      <cdr:y>0.13044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60211" y="498629"/>
          <a:ext cx="1644852" cy="2654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GB" sz="1400" b="1" i="0" u="none" strike="noStrike" baseline="0">
              <a:solidFill>
                <a:srgbClr val="90278E"/>
              </a:solidFill>
              <a:latin typeface="Arial"/>
              <a:cs typeface="Arial"/>
            </a:rPr>
            <a:t>Natural change</a:t>
          </a:r>
          <a:r>
            <a:rPr lang="en-GB" sz="1400" b="1" i="0" u="none" strike="noStrike" baseline="30000">
              <a:solidFill>
                <a:srgbClr val="90278E"/>
              </a:solidFill>
              <a:latin typeface="Arial"/>
              <a:cs typeface="Arial"/>
            </a:rPr>
            <a:t>1</a:t>
          </a:r>
          <a:endParaRPr lang="en-GB" sz="1050">
            <a:solidFill>
              <a:srgbClr val="90278E"/>
            </a:solidFill>
          </a:endParaRPr>
        </a:p>
      </cdr:txBody>
    </cdr:sp>
  </cdr:relSizeAnchor>
  <cdr:relSizeAnchor xmlns:cdr="http://schemas.openxmlformats.org/drawingml/2006/chartDrawing">
    <cdr:from>
      <cdr:x>0.10013</cdr:x>
      <cdr:y>0.75988</cdr:y>
    </cdr:from>
    <cdr:to>
      <cdr:x>0.28271</cdr:x>
      <cdr:y>0.81697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60288" y="4451253"/>
          <a:ext cx="1568645" cy="33442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400" b="1">
              <a:solidFill>
                <a:srgbClr val="C893C7"/>
              </a:solidFill>
              <a:latin typeface="Arial" pitchFamily="34" charset="0"/>
              <a:cs typeface="Arial" pitchFamily="34" charset="0"/>
            </a:rPr>
            <a:t>Net migration</a:t>
          </a:r>
          <a:r>
            <a:rPr lang="en-GB" sz="1400" b="1" baseline="30000">
              <a:solidFill>
                <a:srgbClr val="C893C7"/>
              </a:solidFill>
              <a:latin typeface="Arial" pitchFamily="34" charset="0"/>
              <a:cs typeface="Arial" pitchFamily="34" charset="0"/>
            </a:rPr>
            <a:t>2</a:t>
          </a:r>
        </a:p>
      </cdr:txBody>
    </cdr:sp>
  </cdr:relSizeAnchor>
  <cdr:relSizeAnchor xmlns:cdr="http://schemas.openxmlformats.org/drawingml/2006/chartDrawing">
    <cdr:from>
      <cdr:x>0.06104</cdr:x>
      <cdr:y>0.93475</cdr:y>
    </cdr:from>
    <cdr:to>
      <cdr:x>0.34184</cdr:x>
      <cdr:y>1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523874" y="5457825"/>
          <a:ext cx="2409825" cy="381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GB"/>
        </a:p>
      </cdr:txBody>
    </cdr:sp>
  </cdr:relSizeAnchor>
  <cdr:relSizeAnchor xmlns:cdr="http://schemas.openxmlformats.org/drawingml/2006/chartDrawing">
    <cdr:from>
      <cdr:x>0.03774</cdr:x>
      <cdr:y>0.89723</cdr:y>
    </cdr:from>
    <cdr:to>
      <cdr:x>0.34739</cdr:x>
      <cdr:y>0.98858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323850" y="5238750"/>
          <a:ext cx="2657475" cy="533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GB"/>
        </a:p>
      </cdr:txBody>
    </cdr:sp>
  </cdr:relSizeAnchor>
  <cdr:relSizeAnchor xmlns:cdr="http://schemas.openxmlformats.org/drawingml/2006/chartDrawing">
    <cdr:from>
      <cdr:x>0.05438</cdr:x>
      <cdr:y>0.84339</cdr:y>
    </cdr:from>
    <cdr:to>
      <cdr:x>0.16093</cdr:x>
      <cdr:y>1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466725" y="5362575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GB"/>
        </a:p>
      </cdr:txBody>
    </cdr:sp>
  </cdr:relSizeAnchor>
  <cdr:relSizeAnchor xmlns:cdr="http://schemas.openxmlformats.org/drawingml/2006/chartDrawing">
    <cdr:from>
      <cdr:x>0</cdr:x>
      <cdr:y>0.90994</cdr:y>
    </cdr:from>
    <cdr:to>
      <cdr:x>0.31964</cdr:x>
      <cdr:y>1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0" y="5321648"/>
          <a:ext cx="2746203" cy="526702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noFill/>
        </a:ln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800" b="1" baseline="0">
              <a:latin typeface="Arial" pitchFamily="34" charset="0"/>
              <a:cs typeface="Arial" pitchFamily="34" charset="0"/>
            </a:rPr>
            <a:t>Footnotes</a:t>
          </a:r>
        </a:p>
        <a:p xmlns:a="http://schemas.openxmlformats.org/drawingml/2006/main">
          <a:r>
            <a:rPr lang="en-GB" sz="800" baseline="0">
              <a:latin typeface="Arial" pitchFamily="34" charset="0"/>
              <a:cs typeface="Arial" pitchFamily="34" charset="0"/>
            </a:rPr>
            <a:t>1) Births minus deaths.</a:t>
          </a:r>
        </a:p>
        <a:p xmlns:a="http://schemas.openxmlformats.org/drawingml/2006/main">
          <a:r>
            <a:rPr lang="en-GB" sz="800" baseline="0">
              <a:latin typeface="Arial" pitchFamily="34" charset="0"/>
              <a:cs typeface="Arial" pitchFamily="34" charset="0"/>
            </a:rPr>
            <a:t>2) Inward minus outward migration.</a:t>
          </a:r>
          <a:endParaRPr lang="en-GB" sz="800" baseline="300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0.8969</cdr:x>
      <cdr:y>0.18862</cdr:y>
    </cdr:from>
    <cdr:to>
      <cdr:x>1</cdr:x>
      <cdr:y>0.36748</cdr:y>
    </cdr:to>
    <cdr:grpSp>
      <cdr:nvGrpSpPr>
        <cdr:cNvPr id="8" name="Group 7"/>
        <cdr:cNvGrpSpPr/>
      </cdr:nvGrpSpPr>
      <cdr:grpSpPr>
        <a:xfrm xmlns:a="http://schemas.openxmlformats.org/drawingml/2006/main">
          <a:off x="7705761" y="1103116"/>
          <a:ext cx="885789" cy="1046036"/>
          <a:chOff x="524493" y="18560"/>
          <a:chExt cx="884845" cy="2041764"/>
        </a:xfrm>
      </cdr:grpSpPr>
      <cdr:sp macro="" textlink="">
        <cdr:nvSpPr>
          <cdr:cNvPr id="9" name="TextBox 2"/>
          <cdr:cNvSpPr txBox="1"/>
        </cdr:nvSpPr>
        <cdr:spPr>
          <a:xfrm xmlns:a="http://schemas.openxmlformats.org/drawingml/2006/main">
            <a:off x="524493" y="502541"/>
            <a:ext cx="884845" cy="1557783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en-GB" sz="1200" b="1">
                <a:solidFill>
                  <a:srgbClr val="C288C1"/>
                </a:solidFill>
                <a:latin typeface="Arial" pitchFamily="34" charset="0"/>
                <a:cs typeface="Arial" pitchFamily="34" charset="0"/>
              </a:rPr>
              <a:t>more</a:t>
            </a:r>
            <a:r>
              <a:rPr lang="en-GB" sz="1200" b="1" baseline="0">
                <a:solidFill>
                  <a:srgbClr val="C288C1"/>
                </a:solidFill>
                <a:latin typeface="Arial" pitchFamily="34" charset="0"/>
                <a:cs typeface="Arial" pitchFamily="34" charset="0"/>
              </a:rPr>
              <a:t> </a:t>
            </a:r>
            <a:r>
              <a:rPr lang="en-GB" sz="1200" b="1">
                <a:solidFill>
                  <a:srgbClr val="C288C1"/>
                </a:solidFill>
                <a:latin typeface="Arial" pitchFamily="34" charset="0"/>
                <a:cs typeface="Arial" pitchFamily="34" charset="0"/>
              </a:rPr>
              <a:t>in-migrants</a:t>
            </a:r>
            <a:r>
              <a:rPr lang="en-GB" sz="1200" b="1" baseline="0">
                <a:solidFill>
                  <a:srgbClr val="C288C1"/>
                </a:solidFill>
                <a:latin typeface="Arial" pitchFamily="34" charset="0"/>
                <a:cs typeface="Arial" pitchFamily="34" charset="0"/>
              </a:rPr>
              <a:t> than out-migrants</a:t>
            </a:r>
            <a:endParaRPr lang="en-GB" sz="1200" b="1">
              <a:solidFill>
                <a:srgbClr val="C288C1"/>
              </a:solidFill>
              <a:latin typeface="Arial" pitchFamily="34" charset="0"/>
              <a:cs typeface="Arial" pitchFamily="34" charset="0"/>
            </a:endParaRPr>
          </a:p>
        </cdr:txBody>
      </cdr:sp>
      <cdr:sp macro="" textlink="">
        <cdr:nvSpPr>
          <cdr:cNvPr id="10" name="TextBox 3"/>
          <cdr:cNvSpPr txBox="1"/>
        </cdr:nvSpPr>
        <cdr:spPr>
          <a:xfrm xmlns:a="http://schemas.openxmlformats.org/drawingml/2006/main">
            <a:off x="1035866" y="18560"/>
            <a:ext cx="264298" cy="306395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en-GB" sz="1400" b="1">
                <a:solidFill>
                  <a:srgbClr val="C288C1"/>
                </a:solidFill>
                <a:latin typeface="Arial" pitchFamily="34" charset="0"/>
                <a:cs typeface="Arial" pitchFamily="34" charset="0"/>
              </a:rPr>
              <a:t>k</a:t>
            </a:r>
          </a:p>
        </cdr:txBody>
      </cdr:sp>
    </cdr:grpSp>
  </cdr:relSizeAnchor>
  <cdr:relSizeAnchor xmlns:cdr="http://schemas.openxmlformats.org/drawingml/2006/chartDrawing">
    <cdr:from>
      <cdr:x>0.84035</cdr:x>
      <cdr:y>0.42656</cdr:y>
    </cdr:from>
    <cdr:to>
      <cdr:x>1</cdr:x>
      <cdr:y>0.58211</cdr:y>
    </cdr:to>
    <cdr:grpSp>
      <cdr:nvGrpSpPr>
        <cdr:cNvPr id="11" name="Group 10"/>
        <cdr:cNvGrpSpPr/>
      </cdr:nvGrpSpPr>
      <cdr:grpSpPr>
        <a:xfrm xmlns:a="http://schemas.openxmlformats.org/drawingml/2006/main">
          <a:off x="7219909" y="2494672"/>
          <a:ext cx="1371641" cy="909711"/>
          <a:chOff x="-174453" y="0"/>
          <a:chExt cx="1370138" cy="1775718"/>
        </a:xfrm>
      </cdr:grpSpPr>
      <cdr:sp macro="" textlink="">
        <cdr:nvSpPr>
          <cdr:cNvPr id="12" name="TextBox 2"/>
          <cdr:cNvSpPr txBox="1"/>
        </cdr:nvSpPr>
        <cdr:spPr>
          <a:xfrm xmlns:a="http://schemas.openxmlformats.org/drawingml/2006/main">
            <a:off x="-174453" y="495765"/>
            <a:ext cx="1370138" cy="1279953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en-GB" sz="1200" b="1">
                <a:solidFill>
                  <a:srgbClr val="90278E"/>
                </a:solidFill>
                <a:latin typeface="Arial" pitchFamily="34" charset="0"/>
                <a:cs typeface="Arial" pitchFamily="34" charset="0"/>
              </a:rPr>
              <a:t>natural change (births</a:t>
            </a:r>
            <a:r>
              <a:rPr lang="en-GB" sz="1200" b="1" baseline="0">
                <a:solidFill>
                  <a:srgbClr val="90278E"/>
                </a:solidFill>
                <a:latin typeface="Arial" pitchFamily="34" charset="0"/>
                <a:cs typeface="Arial" pitchFamily="34" charset="0"/>
              </a:rPr>
              <a:t> minus deaths)</a:t>
            </a:r>
            <a:endParaRPr lang="en-GB" sz="1200" b="1">
              <a:solidFill>
                <a:srgbClr val="90278E"/>
              </a:solidFill>
              <a:latin typeface="Arial" pitchFamily="34" charset="0"/>
              <a:cs typeface="Arial" pitchFamily="34" charset="0"/>
            </a:endParaRPr>
          </a:p>
        </cdr:txBody>
      </cdr:sp>
      <cdr:sp macro="" textlink="">
        <cdr:nvSpPr>
          <cdr:cNvPr id="13" name="TextBox 3"/>
          <cdr:cNvSpPr txBox="1"/>
        </cdr:nvSpPr>
        <cdr:spPr>
          <a:xfrm xmlns:a="http://schemas.openxmlformats.org/drawingml/2006/main">
            <a:off x="777165" y="0"/>
            <a:ext cx="264013" cy="597074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en-GB" sz="1400" b="1">
                <a:solidFill>
                  <a:srgbClr val="90278E"/>
                </a:solidFill>
                <a:latin typeface="Arial" pitchFamily="34" charset="0"/>
                <a:cs typeface="Arial" pitchFamily="34" charset="0"/>
              </a:rPr>
              <a:t>k</a:t>
            </a:r>
          </a:p>
        </cdr:txBody>
      </cdr:sp>
    </cdr:grp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210675" cy="565785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0.68819</cdr:x>
      <cdr:y>0.87824</cdr:y>
    </cdr:from>
    <cdr:to>
      <cdr:x>0.74919</cdr:x>
      <cdr:y>0.91049</cdr:y>
    </cdr:to>
    <cdr:sp macro="" textlink="">
      <cdr:nvSpPr>
        <cdr:cNvPr id="87041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346821" y="4940393"/>
          <a:ext cx="562569" cy="18141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GB"/>
        </a:p>
      </cdr:txBody>
    </cdr:sp>
  </cdr:relSizeAnchor>
  <cdr:relSizeAnchor xmlns:cdr="http://schemas.openxmlformats.org/drawingml/2006/chartDrawing">
    <cdr:from>
      <cdr:x>0.07547</cdr:x>
      <cdr:y>0.33552</cdr:y>
    </cdr:from>
    <cdr:to>
      <cdr:x>0.33954</cdr:x>
      <cdr:y>0.39315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84" y="1895139"/>
          <a:ext cx="2429815" cy="32551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400" b="1">
              <a:solidFill>
                <a:srgbClr val="90278E"/>
              </a:solidFill>
              <a:latin typeface="Arial" pitchFamily="34" charset="0"/>
              <a:cs typeface="Arial" pitchFamily="34" charset="0"/>
            </a:rPr>
            <a:t>In from the rest of the UK</a:t>
          </a:r>
        </a:p>
      </cdr:txBody>
    </cdr:sp>
  </cdr:relSizeAnchor>
  <cdr:relSizeAnchor xmlns:cdr="http://schemas.openxmlformats.org/drawingml/2006/chartDrawing">
    <cdr:from>
      <cdr:x>0.07134</cdr:x>
      <cdr:y>0.18978</cdr:y>
    </cdr:from>
    <cdr:to>
      <cdr:x>0.29296</cdr:x>
      <cdr:y>0.25079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656385" y="1071945"/>
          <a:ext cx="2039159" cy="34460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400" b="0">
              <a:solidFill>
                <a:srgbClr val="90278E"/>
              </a:solidFill>
              <a:latin typeface="Arial" pitchFamily="34" charset="0"/>
              <a:cs typeface="Arial" pitchFamily="34" charset="0"/>
            </a:rPr>
            <a:t>Out to the rest of the UK</a:t>
          </a:r>
        </a:p>
      </cdr:txBody>
    </cdr:sp>
  </cdr:relSizeAnchor>
  <cdr:relSizeAnchor xmlns:cdr="http://schemas.openxmlformats.org/drawingml/2006/chartDrawing">
    <cdr:from>
      <cdr:x>0.07756</cdr:x>
      <cdr:y>0.52699</cdr:y>
    </cdr:from>
    <cdr:to>
      <cdr:x>0.25052</cdr:x>
      <cdr:y>0.57106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713604" y="2976620"/>
          <a:ext cx="1591431" cy="24892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GB"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Arial"/>
              <a:cs typeface="Arial"/>
            </a:rPr>
            <a:t>Out to overseas</a:t>
          </a:r>
          <a:endParaRPr lang="en-GB" sz="1050" b="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0.07445</cdr:x>
      <cdr:y>0.74383</cdr:y>
    </cdr:from>
    <cdr:to>
      <cdr:x>0.2588</cdr:x>
      <cdr:y>0.80146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685018" y="4201366"/>
          <a:ext cx="1696232" cy="32551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400" b="1" baseline="0">
              <a:solidFill>
                <a:schemeClr val="tx1">
                  <a:lumMod val="65000"/>
                  <a:lumOff val="35000"/>
                </a:schemeClr>
              </a:solidFill>
              <a:latin typeface="Arial" pitchFamily="34" charset="0"/>
              <a:cs typeface="Arial" pitchFamily="34" charset="0"/>
            </a:rPr>
            <a:t>In from overseas</a:t>
          </a:r>
        </a:p>
      </cdr:txBody>
    </cdr:sp>
  </cdr:relSizeAnchor>
  <cdr:relSizeAnchor xmlns:cdr="http://schemas.openxmlformats.org/drawingml/2006/chartDrawing">
    <cdr:from>
      <cdr:x>0.94933</cdr:x>
      <cdr:y>0.32548</cdr:y>
    </cdr:from>
    <cdr:to>
      <cdr:x>1</cdr:x>
      <cdr:y>0.3743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8743950" y="1841500"/>
          <a:ext cx="466725" cy="27624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200">
              <a:solidFill>
                <a:srgbClr val="90278E"/>
              </a:solidFill>
              <a:latin typeface="Arial" pitchFamily="34" charset="0"/>
              <a:cs typeface="Arial" pitchFamily="34" charset="0"/>
            </a:rPr>
            <a:t>k in</a:t>
          </a:r>
        </a:p>
      </cdr:txBody>
    </cdr:sp>
  </cdr:relSizeAnchor>
  <cdr:relSizeAnchor xmlns:cdr="http://schemas.openxmlformats.org/drawingml/2006/chartDrawing">
    <cdr:from>
      <cdr:x>0.94933</cdr:x>
      <cdr:y>0.39282</cdr:y>
    </cdr:from>
    <cdr:to>
      <cdr:x>1</cdr:x>
      <cdr:y>0.44164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8743950" y="2222500"/>
          <a:ext cx="466725" cy="27624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200">
              <a:solidFill>
                <a:schemeClr val="tx1">
                  <a:lumMod val="65000"/>
                  <a:lumOff val="35000"/>
                </a:schemeClr>
              </a:solidFill>
              <a:latin typeface="Arial" pitchFamily="34" charset="0"/>
              <a:cs typeface="Arial" pitchFamily="34" charset="0"/>
            </a:rPr>
            <a:t>k in</a:t>
          </a:r>
        </a:p>
      </cdr:txBody>
    </cdr:sp>
  </cdr:relSizeAnchor>
  <cdr:relSizeAnchor xmlns:cdr="http://schemas.openxmlformats.org/drawingml/2006/chartDrawing">
    <cdr:from>
      <cdr:x>0.93899</cdr:x>
      <cdr:y>0.44332</cdr:y>
    </cdr:from>
    <cdr:to>
      <cdr:x>1</cdr:x>
      <cdr:y>0.49215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8648700" y="2508250"/>
          <a:ext cx="561975" cy="27624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GB" sz="1200">
              <a:solidFill>
                <a:srgbClr val="90278E"/>
              </a:solidFill>
              <a:latin typeface="Arial" pitchFamily="34" charset="0"/>
              <a:cs typeface="Arial" pitchFamily="34" charset="0"/>
            </a:rPr>
            <a:t>k</a:t>
          </a:r>
          <a:r>
            <a:rPr lang="en-GB" sz="1400">
              <a:solidFill>
                <a:srgbClr val="90278E"/>
              </a:solidFill>
              <a:latin typeface="Arial" pitchFamily="34" charset="0"/>
              <a:cs typeface="Arial" pitchFamily="34" charset="0"/>
            </a:rPr>
            <a:t> </a:t>
          </a:r>
          <a:r>
            <a:rPr lang="en-GB" sz="1200">
              <a:solidFill>
                <a:srgbClr val="90278E"/>
              </a:solidFill>
              <a:latin typeface="Arial" pitchFamily="34" charset="0"/>
              <a:cs typeface="Arial" pitchFamily="34" charset="0"/>
            </a:rPr>
            <a:t>out</a:t>
          </a:r>
        </a:p>
      </cdr:txBody>
    </cdr:sp>
  </cdr:relSizeAnchor>
  <cdr:relSizeAnchor xmlns:cdr="http://schemas.openxmlformats.org/drawingml/2006/chartDrawing">
    <cdr:from>
      <cdr:x>0.93899</cdr:x>
      <cdr:y>0.62851</cdr:y>
    </cdr:from>
    <cdr:to>
      <cdr:x>1</cdr:x>
      <cdr:y>0.67733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8648700" y="3556000"/>
          <a:ext cx="561975" cy="27624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GB" sz="1200">
              <a:solidFill>
                <a:schemeClr val="tx1">
                  <a:lumMod val="65000"/>
                  <a:lumOff val="35000"/>
                </a:schemeClr>
              </a:solidFill>
              <a:latin typeface="Arial" pitchFamily="34" charset="0"/>
              <a:cs typeface="Arial" pitchFamily="34" charset="0"/>
            </a:rPr>
            <a:t>k out</a:t>
          </a: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58225" cy="630555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0.67742</cdr:x>
      <cdr:y>0.42676</cdr:y>
    </cdr:from>
    <cdr:to>
      <cdr:x>0.88644</cdr:x>
      <cdr:y>0.47229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857639" y="2689923"/>
          <a:ext cx="1807405" cy="28697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GB" sz="1400" b="1">
              <a:solidFill>
                <a:srgbClr val="601A5E"/>
              </a:solidFill>
              <a:latin typeface="Arial" pitchFamily="34" charset="0"/>
              <a:cs typeface="Arial" pitchFamily="34" charset="0"/>
            </a:rPr>
            <a:t>Moves</a:t>
          </a:r>
          <a:r>
            <a:rPr lang="en-GB" sz="1400" b="1" baseline="0">
              <a:solidFill>
                <a:srgbClr val="601A5E"/>
              </a:solidFill>
              <a:latin typeface="Arial" pitchFamily="34" charset="0"/>
              <a:cs typeface="Arial" pitchFamily="34" charset="0"/>
            </a:rPr>
            <a:t> t</a:t>
          </a:r>
          <a:r>
            <a:rPr lang="en-GB" sz="1400" b="1">
              <a:solidFill>
                <a:srgbClr val="601A5E"/>
              </a:solidFill>
              <a:latin typeface="Arial" pitchFamily="34" charset="0"/>
              <a:cs typeface="Arial" pitchFamily="34" charset="0"/>
            </a:rPr>
            <a:t>o Scotland</a:t>
          </a:r>
        </a:p>
      </cdr:txBody>
    </cdr:sp>
  </cdr:relSizeAnchor>
  <cdr:relSizeAnchor xmlns:cdr="http://schemas.openxmlformats.org/drawingml/2006/chartDrawing">
    <cdr:from>
      <cdr:x>0.64977</cdr:x>
      <cdr:y>0.57325</cdr:y>
    </cdr:from>
    <cdr:to>
      <cdr:x>0.90573</cdr:x>
      <cdr:y>0.61877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5618628" y="3613223"/>
          <a:ext cx="2213297" cy="2869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GB" sz="1400" b="1">
              <a:solidFill>
                <a:srgbClr val="601A5E"/>
              </a:solidFill>
              <a:latin typeface="Arial" pitchFamily="34" charset="0"/>
              <a:cs typeface="Arial" pitchFamily="34" charset="0"/>
            </a:rPr>
            <a:t>Moves</a:t>
          </a:r>
          <a:r>
            <a:rPr lang="en-GB" sz="1400" b="1" baseline="0">
              <a:solidFill>
                <a:srgbClr val="601A5E"/>
              </a:solidFill>
              <a:latin typeface="Arial" pitchFamily="34" charset="0"/>
              <a:cs typeface="Arial" pitchFamily="34" charset="0"/>
            </a:rPr>
            <a:t> from</a:t>
          </a:r>
          <a:r>
            <a:rPr lang="en-GB" sz="1400" b="1">
              <a:solidFill>
                <a:srgbClr val="601A5E"/>
              </a:solidFill>
              <a:latin typeface="Arial" pitchFamily="34" charset="0"/>
              <a:cs typeface="Arial" pitchFamily="34" charset="0"/>
            </a:rPr>
            <a:t> Scotland</a:t>
          </a:r>
        </a:p>
      </cdr:txBody>
    </cdr:sp>
  </cdr:relSizeAnchor>
  <cdr:relSizeAnchor xmlns:cdr="http://schemas.openxmlformats.org/drawingml/2006/chartDrawing">
    <cdr:from>
      <cdr:x>0.29165</cdr:x>
      <cdr:y>0.42946</cdr:y>
    </cdr:from>
    <cdr:to>
      <cdr:x>0.4849</cdr:x>
      <cdr:y>0.47498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2521935" y="2706927"/>
          <a:ext cx="1671041" cy="2869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600" b="1">
              <a:solidFill>
                <a:schemeClr val="bg1"/>
              </a:solidFill>
              <a:latin typeface="Arial" pitchFamily="34" charset="0"/>
              <a:cs typeface="Arial" pitchFamily="34" charset="0"/>
            </a:rPr>
            <a:t>Net migration</a:t>
          </a:r>
        </a:p>
      </cdr:txBody>
    </cdr:sp>
  </cdr:relSizeAnchor>
  <cdr:relSizeAnchor xmlns:cdr="http://schemas.openxmlformats.org/drawingml/2006/chartDrawing">
    <cdr:from>
      <cdr:x>0.09241</cdr:x>
      <cdr:y>0</cdr:y>
    </cdr:from>
    <cdr:to>
      <cdr:x>0.9516</cdr:x>
      <cdr:y>0.05918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800100" y="0"/>
          <a:ext cx="7439025" cy="3714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400" b="1" i="0" baseline="0">
              <a:effectLst/>
              <a:latin typeface="Arial" pitchFamily="34" charset="0"/>
              <a:ea typeface="+mn-ea"/>
              <a:cs typeface="Arial" pitchFamily="34" charset="0"/>
            </a:rPr>
            <a:t>Figure 4:</a:t>
          </a:r>
          <a:r>
            <a:rPr lang="en-GB" sz="1400" b="0" i="0" baseline="0">
              <a:effectLst/>
              <a:latin typeface="Arial" pitchFamily="34" charset="0"/>
              <a:ea typeface="+mn-ea"/>
              <a:cs typeface="Arial" pitchFamily="34" charset="0"/>
            </a:rPr>
            <a:t> </a:t>
          </a:r>
          <a:r>
            <a:rPr lang="en-GB" sz="1400" b="1" i="0" baseline="0">
              <a:effectLst/>
              <a:latin typeface="Arial" pitchFamily="34" charset="0"/>
              <a:ea typeface="+mn-ea"/>
              <a:cs typeface="Arial" pitchFamily="34" charset="0"/>
            </a:rPr>
            <a:t>Movements between Scotland and the rest of the UK, by age, 2015-2016</a:t>
          </a:r>
          <a:endParaRPr lang="en-GB" sz="1400">
            <a:effectLst/>
            <a:latin typeface="Arial" pitchFamily="34" charset="0"/>
            <a:cs typeface="Arial" pitchFamily="34" charset="0"/>
          </a:endParaRPr>
        </a:p>
        <a:p xmlns:a="http://schemas.openxmlformats.org/drawingml/2006/main">
          <a:endParaRPr lang="en-GB" sz="14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0.26963</cdr:x>
      <cdr:y>0.07156</cdr:y>
    </cdr:from>
    <cdr:to>
      <cdr:x>0.52045</cdr:x>
      <cdr:y>0.15553</cdr:y>
    </cdr:to>
    <cdr:grpSp>
      <cdr:nvGrpSpPr>
        <cdr:cNvPr id="10" name="Group 9"/>
        <cdr:cNvGrpSpPr/>
      </cdr:nvGrpSpPr>
      <cdr:grpSpPr>
        <a:xfrm xmlns:a="http://schemas.openxmlformats.org/drawingml/2006/main">
          <a:off x="2334517" y="451225"/>
          <a:ext cx="2171656" cy="529477"/>
          <a:chOff x="2400301" y="561975"/>
          <a:chExt cx="2171700" cy="527050"/>
        </a:xfrm>
      </cdr:grpSpPr>
      <cdr:sp macro="" textlink="">
        <cdr:nvSpPr>
          <cdr:cNvPr id="6" name="TextBox 1"/>
          <cdr:cNvSpPr txBox="1"/>
        </cdr:nvSpPr>
        <cdr:spPr>
          <a:xfrm xmlns:a="http://schemas.openxmlformats.org/drawingml/2006/main">
            <a:off x="2860675" y="590550"/>
            <a:ext cx="1711326" cy="498475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en-GB" sz="1200" b="1">
                <a:solidFill>
                  <a:srgbClr val="601A5E"/>
                </a:solidFill>
                <a:latin typeface="Arial" pitchFamily="34" charset="0"/>
                <a:cs typeface="Arial" pitchFamily="34" charset="0"/>
              </a:rPr>
              <a:t>peak</a:t>
            </a:r>
            <a:r>
              <a:rPr lang="en-GB" sz="1200" b="1" baseline="0">
                <a:solidFill>
                  <a:srgbClr val="601A5E"/>
                </a:solidFill>
                <a:latin typeface="Arial" pitchFamily="34" charset="0"/>
                <a:cs typeface="Arial" pitchFamily="34" charset="0"/>
              </a:rPr>
              <a:t> age for moves to Scotland</a:t>
            </a:r>
            <a:endParaRPr lang="en-GB" sz="1200" b="1">
              <a:solidFill>
                <a:srgbClr val="601A5E"/>
              </a:solidFill>
              <a:latin typeface="Arial" pitchFamily="34" charset="0"/>
              <a:cs typeface="Arial" pitchFamily="34" charset="0"/>
            </a:endParaRPr>
          </a:p>
        </cdr:txBody>
      </cdr:sp>
      <cdr:sp macro="" textlink="">
        <cdr:nvSpPr>
          <cdr:cNvPr id="9" name="TextBox 8"/>
          <cdr:cNvSpPr txBox="1"/>
        </cdr:nvSpPr>
        <cdr:spPr>
          <a:xfrm xmlns:a="http://schemas.openxmlformats.org/drawingml/2006/main">
            <a:off x="2400301" y="561975"/>
            <a:ext cx="628649" cy="40957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vertOverflow="clip" wrap="square" rtlCol="0"/>
          <a:lstStyle xmlns:a="http://schemas.openxmlformats.org/drawingml/2006/main"/>
          <a:p xmlns:a="http://schemas.openxmlformats.org/drawingml/2006/main">
            <a:r>
              <a:rPr lang="en-GB" sz="2800" b="1">
                <a:solidFill>
                  <a:srgbClr val="601A5E"/>
                </a:solidFill>
                <a:latin typeface="Arial" pitchFamily="34" charset="0"/>
                <a:cs typeface="Arial" pitchFamily="34" charset="0"/>
              </a:rPr>
              <a:t>19</a:t>
            </a:r>
          </a:p>
        </cdr:txBody>
      </cdr:sp>
    </cdr:grpSp>
  </cdr:relSizeAnchor>
  <cdr:relSizeAnchor xmlns:cdr="http://schemas.openxmlformats.org/drawingml/2006/chartDrawing">
    <cdr:from>
      <cdr:x>0.31984</cdr:x>
      <cdr:y>0.75216</cdr:y>
    </cdr:from>
    <cdr:to>
      <cdr:x>0.31984</cdr:x>
      <cdr:y>0.80867</cdr:y>
    </cdr:to>
    <cdr:cxnSp macro="">
      <cdr:nvCxnSpPr>
        <cdr:cNvPr id="11" name="Straight Connector 10"/>
        <cdr:cNvCxnSpPr/>
      </cdr:nvCxnSpPr>
      <cdr:spPr>
        <a:xfrm xmlns:a="http://schemas.openxmlformats.org/drawingml/2006/main">
          <a:off x="2769240" y="4742786"/>
          <a:ext cx="0" cy="356327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601A5E">
              <a:alpha val="60000"/>
            </a:srgb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0.30762</cdr:x>
      <cdr:y>0.79451</cdr:y>
    </cdr:from>
    <cdr:to>
      <cdr:x>0.55844</cdr:x>
      <cdr:y>0.87848</cdr:y>
    </cdr:to>
    <cdr:grpSp>
      <cdr:nvGrpSpPr>
        <cdr:cNvPr id="13" name="Group 12"/>
        <cdr:cNvGrpSpPr/>
      </cdr:nvGrpSpPr>
      <cdr:grpSpPr>
        <a:xfrm xmlns:a="http://schemas.openxmlformats.org/drawingml/2006/main">
          <a:off x="2663443" y="5009823"/>
          <a:ext cx="2171656" cy="529477"/>
          <a:chOff x="0" y="0"/>
          <a:chExt cx="2171700" cy="527050"/>
        </a:xfrm>
      </cdr:grpSpPr>
      <cdr:sp macro="" textlink="">
        <cdr:nvSpPr>
          <cdr:cNvPr id="14" name="TextBox 1"/>
          <cdr:cNvSpPr txBox="1"/>
        </cdr:nvSpPr>
        <cdr:spPr>
          <a:xfrm xmlns:a="http://schemas.openxmlformats.org/drawingml/2006/main">
            <a:off x="460374" y="28575"/>
            <a:ext cx="1711326" cy="498475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en-GB" sz="1200" b="1">
                <a:solidFill>
                  <a:srgbClr val="601A5E"/>
                </a:solidFill>
                <a:latin typeface="Arial" pitchFamily="34" charset="0"/>
                <a:cs typeface="Arial" pitchFamily="34" charset="0"/>
              </a:rPr>
              <a:t>peak</a:t>
            </a:r>
            <a:r>
              <a:rPr lang="en-GB" sz="1200" b="1" baseline="0">
                <a:solidFill>
                  <a:srgbClr val="601A5E"/>
                </a:solidFill>
                <a:latin typeface="Arial" pitchFamily="34" charset="0"/>
                <a:cs typeface="Arial" pitchFamily="34" charset="0"/>
              </a:rPr>
              <a:t> age for moves from Scotland</a:t>
            </a:r>
            <a:endParaRPr lang="en-GB" sz="1200" b="1">
              <a:solidFill>
                <a:srgbClr val="601A5E"/>
              </a:solidFill>
              <a:latin typeface="Arial" pitchFamily="34" charset="0"/>
              <a:cs typeface="Arial" pitchFamily="34" charset="0"/>
            </a:endParaRPr>
          </a:p>
        </cdr:txBody>
      </cdr:sp>
      <cdr:sp macro="" textlink="">
        <cdr:nvSpPr>
          <cdr:cNvPr id="15" name="TextBox 3"/>
          <cdr:cNvSpPr txBox="1"/>
        </cdr:nvSpPr>
        <cdr:spPr>
          <a:xfrm xmlns:a="http://schemas.openxmlformats.org/drawingml/2006/main">
            <a:off x="0" y="0"/>
            <a:ext cx="628649" cy="40957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en-GB" sz="2800" b="1">
                <a:solidFill>
                  <a:srgbClr val="601A5E"/>
                </a:solidFill>
                <a:latin typeface="Arial" pitchFamily="34" charset="0"/>
                <a:cs typeface="Arial" pitchFamily="34" charset="0"/>
              </a:rPr>
              <a:t>23</a:t>
            </a:r>
          </a:p>
        </cdr:txBody>
      </cdr:sp>
    </cdr:grpSp>
  </cdr:relSizeAnchor>
  <cdr:relSizeAnchor xmlns:cdr="http://schemas.openxmlformats.org/drawingml/2006/chartDrawing">
    <cdr:from>
      <cdr:x>0.27929</cdr:x>
      <cdr:y>0.12279</cdr:y>
    </cdr:from>
    <cdr:to>
      <cdr:x>0.27964</cdr:x>
      <cdr:y>0.16568</cdr:y>
    </cdr:to>
    <cdr:cxnSp macro="">
      <cdr:nvCxnSpPr>
        <cdr:cNvPr id="22" name="Straight Connector 21"/>
        <cdr:cNvCxnSpPr/>
      </cdr:nvCxnSpPr>
      <cdr:spPr>
        <a:xfrm xmlns:a="http://schemas.openxmlformats.org/drawingml/2006/main" flipH="1">
          <a:off x="2418121" y="774290"/>
          <a:ext cx="3074" cy="270387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601A5E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658225" cy="630555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ww.gro-scotland.gov.uk/DATAPROD/PROJECTN/2004_based/Sub-national%20projections/Publish/Booklet/BIRTHS%20chart%20%25%20chang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perties"/>
      <sheetName val="Scratchpad"/>
      <sheetName val="Birth CHART for publication"/>
      <sheetName val="% change 04 to 24"/>
      <sheetName val="Chart Persons"/>
      <sheetName val="2005"/>
      <sheetName val="2006"/>
      <sheetName val="2007"/>
      <sheetName val="2008"/>
      <sheetName val="2009"/>
      <sheetName val="2010"/>
      <sheetName val="2011"/>
      <sheetName val="2012"/>
      <sheetName val="2013"/>
      <sheetName val="2014"/>
      <sheetName val="2015"/>
      <sheetName val="2016"/>
      <sheetName val="2017"/>
      <sheetName val="2018"/>
      <sheetName val="2019"/>
      <sheetName val="2020"/>
      <sheetName val="2021"/>
      <sheetName val="2022"/>
      <sheetName val="2023"/>
      <sheetName val="2024"/>
    </sheetNames>
    <sheetDataSet>
      <sheetData sheetId="0"/>
      <sheetData sheetId="1"/>
      <sheetData sheetId="2" refreshError="1"/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90278E"/>
        </a:solidFill>
        <a:ln>
          <a:noFill/>
        </a:ln>
      </a:spPr>
      <a:bodyPr/>
      <a:lstStyle>
        <a:defPPr>
          <a:defRPr>
            <a:latin typeface="Arial" pitchFamily="34" charset="0"/>
            <a:cs typeface="Arial" pitchFamily="34" charset="0"/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L23"/>
  <sheetViews>
    <sheetView showGridLines="0" tabSelected="1" workbookViewId="0">
      <selection sqref="A1:E1"/>
    </sheetView>
  </sheetViews>
  <sheetFormatPr defaultColWidth="12" defaultRowHeight="15"/>
  <cols>
    <col min="1" max="1" width="15.85546875" style="27" customWidth="1"/>
    <col min="2" max="16384" width="12" style="27"/>
  </cols>
  <sheetData>
    <row r="1" spans="1:8" ht="18" customHeight="1">
      <c r="A1" s="287" t="s">
        <v>178</v>
      </c>
      <c r="B1" s="287"/>
      <c r="C1" s="287"/>
      <c r="D1" s="287"/>
      <c r="E1" s="287"/>
    </row>
    <row r="2" spans="1:8" s="152" customFormat="1" ht="12.75">
      <c r="A2" s="173" t="s">
        <v>106</v>
      </c>
    </row>
    <row r="3" spans="1:8" s="152" customFormat="1" ht="12.75"/>
    <row r="4" spans="1:8" s="152" customFormat="1" ht="12.75">
      <c r="A4" s="173" t="s">
        <v>105</v>
      </c>
    </row>
    <row r="5" spans="1:8" s="152" customFormat="1" ht="12.75">
      <c r="A5" s="152" t="s">
        <v>107</v>
      </c>
      <c r="B5" s="289" t="s">
        <v>187</v>
      </c>
      <c r="C5" s="289"/>
      <c r="D5" s="289"/>
      <c r="E5" s="289"/>
      <c r="F5" s="289"/>
      <c r="G5" s="289"/>
      <c r="H5" s="289"/>
    </row>
    <row r="6" spans="1:8" s="152" customFormat="1" ht="12.75">
      <c r="A6" s="152" t="s">
        <v>108</v>
      </c>
      <c r="B6" s="289" t="s">
        <v>249</v>
      </c>
      <c r="C6" s="289"/>
      <c r="D6" s="289"/>
      <c r="E6" s="289"/>
      <c r="F6" s="289"/>
      <c r="G6" s="289"/>
      <c r="H6" s="289"/>
    </row>
    <row r="7" spans="1:8" s="152" customFormat="1" ht="12.75">
      <c r="A7" s="152" t="s">
        <v>109</v>
      </c>
      <c r="B7" s="289" t="s">
        <v>188</v>
      </c>
      <c r="C7" s="289"/>
      <c r="D7" s="289"/>
      <c r="E7" s="289"/>
      <c r="F7" s="289"/>
      <c r="G7" s="289"/>
      <c r="H7" s="289"/>
    </row>
    <row r="8" spans="1:8" s="152" customFormat="1" ht="12.75">
      <c r="A8" s="152" t="s">
        <v>110</v>
      </c>
      <c r="B8" s="288" t="s">
        <v>225</v>
      </c>
      <c r="C8" s="288"/>
      <c r="D8" s="288"/>
      <c r="E8" s="288"/>
      <c r="F8" s="288"/>
      <c r="G8" s="288"/>
      <c r="H8" s="288"/>
    </row>
    <row r="9" spans="1:8" s="152" customFormat="1" ht="12.75">
      <c r="A9" s="152" t="s">
        <v>123</v>
      </c>
      <c r="B9" s="288" t="s">
        <v>226</v>
      </c>
      <c r="C9" s="288"/>
      <c r="D9" s="288"/>
      <c r="E9" s="288"/>
      <c r="F9" s="288"/>
      <c r="G9" s="288"/>
      <c r="H9" s="288"/>
    </row>
    <row r="10" spans="1:8" s="152" customFormat="1" ht="12.75" customHeight="1">
      <c r="A10" s="152" t="s">
        <v>124</v>
      </c>
      <c r="B10" s="288" t="s">
        <v>189</v>
      </c>
      <c r="C10" s="288"/>
      <c r="D10" s="288"/>
      <c r="E10" s="288"/>
      <c r="F10" s="288"/>
      <c r="G10" s="288"/>
      <c r="H10" s="288"/>
    </row>
    <row r="11" spans="1:8" s="152" customFormat="1" ht="12.75">
      <c r="A11" s="252" t="s">
        <v>223</v>
      </c>
      <c r="B11" s="288" t="s">
        <v>190</v>
      </c>
      <c r="C11" s="288"/>
      <c r="D11" s="288"/>
      <c r="E11" s="288"/>
      <c r="F11" s="288"/>
      <c r="G11" s="288"/>
      <c r="H11" s="288"/>
    </row>
    <row r="12" spans="1:8" s="152" customFormat="1" ht="12.75">
      <c r="A12" s="152" t="s">
        <v>164</v>
      </c>
      <c r="B12" s="288" t="s">
        <v>191</v>
      </c>
      <c r="C12" s="288"/>
      <c r="D12" s="288"/>
      <c r="E12" s="288"/>
      <c r="F12" s="288"/>
      <c r="G12" s="288"/>
      <c r="H12" s="288"/>
    </row>
    <row r="13" spans="1:8" s="152" customFormat="1" ht="12.75">
      <c r="A13" s="252" t="s">
        <v>218</v>
      </c>
      <c r="B13" s="288" t="s">
        <v>192</v>
      </c>
      <c r="C13" s="288"/>
      <c r="D13" s="288"/>
      <c r="E13" s="288"/>
      <c r="F13" s="288"/>
      <c r="G13" s="288"/>
      <c r="H13" s="288"/>
    </row>
    <row r="14" spans="1:8" s="152" customFormat="1" ht="12.75">
      <c r="A14" s="152" t="s">
        <v>156</v>
      </c>
      <c r="B14" s="288" t="s">
        <v>193</v>
      </c>
      <c r="C14" s="288"/>
      <c r="D14" s="288"/>
      <c r="E14" s="288"/>
      <c r="F14" s="288"/>
      <c r="G14" s="288"/>
      <c r="H14" s="288"/>
    </row>
    <row r="15" spans="1:8" s="152" customFormat="1" ht="12.75">
      <c r="A15" s="252" t="s">
        <v>222</v>
      </c>
      <c r="B15" s="288" t="s">
        <v>194</v>
      </c>
      <c r="C15" s="288"/>
      <c r="D15" s="288"/>
      <c r="E15" s="288"/>
      <c r="F15" s="288"/>
      <c r="G15" s="288"/>
      <c r="H15" s="288"/>
    </row>
    <row r="16" spans="1:8" s="152" customFormat="1" ht="12.75">
      <c r="A16" s="252" t="s">
        <v>221</v>
      </c>
      <c r="B16" s="288" t="s">
        <v>195</v>
      </c>
      <c r="C16" s="288"/>
      <c r="D16" s="288"/>
      <c r="E16" s="288"/>
      <c r="F16" s="288"/>
      <c r="G16" s="288"/>
      <c r="H16" s="288"/>
    </row>
    <row r="17" spans="1:12" s="152" customFormat="1" ht="12.75">
      <c r="A17" s="252" t="s">
        <v>219</v>
      </c>
      <c r="B17" s="288" t="s">
        <v>196</v>
      </c>
      <c r="C17" s="288"/>
      <c r="D17" s="288"/>
      <c r="E17" s="288"/>
      <c r="F17" s="288"/>
      <c r="G17" s="288"/>
      <c r="H17" s="288"/>
    </row>
    <row r="18" spans="1:12" s="152" customFormat="1" ht="12.75">
      <c r="A18" s="252" t="s">
        <v>220</v>
      </c>
      <c r="B18" s="288" t="s">
        <v>197</v>
      </c>
      <c r="C18" s="288"/>
      <c r="D18" s="288"/>
      <c r="E18" s="288"/>
      <c r="F18" s="288"/>
      <c r="G18" s="288"/>
      <c r="H18" s="288"/>
    </row>
    <row r="19" spans="1:12" s="152" customFormat="1" ht="12.75">
      <c r="A19" s="152" t="s">
        <v>217</v>
      </c>
      <c r="B19" s="288" t="s">
        <v>198</v>
      </c>
      <c r="C19" s="288"/>
      <c r="D19" s="288"/>
      <c r="E19" s="288"/>
      <c r="F19" s="288"/>
      <c r="G19" s="288"/>
      <c r="H19" s="288"/>
    </row>
    <row r="20" spans="1:12">
      <c r="A20" s="46"/>
    </row>
    <row r="21" spans="1:12" ht="10.5" customHeight="1">
      <c r="A21" s="286" t="s">
        <v>224</v>
      </c>
      <c r="B21" s="286"/>
      <c r="C21" s="286"/>
      <c r="D21" s="286"/>
      <c r="E21" s="286"/>
      <c r="F21" s="286"/>
      <c r="G21" s="286"/>
      <c r="H21" s="286"/>
      <c r="I21" s="267"/>
      <c r="J21" s="267"/>
      <c r="K21" s="267"/>
      <c r="L21" s="267"/>
    </row>
    <row r="22" spans="1:12">
      <c r="A22" s="46"/>
      <c r="B22" s="46"/>
    </row>
    <row r="23" spans="1:12" ht="10.5" customHeight="1">
      <c r="A23" s="285" t="s">
        <v>177</v>
      </c>
      <c r="B23" s="285"/>
    </row>
  </sheetData>
  <mergeCells count="18">
    <mergeCell ref="B8:H8"/>
    <mergeCell ref="B9:H9"/>
    <mergeCell ref="A23:B23"/>
    <mergeCell ref="A21:H21"/>
    <mergeCell ref="A1:E1"/>
    <mergeCell ref="B14:H14"/>
    <mergeCell ref="B12:H12"/>
    <mergeCell ref="B18:H18"/>
    <mergeCell ref="B19:H19"/>
    <mergeCell ref="B5:H5"/>
    <mergeCell ref="B6:H6"/>
    <mergeCell ref="B10:H10"/>
    <mergeCell ref="B16:H16"/>
    <mergeCell ref="B17:H17"/>
    <mergeCell ref="B11:H11"/>
    <mergeCell ref="B13:H13"/>
    <mergeCell ref="B15:H15"/>
    <mergeCell ref="B7:H7"/>
  </mergeCells>
  <phoneticPr fontId="11" type="noConversion"/>
  <hyperlinks>
    <hyperlink ref="B5" location="'Data Fig1'!A1" display="Estimated population of Scotland, 1951 to 2011"/>
    <hyperlink ref="B6" location="'Data Fig2'!A1" display="Natural change and net migration, 1951 to 2011"/>
    <hyperlink ref="B10" location="'Data Fig3'!A1" display="Estimated population by age and sex, mid-2011"/>
    <hyperlink ref="B11" location="'Data Fig4'!A1" display="The changing age structure of Scotland's population, mid-2001 to mid-2011"/>
    <hyperlink ref="B13" location="'Data Fig 5a &amp; Fig 5b'!A1" display="Origin of in-migrants and destination of out-migrants by Council areas, mid-2010 to mid-2011"/>
    <hyperlink ref="B15" location="'Data Fig6a &amp; 6b'!A1" display="Percentage change in population, Council areas, mid-2001 to mid-2011"/>
    <hyperlink ref="B16" location="'Data Fig7a &amp; Fig7b'!A1" display="Percentage change in population, NHS Board areas, mid-2001 to mid-2011"/>
    <hyperlink ref="B17" location="'Data Fig8'!A1" display="Age structure of Council areas, mid-2011 (ranked by percentage aged 65+)"/>
    <hyperlink ref="B18" location="'Data Fig9'!A1" display="Age structure of NHS Board areas, mid-2011 (ranked by percentage aged 65+)"/>
    <hyperlink ref="B10:H10" location="'Data Fig6'!A1" display="Estimated population by age and sex, mid-2016"/>
    <hyperlink ref="B11:H11" location="'Data Fig7'!A1" display="The changing age structure of Scotland's population, mid-2006 to mid-2016"/>
    <hyperlink ref="B13:H13" location="'Data Fig 9a &amp; Fig 9b'!A1" display="Origin of in-migrants and destination of out-migrants by council areas, mid-2015 to mid-2016"/>
    <hyperlink ref="B15:H15" location="'Data Fig11'!A1" display="Age structure of council areas, mid-2016 (ranked by percentage aged 65+) "/>
    <hyperlink ref="B16:H16" location="'Data Fig12'!A1" display="Age structure of NHS Board areas, mid-2016 (ranked by aged 65+)"/>
    <hyperlink ref="B17:H17" location="'Data Fig13a &amp; Fig13b'!A1" display="Population density by council area, mid-2016"/>
    <hyperlink ref="B18:H18" location="'Data Fig14a &amp; 14b'!A1" display="Percentage change in population, council areas, mid-2006 to mid-2016"/>
    <hyperlink ref="B6:H6" location="'Data Fig2'!A1" display="Natural change and net migration, 1954 to 2014"/>
    <hyperlink ref="B7:H7" location="'Data Fig3'!A1" display="Movements to/from the rest of the UK and overseas, 1994 to 2014"/>
    <hyperlink ref="B14" location="'Data Fig8'!A1" display="Proportion of males and females by Council area, mid-2013"/>
    <hyperlink ref="B19" location="'Data Fig13a &amp; Fig13b'!A1" display="Population density by Council area, mid-2013"/>
    <hyperlink ref="B14:H14" location="'Data Fig10'!A1" display="Proportion of males and females by council area, mid-2016"/>
    <hyperlink ref="B19:H19" location="'Data Fig15'!A1" display="Percentage change in population, NHS Board areas, mid-2006 to mid-2016"/>
    <hyperlink ref="B12" location="'Data Fig7'!A1" display="In and out migration from mid-2013 to mid-2014 as a percentage of population by Council area"/>
    <hyperlink ref="B12:H12" location="'Data Fig8'!A1" display="In and out migration from mid-2015 to mid-2016 as a percentage of population by council area"/>
    <hyperlink ref="B8" location="'Data Fig4'!A1" display="The changing age structure of Scotland's population, mid-2001 to mid-2011"/>
    <hyperlink ref="B8:H8" location="'Data Fig4'!A1" display="Movements between Scotland and the rest of the UK, by age, 2015-2016"/>
    <hyperlink ref="B9" location="'Data Fig4'!A1" display="The changing age structure of Scotland's population, mid-2001 to mid-2011"/>
    <hyperlink ref="B9:H9" location="'Data Fig5'!A1" display="'Data Fig5'!A1"/>
    <hyperlink ref="B5:H5" location="'Data Fig1'!A1" display="Estimated population of Scotland, 1954 to 2014"/>
  </hyperlinks>
  <pageMargins left="0.75" right="0.75" top="1" bottom="1" header="0.5" footer="0.5"/>
  <pageSetup paperSize="9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P46"/>
  <sheetViews>
    <sheetView workbookViewId="0">
      <selection sqref="A1:F1"/>
    </sheetView>
  </sheetViews>
  <sheetFormatPr defaultRowHeight="12.75"/>
  <cols>
    <col min="1" max="1" width="24.7109375" style="1" customWidth="1"/>
    <col min="2" max="2" width="9.7109375" style="1" customWidth="1"/>
    <col min="3" max="3" width="11.7109375" style="1" customWidth="1"/>
    <col min="4" max="4" width="10.7109375" style="1" customWidth="1"/>
    <col min="5" max="6" width="15.140625" style="1" customWidth="1"/>
    <col min="7" max="7" width="22.5703125" style="1" customWidth="1"/>
    <col min="8" max="8" width="9.42578125" style="1" customWidth="1"/>
    <col min="9" max="9" width="11.7109375" style="1" customWidth="1"/>
    <col min="10" max="10" width="10.7109375" style="1" customWidth="1"/>
    <col min="11" max="12" width="18.7109375" style="1" customWidth="1"/>
    <col min="13" max="16384" width="9.140625" style="1"/>
  </cols>
  <sheetData>
    <row r="1" spans="1:16" s="2" customFormat="1" ht="18" customHeight="1">
      <c r="A1" s="326" t="s">
        <v>214</v>
      </c>
      <c r="B1" s="326"/>
      <c r="C1" s="326"/>
      <c r="D1" s="326"/>
      <c r="E1" s="326"/>
      <c r="F1" s="326"/>
      <c r="G1" s="326" t="s">
        <v>213</v>
      </c>
      <c r="H1" s="326"/>
      <c r="I1" s="326"/>
      <c r="J1" s="326"/>
      <c r="K1" s="326"/>
      <c r="L1" s="326"/>
      <c r="M1" s="174"/>
      <c r="N1" s="307" t="s">
        <v>111</v>
      </c>
      <c r="O1" s="307"/>
      <c r="P1" s="307"/>
    </row>
    <row r="2" spans="1:16" s="2" customFormat="1" ht="15.75" customHeight="1">
      <c r="A2" s="323" t="s">
        <v>120</v>
      </c>
      <c r="B2" s="323"/>
      <c r="C2" s="323"/>
      <c r="D2" s="323"/>
      <c r="E2" s="323"/>
      <c r="F2" s="323"/>
      <c r="G2" s="323" t="s">
        <v>120</v>
      </c>
      <c r="H2" s="323"/>
      <c r="I2" s="323"/>
      <c r="J2" s="323"/>
      <c r="K2" s="323"/>
      <c r="L2" s="323"/>
    </row>
    <row r="3" spans="1:16" s="2" customFormat="1" ht="15.75" customHeight="1">
      <c r="A3" s="21"/>
      <c r="B3" s="21"/>
      <c r="C3" s="21"/>
      <c r="D3" s="21"/>
      <c r="E3" s="21"/>
      <c r="F3" s="21"/>
      <c r="G3" s="21"/>
      <c r="H3" s="21"/>
      <c r="I3" s="21"/>
      <c r="J3" s="21"/>
    </row>
    <row r="4" spans="1:16" ht="28.5" customHeight="1">
      <c r="A4" s="52" t="s">
        <v>98</v>
      </c>
      <c r="B4" s="53" t="s">
        <v>115</v>
      </c>
      <c r="C4" s="207" t="s">
        <v>205</v>
      </c>
      <c r="D4" s="207" t="s">
        <v>246</v>
      </c>
      <c r="E4" s="59"/>
      <c r="F4" s="54"/>
      <c r="G4" s="54"/>
      <c r="H4" s="53" t="s">
        <v>115</v>
      </c>
      <c r="I4" s="207" t="s">
        <v>205</v>
      </c>
      <c r="J4" s="207" t="s">
        <v>167</v>
      </c>
    </row>
    <row r="5" spans="1:16" ht="14.25" customHeight="1">
      <c r="A5" s="83"/>
      <c r="B5" s="79" t="s">
        <v>112</v>
      </c>
      <c r="C5" s="80" t="s">
        <v>112</v>
      </c>
      <c r="D5" s="80" t="s">
        <v>112</v>
      </c>
      <c r="E5" s="59"/>
      <c r="F5" s="54"/>
      <c r="G5" s="84"/>
      <c r="H5" s="79" t="s">
        <v>112</v>
      </c>
      <c r="I5" s="80" t="s">
        <v>112</v>
      </c>
      <c r="J5" s="80" t="s">
        <v>112</v>
      </c>
    </row>
    <row r="6" spans="1:16">
      <c r="A6" s="56" t="s">
        <v>201</v>
      </c>
      <c r="B6" s="82">
        <v>38</v>
      </c>
      <c r="C6" s="82">
        <v>30</v>
      </c>
      <c r="D6" s="82">
        <v>32</v>
      </c>
      <c r="E6" s="57"/>
      <c r="F6" s="55"/>
      <c r="G6" s="266" t="s">
        <v>227</v>
      </c>
      <c r="H6" s="82">
        <v>53</v>
      </c>
      <c r="I6" s="82">
        <v>37</v>
      </c>
      <c r="J6" s="82">
        <v>9</v>
      </c>
    </row>
    <row r="7" spans="1:16">
      <c r="A7" s="266" t="s">
        <v>227</v>
      </c>
      <c r="B7" s="82">
        <v>43</v>
      </c>
      <c r="C7" s="82">
        <v>48</v>
      </c>
      <c r="D7" s="82">
        <v>9</v>
      </c>
      <c r="E7" s="57"/>
      <c r="F7" s="55"/>
      <c r="G7" s="56" t="s">
        <v>201</v>
      </c>
      <c r="H7" s="82">
        <v>56</v>
      </c>
      <c r="I7" s="82">
        <v>29</v>
      </c>
      <c r="J7" s="82">
        <v>15</v>
      </c>
    </row>
    <row r="8" spans="1:16">
      <c r="A8" s="56" t="s">
        <v>58</v>
      </c>
      <c r="B8" s="82">
        <v>47</v>
      </c>
      <c r="C8" s="82">
        <v>40</v>
      </c>
      <c r="D8" s="82">
        <v>13</v>
      </c>
      <c r="E8" s="57"/>
      <c r="F8" s="55"/>
      <c r="G8" s="56" t="s">
        <v>81</v>
      </c>
      <c r="H8" s="82">
        <v>58</v>
      </c>
      <c r="I8" s="82">
        <v>34</v>
      </c>
      <c r="J8" s="82">
        <v>8</v>
      </c>
    </row>
    <row r="9" spans="1:16" ht="14.25">
      <c r="A9" s="257" t="s">
        <v>245</v>
      </c>
      <c r="B9" s="82">
        <v>48</v>
      </c>
      <c r="C9" s="82">
        <v>19</v>
      </c>
      <c r="D9" s="82">
        <v>33</v>
      </c>
      <c r="E9" s="57"/>
      <c r="F9" s="55"/>
      <c r="G9" s="56" t="s">
        <v>74</v>
      </c>
      <c r="H9" s="82">
        <v>62</v>
      </c>
      <c r="I9" s="82">
        <v>30</v>
      </c>
      <c r="J9" s="82">
        <v>8</v>
      </c>
    </row>
    <row r="10" spans="1:16">
      <c r="A10" s="56" t="s">
        <v>68</v>
      </c>
      <c r="B10" s="82">
        <v>49</v>
      </c>
      <c r="C10" s="82">
        <v>45</v>
      </c>
      <c r="D10" s="82">
        <v>6</v>
      </c>
      <c r="E10" s="57"/>
      <c r="F10" s="55"/>
      <c r="G10" s="56" t="s">
        <v>79</v>
      </c>
      <c r="H10" s="82">
        <v>65</v>
      </c>
      <c r="I10" s="82">
        <v>25</v>
      </c>
      <c r="J10" s="82">
        <v>10</v>
      </c>
    </row>
    <row r="11" spans="1:16">
      <c r="A11" s="56" t="s">
        <v>55</v>
      </c>
      <c r="B11" s="82">
        <v>50</v>
      </c>
      <c r="C11" s="82">
        <v>16</v>
      </c>
      <c r="D11" s="82">
        <v>34</v>
      </c>
      <c r="E11" s="57"/>
      <c r="F11" s="55"/>
      <c r="G11" s="56" t="s">
        <v>73</v>
      </c>
      <c r="H11" s="82">
        <v>65</v>
      </c>
      <c r="I11" s="82">
        <v>26</v>
      </c>
      <c r="J11" s="82">
        <v>9</v>
      </c>
    </row>
    <row r="12" spans="1:16">
      <c r="A12" s="56" t="s">
        <v>73</v>
      </c>
      <c r="B12" s="82">
        <v>55</v>
      </c>
      <c r="C12" s="82">
        <v>33</v>
      </c>
      <c r="D12" s="82">
        <v>12</v>
      </c>
      <c r="E12" s="57"/>
      <c r="F12" s="55"/>
      <c r="G12" s="56" t="s">
        <v>55</v>
      </c>
      <c r="H12" s="82">
        <v>67</v>
      </c>
      <c r="I12" s="82">
        <v>21</v>
      </c>
      <c r="J12" s="82">
        <v>13</v>
      </c>
    </row>
    <row r="13" spans="1:16">
      <c r="A13" s="56" t="s">
        <v>79</v>
      </c>
      <c r="B13" s="82">
        <v>57</v>
      </c>
      <c r="C13" s="82">
        <v>25</v>
      </c>
      <c r="D13" s="82">
        <v>18</v>
      </c>
      <c r="E13" s="57"/>
      <c r="F13" s="55"/>
      <c r="G13" s="56" t="s">
        <v>58</v>
      </c>
      <c r="H13" s="82">
        <v>68</v>
      </c>
      <c r="I13" s="82">
        <v>24</v>
      </c>
      <c r="J13" s="82">
        <v>8</v>
      </c>
    </row>
    <row r="14" spans="1:16" ht="14.25">
      <c r="A14" s="56" t="s">
        <v>81</v>
      </c>
      <c r="B14" s="82">
        <v>57</v>
      </c>
      <c r="C14" s="82">
        <v>36</v>
      </c>
      <c r="D14" s="82">
        <v>7</v>
      </c>
      <c r="E14" s="57"/>
      <c r="F14" s="55"/>
      <c r="G14" s="266" t="s">
        <v>230</v>
      </c>
      <c r="H14" s="82">
        <v>69</v>
      </c>
      <c r="I14" s="82">
        <v>18</v>
      </c>
      <c r="J14" s="82">
        <v>13</v>
      </c>
    </row>
    <row r="15" spans="1:16">
      <c r="A15" s="56" t="s">
        <v>74</v>
      </c>
      <c r="B15" s="82">
        <v>58</v>
      </c>
      <c r="C15" s="82">
        <v>33</v>
      </c>
      <c r="D15" s="82">
        <v>9</v>
      </c>
      <c r="E15" s="57"/>
      <c r="F15" s="55"/>
      <c r="G15" s="56" t="s">
        <v>229</v>
      </c>
      <c r="H15" s="82">
        <v>69</v>
      </c>
      <c r="I15" s="82">
        <v>23</v>
      </c>
      <c r="J15" s="82">
        <v>8</v>
      </c>
    </row>
    <row r="16" spans="1:16">
      <c r="A16" s="56" t="s">
        <v>229</v>
      </c>
      <c r="B16" s="82">
        <v>58</v>
      </c>
      <c r="C16" s="82">
        <v>33</v>
      </c>
      <c r="D16" s="82">
        <v>9</v>
      </c>
      <c r="E16" s="57"/>
      <c r="F16" s="55"/>
      <c r="G16" s="56" t="s">
        <v>68</v>
      </c>
      <c r="H16" s="82">
        <v>69</v>
      </c>
      <c r="I16" s="82">
        <v>23</v>
      </c>
      <c r="J16" s="82">
        <v>8</v>
      </c>
    </row>
    <row r="17" spans="1:10">
      <c r="A17" s="56" t="s">
        <v>56</v>
      </c>
      <c r="B17" s="82">
        <v>61</v>
      </c>
      <c r="C17" s="82">
        <v>18</v>
      </c>
      <c r="D17" s="82">
        <v>21</v>
      </c>
      <c r="E17" s="57"/>
      <c r="F17" s="55"/>
      <c r="G17" s="56" t="s">
        <v>78</v>
      </c>
      <c r="H17" s="82">
        <v>71</v>
      </c>
      <c r="I17" s="82">
        <v>22</v>
      </c>
      <c r="J17" s="82">
        <v>8</v>
      </c>
    </row>
    <row r="18" spans="1:10">
      <c r="A18" s="56" t="s">
        <v>202</v>
      </c>
      <c r="B18" s="82">
        <v>64</v>
      </c>
      <c r="C18" s="82">
        <v>28</v>
      </c>
      <c r="D18" s="82">
        <v>9</v>
      </c>
      <c r="E18" s="57"/>
      <c r="F18" s="55"/>
      <c r="G18" s="56" t="s">
        <v>56</v>
      </c>
      <c r="H18" s="82">
        <v>71</v>
      </c>
      <c r="I18" s="82">
        <v>19</v>
      </c>
      <c r="J18" s="82">
        <v>10</v>
      </c>
    </row>
    <row r="19" spans="1:10">
      <c r="A19" s="56" t="s">
        <v>76</v>
      </c>
      <c r="B19" s="82">
        <v>65</v>
      </c>
      <c r="C19" s="82">
        <v>20</v>
      </c>
      <c r="D19" s="82">
        <v>15</v>
      </c>
      <c r="E19" s="57"/>
      <c r="F19" s="55"/>
      <c r="G19" s="56" t="s">
        <v>202</v>
      </c>
      <c r="H19" s="82">
        <v>72</v>
      </c>
      <c r="I19" s="82">
        <v>22</v>
      </c>
      <c r="J19" s="82">
        <v>6</v>
      </c>
    </row>
    <row r="20" spans="1:10">
      <c r="A20" s="56" t="s">
        <v>228</v>
      </c>
      <c r="B20" s="82">
        <v>67</v>
      </c>
      <c r="C20" s="82">
        <v>18</v>
      </c>
      <c r="D20" s="82">
        <v>15</v>
      </c>
      <c r="E20" s="57"/>
      <c r="F20" s="55"/>
      <c r="G20" s="56" t="s">
        <v>228</v>
      </c>
      <c r="H20" s="82">
        <v>73</v>
      </c>
      <c r="I20" s="82">
        <v>17</v>
      </c>
      <c r="J20" s="82">
        <v>10</v>
      </c>
    </row>
    <row r="21" spans="1:10">
      <c r="A21" s="56" t="s">
        <v>66</v>
      </c>
      <c r="B21" s="82">
        <v>71</v>
      </c>
      <c r="C21" s="82">
        <v>22</v>
      </c>
      <c r="D21" s="82">
        <v>7</v>
      </c>
      <c r="E21" s="57"/>
      <c r="F21" s="55"/>
      <c r="G21" s="56" t="s">
        <v>76</v>
      </c>
      <c r="H21" s="82">
        <v>75</v>
      </c>
      <c r="I21" s="82">
        <v>17</v>
      </c>
      <c r="J21" s="82">
        <v>8</v>
      </c>
    </row>
    <row r="22" spans="1:10">
      <c r="A22" s="56" t="s">
        <v>57</v>
      </c>
      <c r="B22" s="82">
        <v>71</v>
      </c>
      <c r="C22" s="82">
        <v>20</v>
      </c>
      <c r="D22" s="82">
        <v>9</v>
      </c>
      <c r="E22" s="57"/>
      <c r="F22" s="55"/>
      <c r="G22" s="56" t="s">
        <v>64</v>
      </c>
      <c r="H22" s="82">
        <v>75</v>
      </c>
      <c r="I22" s="82">
        <v>18</v>
      </c>
      <c r="J22" s="82">
        <v>7</v>
      </c>
    </row>
    <row r="23" spans="1:10">
      <c r="A23" s="56" t="s">
        <v>80</v>
      </c>
      <c r="B23" s="82">
        <v>72</v>
      </c>
      <c r="C23" s="82">
        <v>17</v>
      </c>
      <c r="D23" s="82">
        <v>11</v>
      </c>
      <c r="E23" s="57"/>
      <c r="F23" s="55"/>
      <c r="G23" s="56" t="s">
        <v>66</v>
      </c>
      <c r="H23" s="82">
        <v>75</v>
      </c>
      <c r="I23" s="82">
        <v>18</v>
      </c>
      <c r="J23" s="82">
        <v>7</v>
      </c>
    </row>
    <row r="24" spans="1:10">
      <c r="A24" s="56" t="s">
        <v>82</v>
      </c>
      <c r="B24" s="82">
        <v>72</v>
      </c>
      <c r="C24" s="82">
        <v>16</v>
      </c>
      <c r="D24" s="82">
        <v>12</v>
      </c>
      <c r="E24" s="57"/>
      <c r="F24" s="55"/>
      <c r="G24" s="56" t="s">
        <v>57</v>
      </c>
      <c r="H24" s="82">
        <v>78</v>
      </c>
      <c r="I24" s="82">
        <v>16</v>
      </c>
      <c r="J24" s="82">
        <v>6</v>
      </c>
    </row>
    <row r="25" spans="1:10">
      <c r="A25" s="56" t="s">
        <v>78</v>
      </c>
      <c r="B25" s="82">
        <v>73</v>
      </c>
      <c r="C25" s="82">
        <v>15</v>
      </c>
      <c r="D25" s="82">
        <v>12</v>
      </c>
      <c r="E25" s="57"/>
      <c r="F25" s="55"/>
      <c r="G25" s="56" t="s">
        <v>62</v>
      </c>
      <c r="H25" s="82">
        <v>78</v>
      </c>
      <c r="I25" s="82">
        <v>16</v>
      </c>
      <c r="J25" s="82">
        <v>6</v>
      </c>
    </row>
    <row r="26" spans="1:10">
      <c r="A26" s="56" t="s">
        <v>61</v>
      </c>
      <c r="B26" s="82">
        <v>73</v>
      </c>
      <c r="C26" s="82">
        <v>14</v>
      </c>
      <c r="D26" s="82">
        <v>13</v>
      </c>
      <c r="E26" s="57"/>
      <c r="F26" s="55"/>
      <c r="G26" s="56" t="s">
        <v>80</v>
      </c>
      <c r="H26" s="82">
        <v>78</v>
      </c>
      <c r="I26" s="82">
        <v>17</v>
      </c>
      <c r="J26" s="82">
        <v>5</v>
      </c>
    </row>
    <row r="27" spans="1:10">
      <c r="A27" s="56" t="s">
        <v>62</v>
      </c>
      <c r="B27" s="82">
        <v>74</v>
      </c>
      <c r="C27" s="82">
        <v>22</v>
      </c>
      <c r="D27" s="82">
        <v>5</v>
      </c>
      <c r="E27" s="57"/>
      <c r="F27" s="55"/>
      <c r="G27" s="56" t="s">
        <v>75</v>
      </c>
      <c r="H27" s="82">
        <v>78</v>
      </c>
      <c r="I27" s="82">
        <v>16</v>
      </c>
      <c r="J27" s="82">
        <v>6</v>
      </c>
    </row>
    <row r="28" spans="1:10">
      <c r="A28" s="56" t="s">
        <v>69</v>
      </c>
      <c r="B28" s="82">
        <v>75</v>
      </c>
      <c r="C28" s="82">
        <v>17</v>
      </c>
      <c r="D28" s="82">
        <v>9</v>
      </c>
      <c r="E28" s="57"/>
      <c r="F28" s="55"/>
      <c r="G28" s="56" t="s">
        <v>82</v>
      </c>
      <c r="H28" s="82">
        <v>79</v>
      </c>
      <c r="I28" s="82">
        <v>15</v>
      </c>
      <c r="J28" s="82">
        <v>6</v>
      </c>
    </row>
    <row r="29" spans="1:10">
      <c r="A29" s="56" t="s">
        <v>64</v>
      </c>
      <c r="B29" s="82">
        <v>75</v>
      </c>
      <c r="C29" s="82">
        <v>16</v>
      </c>
      <c r="D29" s="82">
        <v>9</v>
      </c>
      <c r="E29" s="57"/>
      <c r="F29" s="55"/>
      <c r="G29" s="56" t="s">
        <v>61</v>
      </c>
      <c r="H29" s="82">
        <v>79</v>
      </c>
      <c r="I29" s="82">
        <v>14</v>
      </c>
      <c r="J29" s="82">
        <v>6</v>
      </c>
    </row>
    <row r="30" spans="1:10">
      <c r="A30" s="56" t="s">
        <v>77</v>
      </c>
      <c r="B30" s="82">
        <v>76</v>
      </c>
      <c r="C30" s="82">
        <v>15</v>
      </c>
      <c r="D30" s="82">
        <v>8</v>
      </c>
      <c r="E30" s="57"/>
      <c r="F30" s="55"/>
      <c r="G30" s="56" t="s">
        <v>70</v>
      </c>
      <c r="H30" s="82">
        <v>79</v>
      </c>
      <c r="I30" s="82">
        <v>14</v>
      </c>
      <c r="J30" s="82">
        <v>7</v>
      </c>
    </row>
    <row r="31" spans="1:10">
      <c r="A31" s="56" t="s">
        <v>70</v>
      </c>
      <c r="B31" s="82">
        <v>76</v>
      </c>
      <c r="C31" s="82">
        <v>15</v>
      </c>
      <c r="D31" s="82">
        <v>9</v>
      </c>
      <c r="E31" s="57"/>
      <c r="F31" s="55"/>
      <c r="G31" s="56" t="s">
        <v>77</v>
      </c>
      <c r="H31" s="82">
        <v>80</v>
      </c>
      <c r="I31" s="82">
        <v>14</v>
      </c>
      <c r="J31" s="82">
        <v>6</v>
      </c>
    </row>
    <row r="32" spans="1:10">
      <c r="A32" s="56" t="s">
        <v>75</v>
      </c>
      <c r="B32" s="82">
        <v>77</v>
      </c>
      <c r="C32" s="82">
        <v>16</v>
      </c>
      <c r="D32" s="82">
        <v>7</v>
      </c>
      <c r="E32" s="57"/>
      <c r="F32" s="55"/>
      <c r="G32" s="56" t="s">
        <v>65</v>
      </c>
      <c r="H32" s="82">
        <v>81</v>
      </c>
      <c r="I32" s="82">
        <v>15</v>
      </c>
      <c r="J32" s="82">
        <v>5</v>
      </c>
    </row>
    <row r="33" spans="1:10">
      <c r="A33" s="56" t="s">
        <v>60</v>
      </c>
      <c r="B33" s="82">
        <v>78</v>
      </c>
      <c r="C33" s="82">
        <v>14</v>
      </c>
      <c r="D33" s="82">
        <v>8</v>
      </c>
      <c r="E33" s="57"/>
      <c r="F33" s="55"/>
      <c r="G33" s="56" t="s">
        <v>69</v>
      </c>
      <c r="H33" s="82">
        <v>82</v>
      </c>
      <c r="I33" s="82">
        <v>13</v>
      </c>
      <c r="J33" s="82">
        <v>5</v>
      </c>
    </row>
    <row r="34" spans="1:10">
      <c r="A34" s="56" t="s">
        <v>65</v>
      </c>
      <c r="B34" s="82">
        <v>79</v>
      </c>
      <c r="C34" s="82">
        <v>18</v>
      </c>
      <c r="D34" s="82">
        <v>3</v>
      </c>
      <c r="E34" s="57"/>
      <c r="F34" s="55"/>
      <c r="G34" s="56" t="s">
        <v>67</v>
      </c>
      <c r="H34" s="82">
        <v>82</v>
      </c>
      <c r="I34" s="82">
        <v>13</v>
      </c>
      <c r="J34" s="82">
        <v>5</v>
      </c>
    </row>
    <row r="35" spans="1:10">
      <c r="A35" s="56" t="s">
        <v>67</v>
      </c>
      <c r="B35" s="82">
        <v>83</v>
      </c>
      <c r="C35" s="82">
        <v>11</v>
      </c>
      <c r="D35" s="82">
        <v>6</v>
      </c>
      <c r="E35" s="57"/>
      <c r="F35" s="55"/>
      <c r="G35" s="56" t="s">
        <v>60</v>
      </c>
      <c r="H35" s="82">
        <v>82</v>
      </c>
      <c r="I35" s="82">
        <v>13</v>
      </c>
      <c r="J35" s="82">
        <v>5</v>
      </c>
    </row>
    <row r="36" spans="1:10">
      <c r="A36" s="56" t="s">
        <v>59</v>
      </c>
      <c r="B36" s="82">
        <v>84</v>
      </c>
      <c r="C36" s="82">
        <v>11</v>
      </c>
      <c r="D36" s="82">
        <v>4</v>
      </c>
      <c r="E36" s="57"/>
      <c r="F36" s="55"/>
      <c r="G36" s="56" t="s">
        <v>59</v>
      </c>
      <c r="H36" s="82">
        <v>85</v>
      </c>
      <c r="I36" s="82">
        <v>12</v>
      </c>
      <c r="J36" s="82">
        <v>4</v>
      </c>
    </row>
    <row r="37" spans="1:10">
      <c r="A37" s="58" t="s">
        <v>72</v>
      </c>
      <c r="B37" s="81">
        <v>85</v>
      </c>
      <c r="C37" s="81">
        <v>10</v>
      </c>
      <c r="D37" s="81">
        <v>4</v>
      </c>
      <c r="E37" s="57"/>
      <c r="F37" s="55"/>
      <c r="G37" s="58" t="s">
        <v>72</v>
      </c>
      <c r="H37" s="81">
        <v>85</v>
      </c>
      <c r="I37" s="81">
        <v>11</v>
      </c>
      <c r="J37" s="81">
        <v>4</v>
      </c>
    </row>
    <row r="38" spans="1:10" ht="10.5" customHeight="1"/>
    <row r="39" spans="1:10" ht="10.5" customHeight="1">
      <c r="A39" s="328" t="s">
        <v>166</v>
      </c>
      <c r="B39" s="328"/>
      <c r="G39" s="328" t="s">
        <v>166</v>
      </c>
      <c r="H39" s="328"/>
    </row>
    <row r="40" spans="1:10" ht="10.5" customHeight="1">
      <c r="A40" s="286" t="s">
        <v>251</v>
      </c>
      <c r="B40" s="286"/>
      <c r="C40" s="286"/>
      <c r="G40" s="286" t="s">
        <v>251</v>
      </c>
      <c r="H40" s="286"/>
      <c r="I40" s="286"/>
    </row>
    <row r="41" spans="1:10" ht="10.5" customHeight="1">
      <c r="A41" s="272" t="s">
        <v>252</v>
      </c>
      <c r="B41" s="272"/>
      <c r="C41" s="272"/>
      <c r="G41" s="277" t="s">
        <v>255</v>
      </c>
      <c r="H41" s="272"/>
      <c r="I41" s="272"/>
    </row>
    <row r="42" spans="1:10" ht="10.5" customHeight="1">
      <c r="A42" s="192" t="s">
        <v>253</v>
      </c>
      <c r="B42" s="62"/>
      <c r="C42" s="13"/>
      <c r="G42" s="327" t="s">
        <v>254</v>
      </c>
      <c r="H42" s="327"/>
      <c r="I42" s="327"/>
      <c r="J42" s="327"/>
    </row>
    <row r="43" spans="1:10" ht="10.5" customHeight="1">
      <c r="A43" s="324" t="s">
        <v>254</v>
      </c>
      <c r="B43" s="325"/>
      <c r="C43" s="325"/>
      <c r="D43" s="325"/>
    </row>
    <row r="44" spans="1:10" ht="10.5" customHeight="1">
      <c r="H44" s="273"/>
      <c r="I44" s="273"/>
      <c r="J44" s="273"/>
    </row>
    <row r="45" spans="1:10" ht="10.5" customHeight="1">
      <c r="A45" s="291" t="s">
        <v>177</v>
      </c>
      <c r="B45" s="292"/>
    </row>
    <row r="46" spans="1:10" ht="10.5" customHeight="1"/>
  </sheetData>
  <mergeCells count="12">
    <mergeCell ref="N1:P1"/>
    <mergeCell ref="A2:F2"/>
    <mergeCell ref="A45:B45"/>
    <mergeCell ref="A40:C40"/>
    <mergeCell ref="G40:I40"/>
    <mergeCell ref="G2:L2"/>
    <mergeCell ref="A43:D43"/>
    <mergeCell ref="A1:F1"/>
    <mergeCell ref="G1:L1"/>
    <mergeCell ref="G42:J42"/>
    <mergeCell ref="G39:H39"/>
    <mergeCell ref="A39:B39"/>
  </mergeCells>
  <phoneticPr fontId="11" type="noConversion"/>
  <hyperlinks>
    <hyperlink ref="N1" location="Contents!A1" display="back to contents page"/>
  </hyperlinks>
  <pageMargins left="0.75" right="0.75" top="1" bottom="1" header="0.5" footer="0.5"/>
  <pageSetup paperSize="9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pageSetUpPr fitToPage="1"/>
  </sheetPr>
  <dimension ref="A1:K39"/>
  <sheetViews>
    <sheetView workbookViewId="0">
      <selection sqref="A1:G1"/>
    </sheetView>
  </sheetViews>
  <sheetFormatPr defaultRowHeight="12.75"/>
  <cols>
    <col min="1" max="1" width="22.85546875" style="1" customWidth="1"/>
    <col min="2" max="6" width="10.28515625" style="1" customWidth="1"/>
    <col min="7" max="7" width="17.5703125" style="1" customWidth="1"/>
    <col min="8" max="16384" width="9.140625" style="1"/>
  </cols>
  <sheetData>
    <row r="1" spans="1:11" ht="18" customHeight="1">
      <c r="A1" s="333" t="s">
        <v>212</v>
      </c>
      <c r="B1" s="299"/>
      <c r="C1" s="299"/>
      <c r="D1" s="299"/>
      <c r="E1" s="299"/>
      <c r="F1" s="299"/>
      <c r="G1" s="299"/>
      <c r="I1" s="329"/>
      <c r="J1" s="329"/>
      <c r="K1" s="330"/>
    </row>
    <row r="3" spans="1:11" s="73" customFormat="1" ht="25.5" customHeight="1">
      <c r="A3" s="71"/>
      <c r="B3" s="71"/>
      <c r="C3" s="308" t="s">
        <v>206</v>
      </c>
      <c r="D3" s="331"/>
      <c r="E3" s="308" t="s">
        <v>149</v>
      </c>
      <c r="F3" s="309"/>
      <c r="G3" s="72" t="s">
        <v>150</v>
      </c>
    </row>
    <row r="4" spans="1:11" s="73" customFormat="1" ht="25.5">
      <c r="A4" s="74"/>
      <c r="B4" s="75" t="s">
        <v>88</v>
      </c>
      <c r="C4" s="88" t="s">
        <v>151</v>
      </c>
      <c r="D4" s="89" t="s">
        <v>52</v>
      </c>
      <c r="E4" s="76" t="s">
        <v>151</v>
      </c>
      <c r="F4" s="77" t="s">
        <v>52</v>
      </c>
      <c r="G4" s="75" t="s">
        <v>152</v>
      </c>
    </row>
    <row r="5" spans="1:11">
      <c r="A5" s="25" t="s">
        <v>58</v>
      </c>
      <c r="B5" s="96">
        <v>23200</v>
      </c>
      <c r="C5" s="96">
        <v>11783</v>
      </c>
      <c r="D5" s="97">
        <v>11417</v>
      </c>
      <c r="E5" s="90">
        <v>50.78879310344827</v>
      </c>
      <c r="F5" s="91">
        <v>49.211206896551722</v>
      </c>
      <c r="G5" s="170">
        <v>103.20574581764038</v>
      </c>
      <c r="H5" s="70"/>
      <c r="I5" s="70"/>
    </row>
    <row r="6" spans="1:11">
      <c r="A6" s="26" t="s">
        <v>68</v>
      </c>
      <c r="B6" s="99">
        <v>21850</v>
      </c>
      <c r="C6" s="99">
        <v>10880</v>
      </c>
      <c r="D6" s="100">
        <v>10970</v>
      </c>
      <c r="E6" s="92">
        <v>49.794050343249431</v>
      </c>
      <c r="F6" s="93">
        <v>50.205949656750569</v>
      </c>
      <c r="G6" s="171">
        <v>99.179580674567006</v>
      </c>
      <c r="H6" s="70"/>
      <c r="I6" s="70"/>
    </row>
    <row r="7" spans="1:11">
      <c r="A7" s="26" t="s">
        <v>78</v>
      </c>
      <c r="B7" s="99">
        <v>262190</v>
      </c>
      <c r="C7" s="99">
        <v>130371</v>
      </c>
      <c r="D7" s="100">
        <v>131819</v>
      </c>
      <c r="E7" s="92">
        <v>49.723864373164503</v>
      </c>
      <c r="F7" s="93">
        <v>50.276135626835504</v>
      </c>
      <c r="G7" s="171">
        <v>98.901524059505846</v>
      </c>
      <c r="H7" s="70"/>
      <c r="I7" s="70"/>
    </row>
    <row r="8" spans="1:11">
      <c r="A8" s="26" t="s">
        <v>229</v>
      </c>
      <c r="B8" s="99">
        <v>87130</v>
      </c>
      <c r="C8" s="99">
        <v>43319</v>
      </c>
      <c r="D8" s="100">
        <v>43811</v>
      </c>
      <c r="E8" s="92">
        <v>49.717663261792723</v>
      </c>
      <c r="F8" s="93">
        <v>50.282336738207277</v>
      </c>
      <c r="G8" s="171">
        <v>98.87699436214649</v>
      </c>
      <c r="H8" s="70"/>
      <c r="I8" s="70"/>
    </row>
    <row r="9" spans="1:11">
      <c r="A9" s="26" t="s">
        <v>55</v>
      </c>
      <c r="B9" s="99">
        <v>229840</v>
      </c>
      <c r="C9" s="99">
        <v>114121</v>
      </c>
      <c r="D9" s="100">
        <v>115719</v>
      </c>
      <c r="E9" s="92">
        <v>49.652366863905321</v>
      </c>
      <c r="F9" s="93">
        <v>50.347633136094672</v>
      </c>
      <c r="G9" s="171">
        <v>98.619068605846934</v>
      </c>
      <c r="H9" s="70"/>
      <c r="I9" s="70"/>
      <c r="J9" s="68"/>
    </row>
    <row r="10" spans="1:11">
      <c r="A10" s="26" t="s">
        <v>74</v>
      </c>
      <c r="B10" s="99">
        <v>96070</v>
      </c>
      <c r="C10" s="99">
        <v>47653</v>
      </c>
      <c r="D10" s="100">
        <v>48417</v>
      </c>
      <c r="E10" s="92">
        <v>49.602373269490997</v>
      </c>
      <c r="F10" s="93">
        <v>50.397626730509003</v>
      </c>
      <c r="G10" s="171">
        <v>98.422041844806571</v>
      </c>
      <c r="H10" s="70"/>
      <c r="I10" s="70"/>
    </row>
    <row r="11" spans="1:11">
      <c r="A11" s="26" t="s">
        <v>202</v>
      </c>
      <c r="B11" s="99">
        <v>26900</v>
      </c>
      <c r="C11" s="99">
        <v>13269</v>
      </c>
      <c r="D11" s="100">
        <v>13631</v>
      </c>
      <c r="E11" s="92">
        <v>49.3271375464684</v>
      </c>
      <c r="F11" s="93">
        <v>50.6728624535316</v>
      </c>
      <c r="G11" s="171">
        <v>97.344288753576407</v>
      </c>
      <c r="H11" s="70"/>
      <c r="I11" s="70"/>
    </row>
    <row r="12" spans="1:11">
      <c r="A12" s="26" t="s">
        <v>228</v>
      </c>
      <c r="B12" s="99">
        <v>150680</v>
      </c>
      <c r="C12" s="99">
        <v>73962</v>
      </c>
      <c r="D12" s="100">
        <v>76718</v>
      </c>
      <c r="E12" s="92">
        <v>49.085479161136178</v>
      </c>
      <c r="F12" s="93">
        <v>50.914520838863822</v>
      </c>
      <c r="G12" s="171">
        <v>96.407622722177322</v>
      </c>
      <c r="H12" s="70"/>
      <c r="I12" s="70"/>
    </row>
    <row r="13" spans="1:11">
      <c r="A13" s="26" t="s">
        <v>69</v>
      </c>
      <c r="B13" s="99">
        <v>51350</v>
      </c>
      <c r="C13" s="99">
        <v>25167</v>
      </c>
      <c r="D13" s="100">
        <v>26183</v>
      </c>
      <c r="E13" s="92">
        <v>49.010710808179162</v>
      </c>
      <c r="F13" s="93">
        <v>50.989289191820845</v>
      </c>
      <c r="G13" s="171">
        <v>96.119619600504151</v>
      </c>
      <c r="H13" s="70"/>
      <c r="I13" s="70"/>
    </row>
    <row r="14" spans="1:11">
      <c r="A14" s="26" t="s">
        <v>82</v>
      </c>
      <c r="B14" s="99">
        <v>180130</v>
      </c>
      <c r="C14" s="99">
        <v>88253</v>
      </c>
      <c r="D14" s="100">
        <v>91877</v>
      </c>
      <c r="E14" s="92">
        <v>48.994059845667017</v>
      </c>
      <c r="F14" s="93">
        <v>51.005940154332983</v>
      </c>
      <c r="G14" s="171">
        <v>96.05559606865701</v>
      </c>
      <c r="H14" s="70"/>
      <c r="I14" s="70"/>
    </row>
    <row r="15" spans="1:11">
      <c r="A15" s="26" t="s">
        <v>77</v>
      </c>
      <c r="B15" s="99">
        <v>159380</v>
      </c>
      <c r="C15" s="99">
        <v>78026</v>
      </c>
      <c r="D15" s="100">
        <v>81354</v>
      </c>
      <c r="E15" s="92">
        <v>48.955954323001635</v>
      </c>
      <c r="F15" s="93">
        <v>51.044045676998373</v>
      </c>
      <c r="G15" s="171">
        <v>95.909236177692563</v>
      </c>
      <c r="H15" s="70"/>
      <c r="I15" s="70"/>
    </row>
    <row r="16" spans="1:11">
      <c r="A16" s="26" t="s">
        <v>73</v>
      </c>
      <c r="B16" s="99">
        <v>234770</v>
      </c>
      <c r="C16" s="99">
        <v>114846</v>
      </c>
      <c r="D16" s="100">
        <v>119924</v>
      </c>
      <c r="E16" s="92">
        <v>48.918515994377479</v>
      </c>
      <c r="F16" s="93">
        <v>51.081484005622521</v>
      </c>
      <c r="G16" s="171">
        <v>95.765651579333579</v>
      </c>
      <c r="H16" s="70"/>
      <c r="I16" s="70"/>
    </row>
    <row r="17" spans="1:9">
      <c r="A17" s="26" t="s">
        <v>64</v>
      </c>
      <c r="B17" s="99">
        <v>116520</v>
      </c>
      <c r="C17" s="99">
        <v>56769</v>
      </c>
      <c r="D17" s="100">
        <v>59751</v>
      </c>
      <c r="E17" s="92">
        <v>48.720391349124611</v>
      </c>
      <c r="F17" s="93">
        <v>51.279608650875389</v>
      </c>
      <c r="G17" s="171">
        <v>95.009288547472011</v>
      </c>
      <c r="H17" s="70"/>
      <c r="I17" s="70"/>
    </row>
    <row r="18" spans="1:9">
      <c r="A18" s="26" t="s">
        <v>201</v>
      </c>
      <c r="B18" s="99">
        <v>507170</v>
      </c>
      <c r="C18" s="99">
        <v>246778</v>
      </c>
      <c r="D18" s="100">
        <v>260392</v>
      </c>
      <c r="E18" s="92">
        <v>48.657846481455927</v>
      </c>
      <c r="F18" s="93">
        <v>51.342153518544073</v>
      </c>
      <c r="G18" s="171">
        <v>94.771728778149864</v>
      </c>
      <c r="H18" s="70"/>
      <c r="I18" s="70"/>
    </row>
    <row r="19" spans="1:9">
      <c r="A19" s="26" t="s">
        <v>63</v>
      </c>
      <c r="B19" s="99">
        <v>615070</v>
      </c>
      <c r="C19" s="99">
        <v>299035</v>
      </c>
      <c r="D19" s="100">
        <v>316035</v>
      </c>
      <c r="E19" s="92">
        <v>48.618043474726456</v>
      </c>
      <c r="F19" s="93">
        <v>51.381956525273544</v>
      </c>
      <c r="G19" s="171">
        <v>94.620848956602913</v>
      </c>
      <c r="H19" s="70"/>
      <c r="I19" s="70"/>
    </row>
    <row r="20" spans="1:9">
      <c r="A20" s="26" t="s">
        <v>71</v>
      </c>
      <c r="B20" s="99">
        <v>5404700</v>
      </c>
      <c r="C20" s="99">
        <v>2627503</v>
      </c>
      <c r="D20" s="100">
        <v>2777197</v>
      </c>
      <c r="E20" s="92">
        <v>48.6151497770459</v>
      </c>
      <c r="F20" s="93">
        <v>51.384850222954093</v>
      </c>
      <c r="G20" s="171">
        <v>94.609889035599565</v>
      </c>
      <c r="H20" s="70"/>
      <c r="I20" s="70"/>
    </row>
    <row r="21" spans="1:9">
      <c r="A21" s="26" t="s">
        <v>227</v>
      </c>
      <c r="B21" s="99">
        <v>149520</v>
      </c>
      <c r="C21" s="99">
        <v>72533</v>
      </c>
      <c r="D21" s="100">
        <v>76987</v>
      </c>
      <c r="E21" s="92">
        <v>48.510567148207592</v>
      </c>
      <c r="F21" s="93">
        <v>51.489432851792408</v>
      </c>
      <c r="G21" s="171">
        <v>94.214607661033682</v>
      </c>
      <c r="H21" s="70"/>
      <c r="I21" s="70"/>
    </row>
    <row r="22" spans="1:9">
      <c r="A22" s="26" t="s">
        <v>65</v>
      </c>
      <c r="B22" s="99">
        <v>122200</v>
      </c>
      <c r="C22" s="99">
        <v>59273</v>
      </c>
      <c r="D22" s="100">
        <v>62927</v>
      </c>
      <c r="E22" s="92">
        <v>48.504909983633389</v>
      </c>
      <c r="F22" s="93">
        <v>51.495090016366603</v>
      </c>
      <c r="G22" s="171">
        <v>94.193271568643027</v>
      </c>
      <c r="H22" s="70"/>
      <c r="I22" s="70"/>
    </row>
    <row r="23" spans="1:9">
      <c r="A23" s="26" t="s">
        <v>79</v>
      </c>
      <c r="B23" s="99">
        <v>370330</v>
      </c>
      <c r="C23" s="99">
        <v>179552</v>
      </c>
      <c r="D23" s="100">
        <v>190778</v>
      </c>
      <c r="E23" s="92">
        <v>48.484324791402258</v>
      </c>
      <c r="F23" s="93">
        <v>51.515675208597735</v>
      </c>
      <c r="G23" s="171">
        <v>94.115673714998579</v>
      </c>
      <c r="H23" s="70"/>
      <c r="I23" s="70"/>
    </row>
    <row r="24" spans="1:9">
      <c r="A24" s="26" t="s">
        <v>81</v>
      </c>
      <c r="B24" s="99">
        <v>114530</v>
      </c>
      <c r="C24" s="99">
        <v>55516</v>
      </c>
      <c r="D24" s="100">
        <v>59014</v>
      </c>
      <c r="E24" s="92">
        <v>48.472889199336414</v>
      </c>
      <c r="F24" s="93">
        <v>51.527110800663579</v>
      </c>
      <c r="G24" s="171">
        <v>94.072592944047173</v>
      </c>
      <c r="H24" s="70"/>
      <c r="I24" s="70"/>
    </row>
    <row r="25" spans="1:9">
      <c r="A25" s="26" t="s">
        <v>70</v>
      </c>
      <c r="B25" s="99">
        <v>339390</v>
      </c>
      <c r="C25" s="99">
        <v>164242</v>
      </c>
      <c r="D25" s="100">
        <v>175148</v>
      </c>
      <c r="E25" s="92">
        <v>48.393293850732192</v>
      </c>
      <c r="F25" s="93">
        <v>51.606706149267801</v>
      </c>
      <c r="G25" s="171">
        <v>93.773266037865127</v>
      </c>
      <c r="H25" s="70"/>
      <c r="I25" s="70"/>
    </row>
    <row r="26" spans="1:9">
      <c r="A26" s="26" t="s">
        <v>59</v>
      </c>
      <c r="B26" s="99">
        <v>107540</v>
      </c>
      <c r="C26" s="99">
        <v>52014</v>
      </c>
      <c r="D26" s="100">
        <v>55526</v>
      </c>
      <c r="E26" s="92">
        <v>48.367119211456199</v>
      </c>
      <c r="F26" s="93">
        <v>51.632880788543801</v>
      </c>
      <c r="G26" s="171">
        <v>93.675035118683141</v>
      </c>
      <c r="H26" s="70"/>
      <c r="I26" s="70"/>
    </row>
    <row r="27" spans="1:9">
      <c r="A27" s="26" t="s">
        <v>75</v>
      </c>
      <c r="B27" s="99">
        <v>317100</v>
      </c>
      <c r="C27" s="99">
        <v>152995</v>
      </c>
      <c r="D27" s="100">
        <v>164105</v>
      </c>
      <c r="E27" s="92">
        <v>48.248186691895299</v>
      </c>
      <c r="F27" s="93">
        <v>51.751813308104701</v>
      </c>
      <c r="G27" s="171">
        <v>93.22994424301514</v>
      </c>
      <c r="H27" s="70"/>
      <c r="I27" s="70"/>
    </row>
    <row r="28" spans="1:9">
      <c r="A28" s="26" t="s">
        <v>56</v>
      </c>
      <c r="B28" s="99">
        <v>148270</v>
      </c>
      <c r="C28" s="99">
        <v>71432</v>
      </c>
      <c r="D28" s="100">
        <v>76838</v>
      </c>
      <c r="E28" s="92">
        <v>48.176974438524311</v>
      </c>
      <c r="F28" s="93">
        <v>51.823025561475689</v>
      </c>
      <c r="G28" s="171">
        <v>92.964418647023606</v>
      </c>
      <c r="H28" s="70"/>
      <c r="I28" s="70"/>
    </row>
    <row r="29" spans="1:9">
      <c r="A29" s="26" t="s">
        <v>61</v>
      </c>
      <c r="B29" s="99">
        <v>175930</v>
      </c>
      <c r="C29" s="99">
        <v>84692</v>
      </c>
      <c r="D29" s="100">
        <v>91238</v>
      </c>
      <c r="E29" s="92">
        <v>48.139600977661566</v>
      </c>
      <c r="F29" s="93">
        <v>51.860399022338434</v>
      </c>
      <c r="G29" s="171">
        <v>92.825357855279606</v>
      </c>
      <c r="H29" s="70"/>
      <c r="I29" s="70"/>
    </row>
    <row r="30" spans="1:9">
      <c r="A30" s="26" t="s">
        <v>76</v>
      </c>
      <c r="B30" s="99">
        <v>93750</v>
      </c>
      <c r="C30" s="99">
        <v>45081</v>
      </c>
      <c r="D30" s="100">
        <v>48669</v>
      </c>
      <c r="E30" s="92">
        <v>48.086400000000005</v>
      </c>
      <c r="F30" s="93">
        <v>51.913600000000002</v>
      </c>
      <c r="G30" s="171">
        <v>92.627750724280347</v>
      </c>
      <c r="H30" s="70"/>
      <c r="I30" s="70"/>
    </row>
    <row r="31" spans="1:9">
      <c r="A31" s="26" t="s">
        <v>67</v>
      </c>
      <c r="B31" s="99">
        <v>88610</v>
      </c>
      <c r="C31" s="99">
        <v>42579</v>
      </c>
      <c r="D31" s="100">
        <v>46031</v>
      </c>
      <c r="E31" s="92">
        <v>48.052138584809839</v>
      </c>
      <c r="F31" s="93">
        <v>51.947861415190154</v>
      </c>
      <c r="G31" s="171">
        <v>92.500706045925568</v>
      </c>
      <c r="H31" s="70"/>
      <c r="I31" s="70"/>
    </row>
    <row r="32" spans="1:9">
      <c r="A32" s="26" t="s">
        <v>80</v>
      </c>
      <c r="B32" s="99">
        <v>104090</v>
      </c>
      <c r="C32" s="99">
        <v>49830</v>
      </c>
      <c r="D32" s="100">
        <v>54260</v>
      </c>
      <c r="E32" s="92">
        <v>47.872033816889228</v>
      </c>
      <c r="F32" s="93">
        <v>52.127966183110772</v>
      </c>
      <c r="G32" s="171">
        <v>91.835606339845185</v>
      </c>
      <c r="H32" s="70"/>
      <c r="I32" s="70"/>
    </row>
    <row r="33" spans="1:9">
      <c r="A33" s="26" t="s">
        <v>57</v>
      </c>
      <c r="B33" s="99">
        <v>79160</v>
      </c>
      <c r="C33" s="99">
        <v>37836</v>
      </c>
      <c r="D33" s="100">
        <v>41324</v>
      </c>
      <c r="E33" s="92">
        <v>47.796867104598284</v>
      </c>
      <c r="F33" s="93">
        <v>52.203132895401716</v>
      </c>
      <c r="G33" s="171">
        <v>91.559384377117411</v>
      </c>
      <c r="H33" s="70"/>
      <c r="I33" s="70"/>
    </row>
    <row r="34" spans="1:9">
      <c r="A34" s="26" t="s">
        <v>66</v>
      </c>
      <c r="B34" s="99">
        <v>112470</v>
      </c>
      <c r="C34" s="99">
        <v>53674</v>
      </c>
      <c r="D34" s="100">
        <v>58796</v>
      </c>
      <c r="E34" s="92">
        <v>47.722948341780032</v>
      </c>
      <c r="F34" s="93">
        <v>52.277051658219975</v>
      </c>
      <c r="G34" s="171">
        <v>91.288523028777462</v>
      </c>
      <c r="H34" s="70"/>
      <c r="I34" s="70"/>
    </row>
    <row r="35" spans="1:9">
      <c r="A35" s="26" t="s">
        <v>62</v>
      </c>
      <c r="B35" s="99">
        <v>135890</v>
      </c>
      <c r="C35" s="99">
        <v>64655</v>
      </c>
      <c r="D35" s="100">
        <v>71235</v>
      </c>
      <c r="E35" s="92">
        <v>47.578924129810879</v>
      </c>
      <c r="F35" s="93">
        <v>52.421075870189128</v>
      </c>
      <c r="G35" s="171">
        <v>90.76296764231067</v>
      </c>
      <c r="H35" s="70"/>
      <c r="I35" s="70"/>
    </row>
    <row r="36" spans="1:9">
      <c r="A36" s="26" t="s">
        <v>60</v>
      </c>
      <c r="B36" s="99">
        <v>89860</v>
      </c>
      <c r="C36" s="99">
        <v>42747</v>
      </c>
      <c r="D36" s="100">
        <v>47113</v>
      </c>
      <c r="E36" s="92">
        <v>47.570665479634989</v>
      </c>
      <c r="F36" s="93">
        <v>52.429334520365011</v>
      </c>
      <c r="G36" s="171">
        <v>90.73291872731518</v>
      </c>
      <c r="H36" s="70"/>
      <c r="I36" s="70"/>
    </row>
    <row r="37" spans="1:9">
      <c r="A37" s="3" t="s">
        <v>72</v>
      </c>
      <c r="B37" s="102">
        <v>93810</v>
      </c>
      <c r="C37" s="102">
        <v>44620</v>
      </c>
      <c r="D37" s="103">
        <v>49190</v>
      </c>
      <c r="E37" s="94">
        <v>47.564225562306788</v>
      </c>
      <c r="F37" s="95">
        <v>52.435774437693205</v>
      </c>
      <c r="G37" s="172">
        <v>90.70949379955276</v>
      </c>
      <c r="H37" s="70"/>
      <c r="I37" s="70"/>
    </row>
    <row r="38" spans="1:9">
      <c r="D38" s="201"/>
    </row>
    <row r="39" spans="1:9" ht="10.5" customHeight="1">
      <c r="A39" s="332" t="s">
        <v>177</v>
      </c>
      <c r="B39" s="332"/>
      <c r="D39" s="201"/>
    </row>
  </sheetData>
  <mergeCells count="5">
    <mergeCell ref="I1:K1"/>
    <mergeCell ref="C3:D3"/>
    <mergeCell ref="E3:F3"/>
    <mergeCell ref="A39:B39"/>
    <mergeCell ref="A1:G1"/>
  </mergeCells>
  <phoneticPr fontId="11" type="noConversion"/>
  <conditionalFormatting sqref="B5:G37">
    <cfRule type="expression" dxfId="6" priority="1" stopIfTrue="1">
      <formula>$A5="SCOTLAND"</formula>
    </cfRule>
  </conditionalFormatting>
  <pageMargins left="0.75" right="0.75" top="1" bottom="1" header="0.5" footer="0.5"/>
  <pageSetup paperSize="9" scale="87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M39"/>
  <sheetViews>
    <sheetView workbookViewId="0">
      <selection sqref="A1:I1"/>
    </sheetView>
  </sheetViews>
  <sheetFormatPr defaultRowHeight="12.75"/>
  <cols>
    <col min="1" max="1" width="22.5703125" style="2" bestFit="1" customWidth="1"/>
    <col min="2" max="2" width="10.5703125" style="1" customWidth="1"/>
    <col min="3" max="3" width="9" style="1" bestFit="1" customWidth="1"/>
    <col min="4" max="4" width="10.28515625" style="1" bestFit="1" customWidth="1"/>
    <col min="5" max="5" width="13.42578125" style="1" customWidth="1"/>
    <col min="6" max="6" width="9" style="1" bestFit="1" customWidth="1"/>
    <col min="7" max="7" width="8.85546875" style="1" customWidth="1"/>
    <col min="8" max="8" width="13.42578125" style="1" customWidth="1"/>
    <col min="9" max="16384" width="9.140625" style="1"/>
  </cols>
  <sheetData>
    <row r="1" spans="1:13" ht="18" customHeight="1">
      <c r="A1" s="290" t="s">
        <v>211</v>
      </c>
      <c r="B1" s="290"/>
      <c r="C1" s="290"/>
      <c r="D1" s="290"/>
      <c r="E1" s="290"/>
      <c r="F1" s="290"/>
      <c r="G1" s="290"/>
      <c r="H1" s="290"/>
      <c r="I1" s="290"/>
      <c r="J1" s="144"/>
      <c r="K1" s="307"/>
      <c r="L1" s="307"/>
      <c r="M1" s="307"/>
    </row>
    <row r="2" spans="1:13" ht="12.75" customHeight="1">
      <c r="B2" s="2"/>
      <c r="C2" s="2"/>
      <c r="D2" s="2"/>
      <c r="E2" s="2"/>
      <c r="F2" s="2"/>
      <c r="G2" s="2"/>
      <c r="H2" s="2"/>
    </row>
    <row r="3" spans="1:13">
      <c r="B3" s="2"/>
      <c r="C3" s="334" t="s">
        <v>169</v>
      </c>
      <c r="D3" s="334"/>
      <c r="E3" s="334"/>
      <c r="F3" s="335" t="s">
        <v>170</v>
      </c>
      <c r="G3" s="335"/>
      <c r="H3" s="335"/>
    </row>
    <row r="4" spans="1:13">
      <c r="B4" s="24" t="s">
        <v>88</v>
      </c>
      <c r="C4" s="44" t="s">
        <v>91</v>
      </c>
      <c r="D4" s="45" t="s">
        <v>89</v>
      </c>
      <c r="E4" s="40" t="s">
        <v>172</v>
      </c>
      <c r="F4" s="44" t="s">
        <v>91</v>
      </c>
      <c r="G4" s="45" t="s">
        <v>89</v>
      </c>
      <c r="H4" s="40" t="s">
        <v>172</v>
      </c>
    </row>
    <row r="5" spans="1:13">
      <c r="A5" s="24" t="s">
        <v>229</v>
      </c>
      <c r="B5" s="98">
        <v>87130</v>
      </c>
      <c r="C5" s="96">
        <v>13238</v>
      </c>
      <c r="D5" s="97">
        <v>52336</v>
      </c>
      <c r="E5" s="113">
        <v>21556</v>
      </c>
      <c r="F5" s="90">
        <v>15.193389188568807</v>
      </c>
      <c r="G5" s="91">
        <v>60.066567198439117</v>
      </c>
      <c r="H5" s="110">
        <v>24.740043612992078</v>
      </c>
    </row>
    <row r="6" spans="1:13">
      <c r="A6" s="86" t="s">
        <v>227</v>
      </c>
      <c r="B6" s="101">
        <v>149520</v>
      </c>
      <c r="C6" s="99">
        <v>23614</v>
      </c>
      <c r="D6" s="100">
        <v>88999</v>
      </c>
      <c r="E6" s="114">
        <v>36907</v>
      </c>
      <c r="F6" s="92">
        <v>15.793204922418406</v>
      </c>
      <c r="G6" s="93">
        <v>59.523140716960945</v>
      </c>
      <c r="H6" s="111">
        <v>24.68365436062065</v>
      </c>
    </row>
    <row r="7" spans="1:13">
      <c r="A7" s="86" t="s">
        <v>202</v>
      </c>
      <c r="B7" s="101">
        <v>26900</v>
      </c>
      <c r="C7" s="99">
        <v>4307</v>
      </c>
      <c r="D7" s="100">
        <v>15954</v>
      </c>
      <c r="E7" s="114">
        <v>6639</v>
      </c>
      <c r="F7" s="92">
        <v>16.011152416356879</v>
      </c>
      <c r="G7" s="93">
        <v>59.308550185873607</v>
      </c>
      <c r="H7" s="111">
        <v>24.680297397769515</v>
      </c>
    </row>
    <row r="8" spans="1:13">
      <c r="A8" s="86" t="s">
        <v>66</v>
      </c>
      <c r="B8" s="101">
        <v>112470</v>
      </c>
      <c r="C8" s="99">
        <v>17760</v>
      </c>
      <c r="D8" s="100">
        <v>67453</v>
      </c>
      <c r="E8" s="114">
        <v>27257</v>
      </c>
      <c r="F8" s="92">
        <v>15.790877567351295</v>
      </c>
      <c r="G8" s="93">
        <v>59.974215346314573</v>
      </c>
      <c r="H8" s="111">
        <v>24.234907086334132</v>
      </c>
    </row>
    <row r="9" spans="1:13">
      <c r="A9" s="86" t="s">
        <v>81</v>
      </c>
      <c r="B9" s="101">
        <v>114530</v>
      </c>
      <c r="C9" s="99">
        <v>19002</v>
      </c>
      <c r="D9" s="100">
        <v>68285</v>
      </c>
      <c r="E9" s="114">
        <v>27243</v>
      </c>
      <c r="F9" s="92">
        <v>16.591286125905878</v>
      </c>
      <c r="G9" s="93">
        <v>59.62193311796036</v>
      </c>
      <c r="H9" s="111">
        <v>23.786780756133762</v>
      </c>
    </row>
    <row r="10" spans="1:13">
      <c r="A10" s="86" t="s">
        <v>68</v>
      </c>
      <c r="B10" s="101">
        <v>21850</v>
      </c>
      <c r="C10" s="99">
        <v>3516</v>
      </c>
      <c r="D10" s="100">
        <v>13367</v>
      </c>
      <c r="E10" s="114">
        <v>4967</v>
      </c>
      <c r="F10" s="92">
        <v>16.091533180778033</v>
      </c>
      <c r="G10" s="93">
        <v>61.17620137299771</v>
      </c>
      <c r="H10" s="111">
        <v>22.732265446224257</v>
      </c>
    </row>
    <row r="11" spans="1:13">
      <c r="A11" s="86" t="s">
        <v>64</v>
      </c>
      <c r="B11" s="101">
        <v>116520</v>
      </c>
      <c r="C11" s="99">
        <v>19445</v>
      </c>
      <c r="D11" s="100">
        <v>70588</v>
      </c>
      <c r="E11" s="114">
        <v>26487</v>
      </c>
      <c r="F11" s="92">
        <v>16.688122210779266</v>
      </c>
      <c r="G11" s="93">
        <v>60.580157912804665</v>
      </c>
      <c r="H11" s="111">
        <v>22.731719876416065</v>
      </c>
    </row>
    <row r="12" spans="1:13">
      <c r="A12" s="86" t="s">
        <v>228</v>
      </c>
      <c r="B12" s="101">
        <v>150680</v>
      </c>
      <c r="C12" s="99">
        <v>24514</v>
      </c>
      <c r="D12" s="100">
        <v>92250</v>
      </c>
      <c r="E12" s="114">
        <v>33916</v>
      </c>
      <c r="F12" s="92">
        <v>16.268914255375631</v>
      </c>
      <c r="G12" s="93">
        <v>61.222458189540752</v>
      </c>
      <c r="H12" s="111">
        <v>22.508627555083621</v>
      </c>
    </row>
    <row r="13" spans="1:13">
      <c r="A13" s="86" t="s">
        <v>59</v>
      </c>
      <c r="B13" s="101">
        <v>107540</v>
      </c>
      <c r="C13" s="99">
        <v>18810</v>
      </c>
      <c r="D13" s="100">
        <v>65325</v>
      </c>
      <c r="E13" s="114">
        <v>23405</v>
      </c>
      <c r="F13" s="92">
        <v>17.491166077738516</v>
      </c>
      <c r="G13" s="93">
        <v>60.744839129626186</v>
      </c>
      <c r="H13" s="111">
        <v>21.763994792635298</v>
      </c>
    </row>
    <row r="14" spans="1:13">
      <c r="A14" s="86" t="s">
        <v>62</v>
      </c>
      <c r="B14" s="101">
        <v>135890</v>
      </c>
      <c r="C14" s="99">
        <v>23128</v>
      </c>
      <c r="D14" s="100">
        <v>83535</v>
      </c>
      <c r="E14" s="114">
        <v>29227</v>
      </c>
      <c r="F14" s="92">
        <v>17.019648244903969</v>
      </c>
      <c r="G14" s="93">
        <v>61.472514533814113</v>
      </c>
      <c r="H14" s="111">
        <v>21.507837221281921</v>
      </c>
    </row>
    <row r="15" spans="1:13">
      <c r="A15" s="86" t="s">
        <v>73</v>
      </c>
      <c r="B15" s="101">
        <v>234770</v>
      </c>
      <c r="C15" s="99">
        <v>39972</v>
      </c>
      <c r="D15" s="100">
        <v>144722</v>
      </c>
      <c r="E15" s="114">
        <v>50076</v>
      </c>
      <c r="F15" s="92">
        <v>17.026025471738297</v>
      </c>
      <c r="G15" s="93">
        <v>61.644162371682917</v>
      </c>
      <c r="H15" s="111">
        <v>21.329812156578779</v>
      </c>
    </row>
    <row r="16" spans="1:13">
      <c r="A16" s="86" t="s">
        <v>74</v>
      </c>
      <c r="B16" s="101">
        <v>96070</v>
      </c>
      <c r="C16" s="99">
        <v>16527</v>
      </c>
      <c r="D16" s="100">
        <v>59789</v>
      </c>
      <c r="E16" s="114">
        <v>19754</v>
      </c>
      <c r="F16" s="92">
        <v>17.203081086707609</v>
      </c>
      <c r="G16" s="93">
        <v>62.234828770688047</v>
      </c>
      <c r="H16" s="111">
        <v>20.562090142604351</v>
      </c>
    </row>
    <row r="17" spans="1:8">
      <c r="A17" s="86" t="s">
        <v>57</v>
      </c>
      <c r="B17" s="101">
        <v>79160</v>
      </c>
      <c r="C17" s="99">
        <v>12851</v>
      </c>
      <c r="D17" s="100">
        <v>50140</v>
      </c>
      <c r="E17" s="114">
        <v>16169</v>
      </c>
      <c r="F17" s="92">
        <v>16.234209196563921</v>
      </c>
      <c r="G17" s="93">
        <v>63.340070742799391</v>
      </c>
      <c r="H17" s="111">
        <v>20.425720060636685</v>
      </c>
    </row>
    <row r="18" spans="1:8">
      <c r="A18" s="86" t="s">
        <v>79</v>
      </c>
      <c r="B18" s="101">
        <v>370330</v>
      </c>
      <c r="C18" s="99">
        <v>64372</v>
      </c>
      <c r="D18" s="100">
        <v>232300</v>
      </c>
      <c r="E18" s="114">
        <v>73658</v>
      </c>
      <c r="F18" s="92">
        <v>17.38233467447952</v>
      </c>
      <c r="G18" s="93">
        <v>62.727837334269431</v>
      </c>
      <c r="H18" s="111">
        <v>19.889827991251046</v>
      </c>
    </row>
    <row r="19" spans="1:8">
      <c r="A19" s="86" t="s">
        <v>80</v>
      </c>
      <c r="B19" s="101">
        <v>104090</v>
      </c>
      <c r="C19" s="99">
        <v>18989</v>
      </c>
      <c r="D19" s="100">
        <v>64703</v>
      </c>
      <c r="E19" s="114">
        <v>20398</v>
      </c>
      <c r="F19" s="92">
        <v>18.242866749927948</v>
      </c>
      <c r="G19" s="93">
        <v>62.160630223844748</v>
      </c>
      <c r="H19" s="111">
        <v>19.596503026227303</v>
      </c>
    </row>
    <row r="20" spans="1:8">
      <c r="A20" s="86" t="s">
        <v>65</v>
      </c>
      <c r="B20" s="101">
        <v>122200</v>
      </c>
      <c r="C20" s="99">
        <v>21259</v>
      </c>
      <c r="D20" s="100">
        <v>77024</v>
      </c>
      <c r="E20" s="114">
        <v>23917</v>
      </c>
      <c r="F20" s="92">
        <v>17.396890343698853</v>
      </c>
      <c r="G20" s="93">
        <v>63.031096563011459</v>
      </c>
      <c r="H20" s="111">
        <v>19.572013093289691</v>
      </c>
    </row>
    <row r="21" spans="1:8">
      <c r="A21" s="86" t="s">
        <v>72</v>
      </c>
      <c r="B21" s="101">
        <v>93810</v>
      </c>
      <c r="C21" s="99">
        <v>18662</v>
      </c>
      <c r="D21" s="100">
        <v>56795</v>
      </c>
      <c r="E21" s="114">
        <v>18353</v>
      </c>
      <c r="F21" s="92">
        <v>19.893401556337277</v>
      </c>
      <c r="G21" s="93">
        <v>60.542586078243254</v>
      </c>
      <c r="H21" s="111">
        <v>19.564012365419465</v>
      </c>
    </row>
    <row r="22" spans="1:8">
      <c r="A22" s="86" t="s">
        <v>69</v>
      </c>
      <c r="B22" s="101">
        <v>51350</v>
      </c>
      <c r="C22" s="99">
        <v>9024</v>
      </c>
      <c r="D22" s="100">
        <v>32443</v>
      </c>
      <c r="E22" s="114">
        <v>9883</v>
      </c>
      <c r="F22" s="92">
        <v>17.573515092502433</v>
      </c>
      <c r="G22" s="93">
        <v>63.180136319376821</v>
      </c>
      <c r="H22" s="111">
        <v>19.246348588120739</v>
      </c>
    </row>
    <row r="23" spans="1:8">
      <c r="A23" s="86" t="s">
        <v>58</v>
      </c>
      <c r="B23" s="101">
        <v>23200</v>
      </c>
      <c r="C23" s="99">
        <v>4233</v>
      </c>
      <c r="D23" s="100">
        <v>14564</v>
      </c>
      <c r="E23" s="114">
        <v>4403</v>
      </c>
      <c r="F23" s="92">
        <v>18.245689655172413</v>
      </c>
      <c r="G23" s="93">
        <v>62.775862068965516</v>
      </c>
      <c r="H23" s="111">
        <v>18.978448275862071</v>
      </c>
    </row>
    <row r="24" spans="1:8">
      <c r="A24" s="86" t="s">
        <v>75</v>
      </c>
      <c r="B24" s="101">
        <v>317100</v>
      </c>
      <c r="C24" s="99">
        <v>54876</v>
      </c>
      <c r="D24" s="100">
        <v>202849</v>
      </c>
      <c r="E24" s="114">
        <v>59375</v>
      </c>
      <c r="F24" s="92">
        <v>17.305581835383162</v>
      </c>
      <c r="G24" s="93">
        <v>63.970040996531061</v>
      </c>
      <c r="H24" s="111">
        <v>18.724377168085777</v>
      </c>
    </row>
    <row r="25" spans="1:8">
      <c r="A25" s="86" t="s">
        <v>76</v>
      </c>
      <c r="B25" s="101">
        <v>93750</v>
      </c>
      <c r="C25" s="99">
        <v>15493</v>
      </c>
      <c r="D25" s="100">
        <v>60832</v>
      </c>
      <c r="E25" s="114">
        <v>17425</v>
      </c>
      <c r="F25" s="92">
        <v>16.525866666666666</v>
      </c>
      <c r="G25" s="93">
        <v>64.887466666666668</v>
      </c>
      <c r="H25" s="111">
        <v>18.58666666666667</v>
      </c>
    </row>
    <row r="26" spans="1:8">
      <c r="A26" s="86" t="s">
        <v>61</v>
      </c>
      <c r="B26" s="101">
        <v>175930</v>
      </c>
      <c r="C26" s="99">
        <v>29954</v>
      </c>
      <c r="D26" s="100">
        <v>113311</v>
      </c>
      <c r="E26" s="114">
        <v>32665</v>
      </c>
      <c r="F26" s="92">
        <v>17.026089922128119</v>
      </c>
      <c r="G26" s="93">
        <v>64.406866367305184</v>
      </c>
      <c r="H26" s="111">
        <v>18.567043710566704</v>
      </c>
    </row>
    <row r="27" spans="1:8">
      <c r="A27" s="86" t="s">
        <v>67</v>
      </c>
      <c r="B27" s="101">
        <v>88610</v>
      </c>
      <c r="C27" s="99">
        <v>16884</v>
      </c>
      <c r="D27" s="100">
        <v>55334</v>
      </c>
      <c r="E27" s="114">
        <v>16392</v>
      </c>
      <c r="F27" s="92">
        <v>19.054282812323667</v>
      </c>
      <c r="G27" s="93">
        <v>62.446676447353575</v>
      </c>
      <c r="H27" s="111">
        <v>18.499040740322762</v>
      </c>
    </row>
    <row r="28" spans="1:8">
      <c r="A28" s="86" t="s">
        <v>71</v>
      </c>
      <c r="B28" s="101">
        <v>5404700</v>
      </c>
      <c r="C28" s="99">
        <v>915917</v>
      </c>
      <c r="D28" s="100">
        <v>3489931</v>
      </c>
      <c r="E28" s="114">
        <v>998852</v>
      </c>
      <c r="F28" s="92">
        <v>16.94667604122338</v>
      </c>
      <c r="G28" s="93">
        <v>64.572150165596611</v>
      </c>
      <c r="H28" s="111">
        <v>18.481173793180012</v>
      </c>
    </row>
    <row r="29" spans="1:8">
      <c r="A29" s="86" t="s">
        <v>77</v>
      </c>
      <c r="B29" s="101">
        <v>159380</v>
      </c>
      <c r="C29" s="99">
        <v>28359</v>
      </c>
      <c r="D29" s="100">
        <v>101864</v>
      </c>
      <c r="E29" s="114">
        <v>29157</v>
      </c>
      <c r="F29" s="92">
        <v>17.793324131007655</v>
      </c>
      <c r="G29" s="93">
        <v>63.912661563558792</v>
      </c>
      <c r="H29" s="111">
        <v>18.294014305433556</v>
      </c>
    </row>
    <row r="30" spans="1:8">
      <c r="A30" s="86" t="s">
        <v>78</v>
      </c>
      <c r="B30" s="101">
        <v>262190</v>
      </c>
      <c r="C30" s="99">
        <v>48871</v>
      </c>
      <c r="D30" s="100">
        <v>165548</v>
      </c>
      <c r="E30" s="114">
        <v>47771</v>
      </c>
      <c r="F30" s="92">
        <v>18.639536214195811</v>
      </c>
      <c r="G30" s="93">
        <v>63.140470651054578</v>
      </c>
      <c r="H30" s="111">
        <v>18.219993134749611</v>
      </c>
    </row>
    <row r="31" spans="1:8">
      <c r="A31" s="86" t="s">
        <v>60</v>
      </c>
      <c r="B31" s="101">
        <v>89860</v>
      </c>
      <c r="C31" s="99">
        <v>15764</v>
      </c>
      <c r="D31" s="100">
        <v>57905</v>
      </c>
      <c r="E31" s="114">
        <v>16191</v>
      </c>
      <c r="F31" s="92">
        <v>17.542844424660583</v>
      </c>
      <c r="G31" s="93">
        <v>64.439127531715997</v>
      </c>
      <c r="H31" s="111">
        <v>18.018028043623413</v>
      </c>
    </row>
    <row r="32" spans="1:8">
      <c r="A32" s="86" t="s">
        <v>56</v>
      </c>
      <c r="B32" s="101">
        <v>148270</v>
      </c>
      <c r="C32" s="99">
        <v>23849</v>
      </c>
      <c r="D32" s="100">
        <v>98454</v>
      </c>
      <c r="E32" s="114">
        <v>25967</v>
      </c>
      <c r="F32" s="92">
        <v>16.084845214810816</v>
      </c>
      <c r="G32" s="93">
        <v>66.401834491131041</v>
      </c>
      <c r="H32" s="111">
        <v>17.513320294058136</v>
      </c>
    </row>
    <row r="33" spans="1:8">
      <c r="A33" s="86" t="s">
        <v>70</v>
      </c>
      <c r="B33" s="101">
        <v>339390</v>
      </c>
      <c r="C33" s="99">
        <v>63299</v>
      </c>
      <c r="D33" s="100">
        <v>219594</v>
      </c>
      <c r="E33" s="114">
        <v>56497</v>
      </c>
      <c r="F33" s="92">
        <v>18.650814696956303</v>
      </c>
      <c r="G33" s="93">
        <v>64.702554583222835</v>
      </c>
      <c r="H33" s="111">
        <v>16.646630719820855</v>
      </c>
    </row>
    <row r="34" spans="1:8">
      <c r="A34" s="86" t="s">
        <v>82</v>
      </c>
      <c r="B34" s="101">
        <v>180130</v>
      </c>
      <c r="C34" s="99">
        <v>35307</v>
      </c>
      <c r="D34" s="100">
        <v>116181</v>
      </c>
      <c r="E34" s="114">
        <v>28642</v>
      </c>
      <c r="F34" s="92">
        <v>19.60084383500805</v>
      </c>
      <c r="G34" s="93">
        <v>64.498417809359907</v>
      </c>
      <c r="H34" s="111">
        <v>15.900738355632043</v>
      </c>
    </row>
    <row r="35" spans="1:8">
      <c r="A35" s="86" t="s">
        <v>55</v>
      </c>
      <c r="B35" s="101">
        <v>229840</v>
      </c>
      <c r="C35" s="99">
        <v>34187</v>
      </c>
      <c r="D35" s="100">
        <v>160821</v>
      </c>
      <c r="E35" s="114">
        <v>34832</v>
      </c>
      <c r="F35" s="92">
        <v>14.874260355029586</v>
      </c>
      <c r="G35" s="93">
        <v>69.970849286460151</v>
      </c>
      <c r="H35" s="111">
        <v>15.154890358510267</v>
      </c>
    </row>
    <row r="36" spans="1:8">
      <c r="A36" s="86" t="s">
        <v>201</v>
      </c>
      <c r="B36" s="101">
        <v>507170</v>
      </c>
      <c r="C36" s="99">
        <v>77364</v>
      </c>
      <c r="D36" s="100">
        <v>353873</v>
      </c>
      <c r="E36" s="114">
        <v>75933</v>
      </c>
      <c r="F36" s="92">
        <v>15.254056825127668</v>
      </c>
      <c r="G36" s="93">
        <v>69.774040262633832</v>
      </c>
      <c r="H36" s="111">
        <v>14.9719029122385</v>
      </c>
    </row>
    <row r="37" spans="1:8">
      <c r="A37" s="87" t="s">
        <v>63</v>
      </c>
      <c r="B37" s="104">
        <v>615070</v>
      </c>
      <c r="C37" s="102">
        <v>98487</v>
      </c>
      <c r="D37" s="103">
        <v>432793</v>
      </c>
      <c r="E37" s="115">
        <v>83790</v>
      </c>
      <c r="F37" s="94">
        <v>16.012323800543026</v>
      </c>
      <c r="G37" s="95">
        <v>70.364836522672221</v>
      </c>
      <c r="H37" s="112">
        <v>13.622839676784757</v>
      </c>
    </row>
    <row r="38" spans="1:8">
      <c r="B38" s="4"/>
      <c r="E38" s="201"/>
      <c r="F38" s="11"/>
      <c r="G38" s="11"/>
      <c r="H38" s="11"/>
    </row>
    <row r="39" spans="1:8" ht="10.5" customHeight="1">
      <c r="A39" s="291" t="s">
        <v>177</v>
      </c>
      <c r="B39" s="292"/>
      <c r="E39" s="201"/>
    </row>
  </sheetData>
  <mergeCells count="5">
    <mergeCell ref="C3:E3"/>
    <mergeCell ref="F3:H3"/>
    <mergeCell ref="A39:B39"/>
    <mergeCell ref="K1:M1"/>
    <mergeCell ref="A1:I1"/>
  </mergeCells>
  <phoneticPr fontId="11" type="noConversion"/>
  <conditionalFormatting sqref="A5:H37">
    <cfRule type="expression" dxfId="5" priority="1" stopIfTrue="1">
      <formula>$A5="SCOTLAND"</formula>
    </cfRule>
  </conditionalFormatting>
  <pageMargins left="0.75" right="0.75" top="1" bottom="1" header="0.5" footer="0.5"/>
  <pageSetup paperSize="9"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L32"/>
  <sheetViews>
    <sheetView workbookViewId="0">
      <selection sqref="A1:H1"/>
    </sheetView>
  </sheetViews>
  <sheetFormatPr defaultRowHeight="12.75"/>
  <cols>
    <col min="1" max="1" width="26.5703125" style="1" bestFit="1" customWidth="1"/>
    <col min="2" max="2" width="11.5703125" style="1" customWidth="1"/>
    <col min="3" max="8" width="10.5703125" style="1" customWidth="1"/>
    <col min="9" max="9" width="9.140625" style="1"/>
    <col min="10" max="12" width="9.5703125" style="1" bestFit="1" customWidth="1"/>
    <col min="13" max="16384" width="9.140625" style="1"/>
  </cols>
  <sheetData>
    <row r="1" spans="1:12" ht="18" customHeight="1">
      <c r="A1" s="290" t="s">
        <v>210</v>
      </c>
      <c r="B1" s="290"/>
      <c r="C1" s="290"/>
      <c r="D1" s="290"/>
      <c r="E1" s="290"/>
      <c r="F1" s="290"/>
      <c r="G1" s="290"/>
      <c r="H1" s="290"/>
      <c r="J1" s="307"/>
      <c r="K1" s="307"/>
    </row>
    <row r="2" spans="1:12" ht="12.75" customHeight="1">
      <c r="A2" s="2"/>
      <c r="B2" s="18"/>
      <c r="C2" s="18"/>
      <c r="D2" s="18"/>
      <c r="E2" s="18"/>
      <c r="F2" s="18"/>
      <c r="G2" s="18"/>
      <c r="H2" s="18"/>
    </row>
    <row r="3" spans="1:12">
      <c r="A3" s="18"/>
      <c r="B3" s="2"/>
      <c r="C3" s="336" t="s">
        <v>169</v>
      </c>
      <c r="D3" s="337"/>
      <c r="E3" s="337"/>
      <c r="F3" s="338" t="s">
        <v>170</v>
      </c>
      <c r="G3" s="339"/>
      <c r="H3" s="340"/>
    </row>
    <row r="4" spans="1:12">
      <c r="A4" s="18"/>
      <c r="B4" s="20" t="s">
        <v>88</v>
      </c>
      <c r="C4" s="44" t="s">
        <v>91</v>
      </c>
      <c r="D4" s="45" t="s">
        <v>89</v>
      </c>
      <c r="E4" s="40" t="s">
        <v>90</v>
      </c>
      <c r="F4" s="44" t="s">
        <v>91</v>
      </c>
      <c r="G4" s="45" t="s">
        <v>89</v>
      </c>
      <c r="H4" s="40" t="s">
        <v>90</v>
      </c>
    </row>
    <row r="5" spans="1:12" ht="15">
      <c r="A5" s="119" t="s">
        <v>227</v>
      </c>
      <c r="B5" s="35">
        <v>149520</v>
      </c>
      <c r="C5" s="34">
        <v>23614</v>
      </c>
      <c r="D5" s="34">
        <v>88999</v>
      </c>
      <c r="E5" s="34">
        <v>36907</v>
      </c>
      <c r="F5" s="36">
        <v>15.793204922418406</v>
      </c>
      <c r="G5" s="28">
        <v>59.523140716960945</v>
      </c>
      <c r="H5" s="37">
        <v>24.68365436062065</v>
      </c>
      <c r="J5" s="19"/>
      <c r="K5" s="19"/>
      <c r="L5" s="19"/>
    </row>
    <row r="6" spans="1:12" ht="15">
      <c r="A6" s="120" t="s">
        <v>83</v>
      </c>
      <c r="B6" s="117">
        <v>26900</v>
      </c>
      <c r="C6" s="116">
        <v>4307</v>
      </c>
      <c r="D6" s="116">
        <v>15954</v>
      </c>
      <c r="E6" s="116">
        <v>6639</v>
      </c>
      <c r="F6" s="38">
        <v>16.011152416356879</v>
      </c>
      <c r="G6" s="12">
        <v>59.308550185873607</v>
      </c>
      <c r="H6" s="39">
        <v>24.680297397769515</v>
      </c>
      <c r="J6" s="19"/>
      <c r="K6" s="19"/>
      <c r="L6" s="19"/>
    </row>
    <row r="7" spans="1:12" ht="15">
      <c r="A7" s="120" t="s">
        <v>92</v>
      </c>
      <c r="B7" s="117">
        <v>114530</v>
      </c>
      <c r="C7" s="116">
        <v>19002</v>
      </c>
      <c r="D7" s="116">
        <v>68285</v>
      </c>
      <c r="E7" s="116">
        <v>27243</v>
      </c>
      <c r="F7" s="38">
        <v>16.591286125905878</v>
      </c>
      <c r="G7" s="12">
        <v>59.62193311796036</v>
      </c>
      <c r="H7" s="39">
        <v>23.786780756133762</v>
      </c>
      <c r="J7" s="19"/>
      <c r="K7" s="19"/>
      <c r="L7" s="19"/>
    </row>
    <row r="8" spans="1:12" ht="15">
      <c r="A8" s="120" t="s">
        <v>85</v>
      </c>
      <c r="B8" s="117">
        <v>21850</v>
      </c>
      <c r="C8" s="116">
        <v>3516</v>
      </c>
      <c r="D8" s="116">
        <v>13367</v>
      </c>
      <c r="E8" s="116">
        <v>4967</v>
      </c>
      <c r="F8" s="38">
        <v>16.091533180778033</v>
      </c>
      <c r="G8" s="12">
        <v>61.17620137299771</v>
      </c>
      <c r="H8" s="39">
        <v>22.732265446224257</v>
      </c>
      <c r="J8" s="19"/>
      <c r="K8" s="19"/>
      <c r="L8" s="19"/>
    </row>
    <row r="9" spans="1:12" ht="15">
      <c r="A9" s="120" t="s">
        <v>73</v>
      </c>
      <c r="B9" s="117">
        <v>321900</v>
      </c>
      <c r="C9" s="116">
        <v>53210</v>
      </c>
      <c r="D9" s="116">
        <v>197058</v>
      </c>
      <c r="E9" s="116">
        <v>71632</v>
      </c>
      <c r="F9" s="38">
        <v>16.529978254116184</v>
      </c>
      <c r="G9" s="12">
        <v>61.217148182665426</v>
      </c>
      <c r="H9" s="39">
        <v>22.252873563218394</v>
      </c>
      <c r="J9" s="19"/>
      <c r="K9" s="19"/>
      <c r="L9" s="19"/>
    </row>
    <row r="10" spans="1:12" ht="15">
      <c r="A10" s="120" t="s">
        <v>231</v>
      </c>
      <c r="B10" s="117">
        <v>370560</v>
      </c>
      <c r="C10" s="116">
        <v>62147</v>
      </c>
      <c r="D10" s="116">
        <v>228012</v>
      </c>
      <c r="E10" s="116">
        <v>80401</v>
      </c>
      <c r="F10" s="38">
        <v>16.771103195164073</v>
      </c>
      <c r="G10" s="12">
        <v>61.531735751295336</v>
      </c>
      <c r="H10" s="39">
        <v>21.697161053540587</v>
      </c>
      <c r="J10" s="19"/>
      <c r="K10" s="19"/>
      <c r="L10" s="19"/>
    </row>
    <row r="11" spans="1:12" ht="15">
      <c r="A11" s="120" t="s">
        <v>95</v>
      </c>
      <c r="B11" s="117">
        <v>415470</v>
      </c>
      <c r="C11" s="116">
        <v>67808</v>
      </c>
      <c r="D11" s="116">
        <v>261292</v>
      </c>
      <c r="E11" s="116">
        <v>86370</v>
      </c>
      <c r="F11" s="38">
        <v>16.320793318410477</v>
      </c>
      <c r="G11" s="12">
        <v>62.890702096420924</v>
      </c>
      <c r="H11" s="39">
        <v>20.788504585168603</v>
      </c>
      <c r="J11" s="19"/>
      <c r="K11" s="19"/>
      <c r="L11" s="19"/>
    </row>
    <row r="12" spans="1:12" ht="15">
      <c r="A12" s="120" t="s">
        <v>79</v>
      </c>
      <c r="B12" s="117">
        <v>370330</v>
      </c>
      <c r="C12" s="116">
        <v>64372</v>
      </c>
      <c r="D12" s="116">
        <v>232300</v>
      </c>
      <c r="E12" s="116">
        <v>73658</v>
      </c>
      <c r="F12" s="38">
        <v>17.38233467447952</v>
      </c>
      <c r="G12" s="12">
        <v>62.727837334269431</v>
      </c>
      <c r="H12" s="39">
        <v>19.889827991251046</v>
      </c>
      <c r="J12" s="19"/>
      <c r="K12" s="19"/>
      <c r="L12" s="19"/>
    </row>
    <row r="13" spans="1:12" ht="15">
      <c r="A13" s="120" t="s">
        <v>84</v>
      </c>
      <c r="B13" s="117">
        <v>23200</v>
      </c>
      <c r="C13" s="116">
        <v>4233</v>
      </c>
      <c r="D13" s="116">
        <v>14564</v>
      </c>
      <c r="E13" s="116">
        <v>4403</v>
      </c>
      <c r="F13" s="38">
        <v>18.245689655172413</v>
      </c>
      <c r="G13" s="12">
        <v>62.775862068965516</v>
      </c>
      <c r="H13" s="39">
        <v>18.978448275862071</v>
      </c>
      <c r="J13" s="19"/>
      <c r="K13" s="19"/>
      <c r="L13" s="19"/>
    </row>
    <row r="14" spans="1:12" ht="15">
      <c r="A14" s="120" t="s">
        <v>87</v>
      </c>
      <c r="B14" s="122">
        <v>304480</v>
      </c>
      <c r="C14" s="123">
        <v>52876</v>
      </c>
      <c r="D14" s="123">
        <v>195139</v>
      </c>
      <c r="E14" s="123">
        <v>56465</v>
      </c>
      <c r="F14" s="124">
        <v>17.366001050972148</v>
      </c>
      <c r="G14" s="49">
        <v>64.089266946925903</v>
      </c>
      <c r="H14" s="125">
        <v>18.544732002101945</v>
      </c>
      <c r="J14" s="19"/>
      <c r="K14" s="19"/>
      <c r="L14" s="19"/>
    </row>
    <row r="15" spans="1:12" ht="15">
      <c r="A15" s="120" t="s">
        <v>71</v>
      </c>
      <c r="B15" s="117">
        <v>5404700</v>
      </c>
      <c r="C15" s="116">
        <v>915917</v>
      </c>
      <c r="D15" s="116">
        <v>3489931</v>
      </c>
      <c r="E15" s="116">
        <v>998852</v>
      </c>
      <c r="F15" s="38">
        <v>16.94667604122338</v>
      </c>
      <c r="G15" s="12">
        <v>64.572150165596611</v>
      </c>
      <c r="H15" s="39">
        <v>18.481173793180012</v>
      </c>
      <c r="J15" s="19"/>
      <c r="K15" s="19"/>
      <c r="L15" s="19"/>
    </row>
    <row r="16" spans="1:12" ht="15">
      <c r="A16" s="120" t="s">
        <v>86</v>
      </c>
      <c r="B16" s="117">
        <v>656490</v>
      </c>
      <c r="C16" s="116">
        <v>118175</v>
      </c>
      <c r="D16" s="116">
        <v>422443</v>
      </c>
      <c r="E16" s="116">
        <v>115872</v>
      </c>
      <c r="F16" s="38">
        <v>18.001035811665066</v>
      </c>
      <c r="G16" s="12">
        <v>64.348733415588967</v>
      </c>
      <c r="H16" s="39">
        <v>17.650230772745967</v>
      </c>
      <c r="J16" s="19"/>
      <c r="K16" s="19"/>
      <c r="L16" s="19"/>
    </row>
    <row r="17" spans="1:12" ht="15">
      <c r="A17" s="120" t="s">
        <v>93</v>
      </c>
      <c r="B17" s="117">
        <v>588100</v>
      </c>
      <c r="C17" s="116">
        <v>99585</v>
      </c>
      <c r="D17" s="116">
        <v>386158</v>
      </c>
      <c r="E17" s="116">
        <v>102357</v>
      </c>
      <c r="F17" s="38">
        <v>16.933344669273932</v>
      </c>
      <c r="G17" s="12">
        <v>65.661962251317803</v>
      </c>
      <c r="H17" s="39">
        <v>17.404693079408265</v>
      </c>
      <c r="J17" s="19"/>
      <c r="K17" s="19"/>
      <c r="L17" s="19"/>
    </row>
    <row r="18" spans="1:12" ht="15">
      <c r="A18" s="120" t="s">
        <v>232</v>
      </c>
      <c r="B18" s="117">
        <v>1161370</v>
      </c>
      <c r="C18" s="116">
        <v>194528</v>
      </c>
      <c r="D18" s="116">
        <v>776269</v>
      </c>
      <c r="E18" s="116">
        <v>190573</v>
      </c>
      <c r="F18" s="38">
        <v>16.749872994825076</v>
      </c>
      <c r="G18" s="12">
        <v>66.840800089549418</v>
      </c>
      <c r="H18" s="39">
        <v>16.40932691562551</v>
      </c>
      <c r="J18" s="19"/>
      <c r="K18" s="19"/>
      <c r="L18" s="19"/>
    </row>
    <row r="19" spans="1:12">
      <c r="A19" s="121" t="s">
        <v>94</v>
      </c>
      <c r="B19" s="118">
        <v>880000</v>
      </c>
      <c r="C19" s="85">
        <v>148544</v>
      </c>
      <c r="D19" s="85">
        <v>590091</v>
      </c>
      <c r="E19" s="85">
        <v>141365</v>
      </c>
      <c r="F19" s="65">
        <v>16.88</v>
      </c>
      <c r="G19" s="66">
        <v>67.055795454545446</v>
      </c>
      <c r="H19" s="67">
        <v>16.064204545454547</v>
      </c>
    </row>
    <row r="20" spans="1:12">
      <c r="B20" s="4"/>
      <c r="C20" s="4"/>
      <c r="D20" s="4"/>
      <c r="E20" s="4"/>
      <c r="F20" s="11"/>
      <c r="G20" s="11"/>
      <c r="H20" s="11"/>
      <c r="I20" s="11"/>
    </row>
    <row r="21" spans="1:12" ht="10.5" customHeight="1">
      <c r="A21" s="328" t="s">
        <v>145</v>
      </c>
      <c r="B21" s="328"/>
      <c r="C21" s="4"/>
      <c r="D21" s="4"/>
      <c r="E21" s="4"/>
      <c r="F21" s="11"/>
      <c r="G21" s="11"/>
      <c r="H21" s="11"/>
      <c r="I21" s="11"/>
    </row>
    <row r="22" spans="1:12" ht="10.5" customHeight="1">
      <c r="A22" s="128" t="s">
        <v>155</v>
      </c>
      <c r="B22" s="4"/>
      <c r="C22" s="4"/>
      <c r="D22" s="4"/>
      <c r="E22" s="4"/>
      <c r="F22" s="11"/>
      <c r="G22" s="11"/>
      <c r="H22" s="11"/>
      <c r="I22" s="11"/>
    </row>
    <row r="23" spans="1:12">
      <c r="B23" s="4"/>
      <c r="C23" s="4"/>
      <c r="D23" s="4"/>
      <c r="E23" s="4"/>
      <c r="F23" s="11"/>
      <c r="G23" s="11"/>
      <c r="H23" s="11"/>
      <c r="I23" s="11"/>
    </row>
    <row r="24" spans="1:12" ht="10.5" customHeight="1">
      <c r="A24" s="291" t="s">
        <v>177</v>
      </c>
      <c r="B24" s="292"/>
      <c r="C24" s="4"/>
      <c r="D24" s="4"/>
      <c r="E24" s="4"/>
      <c r="F24" s="11"/>
      <c r="G24" s="11"/>
      <c r="H24" s="11"/>
    </row>
    <row r="25" spans="1:12">
      <c r="B25" s="4"/>
      <c r="C25" s="4"/>
      <c r="D25" s="4"/>
      <c r="E25" s="4"/>
      <c r="F25" s="11"/>
      <c r="G25" s="11"/>
      <c r="H25" s="11"/>
    </row>
    <row r="26" spans="1:12">
      <c r="B26" s="4"/>
      <c r="C26" s="4"/>
      <c r="D26" s="4"/>
      <c r="E26" s="4"/>
      <c r="F26" s="11"/>
      <c r="G26" s="11"/>
      <c r="H26" s="11"/>
    </row>
    <row r="27" spans="1:12">
      <c r="B27" s="4"/>
      <c r="C27" s="4"/>
      <c r="D27" s="4"/>
      <c r="E27" s="4"/>
      <c r="F27" s="11"/>
      <c r="G27" s="11"/>
      <c r="H27" s="11"/>
    </row>
    <row r="28" spans="1:12">
      <c r="B28" s="4"/>
      <c r="C28" s="4"/>
      <c r="D28" s="4"/>
      <c r="E28" s="4"/>
      <c r="F28" s="11"/>
      <c r="G28" s="11"/>
      <c r="H28" s="11"/>
    </row>
    <row r="29" spans="1:12">
      <c r="B29" s="4"/>
      <c r="C29" s="4"/>
      <c r="D29" s="4"/>
      <c r="E29" s="4"/>
      <c r="F29" s="11"/>
      <c r="G29" s="11"/>
      <c r="H29" s="11"/>
    </row>
    <row r="30" spans="1:12">
      <c r="B30" s="4"/>
      <c r="C30" s="4"/>
      <c r="D30" s="4"/>
      <c r="E30" s="4"/>
      <c r="F30" s="11"/>
      <c r="G30" s="11"/>
      <c r="H30" s="11"/>
    </row>
    <row r="31" spans="1:12">
      <c r="B31" s="4"/>
      <c r="C31" s="4"/>
      <c r="D31" s="4"/>
      <c r="E31" s="4"/>
      <c r="F31" s="11"/>
      <c r="G31" s="11"/>
      <c r="H31" s="11"/>
    </row>
    <row r="32" spans="1:12">
      <c r="B32" s="4"/>
      <c r="C32" s="4"/>
      <c r="D32" s="4"/>
      <c r="E32" s="4"/>
      <c r="F32" s="11"/>
      <c r="G32" s="11"/>
      <c r="H32" s="11"/>
    </row>
  </sheetData>
  <mergeCells count="6">
    <mergeCell ref="C3:E3"/>
    <mergeCell ref="F3:H3"/>
    <mergeCell ref="A1:H1"/>
    <mergeCell ref="A24:B24"/>
    <mergeCell ref="J1:K1"/>
    <mergeCell ref="A21:B21"/>
  </mergeCells>
  <phoneticPr fontId="11" type="noConversion"/>
  <conditionalFormatting sqref="A5:H19">
    <cfRule type="expression" dxfId="4" priority="1" stopIfTrue="1">
      <formula>$A5="SCOTLAND"</formula>
    </cfRule>
  </conditionalFormatting>
  <pageMargins left="0.75" right="0.75" top="1" bottom="1" header="0.5" footer="0.5"/>
  <pageSetup paperSize="9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I38"/>
  <sheetViews>
    <sheetView workbookViewId="0">
      <selection sqref="A1:F1"/>
    </sheetView>
  </sheetViews>
  <sheetFormatPr defaultRowHeight="12.75"/>
  <cols>
    <col min="1" max="1" width="21.140625" style="1" customWidth="1"/>
    <col min="2" max="2" width="20" style="1" customWidth="1"/>
    <col min="3" max="16384" width="9.140625" style="1"/>
  </cols>
  <sheetData>
    <row r="1" spans="1:9" ht="18" customHeight="1">
      <c r="A1" s="301" t="s">
        <v>209</v>
      </c>
      <c r="B1" s="301"/>
      <c r="C1" s="301"/>
      <c r="D1" s="301"/>
      <c r="E1" s="301"/>
      <c r="F1" s="301"/>
      <c r="G1" s="307"/>
      <c r="H1" s="307"/>
      <c r="I1" s="307"/>
    </row>
    <row r="3" spans="1:9" ht="27.75" customHeight="1">
      <c r="A3" s="127" t="s">
        <v>116</v>
      </c>
      <c r="B3" s="127" t="s">
        <v>153</v>
      </c>
    </row>
    <row r="4" spans="1:9">
      <c r="A4" s="78" t="s">
        <v>202</v>
      </c>
      <c r="B4" s="126">
        <v>9</v>
      </c>
      <c r="C4" s="4"/>
      <c r="G4" s="70"/>
      <c r="I4" s="4"/>
    </row>
    <row r="5" spans="1:9">
      <c r="A5" s="78" t="s">
        <v>73</v>
      </c>
      <c r="B5" s="126">
        <v>9</v>
      </c>
      <c r="C5" s="4"/>
      <c r="G5" s="70"/>
      <c r="I5" s="4"/>
    </row>
    <row r="6" spans="1:9">
      <c r="A6" s="78" t="s">
        <v>229</v>
      </c>
      <c r="B6" s="126">
        <v>13</v>
      </c>
      <c r="C6" s="4"/>
      <c r="G6" s="70"/>
      <c r="I6" s="4"/>
    </row>
    <row r="7" spans="1:9">
      <c r="A7" s="78" t="s">
        <v>58</v>
      </c>
      <c r="B7" s="126">
        <v>16</v>
      </c>
      <c r="C7" s="4"/>
      <c r="G7" s="70"/>
      <c r="I7" s="4"/>
    </row>
    <row r="8" spans="1:9">
      <c r="A8" s="78" t="s">
        <v>68</v>
      </c>
      <c r="B8" s="126">
        <v>22</v>
      </c>
      <c r="C8" s="4"/>
      <c r="G8" s="70"/>
      <c r="I8" s="4"/>
    </row>
    <row r="9" spans="1:9">
      <c r="A9" s="78" t="s">
        <v>227</v>
      </c>
      <c r="B9" s="126">
        <v>23</v>
      </c>
      <c r="C9" s="4"/>
      <c r="G9" s="70"/>
      <c r="I9" s="4"/>
    </row>
    <row r="10" spans="1:9">
      <c r="A10" s="78" t="s">
        <v>81</v>
      </c>
      <c r="B10" s="126">
        <v>24</v>
      </c>
      <c r="C10" s="4"/>
      <c r="G10" s="70"/>
      <c r="I10" s="4"/>
    </row>
    <row r="11" spans="1:9">
      <c r="A11" s="78" t="s">
        <v>228</v>
      </c>
      <c r="B11" s="126">
        <v>29</v>
      </c>
      <c r="C11" s="4"/>
      <c r="G11" s="70"/>
      <c r="I11" s="4"/>
    </row>
    <row r="12" spans="1:9">
      <c r="A12" s="78" t="s">
        <v>78</v>
      </c>
      <c r="B12" s="126">
        <v>42</v>
      </c>
      <c r="C12" s="4"/>
      <c r="G12" s="70"/>
      <c r="I12" s="4"/>
    </row>
    <row r="13" spans="1:9">
      <c r="A13" s="78" t="s">
        <v>76</v>
      </c>
      <c r="B13" s="126">
        <v>43</v>
      </c>
      <c r="C13" s="4"/>
      <c r="G13" s="70"/>
      <c r="I13" s="4"/>
    </row>
    <row r="14" spans="1:9">
      <c r="A14" s="78" t="s">
        <v>74</v>
      </c>
      <c r="B14" s="126">
        <v>43</v>
      </c>
      <c r="C14" s="4"/>
      <c r="G14" s="70"/>
      <c r="I14" s="4"/>
    </row>
    <row r="15" spans="1:9">
      <c r="A15" s="78" t="s">
        <v>64</v>
      </c>
      <c r="B15" s="126">
        <v>53</v>
      </c>
      <c r="C15" s="4"/>
      <c r="G15" s="70"/>
      <c r="I15" s="4"/>
    </row>
    <row r="16" spans="1:9">
      <c r="A16" s="276" t="s">
        <v>71</v>
      </c>
      <c r="B16" s="275">
        <v>69</v>
      </c>
      <c r="C16" s="4"/>
      <c r="G16" s="70"/>
      <c r="I16" s="4"/>
    </row>
    <row r="17" spans="1:9">
      <c r="A17" s="78" t="s">
        <v>66</v>
      </c>
      <c r="B17" s="126">
        <v>92</v>
      </c>
      <c r="C17" s="4"/>
      <c r="G17" s="70"/>
      <c r="I17" s="4"/>
    </row>
    <row r="18" spans="1:9">
      <c r="A18" s="78" t="s">
        <v>65</v>
      </c>
      <c r="B18" s="126">
        <v>97</v>
      </c>
      <c r="C18" s="4"/>
      <c r="G18" s="70"/>
      <c r="I18" s="4"/>
    </row>
    <row r="19" spans="1:9">
      <c r="A19" s="78" t="s">
        <v>80</v>
      </c>
      <c r="B19" s="126">
        <v>153</v>
      </c>
      <c r="C19" s="4"/>
      <c r="G19" s="70"/>
      <c r="I19" s="4"/>
    </row>
    <row r="20" spans="1:9">
      <c r="A20" s="78" t="s">
        <v>62</v>
      </c>
      <c r="B20" s="126">
        <v>153</v>
      </c>
      <c r="C20" s="4"/>
      <c r="G20" s="70"/>
      <c r="I20" s="4"/>
    </row>
    <row r="21" spans="1:9">
      <c r="A21" s="78" t="s">
        <v>75</v>
      </c>
      <c r="B21" s="126">
        <v>179</v>
      </c>
      <c r="C21" s="4"/>
      <c r="G21" s="70"/>
      <c r="I21" s="4"/>
    </row>
    <row r="22" spans="1:9">
      <c r="A22" s="78" t="s">
        <v>67</v>
      </c>
      <c r="B22" s="126">
        <v>251</v>
      </c>
      <c r="C22" s="4"/>
      <c r="G22" s="70"/>
      <c r="I22" s="4"/>
    </row>
    <row r="23" spans="1:9">
      <c r="A23" s="78" t="s">
        <v>79</v>
      </c>
      <c r="B23" s="126">
        <v>279</v>
      </c>
      <c r="C23" s="4"/>
      <c r="G23" s="70"/>
      <c r="I23" s="4"/>
    </row>
    <row r="24" spans="1:9">
      <c r="A24" s="78" t="s">
        <v>69</v>
      </c>
      <c r="B24" s="126">
        <v>323</v>
      </c>
      <c r="C24" s="4"/>
      <c r="G24" s="70"/>
      <c r="I24" s="4"/>
    </row>
    <row r="25" spans="1:9">
      <c r="A25" s="78" t="s">
        <v>82</v>
      </c>
      <c r="B25" s="126">
        <v>421</v>
      </c>
      <c r="C25" s="4"/>
      <c r="G25" s="70"/>
      <c r="I25" s="4"/>
    </row>
    <row r="26" spans="1:9">
      <c r="A26" s="78" t="s">
        <v>57</v>
      </c>
      <c r="B26" s="126">
        <v>493</v>
      </c>
      <c r="C26" s="4"/>
      <c r="G26" s="70"/>
      <c r="I26" s="4"/>
    </row>
    <row r="27" spans="1:9">
      <c r="A27" s="1" t="s">
        <v>77</v>
      </c>
      <c r="B27" s="126">
        <v>536</v>
      </c>
      <c r="C27" s="4"/>
      <c r="G27" s="70"/>
      <c r="I27" s="4"/>
    </row>
    <row r="28" spans="1:9">
      <c r="A28" s="78" t="s">
        <v>72</v>
      </c>
      <c r="B28" s="126">
        <v>538</v>
      </c>
      <c r="C28" s="4"/>
      <c r="G28" s="70"/>
      <c r="I28" s="4"/>
    </row>
    <row r="29" spans="1:9">
      <c r="A29" s="78" t="s">
        <v>60</v>
      </c>
      <c r="B29" s="126">
        <v>566</v>
      </c>
      <c r="C29" s="4"/>
      <c r="G29" s="70"/>
      <c r="I29" s="4"/>
    </row>
    <row r="30" spans="1:9">
      <c r="A30" s="78" t="s">
        <v>238</v>
      </c>
      <c r="B30" s="126">
        <v>616</v>
      </c>
      <c r="C30" s="4"/>
      <c r="G30" s="70"/>
      <c r="I30" s="4"/>
    </row>
    <row r="31" spans="1:9">
      <c r="A31" s="78" t="s">
        <v>61</v>
      </c>
      <c r="B31" s="126">
        <v>673</v>
      </c>
      <c r="C31" s="4"/>
      <c r="G31" s="70"/>
      <c r="I31" s="4"/>
    </row>
    <row r="32" spans="1:9">
      <c r="A32" s="78" t="s">
        <v>70</v>
      </c>
      <c r="B32" s="126">
        <v>722</v>
      </c>
      <c r="C32" s="4"/>
      <c r="G32" s="70"/>
      <c r="I32" s="4"/>
    </row>
    <row r="33" spans="1:9">
      <c r="A33" s="78" t="s">
        <v>55</v>
      </c>
      <c r="B33" s="126">
        <v>1238</v>
      </c>
      <c r="C33" s="4"/>
      <c r="G33" s="70"/>
      <c r="I33" s="4"/>
    </row>
    <row r="34" spans="1:9">
      <c r="A34" s="78" t="s">
        <v>201</v>
      </c>
      <c r="B34" s="126">
        <v>1926</v>
      </c>
      <c r="C34" s="4"/>
      <c r="G34" s="70"/>
      <c r="I34" s="4"/>
    </row>
    <row r="35" spans="1:9">
      <c r="A35" s="78" t="s">
        <v>56</v>
      </c>
      <c r="B35" s="126">
        <v>2478</v>
      </c>
      <c r="C35" s="4"/>
      <c r="G35" s="70"/>
      <c r="I35" s="4"/>
    </row>
    <row r="36" spans="1:9">
      <c r="A36" s="274" t="s">
        <v>63</v>
      </c>
      <c r="B36" s="258">
        <v>3521</v>
      </c>
      <c r="C36" s="4"/>
      <c r="G36" s="70"/>
      <c r="I36" s="4"/>
    </row>
    <row r="38" spans="1:9" ht="10.5" customHeight="1">
      <c r="A38" s="332" t="s">
        <v>177</v>
      </c>
      <c r="B38" s="332"/>
    </row>
  </sheetData>
  <sortState ref="A4:B36">
    <sortCondition ref="B4:B36"/>
  </sortState>
  <mergeCells count="3">
    <mergeCell ref="A38:B38"/>
    <mergeCell ref="A1:F1"/>
    <mergeCell ref="G1:I1"/>
  </mergeCells>
  <phoneticPr fontId="11" type="noConversion"/>
  <conditionalFormatting sqref="A4:B15 A17:B35 B16 A36">
    <cfRule type="expression" dxfId="3" priority="1" stopIfTrue="1">
      <formula>$A4="SCOTLAND"</formula>
    </cfRule>
  </conditionalFormatting>
  <conditionalFormatting sqref="B36">
    <cfRule type="expression" dxfId="2" priority="5" stopIfTrue="1">
      <formula>#REF!="SCOTLAND"</formula>
    </cfRule>
  </conditionalFormatting>
  <pageMargins left="0.75" right="0.75" top="1" bottom="1" header="0.5" footer="0.5"/>
  <pageSetup paperSize="9" orientation="landscape" horizontalDpi="200" verticalDpi="2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38"/>
  <sheetViews>
    <sheetView workbookViewId="0">
      <selection sqref="A1:H1"/>
    </sheetView>
  </sheetViews>
  <sheetFormatPr defaultRowHeight="12.75"/>
  <cols>
    <col min="1" max="1" width="24.140625" style="1" customWidth="1"/>
    <col min="2" max="2" width="17.28515625" style="14" customWidth="1"/>
    <col min="3" max="3" width="17.140625" style="1" customWidth="1"/>
    <col min="4" max="4" width="12.140625" style="1" customWidth="1"/>
    <col min="5" max="6" width="9.140625" style="1"/>
    <col min="7" max="7" width="10.7109375" style="1" customWidth="1"/>
    <col min="8" max="8" width="9.140625" style="1"/>
    <col min="9" max="9" width="15" style="1" customWidth="1"/>
    <col min="10" max="16384" width="9.140625" style="1"/>
  </cols>
  <sheetData>
    <row r="1" spans="1:10" ht="18" customHeight="1">
      <c r="A1" s="290" t="s">
        <v>233</v>
      </c>
      <c r="B1" s="290"/>
      <c r="C1" s="290"/>
      <c r="D1" s="290"/>
      <c r="E1" s="290"/>
      <c r="F1" s="290"/>
      <c r="G1" s="290"/>
      <c r="H1" s="290"/>
      <c r="I1" s="307"/>
      <c r="J1" s="307"/>
    </row>
    <row r="2" spans="1:10" ht="12.75" customHeight="1">
      <c r="A2" s="2"/>
    </row>
    <row r="3" spans="1:10" ht="22.5" customHeight="1">
      <c r="A3" s="105" t="s">
        <v>116</v>
      </c>
      <c r="B3" s="105" t="s">
        <v>207</v>
      </c>
      <c r="C3" s="105" t="s">
        <v>206</v>
      </c>
      <c r="D3" s="105" t="s">
        <v>54</v>
      </c>
    </row>
    <row r="4" spans="1:10">
      <c r="A4" s="16" t="s">
        <v>229</v>
      </c>
      <c r="B4" s="107">
        <v>90870</v>
      </c>
      <c r="C4" s="107">
        <v>87130</v>
      </c>
      <c r="D4" s="209">
        <v>-4.1157697810058326E-2</v>
      </c>
      <c r="G4" s="15"/>
      <c r="H4" s="15"/>
      <c r="I4" s="4"/>
    </row>
    <row r="5" spans="1:10">
      <c r="A5" s="16" t="s">
        <v>57</v>
      </c>
      <c r="B5" s="107">
        <v>82320</v>
      </c>
      <c r="C5" s="107">
        <v>79160</v>
      </c>
      <c r="D5" s="209">
        <v>-3.8386783284742466E-2</v>
      </c>
      <c r="G5" s="15"/>
      <c r="H5" s="15"/>
      <c r="I5" s="4"/>
    </row>
    <row r="6" spans="1:10">
      <c r="A6" s="16" t="s">
        <v>60</v>
      </c>
      <c r="B6" s="107">
        <v>91420</v>
      </c>
      <c r="C6" s="107">
        <v>89860</v>
      </c>
      <c r="D6" s="209">
        <v>-1.7064099759352438E-2</v>
      </c>
      <c r="G6" s="15"/>
      <c r="H6" s="15"/>
      <c r="I6" s="4"/>
    </row>
    <row r="7" spans="1:10">
      <c r="A7" s="16" t="s">
        <v>62</v>
      </c>
      <c r="B7" s="107">
        <v>136790</v>
      </c>
      <c r="C7" s="107">
        <v>135890</v>
      </c>
      <c r="D7" s="209">
        <v>-6.5794283207836826E-3</v>
      </c>
      <c r="G7" s="15"/>
      <c r="H7" s="15"/>
      <c r="I7" s="4"/>
    </row>
    <row r="8" spans="1:10">
      <c r="A8" s="16" t="s">
        <v>202</v>
      </c>
      <c r="B8" s="107">
        <v>27060</v>
      </c>
      <c r="C8" s="107">
        <v>26900</v>
      </c>
      <c r="D8" s="209">
        <v>-5.9127864005912786E-3</v>
      </c>
      <c r="G8" s="15"/>
      <c r="H8" s="15"/>
      <c r="I8" s="4"/>
    </row>
    <row r="9" spans="1:10">
      <c r="A9" s="16" t="s">
        <v>227</v>
      </c>
      <c r="B9" s="107">
        <v>149780</v>
      </c>
      <c r="C9" s="107">
        <v>149520</v>
      </c>
      <c r="D9" s="209">
        <v>-1.735879289624783E-3</v>
      </c>
      <c r="G9" s="15"/>
      <c r="H9" s="15"/>
      <c r="I9" s="4"/>
    </row>
    <row r="10" spans="1:10">
      <c r="A10" s="16" t="s">
        <v>66</v>
      </c>
      <c r="B10" s="107">
        <v>112100</v>
      </c>
      <c r="C10" s="107">
        <v>112470</v>
      </c>
      <c r="D10" s="209">
        <v>3.3006244424620876E-3</v>
      </c>
      <c r="G10" s="15"/>
      <c r="H10" s="15"/>
      <c r="I10" s="4"/>
    </row>
    <row r="11" spans="1:10">
      <c r="A11" s="16" t="s">
        <v>65</v>
      </c>
      <c r="B11" s="107">
        <v>120450</v>
      </c>
      <c r="C11" s="107">
        <v>122200</v>
      </c>
      <c r="D11" s="209">
        <v>1.4528850145288501E-2</v>
      </c>
      <c r="G11" s="15"/>
      <c r="H11" s="15"/>
      <c r="I11" s="4"/>
    </row>
    <row r="12" spans="1:10">
      <c r="A12" s="16" t="s">
        <v>59</v>
      </c>
      <c r="B12" s="107">
        <v>105590</v>
      </c>
      <c r="C12" s="107">
        <v>107540</v>
      </c>
      <c r="D12" s="209">
        <v>1.8467657922151718E-2</v>
      </c>
      <c r="G12" s="15"/>
      <c r="H12" s="15"/>
      <c r="I12" s="4"/>
    </row>
    <row r="13" spans="1:10">
      <c r="A13" s="16" t="s">
        <v>61</v>
      </c>
      <c r="B13" s="107">
        <v>171270</v>
      </c>
      <c r="C13" s="107">
        <v>175930</v>
      </c>
      <c r="D13" s="209">
        <v>2.7208501196940502E-2</v>
      </c>
      <c r="G13" s="15"/>
      <c r="H13" s="15"/>
      <c r="I13" s="4"/>
    </row>
    <row r="14" spans="1:10">
      <c r="A14" s="16" t="s">
        <v>75</v>
      </c>
      <c r="B14" s="107">
        <v>308450</v>
      </c>
      <c r="C14" s="107">
        <v>317100</v>
      </c>
      <c r="D14" s="209">
        <v>2.8043443021559408E-2</v>
      </c>
      <c r="G14" s="15"/>
      <c r="H14" s="15"/>
      <c r="I14" s="4"/>
    </row>
    <row r="15" spans="1:10">
      <c r="A15" s="16" t="s">
        <v>70</v>
      </c>
      <c r="B15" s="107">
        <v>328740</v>
      </c>
      <c r="C15" s="107">
        <v>339390</v>
      </c>
      <c r="D15" s="209">
        <v>3.2396422704873154E-2</v>
      </c>
      <c r="G15" s="15"/>
      <c r="H15" s="15"/>
      <c r="I15" s="4"/>
    </row>
    <row r="16" spans="1:10">
      <c r="A16" s="16" t="s">
        <v>81</v>
      </c>
      <c r="B16" s="107">
        <v>110860</v>
      </c>
      <c r="C16" s="107">
        <v>114530</v>
      </c>
      <c r="D16" s="209">
        <v>3.3104816886162729E-2</v>
      </c>
      <c r="G16" s="15"/>
      <c r="H16" s="15"/>
      <c r="I16" s="4"/>
    </row>
    <row r="17" spans="1:9">
      <c r="A17" s="16" t="s">
        <v>56</v>
      </c>
      <c r="B17" s="107">
        <v>143370</v>
      </c>
      <c r="C17" s="107">
        <v>148270</v>
      </c>
      <c r="D17" s="209">
        <v>3.4177303480504989E-2</v>
      </c>
      <c r="G17" s="15"/>
      <c r="H17" s="15"/>
      <c r="I17" s="4"/>
    </row>
    <row r="18" spans="1:9">
      <c r="A18" s="16" t="s">
        <v>64</v>
      </c>
      <c r="B18" s="107">
        <v>112500</v>
      </c>
      <c r="C18" s="107">
        <v>116520</v>
      </c>
      <c r="D18" s="209">
        <v>3.5733333333333332E-2</v>
      </c>
      <c r="G18" s="15"/>
      <c r="H18" s="15"/>
      <c r="I18" s="4"/>
    </row>
    <row r="19" spans="1:9">
      <c r="A19" s="16" t="s">
        <v>69</v>
      </c>
      <c r="B19" s="107">
        <v>49540</v>
      </c>
      <c r="C19" s="107">
        <v>51350</v>
      </c>
      <c r="D19" s="209">
        <v>3.653613241824788E-2</v>
      </c>
      <c r="G19" s="15"/>
      <c r="H19" s="15"/>
      <c r="I19" s="4"/>
    </row>
    <row r="20" spans="1:9">
      <c r="A20" s="16" t="s">
        <v>79</v>
      </c>
      <c r="B20" s="107">
        <v>357260</v>
      </c>
      <c r="C20" s="107">
        <v>370330</v>
      </c>
      <c r="D20" s="209">
        <v>3.6584000447853107E-2</v>
      </c>
      <c r="G20" s="15"/>
      <c r="H20" s="15"/>
      <c r="I20" s="4"/>
    </row>
    <row r="21" spans="1:9">
      <c r="A21" s="16" t="s">
        <v>58</v>
      </c>
      <c r="B21" s="107">
        <v>22210</v>
      </c>
      <c r="C21" s="107">
        <v>23200</v>
      </c>
      <c r="D21" s="209">
        <v>4.4574515983791085E-2</v>
      </c>
      <c r="G21" s="15"/>
      <c r="H21" s="15"/>
      <c r="I21" s="4"/>
    </row>
    <row r="22" spans="1:9">
      <c r="A22" s="16" t="s">
        <v>72</v>
      </c>
      <c r="B22" s="107">
        <v>89750</v>
      </c>
      <c r="C22" s="107">
        <v>93810</v>
      </c>
      <c r="D22" s="209">
        <v>4.5236768802228412E-2</v>
      </c>
      <c r="G22" s="15"/>
      <c r="H22" s="15"/>
      <c r="I22" s="4"/>
    </row>
    <row r="23" spans="1:9">
      <c r="A23" s="16" t="s">
        <v>71</v>
      </c>
      <c r="B23" s="107">
        <v>5133100</v>
      </c>
      <c r="C23" s="107">
        <v>5404700</v>
      </c>
      <c r="D23" s="209">
        <v>5.291149597708987E-2</v>
      </c>
      <c r="E23" s="2"/>
      <c r="G23" s="15"/>
      <c r="H23" s="15"/>
      <c r="I23" s="4"/>
    </row>
    <row r="24" spans="1:9">
      <c r="A24" s="16" t="s">
        <v>77</v>
      </c>
      <c r="B24" s="107">
        <v>151090</v>
      </c>
      <c r="C24" s="107">
        <v>159380</v>
      </c>
      <c r="D24" s="209">
        <v>5.4867959494341124E-2</v>
      </c>
      <c r="G24" s="15"/>
      <c r="H24" s="15"/>
      <c r="I24" s="4"/>
    </row>
    <row r="25" spans="1:9">
      <c r="A25" s="16" t="s">
        <v>74</v>
      </c>
      <c r="B25" s="107">
        <v>90780</v>
      </c>
      <c r="C25" s="107">
        <v>96070</v>
      </c>
      <c r="D25" s="209">
        <v>5.827274730116766E-2</v>
      </c>
      <c r="G25" s="15"/>
      <c r="H25" s="15"/>
      <c r="I25" s="4"/>
    </row>
    <row r="26" spans="1:9">
      <c r="A26" s="16" t="s">
        <v>73</v>
      </c>
      <c r="B26" s="107">
        <v>220780</v>
      </c>
      <c r="C26" s="107">
        <v>234770</v>
      </c>
      <c r="D26" s="209">
        <v>6.3366246942657856E-2</v>
      </c>
      <c r="G26" s="15"/>
      <c r="H26" s="15"/>
      <c r="I26" s="4"/>
    </row>
    <row r="27" spans="1:9">
      <c r="A27" s="16" t="s">
        <v>76</v>
      </c>
      <c r="B27" s="107">
        <v>88090</v>
      </c>
      <c r="C27" s="107">
        <v>93750</v>
      </c>
      <c r="D27" s="209">
        <v>6.4252469065728235E-2</v>
      </c>
      <c r="G27" s="15"/>
      <c r="H27" s="15"/>
      <c r="I27" s="4"/>
    </row>
    <row r="28" spans="1:9">
      <c r="A28" s="16" t="s">
        <v>68</v>
      </c>
      <c r="B28" s="107">
        <v>20340</v>
      </c>
      <c r="C28" s="107">
        <v>21850</v>
      </c>
      <c r="D28" s="209">
        <v>7.4237954768928222E-2</v>
      </c>
      <c r="G28" s="15"/>
      <c r="H28" s="15"/>
      <c r="I28" s="4"/>
    </row>
    <row r="29" spans="1:9">
      <c r="A29" s="16" t="s">
        <v>82</v>
      </c>
      <c r="B29" s="107">
        <v>167110</v>
      </c>
      <c r="C29" s="107">
        <v>180130</v>
      </c>
      <c r="D29" s="209">
        <v>7.7912752079468614E-2</v>
      </c>
      <c r="G29" s="15"/>
      <c r="H29" s="15"/>
      <c r="I29" s="4"/>
    </row>
    <row r="30" spans="1:9">
      <c r="A30" s="16" t="s">
        <v>228</v>
      </c>
      <c r="B30" s="107">
        <v>139390</v>
      </c>
      <c r="C30" s="107">
        <v>150680</v>
      </c>
      <c r="D30" s="209">
        <v>8.0995767271683769E-2</v>
      </c>
      <c r="G30" s="15"/>
      <c r="H30" s="15"/>
      <c r="I30" s="4"/>
    </row>
    <row r="31" spans="1:9">
      <c r="A31" s="16" t="s">
        <v>63</v>
      </c>
      <c r="B31" s="107">
        <v>568480</v>
      </c>
      <c r="C31" s="107">
        <v>615070</v>
      </c>
      <c r="D31" s="209">
        <v>8.1955389811426957E-2</v>
      </c>
      <c r="G31" s="15"/>
      <c r="H31" s="15"/>
      <c r="I31" s="4"/>
    </row>
    <row r="32" spans="1:9">
      <c r="A32" s="16" t="s">
        <v>78</v>
      </c>
      <c r="B32" s="107">
        <v>241180</v>
      </c>
      <c r="C32" s="107">
        <v>262190</v>
      </c>
      <c r="D32" s="209">
        <v>8.7113359316692923E-2</v>
      </c>
      <c r="G32" s="15"/>
      <c r="H32" s="15"/>
      <c r="I32" s="4"/>
    </row>
    <row r="33" spans="1:9">
      <c r="A33" s="16" t="s">
        <v>55</v>
      </c>
      <c r="B33" s="107">
        <v>209620</v>
      </c>
      <c r="C33" s="107">
        <v>229840</v>
      </c>
      <c r="D33" s="209">
        <v>9.6460261425436511E-2</v>
      </c>
      <c r="G33" s="15"/>
      <c r="H33" s="15"/>
      <c r="I33" s="4"/>
    </row>
    <row r="34" spans="1:9">
      <c r="A34" s="16" t="s">
        <v>67</v>
      </c>
      <c r="B34" s="107">
        <v>80000</v>
      </c>
      <c r="C34" s="107">
        <v>88610</v>
      </c>
      <c r="D34" s="209">
        <v>0.107625</v>
      </c>
      <c r="G34" s="15"/>
      <c r="H34" s="15"/>
      <c r="I34" s="4"/>
    </row>
    <row r="35" spans="1:9">
      <c r="A35" s="16" t="s">
        <v>80</v>
      </c>
      <c r="B35" s="107">
        <v>93850</v>
      </c>
      <c r="C35" s="107">
        <v>104090</v>
      </c>
      <c r="D35" s="209">
        <v>0.10911028236547682</v>
      </c>
      <c r="G35" s="15"/>
      <c r="H35" s="15"/>
      <c r="I35" s="4"/>
    </row>
    <row r="36" spans="1:9">
      <c r="A36" s="106" t="s">
        <v>201</v>
      </c>
      <c r="B36" s="108">
        <v>452060</v>
      </c>
      <c r="C36" s="108">
        <v>507170</v>
      </c>
      <c r="D36" s="210">
        <v>0.12190859620404371</v>
      </c>
      <c r="G36" s="15"/>
      <c r="H36" s="15"/>
      <c r="I36" s="4"/>
    </row>
    <row r="37" spans="1:9">
      <c r="C37" s="201"/>
    </row>
    <row r="38" spans="1:9" ht="9.75" customHeight="1">
      <c r="A38" s="291" t="s">
        <v>177</v>
      </c>
      <c r="B38" s="292"/>
    </row>
  </sheetData>
  <mergeCells count="3">
    <mergeCell ref="A38:B38"/>
    <mergeCell ref="I1:J1"/>
    <mergeCell ref="A1:H1"/>
  </mergeCells>
  <phoneticPr fontId="11" type="noConversion"/>
  <conditionalFormatting sqref="A4:D36">
    <cfRule type="expression" dxfId="1" priority="1" stopIfTrue="1">
      <formula>$A4="SCOTLAND"</formula>
    </cfRule>
  </conditionalFormatting>
  <pageMargins left="0.75" right="0.75" top="1" bottom="1" header="0.5" footer="0.5"/>
  <pageSetup paperSize="9" orientation="landscape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K23"/>
  <sheetViews>
    <sheetView workbookViewId="0">
      <selection sqref="A1:H1"/>
    </sheetView>
  </sheetViews>
  <sheetFormatPr defaultRowHeight="12.75"/>
  <cols>
    <col min="1" max="1" width="24.140625" style="1" customWidth="1"/>
    <col min="2" max="2" width="16.140625" style="1" customWidth="1"/>
    <col min="3" max="3" width="15.28515625" style="1" customWidth="1"/>
    <col min="4" max="4" width="10.85546875" style="1" customWidth="1"/>
    <col min="5" max="10" width="9.140625" style="1"/>
    <col min="11" max="11" width="10.140625" style="1" customWidth="1"/>
    <col min="12" max="16384" width="9.140625" style="1"/>
  </cols>
  <sheetData>
    <row r="1" spans="1:11" ht="18" customHeight="1">
      <c r="A1" s="290" t="s">
        <v>208</v>
      </c>
      <c r="B1" s="290"/>
      <c r="C1" s="290"/>
      <c r="D1" s="290"/>
      <c r="E1" s="290"/>
      <c r="F1" s="290"/>
      <c r="G1" s="290"/>
      <c r="H1" s="290"/>
      <c r="I1" s="129"/>
      <c r="J1" s="307"/>
      <c r="K1" s="307"/>
    </row>
    <row r="2" spans="1:11" ht="12.75" customHeight="1">
      <c r="A2" s="2"/>
    </row>
    <row r="3" spans="1:11" ht="21.75" customHeight="1">
      <c r="A3" s="105" t="s">
        <v>154</v>
      </c>
      <c r="B3" s="105" t="s">
        <v>207</v>
      </c>
      <c r="C3" s="105" t="s">
        <v>206</v>
      </c>
      <c r="D3" s="168" t="s">
        <v>54</v>
      </c>
    </row>
    <row r="4" spans="1:11">
      <c r="A4" s="16" t="s">
        <v>83</v>
      </c>
      <c r="B4" s="107">
        <v>27060</v>
      </c>
      <c r="C4" s="107">
        <v>26900</v>
      </c>
      <c r="D4" s="166">
        <v>-0.59127864005912789</v>
      </c>
      <c r="E4" s="169">
        <f>D4/100</f>
        <v>-5.9127864005912786E-3</v>
      </c>
      <c r="F4" s="22"/>
      <c r="G4" s="23"/>
      <c r="H4" s="4"/>
      <c r="I4" s="4"/>
    </row>
    <row r="5" spans="1:11">
      <c r="A5" s="16" t="s">
        <v>227</v>
      </c>
      <c r="B5" s="107">
        <v>149780</v>
      </c>
      <c r="C5" s="107">
        <v>149520</v>
      </c>
      <c r="D5" s="166">
        <v>-0.17358792896247829</v>
      </c>
      <c r="E5" s="169">
        <f t="shared" ref="E5:E18" si="0">D5/100</f>
        <v>-1.735879289624783E-3</v>
      </c>
      <c r="F5" s="22"/>
      <c r="G5" s="23"/>
      <c r="H5" s="4"/>
      <c r="I5" s="4"/>
    </row>
    <row r="6" spans="1:11">
      <c r="A6" s="16" t="s">
        <v>231</v>
      </c>
      <c r="B6" s="107">
        <v>369340</v>
      </c>
      <c r="C6" s="107">
        <v>370560</v>
      </c>
      <c r="D6" s="166">
        <v>0.33031894731142036</v>
      </c>
      <c r="E6" s="169">
        <f t="shared" si="0"/>
        <v>3.3031894731142038E-3</v>
      </c>
      <c r="F6" s="22"/>
      <c r="G6" s="23"/>
      <c r="H6" s="4"/>
      <c r="I6" s="4"/>
    </row>
    <row r="7" spans="1:11">
      <c r="A7" s="16" t="s">
        <v>86</v>
      </c>
      <c r="B7" s="107">
        <v>637190</v>
      </c>
      <c r="C7" s="107">
        <v>656490</v>
      </c>
      <c r="D7" s="166">
        <v>3.028923868861721</v>
      </c>
      <c r="E7" s="169">
        <f t="shared" si="0"/>
        <v>3.0289238688617211E-2</v>
      </c>
      <c r="F7" s="22"/>
      <c r="G7" s="23"/>
      <c r="H7" s="4"/>
      <c r="I7" s="4"/>
    </row>
    <row r="8" spans="1:11">
      <c r="A8" s="16" t="s">
        <v>73</v>
      </c>
      <c r="B8" s="107">
        <v>311650</v>
      </c>
      <c r="C8" s="107">
        <v>321900</v>
      </c>
      <c r="D8" s="166">
        <v>3.2889459329375903</v>
      </c>
      <c r="E8" s="169">
        <f t="shared" si="0"/>
        <v>3.2889459329375904E-2</v>
      </c>
      <c r="F8" s="22"/>
      <c r="G8" s="23"/>
      <c r="H8" s="4"/>
      <c r="I8" s="4"/>
    </row>
    <row r="9" spans="1:11">
      <c r="A9" s="16" t="s">
        <v>92</v>
      </c>
      <c r="B9" s="107">
        <v>110860</v>
      </c>
      <c r="C9" s="107">
        <v>114530</v>
      </c>
      <c r="D9" s="166">
        <v>3.3104816886162727</v>
      </c>
      <c r="E9" s="169">
        <f t="shared" si="0"/>
        <v>3.3104816886162729E-2</v>
      </c>
      <c r="F9" s="22"/>
      <c r="G9" s="23"/>
      <c r="H9" s="4"/>
      <c r="I9" s="4"/>
    </row>
    <row r="10" spans="1:11">
      <c r="A10" s="16" t="s">
        <v>79</v>
      </c>
      <c r="B10" s="107">
        <v>357260</v>
      </c>
      <c r="C10" s="107">
        <v>370330</v>
      </c>
      <c r="D10" s="166">
        <v>3.6584000447853109</v>
      </c>
      <c r="E10" s="169">
        <f t="shared" si="0"/>
        <v>3.6584000447853107E-2</v>
      </c>
      <c r="F10" s="22"/>
      <c r="G10" s="23"/>
      <c r="H10" s="4"/>
      <c r="I10" s="4"/>
    </row>
    <row r="11" spans="1:11">
      <c r="A11" s="16" t="s">
        <v>84</v>
      </c>
      <c r="B11" s="107">
        <v>22210</v>
      </c>
      <c r="C11" s="107">
        <v>23200</v>
      </c>
      <c r="D11" s="166">
        <v>4.4574515983791088</v>
      </c>
      <c r="E11" s="169">
        <f t="shared" si="0"/>
        <v>4.4574515983791085E-2</v>
      </c>
      <c r="F11" s="22"/>
      <c r="G11" s="23"/>
      <c r="H11" s="4"/>
      <c r="I11" s="4"/>
    </row>
    <row r="12" spans="1:11">
      <c r="A12" s="16" t="s">
        <v>232</v>
      </c>
      <c r="B12" s="107">
        <v>1108830</v>
      </c>
      <c r="C12" s="107">
        <v>1161370</v>
      </c>
      <c r="D12" s="166">
        <v>4.7383277869466012</v>
      </c>
      <c r="E12" s="169">
        <f t="shared" si="0"/>
        <v>4.7383277869466014E-2</v>
      </c>
      <c r="F12" s="22"/>
      <c r="G12" s="23"/>
      <c r="H12" s="4"/>
      <c r="I12" s="4"/>
    </row>
    <row r="13" spans="1:11">
      <c r="A13" s="16" t="s">
        <v>95</v>
      </c>
      <c r="B13" s="107">
        <v>395260</v>
      </c>
      <c r="C13" s="107">
        <v>415470</v>
      </c>
      <c r="D13" s="166">
        <v>5.1130901178970802</v>
      </c>
      <c r="E13" s="169">
        <f t="shared" si="0"/>
        <v>5.1130901178970803E-2</v>
      </c>
      <c r="F13" s="22"/>
      <c r="G13" s="23"/>
      <c r="H13" s="4"/>
      <c r="I13" s="4"/>
    </row>
    <row r="14" spans="1:11">
      <c r="A14" s="16" t="s">
        <v>71</v>
      </c>
      <c r="B14" s="107">
        <v>5133100</v>
      </c>
      <c r="C14" s="107">
        <v>5404700</v>
      </c>
      <c r="D14" s="166">
        <v>5.2911495977089871</v>
      </c>
      <c r="E14" s="169">
        <f t="shared" si="0"/>
        <v>5.291149597708987E-2</v>
      </c>
      <c r="F14" s="22"/>
      <c r="G14" s="23"/>
      <c r="H14" s="4"/>
      <c r="I14" s="4"/>
    </row>
    <row r="15" spans="1:11">
      <c r="A15" s="16" t="s">
        <v>87</v>
      </c>
      <c r="B15" s="107">
        <v>288720</v>
      </c>
      <c r="C15" s="107">
        <v>304480</v>
      </c>
      <c r="D15" s="166">
        <v>5.4585757827653092</v>
      </c>
      <c r="E15" s="169">
        <f t="shared" si="0"/>
        <v>5.4585757827653091E-2</v>
      </c>
      <c r="F15" s="22"/>
      <c r="G15" s="23"/>
      <c r="H15" s="4"/>
      <c r="I15" s="4"/>
    </row>
    <row r="16" spans="1:11">
      <c r="A16" s="16" t="s">
        <v>85</v>
      </c>
      <c r="B16" s="107">
        <v>20340</v>
      </c>
      <c r="C16" s="107">
        <v>21850</v>
      </c>
      <c r="D16" s="166">
        <v>7.4237954768928223</v>
      </c>
      <c r="E16" s="169">
        <f t="shared" si="0"/>
        <v>7.4237954768928222E-2</v>
      </c>
      <c r="F16" s="22"/>
      <c r="G16" s="23"/>
      <c r="H16" s="4"/>
      <c r="I16" s="4"/>
    </row>
    <row r="17" spans="1:9">
      <c r="A17" s="16" t="s">
        <v>93</v>
      </c>
      <c r="B17" s="107">
        <v>541580</v>
      </c>
      <c r="C17" s="107">
        <v>588100</v>
      </c>
      <c r="D17" s="166">
        <v>8.5896820414343207</v>
      </c>
      <c r="E17" s="169">
        <f t="shared" si="0"/>
        <v>8.5896820414343211E-2</v>
      </c>
      <c r="F17" s="22"/>
      <c r="G17" s="23"/>
      <c r="H17" s="4"/>
      <c r="I17" s="4"/>
    </row>
    <row r="18" spans="1:9">
      <c r="A18" s="17" t="s">
        <v>94</v>
      </c>
      <c r="B18" s="109">
        <v>793020</v>
      </c>
      <c r="C18" s="109">
        <v>880000</v>
      </c>
      <c r="D18" s="167">
        <v>10.968197523391591</v>
      </c>
      <c r="E18" s="169">
        <f t="shared" si="0"/>
        <v>0.10968197523391592</v>
      </c>
      <c r="F18" s="22"/>
      <c r="G18" s="23"/>
      <c r="H18" s="4"/>
      <c r="I18" s="4"/>
    </row>
    <row r="19" spans="1:9" ht="10.5" customHeight="1">
      <c r="C19" s="201"/>
      <c r="F19" s="22"/>
      <c r="G19" s="23"/>
      <c r="H19" s="4"/>
      <c r="I19" s="4"/>
    </row>
    <row r="20" spans="1:9" ht="10.5" customHeight="1">
      <c r="A20" s="69" t="s">
        <v>145</v>
      </c>
      <c r="F20" s="22"/>
      <c r="G20" s="23"/>
      <c r="H20" s="4"/>
      <c r="I20" s="4"/>
    </row>
    <row r="21" spans="1:9" ht="10.5" customHeight="1">
      <c r="A21" s="61" t="s">
        <v>155</v>
      </c>
      <c r="F21" s="22"/>
      <c r="G21" s="23"/>
      <c r="H21" s="4"/>
      <c r="I21" s="4"/>
    </row>
    <row r="22" spans="1:9" ht="10.5" customHeight="1">
      <c r="F22" s="22"/>
      <c r="G22" s="23"/>
      <c r="H22" s="4"/>
      <c r="I22" s="4"/>
    </row>
    <row r="23" spans="1:9" ht="10.5" customHeight="1">
      <c r="A23" s="291" t="s">
        <v>177</v>
      </c>
      <c r="B23" s="292"/>
    </row>
  </sheetData>
  <mergeCells count="3">
    <mergeCell ref="A23:B23"/>
    <mergeCell ref="A1:H1"/>
    <mergeCell ref="J1:K1"/>
  </mergeCells>
  <phoneticPr fontId="11" type="noConversion"/>
  <conditionalFormatting sqref="A4:D18">
    <cfRule type="expression" dxfId="0" priority="1" stopIfTrue="1">
      <formula>$A4="SCOTLAND"</formula>
    </cfRule>
  </conditionalFormatting>
  <pageMargins left="0.75" right="0.75" top="1" bottom="1" header="0.5" footer="0.5"/>
  <pageSetup paperSize="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K66"/>
  <sheetViews>
    <sheetView workbookViewId="0">
      <selection sqref="A1:F1"/>
    </sheetView>
  </sheetViews>
  <sheetFormatPr defaultRowHeight="12.75"/>
  <cols>
    <col min="1" max="1" width="9.85546875" style="5" customWidth="1"/>
    <col min="2" max="2" width="12.140625" style="13" customWidth="1"/>
    <col min="3" max="3" width="20.5703125" style="13" customWidth="1"/>
    <col min="4" max="4" width="9.140625" style="1"/>
    <col min="5" max="5" width="8.42578125" style="169" customWidth="1"/>
    <col min="6" max="16384" width="9.140625" style="1"/>
  </cols>
  <sheetData>
    <row r="1" spans="1:11" ht="18" customHeight="1">
      <c r="A1" s="290" t="s">
        <v>179</v>
      </c>
      <c r="B1" s="290"/>
      <c r="C1" s="290"/>
      <c r="D1" s="290"/>
      <c r="E1" s="290"/>
      <c r="F1" s="290"/>
      <c r="G1" s="175"/>
      <c r="H1" s="293"/>
      <c r="I1" s="293"/>
    </row>
    <row r="2" spans="1:11" ht="12.75" customHeight="1">
      <c r="A2" s="6"/>
    </row>
    <row r="3" spans="1:11" s="5" customFormat="1" ht="28.5" customHeight="1">
      <c r="A3" s="203" t="s">
        <v>16</v>
      </c>
      <c r="B3" s="202" t="s">
        <v>99</v>
      </c>
      <c r="C3" s="202" t="s">
        <v>161</v>
      </c>
      <c r="E3" s="191"/>
    </row>
    <row r="4" spans="1:11">
      <c r="A4" s="33">
        <v>1956</v>
      </c>
      <c r="B4" s="47">
        <v>5119937</v>
      </c>
      <c r="C4" s="146">
        <v>5.1199370000000002</v>
      </c>
      <c r="E4" s="169">
        <f>A4</f>
        <v>1956</v>
      </c>
      <c r="K4" s="4"/>
    </row>
    <row r="5" spans="1:11">
      <c r="A5" s="33">
        <v>1957</v>
      </c>
      <c r="B5" s="47">
        <v>5124688</v>
      </c>
      <c r="C5" s="146">
        <v>5.1246879999999999</v>
      </c>
      <c r="K5" s="4"/>
    </row>
    <row r="6" spans="1:11">
      <c r="A6" s="33">
        <v>1958</v>
      </c>
      <c r="B6" s="47">
        <v>5141155</v>
      </c>
      <c r="C6" s="146">
        <v>5.1411550000000004</v>
      </c>
      <c r="K6" s="4"/>
    </row>
    <row r="7" spans="1:11">
      <c r="A7" s="33">
        <v>1959</v>
      </c>
      <c r="B7" s="47">
        <v>5162622</v>
      </c>
      <c r="C7" s="146">
        <v>5.1626219999999998</v>
      </c>
      <c r="K7" s="4"/>
    </row>
    <row r="8" spans="1:11">
      <c r="A8" s="33">
        <v>1960</v>
      </c>
      <c r="B8" s="47">
        <v>5177658</v>
      </c>
      <c r="C8" s="146">
        <v>5.1776580000000001</v>
      </c>
      <c r="K8" s="4"/>
    </row>
    <row r="9" spans="1:11">
      <c r="A9" s="33">
        <v>1961</v>
      </c>
      <c r="B9" s="47">
        <v>5183836</v>
      </c>
      <c r="C9" s="146">
        <v>5.1838360000000003</v>
      </c>
      <c r="E9" s="169">
        <f t="shared" ref="E9:E64" si="0">A9</f>
        <v>1961</v>
      </c>
      <c r="K9" s="4"/>
    </row>
    <row r="10" spans="1:11">
      <c r="A10" s="33">
        <v>1962</v>
      </c>
      <c r="B10" s="47">
        <v>5197528</v>
      </c>
      <c r="C10" s="146">
        <v>5.1975280000000001</v>
      </c>
      <c r="K10" s="4"/>
    </row>
    <row r="11" spans="1:11">
      <c r="A11" s="33">
        <v>1963</v>
      </c>
      <c r="B11" s="47">
        <v>5205100</v>
      </c>
      <c r="C11" s="146">
        <v>5.2050999999999998</v>
      </c>
      <c r="K11" s="4"/>
    </row>
    <row r="12" spans="1:11">
      <c r="A12" s="33">
        <v>1964</v>
      </c>
      <c r="B12" s="47">
        <v>5208500</v>
      </c>
      <c r="C12" s="146">
        <v>5.2084999999999999</v>
      </c>
      <c r="K12" s="4"/>
    </row>
    <row r="13" spans="1:11">
      <c r="A13" s="33">
        <v>1965</v>
      </c>
      <c r="B13" s="47">
        <v>5209900</v>
      </c>
      <c r="C13" s="146">
        <v>5.2099000000000002</v>
      </c>
      <c r="K13" s="4"/>
    </row>
    <row r="14" spans="1:11">
      <c r="A14" s="33">
        <v>1966</v>
      </c>
      <c r="B14" s="47">
        <v>5200600</v>
      </c>
      <c r="C14" s="146">
        <v>5.2005999999999997</v>
      </c>
      <c r="E14" s="169">
        <f t="shared" si="0"/>
        <v>1966</v>
      </c>
      <c r="K14" s="4"/>
    </row>
    <row r="15" spans="1:11">
      <c r="A15" s="33">
        <v>1967</v>
      </c>
      <c r="B15" s="47">
        <v>5198300</v>
      </c>
      <c r="C15" s="146">
        <v>5.1982999999999997</v>
      </c>
      <c r="K15" s="4"/>
    </row>
    <row r="16" spans="1:11">
      <c r="A16" s="33">
        <v>1968</v>
      </c>
      <c r="B16" s="47">
        <v>5200200</v>
      </c>
      <c r="C16" s="146">
        <v>5.2001999999999997</v>
      </c>
      <c r="K16" s="4"/>
    </row>
    <row r="17" spans="1:11">
      <c r="A17" s="33">
        <v>1969</v>
      </c>
      <c r="B17" s="47">
        <v>5208500</v>
      </c>
      <c r="C17" s="146">
        <v>5.2084999999999999</v>
      </c>
      <c r="K17" s="4"/>
    </row>
    <row r="18" spans="1:11">
      <c r="A18" s="33">
        <v>1970</v>
      </c>
      <c r="B18" s="47">
        <v>5213700</v>
      </c>
      <c r="C18" s="146">
        <v>5.2137000000000002</v>
      </c>
      <c r="K18" s="4"/>
    </row>
    <row r="19" spans="1:11">
      <c r="A19" s="33">
        <v>1971</v>
      </c>
      <c r="B19" s="47">
        <v>5235600</v>
      </c>
      <c r="C19" s="146">
        <v>5.2355999999999998</v>
      </c>
      <c r="E19" s="169">
        <f t="shared" si="0"/>
        <v>1971</v>
      </c>
      <c r="K19" s="4"/>
    </row>
    <row r="20" spans="1:11">
      <c r="A20" s="33">
        <v>1972</v>
      </c>
      <c r="B20" s="47">
        <v>5230600</v>
      </c>
      <c r="C20" s="146">
        <v>5.2305999999999999</v>
      </c>
      <c r="K20" s="4"/>
    </row>
    <row r="21" spans="1:11">
      <c r="A21" s="33">
        <v>1973</v>
      </c>
      <c r="B21" s="47">
        <v>5233900</v>
      </c>
      <c r="C21" s="146">
        <v>5.2339000000000002</v>
      </c>
      <c r="K21" s="4"/>
    </row>
    <row r="22" spans="1:11">
      <c r="A22" s="33">
        <v>1974</v>
      </c>
      <c r="B22" s="47">
        <v>5240800</v>
      </c>
      <c r="C22" s="146">
        <v>5.2408000000000001</v>
      </c>
      <c r="K22" s="4"/>
    </row>
    <row r="23" spans="1:11">
      <c r="A23" s="33">
        <v>1975</v>
      </c>
      <c r="B23" s="47">
        <v>5232400</v>
      </c>
      <c r="C23" s="146">
        <v>5.2324000000000002</v>
      </c>
      <c r="K23" s="4"/>
    </row>
    <row r="24" spans="1:11">
      <c r="A24" s="33">
        <v>1976</v>
      </c>
      <c r="B24" s="47">
        <v>5233400</v>
      </c>
      <c r="C24" s="146">
        <v>5.2333999999999996</v>
      </c>
      <c r="E24" s="169">
        <f t="shared" si="0"/>
        <v>1976</v>
      </c>
      <c r="K24" s="4"/>
    </row>
    <row r="25" spans="1:11">
      <c r="A25" s="33">
        <v>1977</v>
      </c>
      <c r="B25" s="47">
        <v>5226200</v>
      </c>
      <c r="C25" s="146">
        <v>5.2262000000000004</v>
      </c>
      <c r="K25" s="4"/>
    </row>
    <row r="26" spans="1:11">
      <c r="A26" s="33">
        <v>1978</v>
      </c>
      <c r="B26" s="47">
        <v>5212300</v>
      </c>
      <c r="C26" s="146">
        <v>5.2122999999999999</v>
      </c>
      <c r="K26" s="4"/>
    </row>
    <row r="27" spans="1:11">
      <c r="A27" s="33">
        <v>1979</v>
      </c>
      <c r="B27" s="47">
        <v>5203600</v>
      </c>
      <c r="C27" s="146">
        <v>5.2035999999999998</v>
      </c>
      <c r="K27" s="4"/>
    </row>
    <row r="28" spans="1:11">
      <c r="A28" s="33">
        <v>1980</v>
      </c>
      <c r="B28" s="47">
        <v>5193900</v>
      </c>
      <c r="C28" s="146">
        <v>5.1939000000000002</v>
      </c>
      <c r="K28" s="4"/>
    </row>
    <row r="29" spans="1:11">
      <c r="A29" s="33">
        <v>1981</v>
      </c>
      <c r="B29" s="47">
        <v>5180200</v>
      </c>
      <c r="C29" s="146">
        <v>5.1802000000000001</v>
      </c>
      <c r="E29" s="169">
        <f t="shared" si="0"/>
        <v>1981</v>
      </c>
      <c r="K29" s="4"/>
    </row>
    <row r="30" spans="1:11">
      <c r="A30" s="33">
        <v>1982</v>
      </c>
      <c r="B30" s="47">
        <v>5164540</v>
      </c>
      <c r="C30" s="146">
        <v>5.1645399999999997</v>
      </c>
      <c r="K30" s="4"/>
    </row>
    <row r="31" spans="1:11">
      <c r="A31" s="33">
        <v>1983</v>
      </c>
      <c r="B31" s="47">
        <v>5148120</v>
      </c>
      <c r="C31" s="146">
        <v>5.1481199999999996</v>
      </c>
      <c r="K31" s="4"/>
    </row>
    <row r="32" spans="1:11">
      <c r="A32" s="33">
        <v>1984</v>
      </c>
      <c r="B32" s="47">
        <v>5138880</v>
      </c>
      <c r="C32" s="146">
        <v>5.1388800000000003</v>
      </c>
      <c r="K32" s="4"/>
    </row>
    <row r="33" spans="1:11">
      <c r="A33" s="33">
        <v>1985</v>
      </c>
      <c r="B33" s="47">
        <v>5127890</v>
      </c>
      <c r="C33" s="146">
        <v>5.1278899999999998</v>
      </c>
      <c r="K33" s="4"/>
    </row>
    <row r="34" spans="1:11">
      <c r="A34" s="33">
        <v>1986</v>
      </c>
      <c r="B34" s="47">
        <v>5111760</v>
      </c>
      <c r="C34" s="146">
        <v>5.1117600000000003</v>
      </c>
      <c r="E34" s="169">
        <f t="shared" si="0"/>
        <v>1986</v>
      </c>
      <c r="K34" s="4"/>
    </row>
    <row r="35" spans="1:11">
      <c r="A35" s="33">
        <v>1987</v>
      </c>
      <c r="B35" s="47">
        <v>5099020</v>
      </c>
      <c r="C35" s="146">
        <v>5.0990200000000003</v>
      </c>
      <c r="K35" s="4"/>
    </row>
    <row r="36" spans="1:11">
      <c r="A36" s="33">
        <v>1988</v>
      </c>
      <c r="B36" s="47">
        <v>5077440</v>
      </c>
      <c r="C36" s="146">
        <v>5.0774400000000002</v>
      </c>
      <c r="K36" s="4"/>
    </row>
    <row r="37" spans="1:11">
      <c r="A37" s="33">
        <v>1989</v>
      </c>
      <c r="B37" s="47">
        <v>5078190</v>
      </c>
      <c r="C37" s="146">
        <v>5.0781900000000002</v>
      </c>
      <c r="K37" s="4"/>
    </row>
    <row r="38" spans="1:11">
      <c r="A38" s="33">
        <v>1990</v>
      </c>
      <c r="B38" s="47">
        <v>5081270</v>
      </c>
      <c r="C38" s="146">
        <v>5.08127</v>
      </c>
      <c r="K38" s="4"/>
    </row>
    <row r="39" spans="1:11">
      <c r="A39" s="33">
        <v>1991</v>
      </c>
      <c r="B39" s="47">
        <v>5083330</v>
      </c>
      <c r="C39" s="146">
        <v>5.0833300000000001</v>
      </c>
      <c r="E39" s="169">
        <f t="shared" si="0"/>
        <v>1991</v>
      </c>
      <c r="K39" s="4"/>
    </row>
    <row r="40" spans="1:11">
      <c r="A40" s="33">
        <v>1992</v>
      </c>
      <c r="B40" s="47">
        <v>5085620</v>
      </c>
      <c r="C40" s="146">
        <v>5.0856199999999996</v>
      </c>
      <c r="K40" s="4"/>
    </row>
    <row r="41" spans="1:11">
      <c r="A41" s="33">
        <v>1993</v>
      </c>
      <c r="B41" s="47">
        <v>5092460</v>
      </c>
      <c r="C41" s="146">
        <v>5.09246</v>
      </c>
      <c r="K41" s="4"/>
    </row>
    <row r="42" spans="1:11">
      <c r="A42" s="33">
        <v>1994</v>
      </c>
      <c r="B42" s="47">
        <v>5102210</v>
      </c>
      <c r="C42" s="146">
        <v>5.1022100000000004</v>
      </c>
      <c r="K42" s="4"/>
    </row>
    <row r="43" spans="1:11">
      <c r="A43" s="33">
        <v>1995</v>
      </c>
      <c r="B43" s="47">
        <v>5103690</v>
      </c>
      <c r="C43" s="146">
        <v>5.1036900000000003</v>
      </c>
      <c r="K43" s="4"/>
    </row>
    <row r="44" spans="1:11">
      <c r="A44" s="33">
        <v>1996</v>
      </c>
      <c r="B44" s="47">
        <v>5092190</v>
      </c>
      <c r="C44" s="146">
        <v>5.0921900000000004</v>
      </c>
      <c r="E44" s="169">
        <f t="shared" si="0"/>
        <v>1996</v>
      </c>
      <c r="K44" s="4"/>
    </row>
    <row r="45" spans="1:11">
      <c r="A45" s="33">
        <v>1997</v>
      </c>
      <c r="B45" s="47">
        <v>5083340</v>
      </c>
      <c r="C45" s="146">
        <v>5.0833399999999997</v>
      </c>
      <c r="K45" s="4"/>
    </row>
    <row r="46" spans="1:11">
      <c r="A46" s="33">
        <v>1998</v>
      </c>
      <c r="B46" s="47">
        <v>5077070</v>
      </c>
      <c r="C46" s="146">
        <v>5.07707</v>
      </c>
      <c r="K46" s="4"/>
    </row>
    <row r="47" spans="1:11">
      <c r="A47" s="33">
        <v>1999</v>
      </c>
      <c r="B47" s="47">
        <v>5071950</v>
      </c>
      <c r="C47" s="146">
        <v>5.0719500000000002</v>
      </c>
      <c r="K47" s="4"/>
    </row>
    <row r="48" spans="1:11">
      <c r="A48" s="33">
        <v>2000</v>
      </c>
      <c r="B48" s="47">
        <v>5062940</v>
      </c>
      <c r="C48" s="146">
        <v>5.0629400000000002</v>
      </c>
      <c r="K48" s="4"/>
    </row>
    <row r="49" spans="1:11">
      <c r="A49" s="33">
        <v>2001</v>
      </c>
      <c r="B49" s="47">
        <v>5064200</v>
      </c>
      <c r="C49" s="146">
        <v>5.0641999999999996</v>
      </c>
      <c r="E49" s="169">
        <f t="shared" si="0"/>
        <v>2001</v>
      </c>
      <c r="K49" s="4"/>
    </row>
    <row r="50" spans="1:11">
      <c r="A50" s="33">
        <v>2002</v>
      </c>
      <c r="B50" s="47">
        <v>5066000</v>
      </c>
      <c r="C50" s="146">
        <v>5.0659999999999998</v>
      </c>
      <c r="K50" s="4"/>
    </row>
    <row r="51" spans="1:11">
      <c r="A51" s="33">
        <v>2003</v>
      </c>
      <c r="B51" s="47">
        <v>5068500</v>
      </c>
      <c r="C51" s="146">
        <v>5.0685000000000002</v>
      </c>
      <c r="K51" s="4"/>
    </row>
    <row r="52" spans="1:11">
      <c r="A52" s="33">
        <v>2004</v>
      </c>
      <c r="B52" s="47">
        <v>5084300</v>
      </c>
      <c r="C52" s="146">
        <v>5.0842999999999998</v>
      </c>
      <c r="K52" s="4"/>
    </row>
    <row r="53" spans="1:11">
      <c r="A53" s="33">
        <v>2005</v>
      </c>
      <c r="B53" s="47">
        <v>5110200</v>
      </c>
      <c r="C53" s="146">
        <v>5.1101999999999999</v>
      </c>
      <c r="K53" s="4"/>
    </row>
    <row r="54" spans="1:11">
      <c r="A54" s="33">
        <v>2006</v>
      </c>
      <c r="B54" s="47">
        <v>5133100</v>
      </c>
      <c r="C54" s="146">
        <v>5.1330999999999998</v>
      </c>
      <c r="E54" s="169">
        <f t="shared" si="0"/>
        <v>2006</v>
      </c>
      <c r="K54" s="4"/>
    </row>
    <row r="55" spans="1:11">
      <c r="A55" s="33">
        <v>2007</v>
      </c>
      <c r="B55" s="47">
        <v>5170000</v>
      </c>
      <c r="C55" s="146">
        <v>5.17</v>
      </c>
      <c r="K55" s="4"/>
    </row>
    <row r="56" spans="1:11">
      <c r="A56" s="33">
        <v>2008</v>
      </c>
      <c r="B56" s="47">
        <v>5202900</v>
      </c>
      <c r="C56" s="146">
        <v>5.2028999999999996</v>
      </c>
      <c r="K56" s="4"/>
    </row>
    <row r="57" spans="1:11">
      <c r="A57" s="33">
        <v>2009</v>
      </c>
      <c r="B57" s="47">
        <v>5231900</v>
      </c>
      <c r="C57" s="146">
        <v>5.2319000000000004</v>
      </c>
      <c r="K57" s="4"/>
    </row>
    <row r="58" spans="1:11">
      <c r="A58" s="33">
        <v>2010</v>
      </c>
      <c r="B58" s="47">
        <v>5262200</v>
      </c>
      <c r="C58" s="146">
        <v>5.2622</v>
      </c>
      <c r="K58" s="4"/>
    </row>
    <row r="59" spans="1:11">
      <c r="A59" s="33">
        <v>2011</v>
      </c>
      <c r="B59" s="47">
        <v>5299900</v>
      </c>
      <c r="C59" s="146">
        <v>5.2999000000000001</v>
      </c>
      <c r="E59" s="169">
        <f t="shared" si="0"/>
        <v>2011</v>
      </c>
      <c r="K59" s="4"/>
    </row>
    <row r="60" spans="1:11">
      <c r="A60" s="33">
        <v>2012</v>
      </c>
      <c r="B60" s="47">
        <v>5313600</v>
      </c>
      <c r="C60" s="146">
        <v>5.3136000000000001</v>
      </c>
      <c r="K60" s="4"/>
    </row>
    <row r="61" spans="1:11">
      <c r="A61" s="33">
        <v>2013</v>
      </c>
      <c r="B61" s="47">
        <v>5327700</v>
      </c>
      <c r="C61" s="146">
        <v>5.3277000000000001</v>
      </c>
      <c r="K61" s="4"/>
    </row>
    <row r="62" spans="1:11" s="9" customFormat="1">
      <c r="A62" s="33">
        <v>2014</v>
      </c>
      <c r="B62" s="47">
        <v>5347600</v>
      </c>
      <c r="C62" s="146">
        <v>5.3475999999999999</v>
      </c>
      <c r="E62" s="169"/>
      <c r="K62" s="4"/>
    </row>
    <row r="63" spans="1:11" s="9" customFormat="1">
      <c r="A63" s="5">
        <v>2015</v>
      </c>
      <c r="B63" s="147">
        <v>5373000</v>
      </c>
      <c r="C63" s="146">
        <v>5.3730000000000002</v>
      </c>
      <c r="E63" s="169"/>
      <c r="K63" s="4"/>
    </row>
    <row r="64" spans="1:11">
      <c r="A64" s="204">
        <v>2016</v>
      </c>
      <c r="B64" s="205">
        <v>5404700</v>
      </c>
      <c r="C64" s="206">
        <v>5.4047000000000001</v>
      </c>
      <c r="E64" s="169">
        <f t="shared" si="0"/>
        <v>2016</v>
      </c>
      <c r="K64" s="4"/>
    </row>
    <row r="65" spans="1:2">
      <c r="B65" s="199"/>
    </row>
    <row r="66" spans="1:2" ht="10.5" customHeight="1">
      <c r="A66" s="291" t="s">
        <v>177</v>
      </c>
      <c r="B66" s="292"/>
    </row>
  </sheetData>
  <mergeCells count="3">
    <mergeCell ref="A1:F1"/>
    <mergeCell ref="A66:B66"/>
    <mergeCell ref="H1:I1"/>
  </mergeCells>
  <phoneticPr fontId="11" type="noConversion"/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Q73"/>
  <sheetViews>
    <sheetView workbookViewId="0">
      <selection sqref="A1:H1"/>
    </sheetView>
  </sheetViews>
  <sheetFormatPr defaultRowHeight="12.75"/>
  <cols>
    <col min="1" max="1" width="9.140625" style="5"/>
    <col min="2" max="2" width="14.42578125" style="5" customWidth="1"/>
    <col min="3" max="3" width="15.140625" style="1" customWidth="1"/>
    <col min="4" max="4" width="9.42578125" style="1" customWidth="1"/>
    <col min="5" max="5" width="4.5703125" style="1" bestFit="1" customWidth="1"/>
    <col min="6" max="6" width="9.140625" style="32"/>
    <col min="7" max="7" width="10.42578125" style="1" customWidth="1"/>
    <col min="8" max="16384" width="9.140625" style="1"/>
  </cols>
  <sheetData>
    <row r="1" spans="1:17" ht="18" customHeight="1">
      <c r="A1" s="290" t="s">
        <v>180</v>
      </c>
      <c r="B1" s="290"/>
      <c r="C1" s="290"/>
      <c r="D1" s="290"/>
      <c r="E1" s="290"/>
      <c r="F1" s="290"/>
      <c r="G1" s="290"/>
      <c r="H1" s="290"/>
      <c r="I1" s="279"/>
      <c r="J1" s="279"/>
    </row>
    <row r="2" spans="1:17" ht="15" customHeight="1">
      <c r="A2" s="6"/>
    </row>
    <row r="3" spans="1:17" s="8" customFormat="1" ht="27.75" customHeight="1">
      <c r="A3" s="7" t="s">
        <v>101</v>
      </c>
      <c r="B3" s="7" t="s">
        <v>102</v>
      </c>
      <c r="C3" s="7" t="s">
        <v>114</v>
      </c>
      <c r="D3" s="7" t="s">
        <v>100</v>
      </c>
      <c r="F3" s="41"/>
      <c r="N3" s="221"/>
      <c r="O3" s="221"/>
      <c r="P3" s="222"/>
      <c r="Q3" s="221"/>
    </row>
    <row r="4" spans="1:17" s="8" customFormat="1" ht="15" customHeight="1">
      <c r="A4" s="33">
        <v>1956</v>
      </c>
      <c r="B4" s="33" t="s">
        <v>17</v>
      </c>
      <c r="C4" s="48">
        <v>33.700000000000003</v>
      </c>
      <c r="D4" s="221">
        <v>-27.2</v>
      </c>
      <c r="F4" s="42"/>
      <c r="N4" s="221"/>
      <c r="O4" s="221"/>
      <c r="P4" s="223"/>
      <c r="Q4" s="221"/>
    </row>
    <row r="5" spans="1:17" ht="15" customHeight="1">
      <c r="A5" s="33">
        <v>1957</v>
      </c>
      <c r="B5" s="33" t="s">
        <v>18</v>
      </c>
      <c r="C5" s="48">
        <v>36.9</v>
      </c>
      <c r="D5" s="221">
        <v>-33.1</v>
      </c>
      <c r="F5" s="31"/>
      <c r="G5" s="10"/>
      <c r="H5" s="11"/>
      <c r="I5" s="11"/>
      <c r="N5" s="221"/>
      <c r="O5" s="221"/>
      <c r="P5" s="222"/>
      <c r="Q5" s="221"/>
    </row>
    <row r="6" spans="1:17" ht="15">
      <c r="A6" s="33">
        <v>1958</v>
      </c>
      <c r="B6" s="33" t="s">
        <v>19</v>
      </c>
      <c r="C6" s="48">
        <v>34.6</v>
      </c>
      <c r="D6" s="221">
        <v>-25.4</v>
      </c>
      <c r="F6" s="31"/>
      <c r="G6" s="10"/>
      <c r="H6" s="11"/>
      <c r="I6" s="11"/>
      <c r="N6" s="221"/>
      <c r="O6" s="221"/>
      <c r="P6" s="222"/>
      <c r="Q6" s="221"/>
    </row>
    <row r="7" spans="1:17" ht="15">
      <c r="A7" s="33">
        <v>1959</v>
      </c>
      <c r="B7" s="33" t="s">
        <v>20</v>
      </c>
      <c r="C7" s="48">
        <v>36.4</v>
      </c>
      <c r="D7" s="221">
        <v>-20.3</v>
      </c>
      <c r="F7" s="31"/>
      <c r="G7" s="10"/>
      <c r="H7" s="11"/>
      <c r="I7" s="11"/>
      <c r="N7" s="221"/>
      <c r="O7" s="221"/>
      <c r="P7" s="222"/>
      <c r="Q7" s="221"/>
    </row>
    <row r="8" spans="1:17" ht="15">
      <c r="A8" s="33">
        <v>1960</v>
      </c>
      <c r="B8" s="33" t="s">
        <v>21</v>
      </c>
      <c r="C8" s="48">
        <v>39.700000000000003</v>
      </c>
      <c r="D8" s="221">
        <v>-28.5</v>
      </c>
      <c r="F8" s="31"/>
      <c r="G8" s="10"/>
      <c r="H8" s="11"/>
      <c r="I8" s="11"/>
      <c r="N8" s="221"/>
      <c r="O8" s="221"/>
      <c r="P8" s="222"/>
      <c r="Q8" s="221"/>
    </row>
    <row r="9" spans="1:17" ht="15">
      <c r="A9" s="33">
        <v>1961</v>
      </c>
      <c r="B9" s="33" t="s">
        <v>22</v>
      </c>
      <c r="C9" s="48">
        <v>37.6</v>
      </c>
      <c r="D9" s="221">
        <v>-34.6</v>
      </c>
      <c r="F9" s="31"/>
      <c r="G9" s="10"/>
      <c r="H9" s="11"/>
      <c r="I9" s="11"/>
      <c r="N9" s="221"/>
      <c r="O9" s="221"/>
      <c r="P9" s="222"/>
      <c r="Q9" s="221"/>
    </row>
    <row r="10" spans="1:17" ht="15">
      <c r="A10" s="33">
        <v>1962</v>
      </c>
      <c r="B10" s="33" t="s">
        <v>23</v>
      </c>
      <c r="C10" s="48">
        <v>39.1</v>
      </c>
      <c r="D10" s="221">
        <v>-29</v>
      </c>
      <c r="F10" s="31"/>
      <c r="G10" s="10"/>
      <c r="H10" s="11"/>
      <c r="I10" s="11"/>
      <c r="N10" s="221"/>
      <c r="O10" s="221"/>
      <c r="P10" s="222"/>
      <c r="Q10" s="221"/>
    </row>
    <row r="11" spans="1:17" ht="15">
      <c r="A11" s="33">
        <v>1963</v>
      </c>
      <c r="B11" s="33" t="s">
        <v>24</v>
      </c>
      <c r="C11" s="48">
        <v>38.200000000000003</v>
      </c>
      <c r="D11" s="221">
        <v>-33.9</v>
      </c>
      <c r="F11" s="31"/>
      <c r="G11" s="10"/>
      <c r="H11" s="11"/>
      <c r="I11" s="11"/>
      <c r="N11" s="221"/>
      <c r="O11" s="221"/>
      <c r="P11" s="222"/>
      <c r="Q11" s="221"/>
    </row>
    <row r="12" spans="1:17" ht="15">
      <c r="A12" s="33">
        <v>1964</v>
      </c>
      <c r="B12" s="33" t="s">
        <v>25</v>
      </c>
      <c r="C12" s="48">
        <v>42.3</v>
      </c>
      <c r="D12" s="221">
        <v>-39.1</v>
      </c>
      <c r="F12" s="31"/>
      <c r="G12" s="10"/>
      <c r="H12" s="11"/>
      <c r="I12" s="11"/>
      <c r="N12" s="221"/>
      <c r="O12" s="221"/>
      <c r="P12" s="222"/>
      <c r="Q12" s="221"/>
    </row>
    <row r="13" spans="1:17" ht="15">
      <c r="A13" s="33">
        <v>1965</v>
      </c>
      <c r="B13" s="33" t="s">
        <v>26</v>
      </c>
      <c r="C13" s="48">
        <v>40.6</v>
      </c>
      <c r="D13" s="221">
        <v>-39.1</v>
      </c>
      <c r="F13" s="31"/>
      <c r="G13" s="10"/>
      <c r="H13" s="11"/>
      <c r="I13" s="11"/>
      <c r="N13" s="221"/>
      <c r="O13" s="221"/>
      <c r="P13" s="222"/>
      <c r="Q13" s="221"/>
    </row>
    <row r="14" spans="1:17" ht="15">
      <c r="A14" s="33">
        <v>1966</v>
      </c>
      <c r="B14" s="33" t="s">
        <v>27</v>
      </c>
      <c r="C14" s="48">
        <v>33.200000000000003</v>
      </c>
      <c r="D14" s="221">
        <v>-43.2</v>
      </c>
      <c r="F14" s="31"/>
      <c r="G14" s="10"/>
      <c r="H14" s="11"/>
      <c r="I14" s="11"/>
      <c r="N14" s="221"/>
      <c r="O14" s="221"/>
      <c r="P14" s="222"/>
      <c r="Q14" s="221"/>
    </row>
    <row r="15" spans="1:17" ht="15">
      <c r="A15" s="33">
        <v>1967</v>
      </c>
      <c r="B15" s="33" t="s">
        <v>28</v>
      </c>
      <c r="C15" s="48">
        <v>38.1</v>
      </c>
      <c r="D15" s="221">
        <v>-43.1</v>
      </c>
      <c r="F15" s="31"/>
      <c r="G15" s="10"/>
      <c r="H15" s="11"/>
      <c r="I15" s="11"/>
      <c r="N15" s="221"/>
      <c r="O15" s="221"/>
      <c r="P15" s="222"/>
      <c r="Q15" s="221"/>
    </row>
    <row r="16" spans="1:17" ht="15">
      <c r="A16" s="33">
        <v>1968</v>
      </c>
      <c r="B16" s="33" t="s">
        <v>29</v>
      </c>
      <c r="C16" s="48">
        <v>31.9</v>
      </c>
      <c r="D16" s="221">
        <v>-32</v>
      </c>
      <c r="F16" s="31"/>
      <c r="G16" s="10"/>
      <c r="H16" s="11"/>
      <c r="I16" s="11"/>
      <c r="N16" s="221"/>
      <c r="O16" s="221"/>
      <c r="P16" s="222"/>
      <c r="Q16" s="221"/>
    </row>
    <row r="17" spans="1:17" ht="15">
      <c r="A17" s="33">
        <v>1969</v>
      </c>
      <c r="B17" s="33" t="s">
        <v>30</v>
      </c>
      <c r="C17" s="48">
        <v>30.3</v>
      </c>
      <c r="D17" s="221">
        <v>-23.9</v>
      </c>
      <c r="F17" s="31"/>
      <c r="G17" s="10"/>
      <c r="H17" s="11"/>
      <c r="I17" s="11"/>
      <c r="N17" s="221"/>
      <c r="O17" s="221"/>
      <c r="P17" s="222"/>
      <c r="Q17" s="221"/>
    </row>
    <row r="18" spans="1:17" ht="15">
      <c r="A18" s="33">
        <v>1970</v>
      </c>
      <c r="B18" s="33" t="s">
        <v>31</v>
      </c>
      <c r="C18" s="48">
        <v>23.3</v>
      </c>
      <c r="D18" s="221">
        <v>-20.100000000000001</v>
      </c>
      <c r="F18" s="31"/>
      <c r="G18" s="10"/>
      <c r="H18" s="11"/>
      <c r="I18" s="11"/>
      <c r="N18" s="221"/>
      <c r="O18" s="221"/>
      <c r="P18" s="222"/>
      <c r="Q18" s="221"/>
    </row>
    <row r="19" spans="1:17" ht="15">
      <c r="A19" s="33">
        <v>1971</v>
      </c>
      <c r="B19" s="33" t="s">
        <v>32</v>
      </c>
      <c r="C19" s="48">
        <v>26.1</v>
      </c>
      <c r="D19" s="221">
        <v>-21.7</v>
      </c>
      <c r="F19" s="31"/>
      <c r="G19" s="10"/>
      <c r="H19" s="11"/>
      <c r="I19" s="11"/>
      <c r="N19" s="221"/>
      <c r="O19" s="221"/>
      <c r="P19" s="222"/>
      <c r="Q19" s="221"/>
    </row>
    <row r="20" spans="1:17" ht="15">
      <c r="A20" s="33">
        <v>1972</v>
      </c>
      <c r="B20" s="33" t="s">
        <v>33</v>
      </c>
      <c r="C20" s="48">
        <v>18.8</v>
      </c>
      <c r="D20" s="221">
        <v>-28.6</v>
      </c>
      <c r="F20" s="31"/>
      <c r="G20" s="10"/>
      <c r="H20" s="11"/>
      <c r="I20" s="11"/>
      <c r="N20" s="221"/>
      <c r="O20" s="221"/>
      <c r="P20" s="222"/>
      <c r="Q20" s="221"/>
    </row>
    <row r="21" spans="1:17" ht="15">
      <c r="A21" s="33">
        <v>1973</v>
      </c>
      <c r="B21" s="33" t="s">
        <v>34</v>
      </c>
      <c r="C21" s="48">
        <v>12.4</v>
      </c>
      <c r="D21" s="221">
        <v>-11.7</v>
      </c>
      <c r="F21" s="31"/>
      <c r="G21" s="10"/>
      <c r="H21" s="11"/>
      <c r="I21" s="11"/>
      <c r="N21" s="221"/>
      <c r="O21" s="221"/>
      <c r="P21" s="222"/>
      <c r="Q21" s="221"/>
    </row>
    <row r="22" spans="1:17" ht="15">
      <c r="A22" s="33">
        <v>1974</v>
      </c>
      <c r="B22" s="33" t="s">
        <v>35</v>
      </c>
      <c r="C22" s="48">
        <v>6.8</v>
      </c>
      <c r="D22" s="221">
        <v>-3</v>
      </c>
      <c r="F22" s="31"/>
      <c r="G22" s="10"/>
      <c r="H22" s="11"/>
      <c r="I22" s="11"/>
      <c r="N22" s="221"/>
      <c r="O22" s="221"/>
      <c r="P22" s="222"/>
      <c r="Q22" s="221"/>
    </row>
    <row r="23" spans="1:17" ht="15">
      <c r="A23" s="33">
        <v>1975</v>
      </c>
      <c r="B23" s="33" t="s">
        <v>36</v>
      </c>
      <c r="C23" s="48">
        <v>4.5999999999999996</v>
      </c>
      <c r="D23" s="221">
        <v>-20</v>
      </c>
      <c r="F23" s="31"/>
      <c r="G23" s="10"/>
      <c r="H23" s="11"/>
      <c r="I23" s="11"/>
      <c r="N23" s="221"/>
      <c r="O23" s="221"/>
      <c r="P23" s="222"/>
      <c r="Q23" s="221"/>
    </row>
    <row r="24" spans="1:17" ht="15">
      <c r="A24" s="33">
        <v>1976</v>
      </c>
      <c r="B24" s="33" t="s">
        <v>37</v>
      </c>
      <c r="C24" s="48">
        <v>2.7</v>
      </c>
      <c r="D24" s="221">
        <v>-5.8</v>
      </c>
      <c r="F24" s="31"/>
      <c r="G24" s="10"/>
      <c r="H24" s="11"/>
      <c r="I24" s="11"/>
      <c r="N24" s="221"/>
      <c r="O24" s="221"/>
      <c r="P24" s="222"/>
      <c r="Q24" s="221"/>
    </row>
    <row r="25" spans="1:17" ht="15">
      <c r="A25" s="33">
        <v>1977</v>
      </c>
      <c r="B25" s="33" t="s">
        <v>38</v>
      </c>
      <c r="C25" s="48">
        <v>-1.1000000000000001</v>
      </c>
      <c r="D25" s="221">
        <v>-10.8</v>
      </c>
      <c r="F25" s="31"/>
      <c r="G25" s="10"/>
      <c r="H25" s="11"/>
      <c r="I25" s="11"/>
      <c r="N25" s="221"/>
      <c r="O25" s="221"/>
      <c r="P25" s="222"/>
      <c r="Q25" s="221"/>
    </row>
    <row r="26" spans="1:17" ht="15">
      <c r="A26" s="33">
        <v>1978</v>
      </c>
      <c r="B26" s="33" t="s">
        <v>39</v>
      </c>
      <c r="C26" s="48">
        <v>-1</v>
      </c>
      <c r="D26" s="221">
        <v>-17.3</v>
      </c>
      <c r="F26" s="31"/>
      <c r="G26" s="10"/>
      <c r="H26" s="11"/>
      <c r="I26" s="11"/>
      <c r="N26" s="221"/>
      <c r="O26" s="221"/>
      <c r="P26" s="222"/>
      <c r="Q26" s="221"/>
    </row>
    <row r="27" spans="1:17" ht="15">
      <c r="A27" s="33">
        <v>1979</v>
      </c>
      <c r="B27" s="33" t="s">
        <v>40</v>
      </c>
      <c r="C27" s="48">
        <v>1.8</v>
      </c>
      <c r="D27" s="221">
        <v>-14.6</v>
      </c>
      <c r="F27" s="31"/>
      <c r="G27" s="10"/>
      <c r="H27" s="11"/>
      <c r="I27" s="11"/>
      <c r="N27" s="221"/>
      <c r="O27" s="221"/>
      <c r="P27" s="222"/>
      <c r="Q27" s="221"/>
    </row>
    <row r="28" spans="1:17" ht="15">
      <c r="A28" s="33">
        <v>1980</v>
      </c>
      <c r="B28" s="33" t="s">
        <v>41</v>
      </c>
      <c r="C28" s="48">
        <v>4.3</v>
      </c>
      <c r="D28" s="221">
        <v>-16.3</v>
      </c>
      <c r="F28" s="31"/>
      <c r="G28" s="10"/>
      <c r="H28" s="11"/>
      <c r="I28" s="11"/>
      <c r="N28" s="221"/>
      <c r="O28" s="221"/>
      <c r="P28" s="222"/>
      <c r="Q28" s="221"/>
    </row>
    <row r="29" spans="1:17" ht="15">
      <c r="A29" s="33">
        <v>1981</v>
      </c>
      <c r="B29" s="33" t="s">
        <v>42</v>
      </c>
      <c r="C29" s="48">
        <v>6.6</v>
      </c>
      <c r="D29" s="221">
        <v>-23.1</v>
      </c>
      <c r="F29" s="31"/>
      <c r="G29" s="10"/>
      <c r="H29" s="11"/>
      <c r="I29" s="11"/>
      <c r="N29" s="221"/>
      <c r="O29" s="221"/>
      <c r="P29" s="222"/>
      <c r="Q29" s="221"/>
    </row>
    <row r="30" spans="1:17" ht="15">
      <c r="A30" s="33">
        <v>1982</v>
      </c>
      <c r="B30" s="33" t="s">
        <v>43</v>
      </c>
      <c r="C30" s="48">
        <v>1.5</v>
      </c>
      <c r="D30" s="221">
        <v>-16.850000000000001</v>
      </c>
      <c r="F30" s="31"/>
      <c r="G30" s="10"/>
      <c r="H30" s="11"/>
      <c r="I30" s="11"/>
      <c r="N30" s="221"/>
      <c r="O30" s="221"/>
      <c r="P30" s="222"/>
      <c r="Q30" s="221"/>
    </row>
    <row r="31" spans="1:17" ht="15">
      <c r="A31" s="33">
        <v>1983</v>
      </c>
      <c r="B31" s="33" t="s">
        <v>44</v>
      </c>
      <c r="C31" s="48">
        <v>1.8</v>
      </c>
      <c r="D31" s="221">
        <v>-19.72</v>
      </c>
      <c r="F31" s="31"/>
      <c r="G31" s="10"/>
      <c r="H31" s="11"/>
      <c r="I31" s="11"/>
      <c r="N31" s="221"/>
      <c r="O31" s="221"/>
      <c r="P31" s="222"/>
      <c r="Q31" s="221"/>
    </row>
    <row r="32" spans="1:17" ht="15">
      <c r="A32" s="33">
        <v>1984</v>
      </c>
      <c r="B32" s="33" t="s">
        <v>45</v>
      </c>
      <c r="C32" s="48">
        <v>1.4</v>
      </c>
      <c r="D32" s="221">
        <v>-12.04</v>
      </c>
      <c r="F32" s="31"/>
      <c r="G32" s="10"/>
      <c r="H32" s="11"/>
      <c r="I32" s="11"/>
      <c r="N32" s="221"/>
      <c r="O32" s="221"/>
      <c r="P32" s="222"/>
      <c r="Q32" s="221"/>
    </row>
    <row r="33" spans="1:17" ht="15">
      <c r="A33" s="33">
        <v>1985</v>
      </c>
      <c r="B33" s="33" t="s">
        <v>46</v>
      </c>
      <c r="C33" s="48">
        <v>3.7</v>
      </c>
      <c r="D33" s="221">
        <v>-14.99</v>
      </c>
      <c r="F33" s="31"/>
      <c r="G33" s="10"/>
      <c r="H33" s="11"/>
      <c r="I33" s="11"/>
      <c r="N33" s="221"/>
      <c r="O33" s="221"/>
      <c r="P33" s="222"/>
      <c r="Q33" s="221"/>
    </row>
    <row r="34" spans="1:17" ht="15">
      <c r="A34" s="33">
        <v>1986</v>
      </c>
      <c r="B34" s="33" t="s">
        <v>47</v>
      </c>
      <c r="C34" s="48">
        <v>1.6</v>
      </c>
      <c r="D34" s="221">
        <v>-17.63</v>
      </c>
      <c r="F34" s="31"/>
      <c r="G34" s="10"/>
      <c r="H34" s="11"/>
      <c r="I34" s="11"/>
      <c r="N34" s="221"/>
      <c r="O34" s="221"/>
      <c r="P34" s="222"/>
      <c r="Q34" s="221"/>
    </row>
    <row r="35" spans="1:17" ht="15">
      <c r="A35" s="33">
        <v>1987</v>
      </c>
      <c r="B35" s="33" t="s">
        <v>48</v>
      </c>
      <c r="C35" s="48">
        <v>4.7</v>
      </c>
      <c r="D35" s="221">
        <v>-18.039000000000001</v>
      </c>
      <c r="F35" s="31"/>
      <c r="G35" s="10"/>
      <c r="H35" s="11"/>
      <c r="I35" s="11"/>
      <c r="N35" s="221"/>
      <c r="O35" s="221"/>
      <c r="P35" s="222"/>
      <c r="Q35" s="221"/>
    </row>
    <row r="36" spans="1:17" ht="15">
      <c r="A36" s="33">
        <v>1988</v>
      </c>
      <c r="B36" s="33" t="s">
        <v>49</v>
      </c>
      <c r="C36" s="48">
        <v>4.9000000000000004</v>
      </c>
      <c r="D36" s="221">
        <v>-27.23</v>
      </c>
      <c r="F36" s="31"/>
      <c r="G36" s="10"/>
      <c r="H36" s="11"/>
      <c r="I36" s="11"/>
      <c r="N36" s="221"/>
      <c r="O36" s="221"/>
      <c r="P36" s="222"/>
      <c r="Q36" s="221"/>
    </row>
    <row r="37" spans="1:17" ht="15">
      <c r="A37" s="33">
        <v>1989</v>
      </c>
      <c r="B37" s="33" t="s">
        <v>0</v>
      </c>
      <c r="C37" s="48">
        <v>3.1</v>
      </c>
      <c r="D37" s="221">
        <v>-2.907</v>
      </c>
      <c r="F37" s="31"/>
      <c r="G37" s="10"/>
      <c r="H37" s="11"/>
      <c r="I37" s="11"/>
      <c r="N37" s="221"/>
      <c r="O37" s="221"/>
      <c r="P37" s="222"/>
      <c r="Q37" s="221"/>
    </row>
    <row r="38" spans="1:17" ht="15">
      <c r="A38" s="33">
        <v>1990</v>
      </c>
      <c r="B38" s="33" t="s">
        <v>1</v>
      </c>
      <c r="C38" s="48">
        <v>-1.4</v>
      </c>
      <c r="D38" s="221">
        <v>4.9850000000000003</v>
      </c>
      <c r="F38" s="31"/>
      <c r="G38" s="10"/>
      <c r="H38" s="11"/>
      <c r="I38" s="11"/>
      <c r="N38" s="221"/>
      <c r="O38" s="221"/>
      <c r="P38" s="222"/>
      <c r="Q38" s="221"/>
    </row>
    <row r="39" spans="1:17" ht="15">
      <c r="A39" s="33">
        <v>1991</v>
      </c>
      <c r="B39" s="33" t="s">
        <v>2</v>
      </c>
      <c r="C39" s="48">
        <v>5.8</v>
      </c>
      <c r="D39" s="221">
        <v>-1.9159999999999999</v>
      </c>
      <c r="F39" s="31"/>
      <c r="G39" s="10"/>
      <c r="H39" s="11"/>
      <c r="I39" s="11"/>
      <c r="N39" s="221"/>
      <c r="O39" s="221"/>
      <c r="P39" s="222"/>
      <c r="Q39" s="221"/>
    </row>
    <row r="40" spans="1:17" ht="15">
      <c r="A40" s="33">
        <v>1992</v>
      </c>
      <c r="B40" s="33" t="s">
        <v>3</v>
      </c>
      <c r="C40" s="48">
        <v>5.9</v>
      </c>
      <c r="D40" s="221">
        <v>-1.9</v>
      </c>
      <c r="F40" s="31"/>
      <c r="G40" s="10"/>
      <c r="H40" s="11"/>
      <c r="I40" s="11"/>
      <c r="N40" s="221"/>
      <c r="O40" s="221"/>
      <c r="P40" s="222"/>
      <c r="Q40" s="221"/>
    </row>
    <row r="41" spans="1:17" ht="15">
      <c r="A41" s="33">
        <v>1993</v>
      </c>
      <c r="B41" s="33" t="s">
        <v>4</v>
      </c>
      <c r="C41" s="48">
        <v>2.4</v>
      </c>
      <c r="D41" s="221">
        <v>4.7</v>
      </c>
      <c r="F41" s="31"/>
      <c r="G41" s="10"/>
      <c r="H41" s="11"/>
      <c r="I41" s="11"/>
      <c r="N41" s="221"/>
      <c r="O41" s="221"/>
      <c r="P41" s="222"/>
      <c r="Q41" s="221"/>
    </row>
    <row r="42" spans="1:17" ht="15">
      <c r="A42" s="33">
        <v>1994</v>
      </c>
      <c r="B42" s="33" t="s">
        <v>5</v>
      </c>
      <c r="C42" s="48">
        <v>0.5</v>
      </c>
      <c r="D42" s="221">
        <v>9.4</v>
      </c>
      <c r="F42" s="31"/>
      <c r="G42" s="10"/>
      <c r="H42" s="11"/>
      <c r="I42" s="11"/>
      <c r="N42" s="221"/>
      <c r="O42" s="221"/>
      <c r="P42" s="222"/>
      <c r="Q42" s="221"/>
    </row>
    <row r="43" spans="1:17" ht="15">
      <c r="A43" s="33">
        <v>1995</v>
      </c>
      <c r="B43" s="33" t="s">
        <v>6</v>
      </c>
      <c r="C43" s="48">
        <v>0.9</v>
      </c>
      <c r="D43" s="221">
        <v>2.4</v>
      </c>
      <c r="F43" s="31"/>
      <c r="G43" s="10"/>
      <c r="H43" s="11"/>
      <c r="I43" s="11"/>
      <c r="N43" s="221"/>
      <c r="O43" s="221"/>
      <c r="P43" s="222"/>
      <c r="Q43" s="221"/>
    </row>
    <row r="44" spans="1:17" ht="15">
      <c r="A44" s="33">
        <v>1996</v>
      </c>
      <c r="B44" s="33" t="s">
        <v>7</v>
      </c>
      <c r="C44" s="48">
        <v>-2.2999999999999998</v>
      </c>
      <c r="D44" s="221">
        <v>-7.2</v>
      </c>
      <c r="F44" s="31"/>
      <c r="G44" s="10"/>
      <c r="H44" s="11"/>
      <c r="I44" s="11"/>
      <c r="N44" s="221"/>
      <c r="O44" s="221"/>
      <c r="P44" s="222"/>
      <c r="Q44" s="221"/>
    </row>
    <row r="45" spans="1:17" ht="15">
      <c r="A45" s="33">
        <v>1997</v>
      </c>
      <c r="B45" s="33" t="s">
        <v>8</v>
      </c>
      <c r="C45" s="48">
        <v>0.1</v>
      </c>
      <c r="D45" s="221">
        <v>-7.5</v>
      </c>
      <c r="F45" s="31"/>
      <c r="G45" s="10"/>
      <c r="H45" s="11"/>
      <c r="I45" s="11"/>
      <c r="N45" s="221"/>
      <c r="O45" s="221"/>
      <c r="P45" s="222"/>
      <c r="Q45" s="221"/>
    </row>
    <row r="46" spans="1:17" ht="15">
      <c r="A46" s="33">
        <v>1998</v>
      </c>
      <c r="B46" s="33" t="s">
        <v>9</v>
      </c>
      <c r="C46" s="48">
        <v>-0.5</v>
      </c>
      <c r="D46" s="221">
        <v>-5.7</v>
      </c>
      <c r="F46" s="31"/>
      <c r="G46" s="10"/>
      <c r="H46" s="11"/>
      <c r="I46" s="11"/>
      <c r="N46" s="221"/>
      <c r="O46" s="221"/>
      <c r="P46" s="222"/>
      <c r="Q46" s="221"/>
    </row>
    <row r="47" spans="1:17" ht="15">
      <c r="A47" s="33">
        <v>1999</v>
      </c>
      <c r="B47" s="33" t="s">
        <v>10</v>
      </c>
      <c r="C47" s="48">
        <v>-3.7</v>
      </c>
      <c r="D47" s="221">
        <v>-2.2000000000000002</v>
      </c>
      <c r="F47" s="31"/>
      <c r="G47" s="10"/>
      <c r="H47" s="11"/>
      <c r="I47" s="11"/>
      <c r="N47" s="221"/>
      <c r="O47" s="221"/>
      <c r="P47" s="222"/>
      <c r="Q47" s="221"/>
    </row>
    <row r="48" spans="1:17" ht="15">
      <c r="A48" s="33">
        <v>2000</v>
      </c>
      <c r="B48" s="33" t="s">
        <v>11</v>
      </c>
      <c r="C48" s="48">
        <v>-5.7</v>
      </c>
      <c r="D48" s="221">
        <v>-3.6</v>
      </c>
      <c r="F48" s="31"/>
      <c r="G48" s="10"/>
      <c r="H48" s="11"/>
      <c r="I48" s="11"/>
      <c r="N48" s="221"/>
      <c r="O48" s="221"/>
      <c r="P48" s="222"/>
      <c r="Q48" s="221"/>
    </row>
    <row r="49" spans="1:17" ht="15">
      <c r="A49" s="33">
        <v>2001</v>
      </c>
      <c r="B49" s="33" t="s">
        <v>12</v>
      </c>
      <c r="C49" s="48">
        <v>-3.9</v>
      </c>
      <c r="D49" s="221">
        <v>5.2</v>
      </c>
      <c r="F49" s="31"/>
      <c r="G49" s="10"/>
      <c r="H49" s="11"/>
      <c r="I49" s="11"/>
      <c r="N49" s="221"/>
      <c r="O49" s="221"/>
      <c r="P49" s="222"/>
      <c r="Q49" s="221"/>
    </row>
    <row r="50" spans="1:17" ht="15">
      <c r="A50" s="33">
        <v>2002</v>
      </c>
      <c r="B50" s="33" t="s">
        <v>13</v>
      </c>
      <c r="C50" s="48">
        <v>-6.1</v>
      </c>
      <c r="D50" s="221">
        <v>6.3</v>
      </c>
      <c r="F50" s="31"/>
      <c r="G50" s="10"/>
      <c r="H50" s="11"/>
      <c r="I50" s="11"/>
      <c r="N50" s="221"/>
      <c r="O50" s="221"/>
      <c r="P50" s="222"/>
      <c r="Q50" s="221"/>
    </row>
    <row r="51" spans="1:17" ht="15" customHeight="1">
      <c r="A51" s="33">
        <v>2003</v>
      </c>
      <c r="B51" s="33" t="s">
        <v>14</v>
      </c>
      <c r="C51" s="49">
        <v>-6.5</v>
      </c>
      <c r="D51" s="221">
        <v>5.6</v>
      </c>
      <c r="F51" s="31"/>
      <c r="G51" s="10"/>
      <c r="H51" s="11"/>
      <c r="I51" s="11"/>
      <c r="N51" s="221"/>
      <c r="O51" s="221"/>
      <c r="P51" s="222"/>
      <c r="Q51" s="221"/>
    </row>
    <row r="52" spans="1:17" ht="15" customHeight="1">
      <c r="A52" s="33">
        <v>2004</v>
      </c>
      <c r="B52" s="33" t="s">
        <v>15</v>
      </c>
      <c r="C52" s="49">
        <v>-4</v>
      </c>
      <c r="D52" s="221">
        <v>18.600000000000001</v>
      </c>
      <c r="F52" s="31"/>
      <c r="G52" s="10"/>
      <c r="H52" s="11"/>
      <c r="I52" s="11"/>
      <c r="N52" s="221"/>
      <c r="O52" s="221"/>
      <c r="P52" s="222"/>
      <c r="Q52" s="221"/>
    </row>
    <row r="53" spans="1:17" ht="15" customHeight="1">
      <c r="A53" s="33">
        <v>2005</v>
      </c>
      <c r="B53" s="33" t="s">
        <v>50</v>
      </c>
      <c r="C53" s="49">
        <v>-2.2999999999999998</v>
      </c>
      <c r="D53" s="221">
        <v>25.3</v>
      </c>
      <c r="F53" s="31"/>
      <c r="G53" s="10"/>
      <c r="H53" s="11"/>
      <c r="I53" s="11"/>
      <c r="N53" s="221"/>
      <c r="O53" s="221"/>
      <c r="P53" s="222"/>
      <c r="Q53" s="221"/>
    </row>
    <row r="54" spans="1:17" ht="15" customHeight="1">
      <c r="A54" s="33">
        <v>2006</v>
      </c>
      <c r="B54" s="33" t="s">
        <v>96</v>
      </c>
      <c r="C54" s="49">
        <v>-0.3</v>
      </c>
      <c r="D54" s="221">
        <v>18.8</v>
      </c>
      <c r="F54" s="31"/>
      <c r="G54" s="10"/>
      <c r="H54" s="11"/>
      <c r="I54" s="11"/>
      <c r="N54" s="221"/>
      <c r="O54" s="221"/>
      <c r="P54" s="222"/>
      <c r="Q54" s="221"/>
    </row>
    <row r="55" spans="1:17" ht="15" customHeight="1">
      <c r="A55" s="33">
        <v>2007</v>
      </c>
      <c r="B55" s="33" t="s">
        <v>97</v>
      </c>
      <c r="C55" s="49">
        <v>1.1000000000000001</v>
      </c>
      <c r="D55" s="221">
        <v>33</v>
      </c>
      <c r="F55" s="31"/>
      <c r="G55" s="10"/>
      <c r="H55" s="11"/>
      <c r="I55" s="11"/>
      <c r="N55" s="221"/>
      <c r="O55" s="221"/>
      <c r="P55" s="222"/>
      <c r="Q55" s="221"/>
    </row>
    <row r="56" spans="1:17" ht="15" customHeight="1">
      <c r="A56" s="33">
        <v>2008</v>
      </c>
      <c r="B56" s="33" t="s">
        <v>113</v>
      </c>
      <c r="C56" s="49">
        <v>3.9</v>
      </c>
      <c r="D56" s="221">
        <v>26.4</v>
      </c>
      <c r="F56" s="31"/>
      <c r="G56" s="10"/>
      <c r="H56" s="11"/>
      <c r="I56" s="11"/>
      <c r="N56" s="221"/>
      <c r="O56" s="221"/>
      <c r="P56" s="222"/>
      <c r="Q56" s="221"/>
    </row>
    <row r="57" spans="1:17" ht="15" customHeight="1">
      <c r="A57" s="33">
        <v>2009</v>
      </c>
      <c r="B57" s="33" t="s">
        <v>117</v>
      </c>
      <c r="C57" s="49">
        <v>4.5999999999999996</v>
      </c>
      <c r="D57" s="221">
        <v>24.4</v>
      </c>
      <c r="F57" s="31"/>
      <c r="G57" s="10"/>
      <c r="H57" s="11"/>
      <c r="I57" s="11"/>
      <c r="N57" s="221"/>
      <c r="O57" s="221"/>
      <c r="P57" s="222"/>
      <c r="Q57" s="221"/>
    </row>
    <row r="58" spans="1:17" ht="15" customHeight="1">
      <c r="A58" s="33">
        <v>2010</v>
      </c>
      <c r="B58" s="33" t="s">
        <v>118</v>
      </c>
      <c r="C58" s="49">
        <v>5.2</v>
      </c>
      <c r="D58" s="221">
        <v>26.1</v>
      </c>
      <c r="F58" s="31"/>
      <c r="G58" s="10"/>
      <c r="H58" s="11"/>
      <c r="I58" s="11"/>
      <c r="N58" s="221"/>
      <c r="O58" s="221"/>
      <c r="P58" s="222"/>
      <c r="Q58" s="221"/>
    </row>
    <row r="59" spans="1:17" ht="15" customHeight="1">
      <c r="A59" s="33">
        <v>2011</v>
      </c>
      <c r="B59" s="50" t="s">
        <v>119</v>
      </c>
      <c r="C59" s="49">
        <v>4.8</v>
      </c>
      <c r="D59" s="221">
        <v>30.2</v>
      </c>
      <c r="F59" s="31"/>
      <c r="G59" s="10"/>
      <c r="H59" s="11"/>
      <c r="I59" s="11"/>
      <c r="N59" s="221"/>
      <c r="O59" s="221"/>
      <c r="P59" s="222"/>
      <c r="Q59" s="221"/>
    </row>
    <row r="60" spans="1:17" ht="15" customHeight="1">
      <c r="A60" s="33">
        <v>2012</v>
      </c>
      <c r="B60" s="33" t="s">
        <v>121</v>
      </c>
      <c r="C60" s="49">
        <v>4.2</v>
      </c>
      <c r="D60" s="221">
        <v>12.7</v>
      </c>
      <c r="F60" s="31"/>
      <c r="N60" s="221"/>
      <c r="O60" s="221"/>
      <c r="P60" s="222"/>
      <c r="Q60" s="221"/>
    </row>
    <row r="61" spans="1:17" ht="15" customHeight="1">
      <c r="A61" s="33">
        <v>2013</v>
      </c>
      <c r="B61" s="50" t="s">
        <v>122</v>
      </c>
      <c r="C61" s="1">
        <v>0.9</v>
      </c>
      <c r="D61" s="221">
        <v>10</v>
      </c>
      <c r="F61" s="31"/>
      <c r="N61" s="221"/>
      <c r="O61" s="221"/>
      <c r="P61" s="222"/>
      <c r="Q61" s="221"/>
    </row>
    <row r="62" spans="1:17" s="9" customFormat="1" ht="15" customHeight="1">
      <c r="A62" s="33">
        <v>2014</v>
      </c>
      <c r="B62" s="33" t="s">
        <v>162</v>
      </c>
      <c r="C62" s="49">
        <v>3.5169999999999999</v>
      </c>
      <c r="D62" s="221">
        <v>17.600000000000001</v>
      </c>
      <c r="F62" s="43"/>
      <c r="N62" s="221"/>
      <c r="O62" s="221"/>
      <c r="P62" s="222"/>
      <c r="Q62" s="221"/>
    </row>
    <row r="63" spans="1:17" ht="15" customHeight="1">
      <c r="A63" s="5">
        <v>2015</v>
      </c>
      <c r="B63" s="50" t="s">
        <v>171</v>
      </c>
      <c r="C63" s="11">
        <v>-2.032</v>
      </c>
      <c r="D63" s="227">
        <v>28</v>
      </c>
      <c r="F63" s="31"/>
      <c r="N63" s="221"/>
      <c r="O63" s="221"/>
      <c r="P63" s="222"/>
      <c r="Q63" s="221"/>
    </row>
    <row r="64" spans="1:17" ht="15" customHeight="1">
      <c r="A64" s="204">
        <v>2016</v>
      </c>
      <c r="B64" s="225" t="s">
        <v>181</v>
      </c>
      <c r="C64" s="226">
        <v>-0.8</v>
      </c>
      <c r="D64" s="226">
        <v>31.7</v>
      </c>
      <c r="F64" s="31"/>
      <c r="G64" s="10"/>
      <c r="H64" s="11"/>
      <c r="K64" s="11"/>
      <c r="N64" s="221"/>
      <c r="O64" s="221"/>
      <c r="P64" s="222"/>
      <c r="Q64" s="221"/>
    </row>
    <row r="65" spans="1:17" ht="12" customHeight="1">
      <c r="N65" s="221"/>
      <c r="O65" s="221"/>
      <c r="P65" s="222"/>
      <c r="Q65" s="221"/>
    </row>
    <row r="66" spans="1:17" ht="10.5" customHeight="1">
      <c r="A66" s="296" t="s">
        <v>199</v>
      </c>
      <c r="B66" s="296"/>
      <c r="C66" s="222"/>
      <c r="D66" s="224"/>
      <c r="E66" s="222"/>
      <c r="F66" s="222"/>
      <c r="G66" s="228"/>
      <c r="N66" s="222"/>
      <c r="O66" s="224"/>
      <c r="P66" s="222"/>
      <c r="Q66" s="222"/>
    </row>
    <row r="67" spans="1:17" ht="10.5" customHeight="1">
      <c r="A67" s="295" t="s">
        <v>250</v>
      </c>
      <c r="B67" s="295"/>
      <c r="C67" s="295"/>
      <c r="D67" s="224"/>
      <c r="E67" s="222"/>
      <c r="F67" s="222"/>
      <c r="N67" s="222"/>
      <c r="O67" s="224"/>
      <c r="P67" s="222"/>
      <c r="Q67" s="222"/>
    </row>
    <row r="68" spans="1:17" ht="10.5" customHeight="1">
      <c r="A68" s="294" t="s">
        <v>200</v>
      </c>
      <c r="B68" s="294"/>
      <c r="C68" s="294"/>
      <c r="D68" s="294"/>
      <c r="E68" s="294"/>
      <c r="F68" s="294"/>
    </row>
    <row r="69" spans="1:17" ht="21" customHeight="1">
      <c r="A69" s="294" t="s">
        <v>237</v>
      </c>
      <c r="B69" s="294"/>
      <c r="C69" s="294"/>
      <c r="D69" s="294"/>
      <c r="E69" s="294"/>
      <c r="F69" s="268"/>
    </row>
    <row r="70" spans="1:17" ht="10.5" customHeight="1">
      <c r="A70" s="294"/>
      <c r="B70" s="294"/>
      <c r="C70" s="294"/>
      <c r="D70" s="294"/>
      <c r="E70" s="294"/>
      <c r="F70" s="268"/>
    </row>
    <row r="71" spans="1:17" ht="12" customHeight="1">
      <c r="A71" s="294"/>
      <c r="B71" s="294"/>
      <c r="C71" s="294"/>
      <c r="D71" s="294"/>
      <c r="E71" s="294"/>
      <c r="F71" s="268"/>
    </row>
    <row r="72" spans="1:17">
      <c r="A72" s="268"/>
      <c r="B72" s="268"/>
      <c r="C72" s="268"/>
      <c r="D72" s="268"/>
      <c r="E72" s="268"/>
      <c r="F72" s="268"/>
    </row>
    <row r="73" spans="1:17" ht="10.5" customHeight="1">
      <c r="A73" s="291" t="s">
        <v>177</v>
      </c>
      <c r="B73" s="292"/>
    </row>
  </sheetData>
  <mergeCells count="6">
    <mergeCell ref="A73:B73"/>
    <mergeCell ref="A68:F68"/>
    <mergeCell ref="A69:E71"/>
    <mergeCell ref="A67:C67"/>
    <mergeCell ref="A1:H1"/>
    <mergeCell ref="A66:B66"/>
  </mergeCells>
  <phoneticPr fontId="11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K33"/>
  <sheetViews>
    <sheetView workbookViewId="0">
      <selection sqref="A1:H1"/>
    </sheetView>
  </sheetViews>
  <sheetFormatPr defaultRowHeight="12.75"/>
  <cols>
    <col min="1" max="1" width="10.5703125" style="1" customWidth="1"/>
    <col min="2" max="3" width="15.28515625" style="1" customWidth="1"/>
    <col min="4" max="4" width="11.5703125" style="1" customWidth="1"/>
    <col min="5" max="5" width="11.7109375" style="164" customWidth="1"/>
    <col min="6" max="9" width="9.140625" style="1"/>
    <col min="10" max="10" width="10" style="1" customWidth="1"/>
    <col min="11" max="16384" width="9.140625" style="1"/>
  </cols>
  <sheetData>
    <row r="1" spans="1:11" ht="18" customHeight="1">
      <c r="A1" s="301" t="s">
        <v>183</v>
      </c>
      <c r="B1" s="301"/>
      <c r="C1" s="301"/>
      <c r="D1" s="301"/>
      <c r="E1" s="301"/>
      <c r="F1" s="301"/>
      <c r="G1" s="301"/>
      <c r="H1" s="301"/>
      <c r="J1" s="300"/>
      <c r="K1" s="300"/>
    </row>
    <row r="3" spans="1:11" ht="25.5">
      <c r="A3" s="202" t="s">
        <v>125</v>
      </c>
      <c r="B3" s="202" t="s">
        <v>126</v>
      </c>
      <c r="C3" s="202" t="s">
        <v>127</v>
      </c>
      <c r="D3" s="202" t="s">
        <v>147</v>
      </c>
      <c r="E3" s="202" t="s">
        <v>148</v>
      </c>
    </row>
    <row r="4" spans="1:11">
      <c r="A4" s="154" t="s">
        <v>128</v>
      </c>
      <c r="B4" s="155">
        <v>47900</v>
      </c>
      <c r="C4" s="155">
        <v>53100</v>
      </c>
      <c r="D4" s="4">
        <v>12000</v>
      </c>
      <c r="E4" s="155">
        <v>16000</v>
      </c>
    </row>
    <row r="5" spans="1:11">
      <c r="A5" s="154" t="s">
        <v>129</v>
      </c>
      <c r="B5" s="155">
        <v>49500</v>
      </c>
      <c r="C5" s="155">
        <v>54100</v>
      </c>
      <c r="D5" s="4">
        <v>16000</v>
      </c>
      <c r="E5" s="155">
        <v>22000</v>
      </c>
    </row>
    <row r="6" spans="1:11">
      <c r="A6" s="154" t="s">
        <v>130</v>
      </c>
      <c r="B6" s="155">
        <v>54600</v>
      </c>
      <c r="C6" s="155">
        <v>53400</v>
      </c>
      <c r="D6" s="4">
        <v>17000</v>
      </c>
      <c r="E6" s="155">
        <v>26000</v>
      </c>
    </row>
    <row r="7" spans="1:11">
      <c r="A7" s="154" t="s">
        <v>131</v>
      </c>
      <c r="B7" s="155">
        <v>50400</v>
      </c>
      <c r="C7" s="155">
        <v>53500</v>
      </c>
      <c r="D7" s="4">
        <v>21000</v>
      </c>
      <c r="E7" s="155">
        <v>20000</v>
      </c>
    </row>
    <row r="8" spans="1:11">
      <c r="A8" s="154" t="s">
        <v>132</v>
      </c>
      <c r="B8" s="155">
        <v>48700</v>
      </c>
      <c r="C8" s="155">
        <v>55400</v>
      </c>
      <c r="D8" s="4">
        <v>27000</v>
      </c>
      <c r="E8" s="155">
        <v>15000</v>
      </c>
    </row>
    <row r="9" spans="1:11">
      <c r="A9" s="154" t="s">
        <v>133</v>
      </c>
      <c r="B9" s="155">
        <v>54900</v>
      </c>
      <c r="C9" s="155">
        <v>51500</v>
      </c>
      <c r="D9" s="4">
        <v>30000</v>
      </c>
      <c r="E9" s="155">
        <v>22000</v>
      </c>
    </row>
    <row r="10" spans="1:11">
      <c r="A10" s="154" t="s">
        <v>134</v>
      </c>
      <c r="B10" s="155">
        <v>54400</v>
      </c>
      <c r="C10" s="155">
        <v>49700</v>
      </c>
      <c r="D10" s="4">
        <v>27800</v>
      </c>
      <c r="E10" s="155">
        <v>26200</v>
      </c>
    </row>
    <row r="11" spans="1:11">
      <c r="A11" s="154" t="s">
        <v>135</v>
      </c>
      <c r="B11" s="155">
        <v>54300</v>
      </c>
      <c r="C11" s="155">
        <v>47300</v>
      </c>
      <c r="D11" s="4">
        <v>25500</v>
      </c>
      <c r="E11" s="155">
        <v>26900</v>
      </c>
    </row>
    <row r="12" spans="1:11">
      <c r="A12" s="154" t="s">
        <v>136</v>
      </c>
      <c r="B12" s="155">
        <v>61900</v>
      </c>
      <c r="C12" s="155">
        <v>46400</v>
      </c>
      <c r="D12" s="4">
        <v>28500</v>
      </c>
      <c r="E12" s="155">
        <v>25400</v>
      </c>
    </row>
    <row r="13" spans="1:11">
      <c r="A13" s="154" t="s">
        <v>137</v>
      </c>
      <c r="B13" s="155">
        <v>57300</v>
      </c>
      <c r="C13" s="155">
        <v>44800</v>
      </c>
      <c r="D13" s="4">
        <v>41800</v>
      </c>
      <c r="E13" s="155">
        <v>29000</v>
      </c>
    </row>
    <row r="14" spans="1:11">
      <c r="A14" s="154" t="s">
        <v>138</v>
      </c>
      <c r="B14" s="155">
        <v>53300</v>
      </c>
      <c r="C14" s="155">
        <v>44400</v>
      </c>
      <c r="D14" s="4">
        <v>41300</v>
      </c>
      <c r="E14" s="155">
        <v>31400</v>
      </c>
    </row>
    <row r="15" spans="1:11">
      <c r="A15" s="154" t="s">
        <v>139</v>
      </c>
      <c r="B15" s="155">
        <v>51500</v>
      </c>
      <c r="C15" s="155">
        <v>42700</v>
      </c>
      <c r="D15" s="4">
        <v>45100</v>
      </c>
      <c r="E15" s="155">
        <v>20900</v>
      </c>
    </row>
    <row r="16" spans="1:11">
      <c r="A16" s="154" t="s">
        <v>140</v>
      </c>
      <c r="B16" s="155">
        <v>53300</v>
      </c>
      <c r="C16" s="155">
        <v>41800</v>
      </c>
      <c r="D16" s="4">
        <v>45200</v>
      </c>
      <c r="E16" s="155">
        <v>30300</v>
      </c>
    </row>
    <row r="17" spans="1:5">
      <c r="A17" s="154" t="s">
        <v>141</v>
      </c>
      <c r="B17" s="155">
        <v>45400</v>
      </c>
      <c r="C17" s="155">
        <v>41300</v>
      </c>
      <c r="D17" s="4">
        <v>45100</v>
      </c>
      <c r="E17" s="155">
        <v>24800</v>
      </c>
    </row>
    <row r="18" spans="1:5">
      <c r="A18" s="154" t="s">
        <v>142</v>
      </c>
      <c r="B18" s="155">
        <v>45000</v>
      </c>
      <c r="C18" s="155">
        <v>41700</v>
      </c>
      <c r="D18" s="4">
        <v>47400</v>
      </c>
      <c r="E18" s="155">
        <v>24600</v>
      </c>
    </row>
    <row r="19" spans="1:5">
      <c r="A19" s="154" t="s">
        <v>143</v>
      </c>
      <c r="B19" s="155">
        <v>43700</v>
      </c>
      <c r="C19" s="155">
        <v>40800</v>
      </c>
      <c r="D19" s="4">
        <v>44200</v>
      </c>
      <c r="E19" s="155">
        <v>16900</v>
      </c>
    </row>
    <row r="20" spans="1:5">
      <c r="A20" s="154" t="s">
        <v>144</v>
      </c>
      <c r="B20" s="155">
        <v>45100</v>
      </c>
      <c r="C20" s="155">
        <v>42100</v>
      </c>
      <c r="D20" s="4">
        <v>35900</v>
      </c>
      <c r="E20" s="155">
        <v>26200</v>
      </c>
    </row>
    <row r="21" spans="1:5">
      <c r="A21" s="154" t="s">
        <v>146</v>
      </c>
      <c r="B21" s="155">
        <v>47700</v>
      </c>
      <c r="C21" s="155">
        <v>39800</v>
      </c>
      <c r="D21" s="4">
        <v>28200</v>
      </c>
      <c r="E21" s="155">
        <v>26100</v>
      </c>
    </row>
    <row r="22" spans="1:5">
      <c r="A22" s="154" t="s">
        <v>163</v>
      </c>
      <c r="B22" s="155">
        <v>49200</v>
      </c>
      <c r="C22" s="155">
        <v>39700</v>
      </c>
      <c r="D22" s="4">
        <v>33200</v>
      </c>
      <c r="E22" s="155">
        <v>25200</v>
      </c>
    </row>
    <row r="23" spans="1:5">
      <c r="A23" s="154" t="s">
        <v>168</v>
      </c>
      <c r="B23" s="155">
        <v>47200</v>
      </c>
      <c r="C23" s="155">
        <v>38800</v>
      </c>
      <c r="D23" s="4">
        <v>37800</v>
      </c>
      <c r="E23" s="155">
        <v>18200</v>
      </c>
    </row>
    <row r="24" spans="1:5">
      <c r="A24" s="220" t="s">
        <v>182</v>
      </c>
      <c r="B24" s="156">
        <v>46300</v>
      </c>
      <c r="C24" s="157">
        <v>37500</v>
      </c>
      <c r="D24" s="165">
        <v>40400</v>
      </c>
      <c r="E24" s="156">
        <v>17500</v>
      </c>
    </row>
    <row r="25" spans="1:5" ht="10.5" customHeight="1">
      <c r="B25" s="153"/>
      <c r="C25" s="153"/>
    </row>
    <row r="26" spans="1:5" ht="10.5" customHeight="1">
      <c r="A26" s="251" t="s">
        <v>199</v>
      </c>
      <c r="B26" s="230"/>
      <c r="C26" s="230"/>
      <c r="D26" s="230"/>
      <c r="E26" s="250"/>
    </row>
    <row r="27" spans="1:5" ht="10.5" customHeight="1">
      <c r="A27" s="297" t="s">
        <v>176</v>
      </c>
      <c r="B27" s="297"/>
      <c r="C27" s="297"/>
      <c r="D27" s="297"/>
      <c r="E27" s="297"/>
    </row>
    <row r="28" spans="1:5" ht="10.5" customHeight="1">
      <c r="A28" s="297"/>
      <c r="B28" s="297"/>
      <c r="C28" s="297"/>
      <c r="D28" s="297"/>
      <c r="E28" s="297"/>
    </row>
    <row r="29" spans="1:5" ht="10.5" customHeight="1">
      <c r="A29" s="302" t="s">
        <v>200</v>
      </c>
      <c r="B29" s="302"/>
      <c r="C29" s="302"/>
      <c r="D29" s="302"/>
      <c r="E29" s="302"/>
    </row>
    <row r="30" spans="1:5" ht="21" customHeight="1">
      <c r="A30" s="297" t="s">
        <v>244</v>
      </c>
      <c r="B30" s="297"/>
      <c r="C30" s="297"/>
      <c r="D30" s="297"/>
      <c r="E30" s="271"/>
    </row>
    <row r="31" spans="1:5" ht="10.5" customHeight="1">
      <c r="A31" s="153"/>
      <c r="B31" s="153"/>
      <c r="C31" s="153"/>
    </row>
    <row r="32" spans="1:5" ht="10.5" customHeight="1">
      <c r="A32" s="298" t="s">
        <v>177</v>
      </c>
      <c r="B32" s="299"/>
      <c r="C32" s="153"/>
    </row>
    <row r="33" spans="1:3">
      <c r="A33" s="153"/>
      <c r="B33" s="153"/>
      <c r="C33" s="153"/>
    </row>
  </sheetData>
  <mergeCells count="6">
    <mergeCell ref="A30:D30"/>
    <mergeCell ref="A32:B32"/>
    <mergeCell ref="J1:K1"/>
    <mergeCell ref="A1:H1"/>
    <mergeCell ref="A27:E28"/>
    <mergeCell ref="A29:E29"/>
  </mergeCells>
  <pageMargins left="0.75" right="0.75" top="1" bottom="1" header="0.5" footer="0.5"/>
  <pageSetup paperSize="9" scale="73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N101"/>
  <sheetViews>
    <sheetView zoomScaleNormal="100" workbookViewId="0">
      <selection sqref="A1:F1"/>
    </sheetView>
  </sheetViews>
  <sheetFormatPr defaultColWidth="9.140625" defaultRowHeight="12.75"/>
  <cols>
    <col min="1" max="1" width="9.140625" style="231"/>
    <col min="2" max="2" width="21.85546875" style="231" customWidth="1"/>
    <col min="3" max="3" width="19.28515625" style="231" customWidth="1"/>
    <col min="4" max="4" width="14.140625" style="231" customWidth="1"/>
    <col min="5" max="5" width="20.28515625" style="231" bestFit="1" customWidth="1"/>
    <col min="6" max="6" width="13.7109375" style="231" customWidth="1"/>
    <col min="7" max="7" width="13.85546875" style="231" bestFit="1" customWidth="1"/>
    <col min="8" max="8" width="16.42578125" style="230" bestFit="1" customWidth="1"/>
    <col min="9" max="16384" width="9.140625" style="231"/>
  </cols>
  <sheetData>
    <row r="1" spans="1:14" s="229" customFormat="1" ht="18" customHeight="1">
      <c r="A1" s="305" t="s">
        <v>234</v>
      </c>
      <c r="B1" s="305"/>
      <c r="C1" s="305"/>
      <c r="D1" s="305"/>
      <c r="E1" s="305"/>
      <c r="F1" s="305"/>
      <c r="G1" s="304"/>
      <c r="H1" s="304"/>
    </row>
    <row r="2" spans="1:14" ht="12.75" customHeight="1">
      <c r="A2" s="233"/>
      <c r="B2" s="234"/>
      <c r="C2" s="234"/>
      <c r="D2" s="234"/>
      <c r="E2" s="234"/>
      <c r="H2" s="231"/>
      <c r="I2" s="232"/>
      <c r="N2" s="232"/>
    </row>
    <row r="3" spans="1:14">
      <c r="A3" s="235" t="s">
        <v>103</v>
      </c>
      <c r="B3" s="235" t="s">
        <v>173</v>
      </c>
      <c r="C3" s="235" t="s">
        <v>174</v>
      </c>
      <c r="D3" s="235" t="s">
        <v>175</v>
      </c>
      <c r="E3" s="236"/>
      <c r="H3" s="231"/>
      <c r="I3" s="232"/>
      <c r="N3" s="232"/>
    </row>
    <row r="4" spans="1:14" s="237" customFormat="1" ht="12.75" customHeight="1">
      <c r="A4" s="231">
        <v>0</v>
      </c>
      <c r="B4" s="245">
        <v>-216</v>
      </c>
      <c r="C4" s="232">
        <v>376</v>
      </c>
      <c r="D4" s="239">
        <v>160</v>
      </c>
      <c r="E4" s="239"/>
      <c r="J4" s="238"/>
    </row>
    <row r="5" spans="1:14" ht="12.75" customHeight="1">
      <c r="A5" s="231">
        <v>1</v>
      </c>
      <c r="B5" s="245">
        <v>-422</v>
      </c>
      <c r="C5" s="232">
        <v>663</v>
      </c>
      <c r="D5" s="239">
        <v>241</v>
      </c>
      <c r="E5" s="239"/>
      <c r="H5" s="231"/>
      <c r="J5" s="232"/>
    </row>
    <row r="6" spans="1:14">
      <c r="A6" s="231">
        <v>2</v>
      </c>
      <c r="B6" s="245">
        <v>-459</v>
      </c>
      <c r="C6" s="232">
        <v>632</v>
      </c>
      <c r="D6" s="239">
        <v>173</v>
      </c>
      <c r="E6" s="239"/>
      <c r="H6" s="231"/>
      <c r="J6" s="232"/>
    </row>
    <row r="7" spans="1:14">
      <c r="A7" s="231">
        <v>3</v>
      </c>
      <c r="B7" s="245">
        <v>-411</v>
      </c>
      <c r="C7" s="232">
        <v>531</v>
      </c>
      <c r="D7" s="239">
        <v>120</v>
      </c>
      <c r="E7" s="239"/>
      <c r="H7" s="231"/>
      <c r="J7" s="232"/>
    </row>
    <row r="8" spans="1:14">
      <c r="A8" s="231">
        <v>4</v>
      </c>
      <c r="B8" s="245">
        <v>-387</v>
      </c>
      <c r="C8" s="232">
        <v>489</v>
      </c>
      <c r="D8" s="239">
        <v>102</v>
      </c>
      <c r="E8" s="239"/>
      <c r="H8" s="231"/>
      <c r="J8" s="232"/>
    </row>
    <row r="9" spans="1:14">
      <c r="A9" s="231">
        <v>5</v>
      </c>
      <c r="B9" s="245">
        <v>-342</v>
      </c>
      <c r="C9" s="232">
        <v>418</v>
      </c>
      <c r="D9" s="239">
        <v>76</v>
      </c>
      <c r="E9" s="239"/>
      <c r="H9" s="231"/>
      <c r="J9" s="232"/>
    </row>
    <row r="10" spans="1:14">
      <c r="A10" s="231">
        <v>6</v>
      </c>
      <c r="B10" s="245">
        <v>-322</v>
      </c>
      <c r="C10" s="232">
        <v>389</v>
      </c>
      <c r="D10" s="239">
        <v>67</v>
      </c>
      <c r="E10" s="239"/>
      <c r="H10" s="231"/>
      <c r="J10" s="232"/>
    </row>
    <row r="11" spans="1:14">
      <c r="A11" s="231">
        <v>7</v>
      </c>
      <c r="B11" s="245">
        <v>-286</v>
      </c>
      <c r="C11" s="232">
        <v>389</v>
      </c>
      <c r="D11" s="239">
        <v>103</v>
      </c>
      <c r="E11" s="239"/>
      <c r="H11" s="231"/>
      <c r="J11" s="232"/>
    </row>
    <row r="12" spans="1:14">
      <c r="A12" s="231">
        <v>8</v>
      </c>
      <c r="B12" s="245">
        <v>-285</v>
      </c>
      <c r="C12" s="232">
        <v>370</v>
      </c>
      <c r="D12" s="239">
        <v>85</v>
      </c>
      <c r="E12" s="239"/>
      <c r="H12" s="231"/>
      <c r="J12" s="232"/>
    </row>
    <row r="13" spans="1:14">
      <c r="A13" s="231">
        <v>9</v>
      </c>
      <c r="B13" s="245">
        <v>-236</v>
      </c>
      <c r="C13" s="232">
        <v>341</v>
      </c>
      <c r="D13" s="239">
        <v>105</v>
      </c>
      <c r="E13" s="239"/>
      <c r="H13" s="231"/>
      <c r="J13" s="232"/>
    </row>
    <row r="14" spans="1:14">
      <c r="A14" s="231">
        <v>10</v>
      </c>
      <c r="B14" s="245">
        <v>-236</v>
      </c>
      <c r="C14" s="232">
        <v>322</v>
      </c>
      <c r="D14" s="239">
        <v>86</v>
      </c>
      <c r="E14" s="239"/>
      <c r="H14" s="231"/>
      <c r="J14" s="232"/>
    </row>
    <row r="15" spans="1:14">
      <c r="A15" s="231">
        <v>11</v>
      </c>
      <c r="B15" s="245">
        <v>-240</v>
      </c>
      <c r="C15" s="232">
        <v>278</v>
      </c>
      <c r="D15" s="239">
        <v>38</v>
      </c>
      <c r="E15" s="239"/>
      <c r="H15" s="231"/>
      <c r="J15" s="232"/>
    </row>
    <row r="16" spans="1:14">
      <c r="A16" s="231">
        <v>12</v>
      </c>
      <c r="B16" s="245">
        <v>-200</v>
      </c>
      <c r="C16" s="232">
        <v>250</v>
      </c>
      <c r="D16" s="239">
        <v>50</v>
      </c>
      <c r="E16" s="239"/>
      <c r="H16" s="231"/>
      <c r="J16" s="232"/>
    </row>
    <row r="17" spans="1:10">
      <c r="A17" s="231">
        <v>13</v>
      </c>
      <c r="B17" s="245">
        <v>-170</v>
      </c>
      <c r="C17" s="232">
        <v>232</v>
      </c>
      <c r="D17" s="239">
        <v>62</v>
      </c>
      <c r="E17" s="239"/>
      <c r="H17" s="231"/>
      <c r="J17" s="232"/>
    </row>
    <row r="18" spans="1:10">
      <c r="A18" s="231">
        <v>14</v>
      </c>
      <c r="B18" s="245">
        <v>-190</v>
      </c>
      <c r="C18" s="232">
        <v>229</v>
      </c>
      <c r="D18" s="239">
        <v>39</v>
      </c>
      <c r="E18" s="239"/>
      <c r="H18" s="231"/>
      <c r="J18" s="232"/>
    </row>
    <row r="19" spans="1:10">
      <c r="A19" s="231">
        <v>15</v>
      </c>
      <c r="B19" s="245">
        <v>-142</v>
      </c>
      <c r="C19" s="232">
        <v>215</v>
      </c>
      <c r="D19" s="239">
        <v>73</v>
      </c>
      <c r="E19" s="239"/>
      <c r="H19" s="231"/>
      <c r="J19" s="232"/>
    </row>
    <row r="20" spans="1:10">
      <c r="A20" s="231">
        <v>16</v>
      </c>
      <c r="B20" s="245">
        <v>-174</v>
      </c>
      <c r="C20" s="232">
        <v>226</v>
      </c>
      <c r="D20" s="239">
        <v>52</v>
      </c>
      <c r="E20" s="239"/>
      <c r="H20" s="231"/>
      <c r="J20" s="232"/>
    </row>
    <row r="21" spans="1:10">
      <c r="A21" s="231">
        <v>17</v>
      </c>
      <c r="B21" s="245">
        <v>-219</v>
      </c>
      <c r="C21" s="232">
        <v>249</v>
      </c>
      <c r="D21" s="239">
        <v>30</v>
      </c>
      <c r="E21" s="239"/>
      <c r="H21" s="231"/>
      <c r="J21" s="232"/>
    </row>
    <row r="22" spans="1:10">
      <c r="A22" s="231">
        <v>18</v>
      </c>
      <c r="B22" s="245">
        <v>-492</v>
      </c>
      <c r="C22" s="232">
        <v>715</v>
      </c>
      <c r="D22" s="239">
        <v>223</v>
      </c>
      <c r="E22" s="239"/>
      <c r="F22" s="245"/>
      <c r="H22" s="231"/>
      <c r="J22" s="232"/>
    </row>
    <row r="23" spans="1:10">
      <c r="A23" s="231">
        <v>19</v>
      </c>
      <c r="B23" s="245">
        <v>-974</v>
      </c>
      <c r="C23" s="232">
        <v>3174</v>
      </c>
      <c r="D23" s="239">
        <v>2200</v>
      </c>
      <c r="E23" s="239"/>
      <c r="H23" s="231"/>
      <c r="J23" s="232"/>
    </row>
    <row r="24" spans="1:10">
      <c r="A24" s="231">
        <v>20</v>
      </c>
      <c r="B24" s="245">
        <v>-871</v>
      </c>
      <c r="C24" s="232">
        <v>1792</v>
      </c>
      <c r="D24" s="239">
        <v>921</v>
      </c>
      <c r="E24" s="239"/>
      <c r="F24" s="232"/>
      <c r="H24" s="231"/>
      <c r="J24" s="232"/>
    </row>
    <row r="25" spans="1:10">
      <c r="A25" s="231">
        <v>21</v>
      </c>
      <c r="B25" s="245">
        <v>-830</v>
      </c>
      <c r="C25" s="232">
        <v>1188</v>
      </c>
      <c r="D25" s="239">
        <v>358</v>
      </c>
      <c r="E25" s="239"/>
      <c r="H25" s="231"/>
      <c r="J25" s="232"/>
    </row>
    <row r="26" spans="1:10">
      <c r="A26" s="231">
        <v>22</v>
      </c>
      <c r="B26" s="245">
        <v>-1422</v>
      </c>
      <c r="C26" s="232">
        <v>1311</v>
      </c>
      <c r="D26" s="239">
        <v>-111</v>
      </c>
      <c r="E26" s="239"/>
      <c r="H26" s="231"/>
      <c r="J26" s="232"/>
    </row>
    <row r="27" spans="1:10">
      <c r="A27" s="231">
        <v>23</v>
      </c>
      <c r="B27" s="245">
        <v>-1966</v>
      </c>
      <c r="C27" s="232">
        <v>1537</v>
      </c>
      <c r="D27" s="239">
        <v>-429</v>
      </c>
      <c r="E27" s="239"/>
      <c r="H27" s="231"/>
      <c r="J27" s="232"/>
    </row>
    <row r="28" spans="1:10">
      <c r="A28" s="231">
        <v>24</v>
      </c>
      <c r="B28" s="245">
        <v>-1805</v>
      </c>
      <c r="C28" s="232">
        <v>1362</v>
      </c>
      <c r="D28" s="239">
        <v>-443</v>
      </c>
      <c r="E28" s="239"/>
      <c r="H28" s="231"/>
      <c r="J28" s="232"/>
    </row>
    <row r="29" spans="1:10">
      <c r="A29" s="231">
        <v>25</v>
      </c>
      <c r="B29" s="245">
        <v>-1579</v>
      </c>
      <c r="C29" s="232">
        <v>1358</v>
      </c>
      <c r="D29" s="239">
        <v>-221</v>
      </c>
      <c r="E29" s="239"/>
      <c r="H29" s="231"/>
      <c r="J29" s="232"/>
    </row>
    <row r="30" spans="1:10">
      <c r="A30" s="231">
        <v>26</v>
      </c>
      <c r="B30" s="245">
        <v>-1451</v>
      </c>
      <c r="C30" s="232">
        <v>1291</v>
      </c>
      <c r="D30" s="239">
        <v>-160</v>
      </c>
      <c r="E30" s="239"/>
      <c r="H30" s="231"/>
      <c r="J30" s="232"/>
    </row>
    <row r="31" spans="1:10">
      <c r="A31" s="231">
        <v>27</v>
      </c>
      <c r="B31" s="245">
        <v>-1203</v>
      </c>
      <c r="C31" s="232">
        <v>1233</v>
      </c>
      <c r="D31" s="239">
        <v>30</v>
      </c>
      <c r="E31" s="239"/>
      <c r="H31" s="231"/>
      <c r="J31" s="232"/>
    </row>
    <row r="32" spans="1:10">
      <c r="A32" s="231">
        <v>28</v>
      </c>
      <c r="B32" s="245">
        <v>-1159</v>
      </c>
      <c r="C32" s="232">
        <v>1196</v>
      </c>
      <c r="D32" s="239">
        <v>37</v>
      </c>
      <c r="E32" s="239"/>
      <c r="H32" s="231"/>
      <c r="J32" s="232"/>
    </row>
    <row r="33" spans="1:10">
      <c r="A33" s="231">
        <v>29</v>
      </c>
      <c r="B33" s="245">
        <v>-995</v>
      </c>
      <c r="C33" s="232">
        <v>1159</v>
      </c>
      <c r="D33" s="239">
        <v>164</v>
      </c>
      <c r="E33" s="239"/>
      <c r="H33" s="231"/>
      <c r="J33" s="232"/>
    </row>
    <row r="34" spans="1:10">
      <c r="A34" s="231">
        <v>30</v>
      </c>
      <c r="B34" s="245">
        <v>-962</v>
      </c>
      <c r="C34" s="232">
        <v>1015</v>
      </c>
      <c r="D34" s="239">
        <v>53</v>
      </c>
      <c r="E34" s="239"/>
      <c r="H34" s="231"/>
      <c r="J34" s="232"/>
    </row>
    <row r="35" spans="1:10">
      <c r="A35" s="231">
        <v>31</v>
      </c>
      <c r="B35" s="245">
        <v>-886</v>
      </c>
      <c r="C35" s="232">
        <v>1018</v>
      </c>
      <c r="D35" s="239">
        <v>132</v>
      </c>
      <c r="E35" s="239"/>
      <c r="H35" s="231"/>
      <c r="J35" s="232"/>
    </row>
    <row r="36" spans="1:10">
      <c r="A36" s="231">
        <v>32</v>
      </c>
      <c r="B36" s="245">
        <v>-805</v>
      </c>
      <c r="C36" s="232">
        <v>972</v>
      </c>
      <c r="D36" s="239">
        <v>167</v>
      </c>
      <c r="E36" s="239"/>
      <c r="H36" s="231"/>
      <c r="J36" s="232"/>
    </row>
    <row r="37" spans="1:10">
      <c r="A37" s="231">
        <v>33</v>
      </c>
      <c r="B37" s="245">
        <v>-788</v>
      </c>
      <c r="C37" s="232">
        <v>960</v>
      </c>
      <c r="D37" s="239">
        <v>172</v>
      </c>
      <c r="E37" s="239"/>
      <c r="H37" s="231"/>
      <c r="J37" s="232"/>
    </row>
    <row r="38" spans="1:10">
      <c r="A38" s="231">
        <v>34</v>
      </c>
      <c r="B38" s="245">
        <v>-681</v>
      </c>
      <c r="C38" s="232">
        <v>855</v>
      </c>
      <c r="D38" s="239">
        <v>174</v>
      </c>
      <c r="E38" s="239"/>
      <c r="H38" s="231"/>
      <c r="J38" s="232"/>
    </row>
    <row r="39" spans="1:10">
      <c r="A39" s="231">
        <v>35</v>
      </c>
      <c r="B39" s="245">
        <v>-665</v>
      </c>
      <c r="C39" s="232">
        <v>802</v>
      </c>
      <c r="D39" s="239">
        <v>137</v>
      </c>
      <c r="E39" s="239"/>
      <c r="H39" s="231"/>
      <c r="J39" s="232"/>
    </row>
    <row r="40" spans="1:10">
      <c r="A40" s="231">
        <v>36</v>
      </c>
      <c r="B40" s="245">
        <v>-665</v>
      </c>
      <c r="C40" s="232">
        <v>782</v>
      </c>
      <c r="D40" s="239">
        <v>117</v>
      </c>
      <c r="E40" s="239"/>
      <c r="H40" s="231"/>
      <c r="J40" s="232"/>
    </row>
    <row r="41" spans="1:10">
      <c r="A41" s="231">
        <v>37</v>
      </c>
      <c r="B41" s="245">
        <v>-594</v>
      </c>
      <c r="C41" s="232">
        <v>688</v>
      </c>
      <c r="D41" s="239">
        <v>94</v>
      </c>
      <c r="E41" s="239"/>
      <c r="H41" s="231"/>
      <c r="J41" s="232"/>
    </row>
    <row r="42" spans="1:10">
      <c r="A42" s="231">
        <v>38</v>
      </c>
      <c r="B42" s="245">
        <v>-480</v>
      </c>
      <c r="C42" s="232">
        <v>655</v>
      </c>
      <c r="D42" s="239">
        <v>175</v>
      </c>
      <c r="E42" s="239"/>
      <c r="H42" s="231"/>
      <c r="J42" s="232"/>
    </row>
    <row r="43" spans="1:10">
      <c r="A43" s="231">
        <v>39</v>
      </c>
      <c r="B43" s="245">
        <v>-448</v>
      </c>
      <c r="C43" s="232">
        <v>562</v>
      </c>
      <c r="D43" s="239">
        <v>114</v>
      </c>
      <c r="E43" s="239"/>
      <c r="H43" s="231"/>
      <c r="J43" s="232"/>
    </row>
    <row r="44" spans="1:10">
      <c r="A44" s="231">
        <v>40</v>
      </c>
      <c r="B44" s="245">
        <v>-450</v>
      </c>
      <c r="C44" s="232">
        <v>544</v>
      </c>
      <c r="D44" s="239">
        <v>94</v>
      </c>
      <c r="E44" s="239"/>
      <c r="H44" s="231"/>
      <c r="J44" s="232"/>
    </row>
    <row r="45" spans="1:10">
      <c r="A45" s="231">
        <v>41</v>
      </c>
      <c r="B45" s="245">
        <v>-420</v>
      </c>
      <c r="C45" s="232">
        <v>514</v>
      </c>
      <c r="D45" s="239">
        <v>94</v>
      </c>
      <c r="E45" s="239"/>
      <c r="H45" s="231"/>
      <c r="J45" s="232"/>
    </row>
    <row r="46" spans="1:10">
      <c r="A46" s="231">
        <v>42</v>
      </c>
      <c r="B46" s="245">
        <v>-395</v>
      </c>
      <c r="C46" s="232">
        <v>493</v>
      </c>
      <c r="D46" s="239">
        <v>98</v>
      </c>
      <c r="E46" s="239"/>
      <c r="H46" s="231"/>
      <c r="J46" s="232"/>
    </row>
    <row r="47" spans="1:10">
      <c r="A47" s="231">
        <v>43</v>
      </c>
      <c r="B47" s="245">
        <v>-402</v>
      </c>
      <c r="C47" s="232">
        <v>552</v>
      </c>
      <c r="D47" s="239">
        <v>150</v>
      </c>
      <c r="E47" s="239"/>
      <c r="H47" s="231"/>
      <c r="J47" s="232"/>
    </row>
    <row r="48" spans="1:10">
      <c r="A48" s="231">
        <v>44</v>
      </c>
      <c r="B48" s="245">
        <v>-392</v>
      </c>
      <c r="C48" s="232">
        <v>521</v>
      </c>
      <c r="D48" s="239">
        <v>129</v>
      </c>
      <c r="E48" s="239"/>
      <c r="H48" s="231"/>
      <c r="J48" s="232"/>
    </row>
    <row r="49" spans="1:10">
      <c r="A49" s="231">
        <v>45</v>
      </c>
      <c r="B49" s="245">
        <v>-378</v>
      </c>
      <c r="C49" s="232">
        <v>518</v>
      </c>
      <c r="D49" s="239">
        <v>140</v>
      </c>
      <c r="E49" s="239"/>
      <c r="H49" s="231"/>
      <c r="J49" s="232"/>
    </row>
    <row r="50" spans="1:10">
      <c r="A50" s="231">
        <v>46</v>
      </c>
      <c r="B50" s="245">
        <v>-365</v>
      </c>
      <c r="C50" s="232">
        <v>476</v>
      </c>
      <c r="D50" s="239">
        <v>111</v>
      </c>
      <c r="E50" s="239"/>
      <c r="H50" s="231"/>
      <c r="J50" s="232"/>
    </row>
    <row r="51" spans="1:10">
      <c r="A51" s="231">
        <v>47</v>
      </c>
      <c r="B51" s="245">
        <v>-336</v>
      </c>
      <c r="C51" s="232">
        <v>474</v>
      </c>
      <c r="D51" s="239">
        <v>138</v>
      </c>
      <c r="E51" s="239"/>
      <c r="H51" s="231"/>
      <c r="J51" s="232"/>
    </row>
    <row r="52" spans="1:10">
      <c r="A52" s="231">
        <v>48</v>
      </c>
      <c r="B52" s="245">
        <v>-327</v>
      </c>
      <c r="C52" s="232">
        <v>473</v>
      </c>
      <c r="D52" s="239">
        <v>146</v>
      </c>
      <c r="E52" s="239"/>
      <c r="H52" s="231"/>
      <c r="J52" s="232"/>
    </row>
    <row r="53" spans="1:10">
      <c r="A53" s="231">
        <v>49</v>
      </c>
      <c r="B53" s="245">
        <v>-364</v>
      </c>
      <c r="C53" s="232">
        <v>489</v>
      </c>
      <c r="D53" s="239">
        <v>125</v>
      </c>
      <c r="E53" s="239"/>
      <c r="H53" s="231"/>
      <c r="J53" s="232"/>
    </row>
    <row r="54" spans="1:10">
      <c r="A54" s="231">
        <v>50</v>
      </c>
      <c r="B54" s="245">
        <v>-352</v>
      </c>
      <c r="C54" s="232">
        <v>466</v>
      </c>
      <c r="D54" s="239">
        <v>114</v>
      </c>
      <c r="E54" s="239"/>
      <c r="H54" s="231"/>
      <c r="J54" s="232"/>
    </row>
    <row r="55" spans="1:10">
      <c r="A55" s="231">
        <v>51</v>
      </c>
      <c r="B55" s="245">
        <v>-315</v>
      </c>
      <c r="C55" s="232">
        <v>440</v>
      </c>
      <c r="D55" s="239">
        <v>125</v>
      </c>
      <c r="E55" s="239"/>
      <c r="H55" s="231"/>
      <c r="J55" s="232"/>
    </row>
    <row r="56" spans="1:10">
      <c r="A56" s="231">
        <v>52</v>
      </c>
      <c r="B56" s="245">
        <v>-359</v>
      </c>
      <c r="C56" s="232">
        <v>502</v>
      </c>
      <c r="D56" s="239">
        <v>143</v>
      </c>
      <c r="E56" s="239"/>
      <c r="H56" s="231"/>
      <c r="J56" s="232"/>
    </row>
    <row r="57" spans="1:10">
      <c r="A57" s="231">
        <v>53</v>
      </c>
      <c r="B57" s="245">
        <v>-283</v>
      </c>
      <c r="C57" s="232">
        <v>448</v>
      </c>
      <c r="D57" s="239">
        <v>165</v>
      </c>
      <c r="E57" s="239"/>
      <c r="H57" s="231"/>
      <c r="J57" s="232"/>
    </row>
    <row r="58" spans="1:10">
      <c r="A58" s="231">
        <v>54</v>
      </c>
      <c r="B58" s="245">
        <v>-279</v>
      </c>
      <c r="C58" s="232">
        <v>449</v>
      </c>
      <c r="D58" s="239">
        <v>170</v>
      </c>
      <c r="E58" s="239"/>
      <c r="H58" s="231"/>
      <c r="J58" s="232"/>
    </row>
    <row r="59" spans="1:10">
      <c r="A59" s="231">
        <v>55</v>
      </c>
      <c r="B59" s="245">
        <v>-293</v>
      </c>
      <c r="C59" s="232">
        <v>427</v>
      </c>
      <c r="D59" s="239">
        <v>134</v>
      </c>
      <c r="E59" s="239"/>
      <c r="H59" s="231"/>
      <c r="J59" s="232"/>
    </row>
    <row r="60" spans="1:10">
      <c r="A60" s="231">
        <v>56</v>
      </c>
      <c r="B60" s="245">
        <v>-264</v>
      </c>
      <c r="C60" s="232">
        <v>421</v>
      </c>
      <c r="D60" s="239">
        <v>157</v>
      </c>
      <c r="E60" s="239"/>
      <c r="H60" s="231"/>
      <c r="J60" s="232"/>
    </row>
    <row r="61" spans="1:10">
      <c r="A61" s="231">
        <v>57</v>
      </c>
      <c r="B61" s="245">
        <v>-258</v>
      </c>
      <c r="C61" s="232">
        <v>365</v>
      </c>
      <c r="D61" s="239">
        <v>107</v>
      </c>
      <c r="E61" s="239"/>
      <c r="H61" s="231"/>
      <c r="J61" s="232"/>
    </row>
    <row r="62" spans="1:10">
      <c r="A62" s="231">
        <v>58</v>
      </c>
      <c r="B62" s="245">
        <v>-302</v>
      </c>
      <c r="C62" s="232">
        <v>401</v>
      </c>
      <c r="D62" s="239">
        <v>99</v>
      </c>
      <c r="E62" s="239"/>
      <c r="H62" s="231"/>
      <c r="J62" s="232"/>
    </row>
    <row r="63" spans="1:10">
      <c r="A63" s="231">
        <v>59</v>
      </c>
      <c r="B63" s="245">
        <v>-265</v>
      </c>
      <c r="C63" s="232">
        <v>362</v>
      </c>
      <c r="D63" s="239">
        <v>97</v>
      </c>
      <c r="E63" s="239"/>
      <c r="H63" s="231"/>
      <c r="J63" s="232"/>
    </row>
    <row r="64" spans="1:10">
      <c r="A64" s="231">
        <v>60</v>
      </c>
      <c r="B64" s="245">
        <v>-255</v>
      </c>
      <c r="C64" s="232">
        <v>372</v>
      </c>
      <c r="D64" s="239">
        <v>117</v>
      </c>
      <c r="E64" s="239"/>
      <c r="H64" s="231"/>
      <c r="J64" s="232"/>
    </row>
    <row r="65" spans="1:10">
      <c r="A65" s="231">
        <v>61</v>
      </c>
      <c r="B65" s="245">
        <v>-243</v>
      </c>
      <c r="C65" s="232">
        <v>369</v>
      </c>
      <c r="D65" s="239">
        <v>126</v>
      </c>
      <c r="E65" s="239"/>
      <c r="H65" s="231"/>
      <c r="J65" s="232"/>
    </row>
    <row r="66" spans="1:10">
      <c r="A66" s="231">
        <v>62</v>
      </c>
      <c r="B66" s="245">
        <v>-208</v>
      </c>
      <c r="C66" s="232">
        <v>315</v>
      </c>
      <c r="D66" s="239">
        <v>107</v>
      </c>
      <c r="E66" s="239"/>
      <c r="H66" s="231"/>
      <c r="J66" s="232"/>
    </row>
    <row r="67" spans="1:10">
      <c r="A67" s="231">
        <v>63</v>
      </c>
      <c r="B67" s="245">
        <v>-258</v>
      </c>
      <c r="C67" s="232">
        <v>302</v>
      </c>
      <c r="D67" s="239">
        <v>44</v>
      </c>
      <c r="E67" s="239"/>
      <c r="H67" s="231"/>
      <c r="J67" s="232"/>
    </row>
    <row r="68" spans="1:10">
      <c r="A68" s="231">
        <v>64</v>
      </c>
      <c r="B68" s="245">
        <v>-194</v>
      </c>
      <c r="C68" s="232">
        <v>279</v>
      </c>
      <c r="D68" s="239">
        <v>85</v>
      </c>
      <c r="E68" s="239"/>
      <c r="H68" s="231"/>
      <c r="J68" s="232"/>
    </row>
    <row r="69" spans="1:10">
      <c r="A69" s="231">
        <v>65</v>
      </c>
      <c r="B69" s="245">
        <v>-206</v>
      </c>
      <c r="C69" s="232">
        <v>285</v>
      </c>
      <c r="D69" s="239">
        <v>79</v>
      </c>
      <c r="E69" s="239"/>
      <c r="H69" s="231"/>
      <c r="J69" s="232"/>
    </row>
    <row r="70" spans="1:10">
      <c r="A70" s="231">
        <v>66</v>
      </c>
      <c r="B70" s="245">
        <v>-194</v>
      </c>
      <c r="C70" s="232">
        <v>289</v>
      </c>
      <c r="D70" s="239">
        <v>95</v>
      </c>
      <c r="E70" s="239"/>
      <c r="H70" s="231"/>
      <c r="J70" s="232"/>
    </row>
    <row r="71" spans="1:10">
      <c r="A71" s="231">
        <v>67</v>
      </c>
      <c r="B71" s="245">
        <v>-218</v>
      </c>
      <c r="C71" s="232">
        <v>256</v>
      </c>
      <c r="D71" s="239">
        <v>38</v>
      </c>
      <c r="E71" s="239"/>
      <c r="H71" s="231"/>
      <c r="J71" s="232"/>
    </row>
    <row r="72" spans="1:10">
      <c r="A72" s="231">
        <v>68</v>
      </c>
      <c r="B72" s="245">
        <v>-214</v>
      </c>
      <c r="C72" s="232">
        <v>241</v>
      </c>
      <c r="D72" s="239">
        <v>27</v>
      </c>
      <c r="E72" s="239"/>
      <c r="H72" s="231"/>
      <c r="J72" s="232"/>
    </row>
    <row r="73" spans="1:10">
      <c r="A73" s="231">
        <v>69</v>
      </c>
      <c r="B73" s="245">
        <v>-230</v>
      </c>
      <c r="C73" s="232">
        <v>243</v>
      </c>
      <c r="D73" s="239">
        <v>13</v>
      </c>
      <c r="E73" s="239"/>
      <c r="H73" s="231"/>
      <c r="J73" s="232"/>
    </row>
    <row r="74" spans="1:10">
      <c r="A74" s="231">
        <v>70</v>
      </c>
      <c r="B74" s="245">
        <v>-160</v>
      </c>
      <c r="C74" s="232">
        <v>157</v>
      </c>
      <c r="D74" s="239">
        <v>-3</v>
      </c>
      <c r="E74" s="239"/>
      <c r="H74" s="231"/>
      <c r="J74" s="232"/>
    </row>
    <row r="75" spans="1:10">
      <c r="A75" s="231">
        <v>71</v>
      </c>
      <c r="B75" s="245">
        <v>-150</v>
      </c>
      <c r="C75" s="232">
        <v>152</v>
      </c>
      <c r="D75" s="239">
        <v>2</v>
      </c>
      <c r="E75" s="239"/>
      <c r="H75" s="231"/>
      <c r="J75" s="232"/>
    </row>
    <row r="76" spans="1:10">
      <c r="A76" s="231">
        <v>72</v>
      </c>
      <c r="B76" s="245">
        <v>-129</v>
      </c>
      <c r="C76" s="232">
        <v>161</v>
      </c>
      <c r="D76" s="239">
        <v>32</v>
      </c>
      <c r="E76" s="239"/>
      <c r="H76" s="231"/>
      <c r="J76" s="232"/>
    </row>
    <row r="77" spans="1:10">
      <c r="A77" s="231">
        <v>73</v>
      </c>
      <c r="B77" s="245">
        <v>-134</v>
      </c>
      <c r="C77" s="232">
        <v>126</v>
      </c>
      <c r="D77" s="239">
        <v>-8</v>
      </c>
      <c r="E77" s="239"/>
      <c r="H77" s="231"/>
      <c r="J77" s="232"/>
    </row>
    <row r="78" spans="1:10">
      <c r="A78" s="231">
        <v>74</v>
      </c>
      <c r="B78" s="245">
        <v>-119</v>
      </c>
      <c r="C78" s="232">
        <v>100</v>
      </c>
      <c r="D78" s="239">
        <v>-19</v>
      </c>
      <c r="E78" s="239"/>
      <c r="H78" s="231"/>
      <c r="J78" s="232"/>
    </row>
    <row r="79" spans="1:10">
      <c r="A79" s="231">
        <v>75</v>
      </c>
      <c r="B79" s="245">
        <v>-78</v>
      </c>
      <c r="C79" s="232">
        <v>89</v>
      </c>
      <c r="D79" s="239">
        <v>11</v>
      </c>
      <c r="E79" s="239"/>
      <c r="H79" s="231"/>
      <c r="J79" s="232"/>
    </row>
    <row r="80" spans="1:10">
      <c r="A80" s="231">
        <v>76</v>
      </c>
      <c r="B80" s="245">
        <v>-89</v>
      </c>
      <c r="C80" s="232">
        <v>95</v>
      </c>
      <c r="D80" s="239">
        <v>6</v>
      </c>
      <c r="E80" s="239"/>
      <c r="H80" s="231"/>
      <c r="J80" s="232"/>
    </row>
    <row r="81" spans="1:10">
      <c r="A81" s="231">
        <v>77</v>
      </c>
      <c r="B81" s="245">
        <v>-99</v>
      </c>
      <c r="C81" s="232">
        <v>103</v>
      </c>
      <c r="D81" s="239">
        <v>4</v>
      </c>
      <c r="E81" s="239"/>
      <c r="H81" s="231"/>
      <c r="J81" s="232"/>
    </row>
    <row r="82" spans="1:10">
      <c r="A82" s="231">
        <v>78</v>
      </c>
      <c r="B82" s="245">
        <v>-92</v>
      </c>
      <c r="C82" s="232">
        <v>85</v>
      </c>
      <c r="D82" s="239">
        <v>-7</v>
      </c>
      <c r="E82" s="239"/>
      <c r="H82" s="231"/>
      <c r="J82" s="232"/>
    </row>
    <row r="83" spans="1:10">
      <c r="A83" s="231">
        <v>79</v>
      </c>
      <c r="B83" s="245">
        <v>-76</v>
      </c>
      <c r="C83" s="232">
        <v>70</v>
      </c>
      <c r="D83" s="239">
        <v>-6</v>
      </c>
      <c r="E83" s="239"/>
      <c r="H83" s="231"/>
      <c r="J83" s="232"/>
    </row>
    <row r="84" spans="1:10">
      <c r="A84" s="231">
        <v>80</v>
      </c>
      <c r="B84" s="245">
        <v>-78</v>
      </c>
      <c r="C84" s="232">
        <v>49</v>
      </c>
      <c r="D84" s="239">
        <v>-29</v>
      </c>
      <c r="E84" s="239"/>
      <c r="H84" s="231"/>
      <c r="J84" s="232"/>
    </row>
    <row r="85" spans="1:10">
      <c r="A85" s="231">
        <v>81</v>
      </c>
      <c r="B85" s="245">
        <v>-79</v>
      </c>
      <c r="C85" s="232">
        <v>70</v>
      </c>
      <c r="D85" s="239">
        <v>-9</v>
      </c>
      <c r="E85" s="239"/>
      <c r="H85" s="231"/>
      <c r="J85" s="232"/>
    </row>
    <row r="86" spans="1:10">
      <c r="A86" s="231">
        <v>82</v>
      </c>
      <c r="B86" s="245">
        <v>-55</v>
      </c>
      <c r="C86" s="232">
        <v>69</v>
      </c>
      <c r="D86" s="239">
        <v>14</v>
      </c>
      <c r="E86" s="239"/>
      <c r="H86" s="231"/>
      <c r="J86" s="232"/>
    </row>
    <row r="87" spans="1:10">
      <c r="A87" s="231">
        <v>83</v>
      </c>
      <c r="B87" s="245">
        <v>-68</v>
      </c>
      <c r="C87" s="232">
        <v>45</v>
      </c>
      <c r="D87" s="239">
        <v>-23</v>
      </c>
      <c r="E87" s="239"/>
      <c r="H87" s="231"/>
      <c r="J87" s="232"/>
    </row>
    <row r="88" spans="1:10">
      <c r="A88" s="231">
        <v>84</v>
      </c>
      <c r="B88" s="245">
        <v>-59</v>
      </c>
      <c r="C88" s="232">
        <v>56</v>
      </c>
      <c r="D88" s="239">
        <v>-3</v>
      </c>
      <c r="E88" s="239"/>
      <c r="H88" s="231"/>
      <c r="J88" s="232"/>
    </row>
    <row r="89" spans="1:10">
      <c r="A89" s="231">
        <v>85</v>
      </c>
      <c r="B89" s="245">
        <v>-45</v>
      </c>
      <c r="C89" s="232">
        <v>45</v>
      </c>
      <c r="D89" s="239">
        <v>0</v>
      </c>
      <c r="E89" s="239"/>
      <c r="H89" s="231"/>
      <c r="J89" s="232"/>
    </row>
    <row r="90" spans="1:10">
      <c r="A90" s="231">
        <v>86</v>
      </c>
      <c r="B90" s="245">
        <v>-51</v>
      </c>
      <c r="C90" s="232">
        <v>50</v>
      </c>
      <c r="D90" s="239">
        <v>-1</v>
      </c>
      <c r="E90" s="239"/>
      <c r="H90" s="231"/>
      <c r="J90" s="232"/>
    </row>
    <row r="91" spans="1:10">
      <c r="A91" s="231">
        <v>87</v>
      </c>
      <c r="B91" s="245">
        <v>-54</v>
      </c>
      <c r="C91" s="232">
        <v>41</v>
      </c>
      <c r="D91" s="239">
        <v>-13</v>
      </c>
      <c r="E91" s="239"/>
      <c r="H91" s="231"/>
      <c r="J91" s="232"/>
    </row>
    <row r="92" spans="1:10">
      <c r="A92" s="231">
        <v>88</v>
      </c>
      <c r="B92" s="245">
        <v>-38</v>
      </c>
      <c r="C92" s="232">
        <v>44</v>
      </c>
      <c r="D92" s="239">
        <v>6</v>
      </c>
      <c r="E92" s="239"/>
      <c r="H92" s="231"/>
      <c r="J92" s="232"/>
    </row>
    <row r="93" spans="1:10">
      <c r="A93" s="231">
        <v>89</v>
      </c>
      <c r="B93" s="245">
        <v>-29</v>
      </c>
      <c r="C93" s="232">
        <v>37</v>
      </c>
      <c r="D93" s="239">
        <v>8</v>
      </c>
      <c r="E93" s="239"/>
      <c r="H93" s="231"/>
    </row>
    <row r="94" spans="1:10">
      <c r="A94" s="240" t="s">
        <v>53</v>
      </c>
      <c r="B94" s="262">
        <v>-153</v>
      </c>
      <c r="C94" s="260">
        <v>151</v>
      </c>
      <c r="D94" s="261">
        <v>-2</v>
      </c>
      <c r="E94" s="239"/>
      <c r="H94" s="231"/>
    </row>
    <row r="95" spans="1:10" ht="10.5" customHeight="1">
      <c r="B95" s="232"/>
      <c r="C95" s="232"/>
      <c r="D95" s="232"/>
      <c r="E95" s="239"/>
      <c r="H95" s="231"/>
    </row>
    <row r="96" spans="1:10" ht="10.5" customHeight="1">
      <c r="A96" s="241" t="s">
        <v>145</v>
      </c>
      <c r="H96" s="231"/>
    </row>
    <row r="97" spans="1:5" ht="10.5" customHeight="1">
      <c r="A97" s="297" t="s">
        <v>176</v>
      </c>
      <c r="B97" s="297"/>
      <c r="C97" s="297"/>
      <c r="D97" s="297"/>
      <c r="E97" s="242"/>
    </row>
    <row r="98" spans="1:5" ht="10.5" customHeight="1">
      <c r="A98" s="297"/>
      <c r="B98" s="297"/>
      <c r="C98" s="297"/>
      <c r="D98" s="297"/>
      <c r="E98" s="242"/>
    </row>
    <row r="99" spans="1:5" ht="10.5" customHeight="1">
      <c r="A99" s="297" t="s">
        <v>186</v>
      </c>
      <c r="B99" s="297"/>
      <c r="C99" s="297"/>
      <c r="D99" s="297"/>
      <c r="E99" s="242"/>
    </row>
    <row r="100" spans="1:5" ht="10.5" customHeight="1">
      <c r="A100" s="242"/>
      <c r="B100" s="242"/>
      <c r="C100" s="242"/>
      <c r="D100" s="242"/>
      <c r="E100" s="242"/>
    </row>
    <row r="101" spans="1:5" ht="10.5" customHeight="1">
      <c r="A101" s="303" t="s">
        <v>177</v>
      </c>
      <c r="B101" s="303"/>
    </row>
  </sheetData>
  <mergeCells count="5">
    <mergeCell ref="A99:D99"/>
    <mergeCell ref="A101:B101"/>
    <mergeCell ref="G1:H1"/>
    <mergeCell ref="A1:F1"/>
    <mergeCell ref="A97:D98"/>
  </mergeCells>
  <pageMargins left="0.15748031496062992" right="0.15748031496062992" top="0.98425196850393704" bottom="0.98425196850393704" header="0.51181102362204722" footer="0.51181102362204722"/>
  <pageSetup paperSize="9" scale="35" orientation="landscape" r:id="rId1"/>
  <headerFooter alignWithMargins="0">
    <oddFooter>&amp;L© Crown Copyright 2015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J101"/>
  <sheetViews>
    <sheetView workbookViewId="0">
      <selection sqref="A1:F1"/>
    </sheetView>
  </sheetViews>
  <sheetFormatPr defaultColWidth="9.140625" defaultRowHeight="12.75"/>
  <cols>
    <col min="1" max="1" width="9.140625" style="231"/>
    <col min="2" max="2" width="20.28515625" style="231" bestFit="1" customWidth="1"/>
    <col min="3" max="3" width="17.85546875" style="231" bestFit="1" customWidth="1"/>
    <col min="4" max="4" width="13.28515625" style="231" bestFit="1" customWidth="1"/>
    <col min="5" max="5" width="20.28515625" style="231" bestFit="1" customWidth="1"/>
    <col min="6" max="6" width="20.28515625" style="231" customWidth="1"/>
    <col min="7" max="16384" width="9.140625" style="231"/>
  </cols>
  <sheetData>
    <row r="1" spans="1:8" s="229" customFormat="1" ht="18" customHeight="1">
      <c r="A1" s="305" t="s">
        <v>235</v>
      </c>
      <c r="B1" s="305"/>
      <c r="C1" s="305"/>
      <c r="D1" s="305"/>
      <c r="E1" s="305"/>
      <c r="F1" s="305"/>
      <c r="G1" s="304"/>
      <c r="H1" s="304"/>
    </row>
    <row r="2" spans="1:8" ht="12.75" customHeight="1">
      <c r="A2" s="233"/>
      <c r="B2" s="234"/>
      <c r="C2" s="234"/>
      <c r="D2" s="234"/>
      <c r="E2" s="234"/>
    </row>
    <row r="3" spans="1:8">
      <c r="A3" s="235" t="s">
        <v>103</v>
      </c>
      <c r="B3" s="243" t="s">
        <v>173</v>
      </c>
      <c r="C3" s="243" t="s">
        <v>174</v>
      </c>
      <c r="D3" s="243" t="s">
        <v>175</v>
      </c>
      <c r="E3" s="236"/>
    </row>
    <row r="4" spans="1:8" s="237" customFormat="1" ht="12.75" customHeight="1">
      <c r="A4" s="231">
        <v>0</v>
      </c>
      <c r="B4" s="246">
        <v>-134</v>
      </c>
      <c r="C4" s="232">
        <v>405</v>
      </c>
      <c r="D4" s="239">
        <v>271</v>
      </c>
      <c r="E4" s="239"/>
    </row>
    <row r="5" spans="1:8" ht="12.75" customHeight="1">
      <c r="A5" s="231">
        <v>1</v>
      </c>
      <c r="B5" s="246">
        <v>-228</v>
      </c>
      <c r="C5" s="232">
        <v>601</v>
      </c>
      <c r="D5" s="239">
        <v>373</v>
      </c>
      <c r="E5" s="239"/>
    </row>
    <row r="6" spans="1:8">
      <c r="A6" s="231">
        <v>2</v>
      </c>
      <c r="B6" s="246">
        <v>-221</v>
      </c>
      <c r="C6" s="232">
        <v>553</v>
      </c>
      <c r="D6" s="239">
        <v>332</v>
      </c>
      <c r="E6" s="239"/>
    </row>
    <row r="7" spans="1:8">
      <c r="A7" s="231">
        <v>3</v>
      </c>
      <c r="B7" s="246">
        <v>-204</v>
      </c>
      <c r="C7" s="232">
        <v>503</v>
      </c>
      <c r="D7" s="239">
        <v>299</v>
      </c>
      <c r="E7" s="239"/>
    </row>
    <row r="8" spans="1:8">
      <c r="A8" s="231">
        <v>4</v>
      </c>
      <c r="B8" s="246">
        <v>-193</v>
      </c>
      <c r="C8" s="232">
        <v>491</v>
      </c>
      <c r="D8" s="239">
        <v>298</v>
      </c>
      <c r="E8" s="239"/>
    </row>
    <row r="9" spans="1:8">
      <c r="A9" s="231">
        <v>5</v>
      </c>
      <c r="B9" s="246">
        <v>-174</v>
      </c>
      <c r="C9" s="232">
        <v>454</v>
      </c>
      <c r="D9" s="239">
        <v>280</v>
      </c>
      <c r="E9" s="239"/>
    </row>
    <row r="10" spans="1:8">
      <c r="A10" s="231">
        <v>6</v>
      </c>
      <c r="B10" s="246">
        <v>-160</v>
      </c>
      <c r="C10" s="232">
        <v>396</v>
      </c>
      <c r="D10" s="239">
        <v>236</v>
      </c>
      <c r="E10" s="239"/>
    </row>
    <row r="11" spans="1:8">
      <c r="A11" s="231">
        <v>7</v>
      </c>
      <c r="B11" s="246">
        <v>-138</v>
      </c>
      <c r="C11" s="232">
        <v>348</v>
      </c>
      <c r="D11" s="239">
        <v>210</v>
      </c>
      <c r="E11" s="239"/>
    </row>
    <row r="12" spans="1:8">
      <c r="A12" s="231">
        <v>8</v>
      </c>
      <c r="B12" s="246">
        <v>-136</v>
      </c>
      <c r="C12" s="232">
        <v>328</v>
      </c>
      <c r="D12" s="239">
        <v>192</v>
      </c>
      <c r="E12" s="239"/>
    </row>
    <row r="13" spans="1:8">
      <c r="A13" s="231">
        <v>9</v>
      </c>
      <c r="B13" s="246">
        <v>-118</v>
      </c>
      <c r="C13" s="232">
        <v>285</v>
      </c>
      <c r="D13" s="239">
        <v>167</v>
      </c>
      <c r="E13" s="239"/>
    </row>
    <row r="14" spans="1:8">
      <c r="A14" s="231">
        <v>10</v>
      </c>
      <c r="B14" s="246">
        <v>-116</v>
      </c>
      <c r="C14" s="232">
        <v>304</v>
      </c>
      <c r="D14" s="239">
        <v>188</v>
      </c>
      <c r="E14" s="239"/>
    </row>
    <row r="15" spans="1:8">
      <c r="A15" s="231">
        <v>11</v>
      </c>
      <c r="B15" s="246">
        <v>-105</v>
      </c>
      <c r="C15" s="232">
        <v>245</v>
      </c>
      <c r="D15" s="239">
        <v>140</v>
      </c>
      <c r="E15" s="239"/>
    </row>
    <row r="16" spans="1:8">
      <c r="A16" s="231">
        <v>12</v>
      </c>
      <c r="B16" s="246">
        <v>-98</v>
      </c>
      <c r="C16" s="232">
        <v>253</v>
      </c>
      <c r="D16" s="239">
        <v>155</v>
      </c>
      <c r="E16" s="239"/>
    </row>
    <row r="17" spans="1:6">
      <c r="A17" s="231">
        <v>13</v>
      </c>
      <c r="B17" s="246">
        <v>-84</v>
      </c>
      <c r="C17" s="232">
        <v>230</v>
      </c>
      <c r="D17" s="239">
        <v>146</v>
      </c>
      <c r="E17" s="239"/>
    </row>
    <row r="18" spans="1:6">
      <c r="A18" s="231">
        <v>14</v>
      </c>
      <c r="B18" s="246">
        <v>-90</v>
      </c>
      <c r="C18" s="232">
        <v>245</v>
      </c>
      <c r="D18" s="239">
        <v>155</v>
      </c>
      <c r="E18" s="239"/>
    </row>
    <row r="19" spans="1:6">
      <c r="A19" s="231">
        <v>15</v>
      </c>
      <c r="B19" s="246">
        <v>-83</v>
      </c>
      <c r="C19" s="232">
        <v>262</v>
      </c>
      <c r="D19" s="239">
        <v>179</v>
      </c>
      <c r="E19" s="239"/>
    </row>
    <row r="20" spans="1:6">
      <c r="A20" s="231">
        <v>16</v>
      </c>
      <c r="B20" s="246">
        <v>-97</v>
      </c>
      <c r="C20" s="232">
        <v>308</v>
      </c>
      <c r="D20" s="239">
        <v>211</v>
      </c>
      <c r="E20" s="239"/>
    </row>
    <row r="21" spans="1:6">
      <c r="A21" s="231">
        <v>17</v>
      </c>
      <c r="B21" s="246">
        <v>-101</v>
      </c>
      <c r="C21" s="232">
        <v>323</v>
      </c>
      <c r="D21" s="239">
        <v>222</v>
      </c>
      <c r="E21" s="239"/>
    </row>
    <row r="22" spans="1:6">
      <c r="A22" s="231">
        <v>18</v>
      </c>
      <c r="B22" s="246">
        <v>-176</v>
      </c>
      <c r="C22" s="232">
        <v>795</v>
      </c>
      <c r="D22" s="239">
        <v>619</v>
      </c>
      <c r="E22" s="239"/>
      <c r="F22" s="245"/>
    </row>
    <row r="23" spans="1:6">
      <c r="A23" s="231">
        <v>19</v>
      </c>
      <c r="B23" s="246">
        <v>-286</v>
      </c>
      <c r="C23" s="232">
        <v>1822</v>
      </c>
      <c r="D23" s="239">
        <v>1536</v>
      </c>
      <c r="E23" s="239"/>
    </row>
    <row r="24" spans="1:6">
      <c r="A24" s="231">
        <v>20</v>
      </c>
      <c r="B24" s="246">
        <v>-373</v>
      </c>
      <c r="C24" s="232">
        <v>1910</v>
      </c>
      <c r="D24" s="239">
        <v>1537</v>
      </c>
      <c r="E24" s="239"/>
      <c r="F24" s="232"/>
    </row>
    <row r="25" spans="1:6">
      <c r="A25" s="231">
        <v>21</v>
      </c>
      <c r="B25" s="246">
        <v>-613</v>
      </c>
      <c r="C25" s="232">
        <v>1973</v>
      </c>
      <c r="D25" s="239">
        <v>1360</v>
      </c>
      <c r="E25" s="239"/>
    </row>
    <row r="26" spans="1:6">
      <c r="A26" s="231">
        <v>22</v>
      </c>
      <c r="B26" s="246">
        <v>-757</v>
      </c>
      <c r="C26" s="232">
        <v>2138</v>
      </c>
      <c r="D26" s="239">
        <v>1381</v>
      </c>
      <c r="E26" s="239"/>
    </row>
    <row r="27" spans="1:6">
      <c r="A27" s="231">
        <v>23</v>
      </c>
      <c r="B27" s="246">
        <v>-891</v>
      </c>
      <c r="C27" s="232">
        <v>2634</v>
      </c>
      <c r="D27" s="239">
        <v>1743</v>
      </c>
      <c r="E27" s="239"/>
    </row>
    <row r="28" spans="1:6">
      <c r="A28" s="231">
        <v>24</v>
      </c>
      <c r="B28" s="246">
        <v>-905</v>
      </c>
      <c r="C28" s="232">
        <v>2241</v>
      </c>
      <c r="D28" s="239">
        <v>1336</v>
      </c>
      <c r="E28" s="239"/>
    </row>
    <row r="29" spans="1:6">
      <c r="A29" s="231">
        <v>25</v>
      </c>
      <c r="B29" s="246">
        <v>-985</v>
      </c>
      <c r="C29" s="232">
        <v>2024</v>
      </c>
      <c r="D29" s="239">
        <v>1039</v>
      </c>
      <c r="E29" s="239"/>
    </row>
    <row r="30" spans="1:6">
      <c r="A30" s="231">
        <v>26</v>
      </c>
      <c r="B30" s="246">
        <v>-865</v>
      </c>
      <c r="C30" s="232">
        <v>1885</v>
      </c>
      <c r="D30" s="239">
        <v>1020</v>
      </c>
      <c r="E30" s="239"/>
    </row>
    <row r="31" spans="1:6">
      <c r="A31" s="231">
        <v>27</v>
      </c>
      <c r="B31" s="246">
        <v>-741</v>
      </c>
      <c r="C31" s="232">
        <v>1586</v>
      </c>
      <c r="D31" s="239">
        <v>845</v>
      </c>
      <c r="E31" s="239"/>
    </row>
    <row r="32" spans="1:6">
      <c r="A32" s="231">
        <v>28</v>
      </c>
      <c r="B32" s="246">
        <v>-704</v>
      </c>
      <c r="C32" s="232">
        <v>1433</v>
      </c>
      <c r="D32" s="239">
        <v>729</v>
      </c>
      <c r="E32" s="239"/>
    </row>
    <row r="33" spans="1:5">
      <c r="A33" s="231">
        <v>29</v>
      </c>
      <c r="B33" s="246">
        <v>-589</v>
      </c>
      <c r="C33" s="232">
        <v>1255</v>
      </c>
      <c r="D33" s="239">
        <v>666</v>
      </c>
      <c r="E33" s="239"/>
    </row>
    <row r="34" spans="1:5">
      <c r="A34" s="231">
        <v>30</v>
      </c>
      <c r="B34" s="246">
        <v>-525</v>
      </c>
      <c r="C34" s="232">
        <v>1097</v>
      </c>
      <c r="D34" s="239">
        <v>572</v>
      </c>
      <c r="E34" s="239"/>
    </row>
    <row r="35" spans="1:5">
      <c r="A35" s="231">
        <v>31</v>
      </c>
      <c r="B35" s="246">
        <v>-476</v>
      </c>
      <c r="C35" s="232">
        <v>975</v>
      </c>
      <c r="D35" s="239">
        <v>499</v>
      </c>
      <c r="E35" s="239"/>
    </row>
    <row r="36" spans="1:5">
      <c r="A36" s="231">
        <v>32</v>
      </c>
      <c r="B36" s="246">
        <v>-409</v>
      </c>
      <c r="C36" s="232">
        <v>913</v>
      </c>
      <c r="D36" s="239">
        <v>504</v>
      </c>
      <c r="E36" s="239"/>
    </row>
    <row r="37" spans="1:5">
      <c r="A37" s="231">
        <v>33</v>
      </c>
      <c r="B37" s="246">
        <v>-383</v>
      </c>
      <c r="C37" s="232">
        <v>835</v>
      </c>
      <c r="D37" s="239">
        <v>452</v>
      </c>
      <c r="E37" s="239"/>
    </row>
    <row r="38" spans="1:5">
      <c r="A38" s="231">
        <v>34</v>
      </c>
      <c r="B38" s="246">
        <v>-351</v>
      </c>
      <c r="C38" s="232">
        <v>723</v>
      </c>
      <c r="D38" s="239">
        <v>372</v>
      </c>
      <c r="E38" s="239"/>
    </row>
    <row r="39" spans="1:5">
      <c r="A39" s="231">
        <v>35</v>
      </c>
      <c r="B39" s="246">
        <v>-325</v>
      </c>
      <c r="C39" s="232">
        <v>683</v>
      </c>
      <c r="D39" s="239">
        <v>358</v>
      </c>
      <c r="E39" s="239"/>
    </row>
    <row r="40" spans="1:5">
      <c r="A40" s="231">
        <v>36</v>
      </c>
      <c r="B40" s="246">
        <v>-299</v>
      </c>
      <c r="C40" s="232">
        <v>591</v>
      </c>
      <c r="D40" s="239">
        <v>292</v>
      </c>
      <c r="E40" s="239"/>
    </row>
    <row r="41" spans="1:5">
      <c r="A41" s="231">
        <v>37</v>
      </c>
      <c r="B41" s="246">
        <v>-276</v>
      </c>
      <c r="C41" s="232">
        <v>542</v>
      </c>
      <c r="D41" s="239">
        <v>266</v>
      </c>
      <c r="E41" s="239"/>
    </row>
    <row r="42" spans="1:5">
      <c r="A42" s="231">
        <v>38</v>
      </c>
      <c r="B42" s="246">
        <v>-233</v>
      </c>
      <c r="C42" s="232">
        <v>470</v>
      </c>
      <c r="D42" s="239">
        <v>237</v>
      </c>
      <c r="E42" s="239"/>
    </row>
    <row r="43" spans="1:5">
      <c r="A43" s="231">
        <v>39</v>
      </c>
      <c r="B43" s="246">
        <v>-215</v>
      </c>
      <c r="C43" s="232">
        <v>421</v>
      </c>
      <c r="D43" s="239">
        <v>206</v>
      </c>
      <c r="E43" s="239"/>
    </row>
    <row r="44" spans="1:5" ht="12.75" customHeight="1">
      <c r="A44" s="231">
        <v>40</v>
      </c>
      <c r="B44" s="246">
        <v>-198</v>
      </c>
      <c r="C44" s="232">
        <v>402</v>
      </c>
      <c r="D44" s="239">
        <v>204</v>
      </c>
      <c r="E44" s="239"/>
    </row>
    <row r="45" spans="1:5">
      <c r="A45" s="231">
        <v>41</v>
      </c>
      <c r="B45" s="246">
        <v>-183</v>
      </c>
      <c r="C45" s="232">
        <v>358</v>
      </c>
      <c r="D45" s="239">
        <v>175</v>
      </c>
      <c r="E45" s="239"/>
    </row>
    <row r="46" spans="1:5">
      <c r="A46" s="231">
        <v>42</v>
      </c>
      <c r="B46" s="246">
        <v>-176</v>
      </c>
      <c r="C46" s="232">
        <v>317</v>
      </c>
      <c r="D46" s="239">
        <v>141</v>
      </c>
      <c r="E46" s="239"/>
    </row>
    <row r="47" spans="1:5">
      <c r="A47" s="231">
        <v>43</v>
      </c>
      <c r="B47" s="246">
        <v>-166</v>
      </c>
      <c r="C47" s="232">
        <v>298</v>
      </c>
      <c r="D47" s="239">
        <v>132</v>
      </c>
      <c r="E47" s="239"/>
    </row>
    <row r="48" spans="1:5">
      <c r="A48" s="231">
        <v>44</v>
      </c>
      <c r="B48" s="246">
        <v>-162</v>
      </c>
      <c r="C48" s="232">
        <v>241</v>
      </c>
      <c r="D48" s="239">
        <v>79</v>
      </c>
      <c r="E48" s="239"/>
    </row>
    <row r="49" spans="1:5">
      <c r="A49" s="231">
        <v>45</v>
      </c>
      <c r="B49" s="246">
        <v>-149</v>
      </c>
      <c r="C49" s="232">
        <v>253</v>
      </c>
      <c r="D49" s="239">
        <v>104</v>
      </c>
      <c r="E49" s="239"/>
    </row>
    <row r="50" spans="1:5">
      <c r="A50" s="231">
        <v>46</v>
      </c>
      <c r="B50" s="246">
        <v>-136</v>
      </c>
      <c r="C50" s="232">
        <v>230</v>
      </c>
      <c r="D50" s="239">
        <v>94</v>
      </c>
      <c r="E50" s="239"/>
    </row>
    <row r="51" spans="1:5">
      <c r="A51" s="231">
        <v>47</v>
      </c>
      <c r="B51" s="246">
        <v>-125</v>
      </c>
      <c r="C51" s="232">
        <v>234</v>
      </c>
      <c r="D51" s="239">
        <v>109</v>
      </c>
      <c r="E51" s="239"/>
    </row>
    <row r="52" spans="1:5">
      <c r="A52" s="231">
        <v>48</v>
      </c>
      <c r="B52" s="246">
        <v>-119</v>
      </c>
      <c r="C52" s="232">
        <v>195</v>
      </c>
      <c r="D52" s="239">
        <v>76</v>
      </c>
      <c r="E52" s="239"/>
    </row>
    <row r="53" spans="1:5">
      <c r="A53" s="231">
        <v>49</v>
      </c>
      <c r="B53" s="246">
        <v>-139</v>
      </c>
      <c r="C53" s="232">
        <v>198</v>
      </c>
      <c r="D53" s="239">
        <v>59</v>
      </c>
      <c r="E53" s="239"/>
    </row>
    <row r="54" spans="1:5">
      <c r="A54" s="231">
        <v>50</v>
      </c>
      <c r="B54" s="246">
        <v>-121</v>
      </c>
      <c r="C54" s="232">
        <v>150</v>
      </c>
      <c r="D54" s="239">
        <v>29</v>
      </c>
      <c r="E54" s="239"/>
    </row>
    <row r="55" spans="1:5">
      <c r="A55" s="231">
        <v>51</v>
      </c>
      <c r="B55" s="246">
        <v>-112</v>
      </c>
      <c r="C55" s="232">
        <v>147</v>
      </c>
      <c r="D55" s="239">
        <v>35</v>
      </c>
      <c r="E55" s="239"/>
    </row>
    <row r="56" spans="1:5">
      <c r="A56" s="231">
        <v>52</v>
      </c>
      <c r="B56" s="246">
        <v>-116</v>
      </c>
      <c r="C56" s="232">
        <v>136</v>
      </c>
      <c r="D56" s="239">
        <v>20</v>
      </c>
      <c r="E56" s="239"/>
    </row>
    <row r="57" spans="1:5">
      <c r="A57" s="231">
        <v>53</v>
      </c>
      <c r="B57" s="246">
        <v>-97</v>
      </c>
      <c r="C57" s="232">
        <v>138</v>
      </c>
      <c r="D57" s="239">
        <v>41</v>
      </c>
      <c r="E57" s="239"/>
    </row>
    <row r="58" spans="1:5">
      <c r="A58" s="231">
        <v>54</v>
      </c>
      <c r="B58" s="246">
        <v>-93</v>
      </c>
      <c r="C58" s="232">
        <v>131</v>
      </c>
      <c r="D58" s="239">
        <v>38</v>
      </c>
      <c r="E58" s="239"/>
    </row>
    <row r="59" spans="1:5">
      <c r="A59" s="231">
        <v>55</v>
      </c>
      <c r="B59" s="246">
        <v>-96</v>
      </c>
      <c r="C59" s="232">
        <v>114</v>
      </c>
      <c r="D59" s="239">
        <v>18</v>
      </c>
      <c r="E59" s="239"/>
    </row>
    <row r="60" spans="1:5">
      <c r="A60" s="231">
        <v>56</v>
      </c>
      <c r="B60" s="246">
        <v>-85</v>
      </c>
      <c r="C60" s="232">
        <v>123</v>
      </c>
      <c r="D60" s="239">
        <v>38</v>
      </c>
      <c r="E60" s="239"/>
    </row>
    <row r="61" spans="1:5">
      <c r="A61" s="231">
        <v>57</v>
      </c>
      <c r="B61" s="246">
        <v>-83</v>
      </c>
      <c r="C61" s="232">
        <v>103</v>
      </c>
      <c r="D61" s="239">
        <v>20</v>
      </c>
      <c r="E61" s="239"/>
    </row>
    <row r="62" spans="1:5">
      <c r="A62" s="231">
        <v>58</v>
      </c>
      <c r="B62" s="246">
        <v>-92</v>
      </c>
      <c r="C62" s="232">
        <v>103</v>
      </c>
      <c r="D62" s="239">
        <v>11</v>
      </c>
      <c r="E62" s="239"/>
    </row>
    <row r="63" spans="1:5">
      <c r="A63" s="231">
        <v>59</v>
      </c>
      <c r="B63" s="246">
        <v>-83</v>
      </c>
      <c r="C63" s="232">
        <v>91</v>
      </c>
      <c r="D63" s="239">
        <v>8</v>
      </c>
      <c r="E63" s="239"/>
    </row>
    <row r="64" spans="1:5">
      <c r="A64" s="231">
        <v>60</v>
      </c>
      <c r="B64" s="246">
        <v>-80</v>
      </c>
      <c r="C64" s="232">
        <v>81</v>
      </c>
      <c r="D64" s="239">
        <v>1</v>
      </c>
      <c r="E64" s="239"/>
    </row>
    <row r="65" spans="1:5">
      <c r="A65" s="231">
        <v>61</v>
      </c>
      <c r="B65" s="246">
        <v>-72</v>
      </c>
      <c r="C65" s="232">
        <v>85</v>
      </c>
      <c r="D65" s="239">
        <v>13</v>
      </c>
      <c r="E65" s="239"/>
    </row>
    <row r="66" spans="1:5">
      <c r="A66" s="231">
        <v>62</v>
      </c>
      <c r="B66" s="246">
        <v>-60</v>
      </c>
      <c r="C66" s="232">
        <v>77</v>
      </c>
      <c r="D66" s="239">
        <v>17</v>
      </c>
      <c r="E66" s="239"/>
    </row>
    <row r="67" spans="1:5">
      <c r="A67" s="231">
        <v>63</v>
      </c>
      <c r="B67" s="246">
        <v>-72</v>
      </c>
      <c r="C67" s="232">
        <v>73</v>
      </c>
      <c r="D67" s="239">
        <v>1</v>
      </c>
      <c r="E67" s="239"/>
    </row>
    <row r="68" spans="1:5">
      <c r="A68" s="231">
        <v>64</v>
      </c>
      <c r="B68" s="246">
        <v>-58</v>
      </c>
      <c r="C68" s="232">
        <v>67</v>
      </c>
      <c r="D68" s="239">
        <v>9</v>
      </c>
      <c r="E68" s="239"/>
    </row>
    <row r="69" spans="1:5">
      <c r="A69" s="231">
        <v>65</v>
      </c>
      <c r="B69" s="246">
        <v>-61</v>
      </c>
      <c r="C69" s="232">
        <v>65</v>
      </c>
      <c r="D69" s="239">
        <v>4</v>
      </c>
      <c r="E69" s="239"/>
    </row>
    <row r="70" spans="1:5">
      <c r="A70" s="231">
        <v>66</v>
      </c>
      <c r="B70" s="246">
        <v>-60</v>
      </c>
      <c r="C70" s="232">
        <v>62</v>
      </c>
      <c r="D70" s="239">
        <v>2</v>
      </c>
      <c r="E70" s="239"/>
    </row>
    <row r="71" spans="1:5">
      <c r="A71" s="231">
        <v>67</v>
      </c>
      <c r="B71" s="246">
        <v>-64</v>
      </c>
      <c r="C71" s="232">
        <v>53</v>
      </c>
      <c r="D71" s="239">
        <v>-11</v>
      </c>
      <c r="E71" s="239"/>
    </row>
    <row r="72" spans="1:5">
      <c r="A72" s="231">
        <v>68</v>
      </c>
      <c r="B72" s="246">
        <v>-57</v>
      </c>
      <c r="C72" s="232">
        <v>45</v>
      </c>
      <c r="D72" s="239">
        <v>-12</v>
      </c>
      <c r="E72" s="239"/>
    </row>
    <row r="73" spans="1:5">
      <c r="A73" s="231">
        <v>69</v>
      </c>
      <c r="B73" s="246">
        <v>-60</v>
      </c>
      <c r="C73" s="232">
        <v>45</v>
      </c>
      <c r="D73" s="239">
        <v>-15</v>
      </c>
      <c r="E73" s="239"/>
    </row>
    <row r="74" spans="1:5">
      <c r="A74" s="231">
        <v>70</v>
      </c>
      <c r="B74" s="246">
        <v>-44</v>
      </c>
      <c r="C74" s="232">
        <v>32</v>
      </c>
      <c r="D74" s="239">
        <v>-12</v>
      </c>
      <c r="E74" s="239"/>
    </row>
    <row r="75" spans="1:5">
      <c r="A75" s="231">
        <v>71</v>
      </c>
      <c r="B75" s="246">
        <v>-43</v>
      </c>
      <c r="C75" s="232">
        <v>25</v>
      </c>
      <c r="D75" s="239">
        <v>-18</v>
      </c>
      <c r="E75" s="239"/>
    </row>
    <row r="76" spans="1:5">
      <c r="A76" s="231">
        <v>72</v>
      </c>
      <c r="B76" s="246">
        <v>-37</v>
      </c>
      <c r="C76" s="232">
        <v>40</v>
      </c>
      <c r="D76" s="239">
        <v>3</v>
      </c>
      <c r="E76" s="239"/>
    </row>
    <row r="77" spans="1:5">
      <c r="A77" s="231">
        <v>73</v>
      </c>
      <c r="B77" s="246">
        <v>-35</v>
      </c>
      <c r="C77" s="232">
        <v>21</v>
      </c>
      <c r="D77" s="239">
        <v>-14</v>
      </c>
      <c r="E77" s="239"/>
    </row>
    <row r="78" spans="1:5">
      <c r="A78" s="231">
        <v>74</v>
      </c>
      <c r="B78" s="246">
        <v>-32</v>
      </c>
      <c r="C78" s="232">
        <v>18</v>
      </c>
      <c r="D78" s="239">
        <v>-14</v>
      </c>
      <c r="E78" s="239"/>
    </row>
    <row r="79" spans="1:5">
      <c r="A79" s="231">
        <v>75</v>
      </c>
      <c r="B79" s="246">
        <v>-21</v>
      </c>
      <c r="C79" s="232">
        <v>19</v>
      </c>
      <c r="D79" s="239">
        <v>-2</v>
      </c>
      <c r="E79" s="239"/>
    </row>
    <row r="80" spans="1:5">
      <c r="A80" s="231">
        <v>76</v>
      </c>
      <c r="B80" s="246">
        <v>-26</v>
      </c>
      <c r="C80" s="232">
        <v>21</v>
      </c>
      <c r="D80" s="239">
        <v>-5</v>
      </c>
      <c r="E80" s="239"/>
    </row>
    <row r="81" spans="1:10">
      <c r="A81" s="231">
        <v>77</v>
      </c>
      <c r="B81" s="246">
        <v>-26</v>
      </c>
      <c r="C81" s="232">
        <v>13</v>
      </c>
      <c r="D81" s="239">
        <v>-13</v>
      </c>
      <c r="E81" s="239"/>
    </row>
    <row r="82" spans="1:10">
      <c r="A82" s="231">
        <v>78</v>
      </c>
      <c r="B82" s="246">
        <v>-21</v>
      </c>
      <c r="C82" s="232">
        <v>16</v>
      </c>
      <c r="D82" s="239">
        <v>-5</v>
      </c>
      <c r="E82" s="239"/>
    </row>
    <row r="83" spans="1:10">
      <c r="A83" s="231">
        <v>79</v>
      </c>
      <c r="B83" s="246">
        <v>-23</v>
      </c>
      <c r="C83" s="232">
        <v>18</v>
      </c>
      <c r="D83" s="239">
        <v>-5</v>
      </c>
      <c r="E83" s="239"/>
    </row>
    <row r="84" spans="1:10">
      <c r="A84" s="231">
        <v>80</v>
      </c>
      <c r="B84" s="246">
        <v>-22</v>
      </c>
      <c r="C84" s="232">
        <v>13</v>
      </c>
      <c r="D84" s="239">
        <v>-9</v>
      </c>
      <c r="E84" s="239"/>
    </row>
    <row r="85" spans="1:10">
      <c r="A85" s="231">
        <v>81</v>
      </c>
      <c r="B85" s="246">
        <v>-19</v>
      </c>
      <c r="C85" s="232">
        <v>10</v>
      </c>
      <c r="D85" s="239">
        <v>-9</v>
      </c>
      <c r="E85" s="239"/>
    </row>
    <row r="86" spans="1:10">
      <c r="A86" s="231">
        <v>82</v>
      </c>
      <c r="B86" s="246">
        <v>-13</v>
      </c>
      <c r="C86" s="232">
        <v>14</v>
      </c>
      <c r="D86" s="239">
        <v>1</v>
      </c>
      <c r="E86" s="239"/>
    </row>
    <row r="87" spans="1:10">
      <c r="A87" s="231">
        <v>83</v>
      </c>
      <c r="B87" s="246">
        <v>-11</v>
      </c>
      <c r="C87" s="232">
        <v>8</v>
      </c>
      <c r="D87" s="239">
        <v>-3</v>
      </c>
      <c r="E87" s="239"/>
    </row>
    <row r="88" spans="1:10">
      <c r="A88" s="231">
        <v>84</v>
      </c>
      <c r="B88" s="246">
        <v>-13</v>
      </c>
      <c r="C88" s="232">
        <v>9</v>
      </c>
      <c r="D88" s="239">
        <v>-4</v>
      </c>
      <c r="E88" s="239"/>
    </row>
    <row r="89" spans="1:10">
      <c r="A89" s="231">
        <v>85</v>
      </c>
      <c r="B89" s="246">
        <v>-8</v>
      </c>
      <c r="C89" s="232">
        <v>9</v>
      </c>
      <c r="D89" s="239">
        <v>1</v>
      </c>
      <c r="E89" s="239"/>
    </row>
    <row r="90" spans="1:10">
      <c r="A90" s="231">
        <v>86</v>
      </c>
      <c r="B90" s="246">
        <v>-12</v>
      </c>
      <c r="C90" s="232">
        <v>5</v>
      </c>
      <c r="D90" s="239">
        <v>-7</v>
      </c>
      <c r="E90" s="239"/>
    </row>
    <row r="91" spans="1:10">
      <c r="A91" s="231">
        <v>87</v>
      </c>
      <c r="B91" s="246">
        <v>-14</v>
      </c>
      <c r="C91" s="232">
        <v>3</v>
      </c>
      <c r="D91" s="239">
        <v>-11</v>
      </c>
      <c r="E91" s="239"/>
    </row>
    <row r="92" spans="1:10">
      <c r="A92" s="231">
        <v>88</v>
      </c>
      <c r="B92" s="246">
        <v>-7</v>
      </c>
      <c r="C92" s="232">
        <v>3</v>
      </c>
      <c r="D92" s="239">
        <v>-4</v>
      </c>
      <c r="E92" s="239"/>
    </row>
    <row r="93" spans="1:10">
      <c r="A93" s="231">
        <v>89</v>
      </c>
      <c r="B93" s="246">
        <v>-5</v>
      </c>
      <c r="C93" s="232">
        <v>3</v>
      </c>
      <c r="D93" s="239">
        <v>-2</v>
      </c>
      <c r="E93" s="239"/>
    </row>
    <row r="94" spans="1:10">
      <c r="A94" s="240" t="s">
        <v>53</v>
      </c>
      <c r="B94" s="259">
        <v>-36</v>
      </c>
      <c r="C94" s="260">
        <v>5</v>
      </c>
      <c r="D94" s="261">
        <v>-31</v>
      </c>
      <c r="E94" s="239"/>
    </row>
    <row r="95" spans="1:10" ht="10.5" customHeight="1">
      <c r="B95" s="232"/>
      <c r="C95" s="232"/>
      <c r="D95" s="232"/>
      <c r="E95" s="232"/>
    </row>
    <row r="96" spans="1:10" ht="10.5" customHeight="1">
      <c r="A96" s="241" t="s">
        <v>145</v>
      </c>
      <c r="B96" s="244"/>
      <c r="C96" s="232"/>
      <c r="D96" s="232"/>
      <c r="E96" s="232"/>
      <c r="F96" s="232"/>
      <c r="G96" s="232"/>
      <c r="H96" s="232"/>
      <c r="I96" s="232"/>
      <c r="J96" s="232"/>
    </row>
    <row r="97" spans="1:10" ht="10.5" customHeight="1">
      <c r="A97" s="306" t="s">
        <v>243</v>
      </c>
      <c r="B97" s="306"/>
      <c r="G97" s="232"/>
      <c r="H97" s="232"/>
      <c r="I97" s="232"/>
      <c r="J97" s="232"/>
    </row>
    <row r="98" spans="1:10" ht="10.5" customHeight="1">
      <c r="A98" s="297" t="s">
        <v>186</v>
      </c>
      <c r="B98" s="297"/>
      <c r="C98" s="297"/>
      <c r="D98" s="297"/>
      <c r="G98" s="232"/>
      <c r="H98" s="232"/>
      <c r="I98" s="232"/>
      <c r="J98" s="232"/>
    </row>
    <row r="99" spans="1:10" ht="10.5" customHeight="1"/>
    <row r="100" spans="1:10" ht="10.5" customHeight="1">
      <c r="A100" s="303" t="s">
        <v>177</v>
      </c>
      <c r="B100" s="303"/>
    </row>
    <row r="101" spans="1:10" ht="12" customHeight="1"/>
  </sheetData>
  <mergeCells count="5">
    <mergeCell ref="A100:B100"/>
    <mergeCell ref="G1:H1"/>
    <mergeCell ref="A1:F1"/>
    <mergeCell ref="A97:B97"/>
    <mergeCell ref="A98:D98"/>
  </mergeCells>
  <pageMargins left="0.15748031496062992" right="0.15748031496062992" top="0.98425196850393704" bottom="0.98425196850393704" header="0.51181102362204722" footer="0.51181102362204722"/>
  <pageSetup paperSize="9" scale="35" orientation="landscape" r:id="rId1"/>
  <headerFooter alignWithMargins="0">
    <oddFooter>&amp;L© Crown Copyright 2015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 enableFormatConditionsCalculation="0"/>
  <dimension ref="A1:N158"/>
  <sheetViews>
    <sheetView showGridLines="0" workbookViewId="0">
      <selection sqref="A1:H1"/>
    </sheetView>
  </sheetViews>
  <sheetFormatPr defaultRowHeight="12.75"/>
  <cols>
    <col min="1" max="1" width="6.140625" style="1" customWidth="1"/>
    <col min="2" max="3" width="11.5703125" style="1" customWidth="1"/>
    <col min="4" max="5" width="14.28515625" style="1" customWidth="1"/>
    <col min="6" max="9" width="9.140625" style="1"/>
    <col min="10" max="10" width="9.140625" style="1" customWidth="1"/>
    <col min="11" max="16384" width="9.140625" style="1"/>
  </cols>
  <sheetData>
    <row r="1" spans="1:14" ht="18" customHeight="1">
      <c r="A1" s="290" t="s">
        <v>236</v>
      </c>
      <c r="B1" s="290"/>
      <c r="C1" s="290"/>
      <c r="D1" s="290"/>
      <c r="E1" s="290"/>
      <c r="F1" s="290"/>
      <c r="G1" s="290"/>
      <c r="H1" s="290"/>
      <c r="I1" s="144"/>
      <c r="J1" s="307"/>
      <c r="K1" s="307"/>
      <c r="L1" s="307"/>
    </row>
    <row r="2" spans="1:14" ht="12.75" customHeight="1">
      <c r="A2" s="2"/>
    </row>
    <row r="3" spans="1:14" s="5" customFormat="1">
      <c r="A3" s="310" t="s">
        <v>103</v>
      </c>
      <c r="B3" s="308">
        <v>2016</v>
      </c>
      <c r="C3" s="309"/>
      <c r="D3" s="308">
        <v>2006</v>
      </c>
      <c r="E3" s="309"/>
    </row>
    <row r="4" spans="1:14" s="5" customFormat="1">
      <c r="A4" s="311"/>
      <c r="B4" s="211" t="s">
        <v>51</v>
      </c>
      <c r="C4" s="212" t="s">
        <v>52</v>
      </c>
      <c r="D4" s="29" t="s">
        <v>51</v>
      </c>
      <c r="E4" s="30" t="s">
        <v>52</v>
      </c>
      <c r="F4" s="1"/>
      <c r="G4" s="1"/>
      <c r="J4" s="219"/>
      <c r="K4" s="219"/>
      <c r="L4" s="60"/>
      <c r="M4" s="60"/>
    </row>
    <row r="5" spans="1:14">
      <c r="A5" s="51">
        <v>0</v>
      </c>
      <c r="B5" s="215">
        <v>-28697</v>
      </c>
      <c r="C5" s="247">
        <v>26819</v>
      </c>
      <c r="D5" s="217">
        <v>-28200</v>
      </c>
      <c r="E5" s="63">
        <v>26917</v>
      </c>
      <c r="F5" s="169">
        <v>0</v>
      </c>
      <c r="J5" s="249"/>
      <c r="K5" s="249"/>
      <c r="L5" s="31"/>
      <c r="M5" s="32"/>
      <c r="N5" s="32"/>
    </row>
    <row r="6" spans="1:14">
      <c r="A6" s="51">
        <v>1</v>
      </c>
      <c r="B6" s="216">
        <v>-29017</v>
      </c>
      <c r="C6" s="248">
        <v>27567</v>
      </c>
      <c r="D6" s="218">
        <v>-28117</v>
      </c>
      <c r="E6" s="64">
        <v>26521</v>
      </c>
      <c r="F6" s="169"/>
      <c r="J6" s="249"/>
      <c r="K6" s="249"/>
      <c r="L6" s="31"/>
      <c r="M6" s="32"/>
      <c r="N6" s="32"/>
    </row>
    <row r="7" spans="1:14">
      <c r="A7" s="51">
        <v>2</v>
      </c>
      <c r="B7" s="216">
        <v>-29377</v>
      </c>
      <c r="C7" s="248">
        <v>27788</v>
      </c>
      <c r="D7" s="218">
        <v>-27768</v>
      </c>
      <c r="E7" s="64">
        <v>26155</v>
      </c>
      <c r="F7" s="169"/>
      <c r="J7" s="249"/>
      <c r="K7" s="249"/>
      <c r="L7" s="31"/>
      <c r="M7" s="32"/>
      <c r="N7" s="32"/>
    </row>
    <row r="8" spans="1:14">
      <c r="A8" s="51">
        <v>3</v>
      </c>
      <c r="B8" s="216">
        <v>-29728</v>
      </c>
      <c r="C8" s="248">
        <v>28504</v>
      </c>
      <c r="D8" s="218">
        <v>-26699</v>
      </c>
      <c r="E8" s="64">
        <v>25618</v>
      </c>
      <c r="F8" s="169"/>
      <c r="J8" s="249"/>
      <c r="K8" s="249"/>
      <c r="L8" s="31"/>
      <c r="M8" s="32"/>
      <c r="N8" s="32"/>
    </row>
    <row r="9" spans="1:14">
      <c r="A9" s="51">
        <v>4</v>
      </c>
      <c r="B9" s="216">
        <v>-30708</v>
      </c>
      <c r="C9" s="248">
        <v>29033</v>
      </c>
      <c r="D9" s="218">
        <v>-26424</v>
      </c>
      <c r="E9" s="64">
        <v>25467</v>
      </c>
      <c r="F9" s="169"/>
      <c r="J9" s="249"/>
      <c r="K9" s="249"/>
      <c r="L9" s="31"/>
      <c r="M9" s="32"/>
      <c r="N9" s="32"/>
    </row>
    <row r="10" spans="1:14">
      <c r="A10" s="51">
        <v>5</v>
      </c>
      <c r="B10" s="216">
        <v>-31533</v>
      </c>
      <c r="C10" s="248">
        <v>30162</v>
      </c>
      <c r="D10" s="218">
        <v>-27063</v>
      </c>
      <c r="E10" s="64">
        <v>26322</v>
      </c>
      <c r="F10" s="169">
        <v>5</v>
      </c>
      <c r="J10" s="249"/>
      <c r="K10" s="249"/>
      <c r="L10" s="31"/>
      <c r="M10" s="32"/>
      <c r="N10" s="32"/>
    </row>
    <row r="11" spans="1:14">
      <c r="A11" s="51">
        <v>6</v>
      </c>
      <c r="B11" s="216">
        <v>-29946</v>
      </c>
      <c r="C11" s="248">
        <v>28855</v>
      </c>
      <c r="D11" s="218">
        <v>-28243</v>
      </c>
      <c r="E11" s="64">
        <v>26402</v>
      </c>
      <c r="F11" s="169"/>
      <c r="J11" s="249"/>
      <c r="K11" s="249"/>
      <c r="L11" s="31"/>
      <c r="M11" s="32"/>
      <c r="N11" s="32"/>
    </row>
    <row r="12" spans="1:14">
      <c r="A12" s="51">
        <v>7</v>
      </c>
      <c r="B12" s="216">
        <v>-30653</v>
      </c>
      <c r="C12" s="248">
        <v>29683</v>
      </c>
      <c r="D12" s="218">
        <v>-29208</v>
      </c>
      <c r="E12" s="64">
        <v>27727</v>
      </c>
      <c r="F12" s="169"/>
      <c r="J12" s="249"/>
      <c r="K12" s="249"/>
      <c r="L12" s="31"/>
      <c r="M12" s="32"/>
      <c r="N12" s="32"/>
    </row>
    <row r="13" spans="1:14">
      <c r="A13" s="51">
        <v>8</v>
      </c>
      <c r="B13" s="216">
        <v>-30586</v>
      </c>
      <c r="C13" s="248">
        <v>29598</v>
      </c>
      <c r="D13" s="218">
        <v>-29758</v>
      </c>
      <c r="E13" s="64">
        <v>28426</v>
      </c>
      <c r="F13" s="169"/>
      <c r="J13" s="249"/>
      <c r="K13" s="249"/>
      <c r="L13" s="31"/>
      <c r="M13" s="32"/>
      <c r="N13" s="32"/>
    </row>
    <row r="14" spans="1:14">
      <c r="A14" s="51">
        <v>9</v>
      </c>
      <c r="B14" s="216">
        <v>-29574</v>
      </c>
      <c r="C14" s="248">
        <v>28272</v>
      </c>
      <c r="D14" s="218">
        <v>-30857</v>
      </c>
      <c r="E14" s="64">
        <v>29172</v>
      </c>
      <c r="F14" s="169"/>
      <c r="J14" s="249"/>
      <c r="K14" s="249"/>
      <c r="L14" s="31"/>
      <c r="M14" s="32"/>
      <c r="N14" s="32"/>
    </row>
    <row r="15" spans="1:14">
      <c r="A15" s="51">
        <v>10</v>
      </c>
      <c r="B15" s="216">
        <v>-28838</v>
      </c>
      <c r="C15" s="248">
        <v>27796</v>
      </c>
      <c r="D15" s="218">
        <v>-30644</v>
      </c>
      <c r="E15" s="64">
        <v>29000</v>
      </c>
      <c r="F15" s="169">
        <v>10</v>
      </c>
      <c r="J15" s="249"/>
      <c r="K15" s="249"/>
      <c r="L15" s="31"/>
      <c r="M15" s="32"/>
      <c r="N15" s="32"/>
    </row>
    <row r="16" spans="1:14">
      <c r="A16" s="51">
        <v>11</v>
      </c>
      <c r="B16" s="216">
        <v>-28885</v>
      </c>
      <c r="C16" s="248">
        <v>27257</v>
      </c>
      <c r="D16" s="218">
        <v>-30997</v>
      </c>
      <c r="E16" s="64">
        <v>29317</v>
      </c>
      <c r="F16" s="169"/>
      <c r="J16" s="249"/>
      <c r="K16" s="249"/>
      <c r="L16" s="31"/>
      <c r="M16" s="32"/>
      <c r="N16" s="32"/>
    </row>
    <row r="17" spans="1:14">
      <c r="A17" s="51">
        <v>12</v>
      </c>
      <c r="B17" s="216">
        <v>-28344</v>
      </c>
      <c r="C17" s="248">
        <v>26739</v>
      </c>
      <c r="D17" s="218">
        <v>-31780</v>
      </c>
      <c r="E17" s="64">
        <v>30502</v>
      </c>
      <c r="F17" s="169"/>
      <c r="J17" s="249"/>
      <c r="K17" s="249"/>
      <c r="L17" s="31"/>
      <c r="M17" s="32"/>
      <c r="N17" s="32"/>
    </row>
    <row r="18" spans="1:14">
      <c r="A18" s="51">
        <v>13</v>
      </c>
      <c r="B18" s="216">
        <v>-27231</v>
      </c>
      <c r="C18" s="248">
        <v>26167</v>
      </c>
      <c r="D18" s="218">
        <v>-31988</v>
      </c>
      <c r="E18" s="64">
        <v>31000</v>
      </c>
      <c r="F18" s="169"/>
      <c r="J18" s="249"/>
      <c r="K18" s="249"/>
      <c r="L18" s="31"/>
      <c r="M18" s="32"/>
      <c r="N18" s="32"/>
    </row>
    <row r="19" spans="1:14">
      <c r="A19" s="51">
        <v>14</v>
      </c>
      <c r="B19" s="216">
        <v>-27083</v>
      </c>
      <c r="C19" s="248">
        <v>26038</v>
      </c>
      <c r="D19" s="218">
        <v>-32938</v>
      </c>
      <c r="E19" s="64">
        <v>32232</v>
      </c>
      <c r="F19" s="169"/>
      <c r="J19" s="249"/>
      <c r="K19" s="249"/>
      <c r="L19" s="31"/>
      <c r="M19" s="32"/>
      <c r="N19" s="32"/>
    </row>
    <row r="20" spans="1:14">
      <c r="A20" s="51">
        <v>15</v>
      </c>
      <c r="B20" s="216">
        <v>-28196</v>
      </c>
      <c r="C20" s="248">
        <v>27243</v>
      </c>
      <c r="D20" s="218">
        <v>-32967</v>
      </c>
      <c r="E20" s="64">
        <v>31806</v>
      </c>
      <c r="F20" s="169">
        <v>15</v>
      </c>
      <c r="J20" s="249"/>
      <c r="K20" s="249"/>
      <c r="L20" s="31"/>
      <c r="M20" s="32"/>
      <c r="N20" s="32"/>
    </row>
    <row r="21" spans="1:14">
      <c r="A21" s="51">
        <v>16</v>
      </c>
      <c r="B21" s="216">
        <v>-29300</v>
      </c>
      <c r="C21" s="248">
        <v>27563</v>
      </c>
      <c r="D21" s="218">
        <v>-32205</v>
      </c>
      <c r="E21" s="64">
        <v>30946</v>
      </c>
      <c r="F21" s="169"/>
      <c r="J21" s="249"/>
      <c r="K21" s="249"/>
      <c r="L21" s="31"/>
      <c r="M21" s="32"/>
      <c r="N21" s="32"/>
    </row>
    <row r="22" spans="1:14">
      <c r="A22" s="51">
        <v>17</v>
      </c>
      <c r="B22" s="216">
        <v>-30279</v>
      </c>
      <c r="C22" s="248">
        <v>28702</v>
      </c>
      <c r="D22" s="218">
        <v>-32348</v>
      </c>
      <c r="E22" s="64">
        <v>31139</v>
      </c>
      <c r="F22" s="169"/>
      <c r="J22" s="249"/>
      <c r="K22" s="249"/>
      <c r="L22" s="31"/>
      <c r="M22" s="32"/>
      <c r="N22" s="32"/>
    </row>
    <row r="23" spans="1:14">
      <c r="A23" s="51">
        <v>18</v>
      </c>
      <c r="B23" s="216">
        <v>-31162</v>
      </c>
      <c r="C23" s="248">
        <v>29789</v>
      </c>
      <c r="D23" s="218">
        <v>-33483</v>
      </c>
      <c r="E23" s="64">
        <v>32372</v>
      </c>
      <c r="F23" s="169"/>
      <c r="J23" s="249"/>
      <c r="K23" s="249"/>
      <c r="L23" s="31"/>
      <c r="M23" s="32"/>
      <c r="N23" s="32"/>
    </row>
    <row r="24" spans="1:14">
      <c r="A24" s="51">
        <v>19</v>
      </c>
      <c r="B24" s="216">
        <v>-33677</v>
      </c>
      <c r="C24" s="248">
        <v>32749</v>
      </c>
      <c r="D24" s="218">
        <v>-33916</v>
      </c>
      <c r="E24" s="64">
        <v>33861</v>
      </c>
      <c r="F24" s="169"/>
      <c r="J24" s="249"/>
      <c r="K24" s="249"/>
      <c r="L24" s="31"/>
      <c r="M24" s="32"/>
      <c r="N24" s="32"/>
    </row>
    <row r="25" spans="1:14">
      <c r="A25" s="51">
        <v>20</v>
      </c>
      <c r="B25" s="216">
        <v>-34653</v>
      </c>
      <c r="C25" s="248">
        <v>33871</v>
      </c>
      <c r="D25" s="218">
        <v>-34624</v>
      </c>
      <c r="E25" s="64">
        <v>34748</v>
      </c>
      <c r="F25" s="169">
        <v>20</v>
      </c>
      <c r="J25" s="249"/>
      <c r="K25" s="249"/>
      <c r="L25" s="31"/>
      <c r="M25" s="32"/>
      <c r="N25" s="32"/>
    </row>
    <row r="26" spans="1:14">
      <c r="A26" s="51">
        <v>21</v>
      </c>
      <c r="B26" s="216">
        <v>-35175</v>
      </c>
      <c r="C26" s="248">
        <v>34923</v>
      </c>
      <c r="D26" s="218">
        <v>-34481</v>
      </c>
      <c r="E26" s="64">
        <v>35204</v>
      </c>
      <c r="F26" s="169"/>
      <c r="J26" s="249"/>
      <c r="K26" s="249"/>
      <c r="L26" s="31"/>
      <c r="M26" s="32"/>
      <c r="N26" s="32"/>
    </row>
    <row r="27" spans="1:14">
      <c r="A27" s="51">
        <v>22</v>
      </c>
      <c r="B27" s="216">
        <v>-36261</v>
      </c>
      <c r="C27" s="248">
        <v>36314</v>
      </c>
      <c r="D27" s="218">
        <v>-32629</v>
      </c>
      <c r="E27" s="64">
        <v>33319</v>
      </c>
      <c r="F27" s="169"/>
      <c r="J27" s="249"/>
      <c r="K27" s="249"/>
      <c r="L27" s="31"/>
      <c r="M27" s="32"/>
      <c r="N27" s="32"/>
    </row>
    <row r="28" spans="1:14">
      <c r="A28" s="51">
        <v>23</v>
      </c>
      <c r="B28" s="216">
        <v>-36791</v>
      </c>
      <c r="C28" s="248">
        <v>37631</v>
      </c>
      <c r="D28" s="218">
        <v>-32804</v>
      </c>
      <c r="E28" s="64">
        <v>33542</v>
      </c>
      <c r="F28" s="169"/>
      <c r="J28" s="249"/>
      <c r="K28" s="249"/>
      <c r="N28" s="32"/>
    </row>
    <row r="29" spans="1:14">
      <c r="A29" s="51">
        <v>24</v>
      </c>
      <c r="B29" s="216">
        <v>-38808</v>
      </c>
      <c r="C29" s="248">
        <v>39540</v>
      </c>
      <c r="D29" s="218">
        <v>-33009</v>
      </c>
      <c r="E29" s="64">
        <v>34045</v>
      </c>
      <c r="F29" s="169"/>
      <c r="J29" s="249"/>
      <c r="K29" s="249"/>
      <c r="M29" s="32"/>
      <c r="N29" s="32"/>
    </row>
    <row r="30" spans="1:14">
      <c r="A30" s="51">
        <v>25</v>
      </c>
      <c r="B30" s="216">
        <v>-39073</v>
      </c>
      <c r="C30" s="248">
        <v>38982</v>
      </c>
      <c r="D30" s="218">
        <v>-33948</v>
      </c>
      <c r="E30" s="64">
        <v>34135</v>
      </c>
      <c r="F30" s="169">
        <v>25</v>
      </c>
      <c r="J30" s="249"/>
      <c r="K30" s="249"/>
      <c r="L30" s="31"/>
      <c r="M30" s="32"/>
      <c r="N30" s="32"/>
    </row>
    <row r="31" spans="1:14">
      <c r="A31" s="51">
        <v>26</v>
      </c>
      <c r="B31" s="216">
        <v>-37445</v>
      </c>
      <c r="C31" s="248">
        <v>37498</v>
      </c>
      <c r="D31" s="218">
        <v>-32933</v>
      </c>
      <c r="E31" s="64">
        <v>33301</v>
      </c>
      <c r="F31" s="169"/>
      <c r="J31" s="249"/>
      <c r="K31" s="249"/>
      <c r="L31" s="31"/>
      <c r="M31" s="32"/>
      <c r="N31" s="32"/>
    </row>
    <row r="32" spans="1:14">
      <c r="A32" s="51">
        <v>27</v>
      </c>
      <c r="B32" s="216">
        <v>-37102</v>
      </c>
      <c r="C32" s="248">
        <v>37318</v>
      </c>
      <c r="D32" s="218">
        <v>-31526</v>
      </c>
      <c r="E32" s="64">
        <v>31371</v>
      </c>
      <c r="F32" s="169"/>
      <c r="J32" s="249"/>
      <c r="K32" s="249"/>
      <c r="L32" s="31"/>
      <c r="M32" s="32"/>
      <c r="N32" s="32"/>
    </row>
    <row r="33" spans="1:14">
      <c r="A33" s="51">
        <v>28</v>
      </c>
      <c r="B33" s="216">
        <v>-36957</v>
      </c>
      <c r="C33" s="248">
        <v>37556</v>
      </c>
      <c r="D33" s="218">
        <v>-28690</v>
      </c>
      <c r="E33" s="64">
        <v>29539</v>
      </c>
      <c r="F33" s="169"/>
      <c r="J33" s="249"/>
      <c r="K33" s="249"/>
      <c r="L33" s="31"/>
      <c r="M33" s="32"/>
      <c r="N33" s="32"/>
    </row>
    <row r="34" spans="1:14">
      <c r="A34" s="51">
        <v>29</v>
      </c>
      <c r="B34" s="216">
        <v>-35572</v>
      </c>
      <c r="C34" s="248">
        <v>36621</v>
      </c>
      <c r="D34" s="218">
        <v>-27972</v>
      </c>
      <c r="E34" s="64">
        <v>28726</v>
      </c>
      <c r="F34" s="169"/>
      <c r="J34" s="249"/>
      <c r="K34" s="249"/>
      <c r="L34" s="31"/>
      <c r="M34" s="32"/>
      <c r="N34" s="32"/>
    </row>
    <row r="35" spans="1:14">
      <c r="A35" s="51">
        <v>30</v>
      </c>
      <c r="B35" s="216">
        <v>-35467</v>
      </c>
      <c r="C35" s="248">
        <v>36099</v>
      </c>
      <c r="D35" s="218">
        <v>-29603</v>
      </c>
      <c r="E35" s="64">
        <v>30782</v>
      </c>
      <c r="F35" s="169">
        <v>30</v>
      </c>
      <c r="J35" s="249"/>
      <c r="K35" s="249"/>
      <c r="L35" s="31"/>
      <c r="M35" s="32"/>
      <c r="N35" s="32"/>
    </row>
    <row r="36" spans="1:14">
      <c r="A36" s="51">
        <v>31</v>
      </c>
      <c r="B36" s="216">
        <v>-34774</v>
      </c>
      <c r="C36" s="248">
        <v>36312</v>
      </c>
      <c r="D36" s="218">
        <v>-29653</v>
      </c>
      <c r="E36" s="64">
        <v>31588</v>
      </c>
      <c r="F36" s="169"/>
      <c r="J36" s="249"/>
      <c r="K36" s="249"/>
      <c r="L36" s="31"/>
      <c r="M36" s="32"/>
      <c r="N36" s="32"/>
    </row>
    <row r="37" spans="1:14">
      <c r="A37" s="51">
        <v>32</v>
      </c>
      <c r="B37" s="216">
        <v>-33786</v>
      </c>
      <c r="C37" s="248">
        <v>35089</v>
      </c>
      <c r="D37" s="218">
        <v>-30444</v>
      </c>
      <c r="E37" s="64">
        <v>31949</v>
      </c>
      <c r="F37" s="169"/>
      <c r="J37" s="249"/>
      <c r="K37" s="249"/>
      <c r="L37" s="31"/>
      <c r="M37" s="32"/>
      <c r="N37" s="32"/>
    </row>
    <row r="38" spans="1:14">
      <c r="A38" s="51">
        <v>33</v>
      </c>
      <c r="B38" s="216">
        <v>-34032</v>
      </c>
      <c r="C38" s="248">
        <v>35723</v>
      </c>
      <c r="D38" s="218">
        <v>-32272</v>
      </c>
      <c r="E38" s="64">
        <v>34309</v>
      </c>
      <c r="F38" s="169"/>
      <c r="J38" s="249"/>
      <c r="K38" s="249"/>
      <c r="L38" s="31"/>
      <c r="M38" s="32"/>
      <c r="N38" s="32"/>
    </row>
    <row r="39" spans="1:14">
      <c r="A39" s="51">
        <v>34</v>
      </c>
      <c r="B39" s="216">
        <v>-34246</v>
      </c>
      <c r="C39" s="248">
        <v>36385</v>
      </c>
      <c r="D39" s="218">
        <v>-34177</v>
      </c>
      <c r="E39" s="64">
        <v>37010</v>
      </c>
      <c r="F39" s="169"/>
      <c r="J39" s="249"/>
      <c r="K39" s="270"/>
      <c r="L39" s="31"/>
      <c r="M39" s="32"/>
      <c r="N39" s="32"/>
    </row>
    <row r="40" spans="1:14">
      <c r="A40" s="51">
        <v>35</v>
      </c>
      <c r="B40" s="216">
        <v>-34347</v>
      </c>
      <c r="C40" s="248">
        <v>35753</v>
      </c>
      <c r="D40" s="218">
        <v>-35903</v>
      </c>
      <c r="E40" s="64">
        <v>38906</v>
      </c>
      <c r="F40" s="169">
        <v>35</v>
      </c>
      <c r="J40" s="249"/>
      <c r="K40" s="249"/>
      <c r="L40" s="31"/>
      <c r="M40" s="32"/>
      <c r="N40" s="32"/>
    </row>
    <row r="41" spans="1:14">
      <c r="A41" s="51">
        <v>36</v>
      </c>
      <c r="B41" s="216">
        <v>-33701</v>
      </c>
      <c r="C41" s="248">
        <v>34995</v>
      </c>
      <c r="D41" s="218">
        <v>-35701</v>
      </c>
      <c r="E41" s="64">
        <v>38649</v>
      </c>
      <c r="F41" s="169"/>
      <c r="J41" s="249"/>
      <c r="K41" s="249"/>
      <c r="L41" s="31"/>
      <c r="M41" s="32"/>
      <c r="N41" s="32"/>
    </row>
    <row r="42" spans="1:14">
      <c r="A42" s="51">
        <v>37</v>
      </c>
      <c r="B42" s="216">
        <v>-32926</v>
      </c>
      <c r="C42" s="248">
        <v>33471</v>
      </c>
      <c r="D42" s="218">
        <v>-37328</v>
      </c>
      <c r="E42" s="64">
        <v>40136</v>
      </c>
      <c r="F42" s="169"/>
      <c r="J42" s="249"/>
      <c r="K42" s="249"/>
      <c r="L42" s="31"/>
      <c r="M42" s="32"/>
      <c r="N42" s="32"/>
    </row>
    <row r="43" spans="1:14">
      <c r="A43" s="51">
        <v>38</v>
      </c>
      <c r="B43" s="216">
        <v>-30125</v>
      </c>
      <c r="C43" s="248">
        <v>31663</v>
      </c>
      <c r="D43" s="218">
        <v>-38084</v>
      </c>
      <c r="E43" s="64">
        <v>41128</v>
      </c>
      <c r="F43" s="169"/>
      <c r="J43" s="249"/>
      <c r="K43" s="249"/>
      <c r="L43" s="31"/>
      <c r="M43" s="32"/>
      <c r="N43" s="32"/>
    </row>
    <row r="44" spans="1:14">
      <c r="A44" s="51">
        <v>39</v>
      </c>
      <c r="B44" s="216">
        <v>-30169</v>
      </c>
      <c r="C44" s="248">
        <v>30603</v>
      </c>
      <c r="D44" s="218">
        <v>-39369</v>
      </c>
      <c r="E44" s="64">
        <v>41296</v>
      </c>
      <c r="F44" s="169"/>
      <c r="J44" s="249"/>
      <c r="K44" s="249"/>
      <c r="L44" s="31"/>
      <c r="M44" s="32"/>
      <c r="N44" s="32"/>
    </row>
    <row r="45" spans="1:14">
      <c r="A45" s="51">
        <v>40</v>
      </c>
      <c r="B45" s="216">
        <v>-31504</v>
      </c>
      <c r="C45" s="248">
        <v>32622</v>
      </c>
      <c r="D45" s="218">
        <v>-38622</v>
      </c>
      <c r="E45" s="64">
        <v>41370</v>
      </c>
      <c r="F45" s="169">
        <v>40</v>
      </c>
      <c r="J45" s="249"/>
      <c r="K45" s="249"/>
      <c r="L45" s="31"/>
      <c r="M45" s="32"/>
      <c r="N45" s="32"/>
    </row>
    <row r="46" spans="1:14">
      <c r="A46" s="51">
        <v>41</v>
      </c>
      <c r="B46" s="216">
        <v>-31398</v>
      </c>
      <c r="C46" s="248">
        <v>33160</v>
      </c>
      <c r="D46" s="218">
        <v>-40206</v>
      </c>
      <c r="E46" s="64">
        <v>42574</v>
      </c>
      <c r="F46" s="169"/>
      <c r="J46" s="249"/>
      <c r="K46" s="249"/>
      <c r="L46" s="31"/>
      <c r="M46" s="32"/>
      <c r="N46" s="32"/>
    </row>
    <row r="47" spans="1:14">
      <c r="A47" s="51">
        <v>42</v>
      </c>
      <c r="B47" s="216">
        <v>-32214</v>
      </c>
      <c r="C47" s="248">
        <v>33272</v>
      </c>
      <c r="D47" s="218">
        <v>-39635</v>
      </c>
      <c r="E47" s="64">
        <v>42637</v>
      </c>
      <c r="F47" s="169"/>
      <c r="J47" s="249"/>
      <c r="K47" s="249"/>
      <c r="L47" s="31"/>
      <c r="M47" s="32"/>
      <c r="N47" s="32"/>
    </row>
    <row r="48" spans="1:14">
      <c r="A48" s="51">
        <v>43</v>
      </c>
      <c r="B48" s="216">
        <v>-34054</v>
      </c>
      <c r="C48" s="248">
        <v>35532</v>
      </c>
      <c r="D48" s="218">
        <v>-39696</v>
      </c>
      <c r="E48" s="64">
        <v>42418</v>
      </c>
      <c r="F48" s="169"/>
      <c r="J48" s="249"/>
      <c r="K48" s="249"/>
      <c r="L48" s="31"/>
      <c r="M48" s="32"/>
      <c r="N48" s="32"/>
    </row>
    <row r="49" spans="1:14">
      <c r="A49" s="51">
        <v>44</v>
      </c>
      <c r="B49" s="216">
        <v>-35759</v>
      </c>
      <c r="C49" s="248">
        <v>38123</v>
      </c>
      <c r="D49" s="218">
        <v>-39537</v>
      </c>
      <c r="E49" s="64">
        <v>41010</v>
      </c>
      <c r="F49" s="169"/>
      <c r="J49" s="249"/>
      <c r="K49" s="249"/>
      <c r="L49" s="31"/>
      <c r="M49" s="32"/>
      <c r="N49" s="32"/>
    </row>
    <row r="50" spans="1:14">
      <c r="A50" s="51">
        <v>45</v>
      </c>
      <c r="B50" s="216">
        <v>-36884</v>
      </c>
      <c r="C50" s="248">
        <v>39905</v>
      </c>
      <c r="D50" s="218">
        <v>-38498</v>
      </c>
      <c r="E50" s="64">
        <v>40495</v>
      </c>
      <c r="F50" s="169">
        <v>45</v>
      </c>
      <c r="J50" s="249"/>
      <c r="K50" s="249"/>
      <c r="L50" s="31"/>
      <c r="M50" s="32"/>
      <c r="N50" s="32"/>
    </row>
    <row r="51" spans="1:14">
      <c r="A51" s="51">
        <v>46</v>
      </c>
      <c r="B51" s="216">
        <v>-36481</v>
      </c>
      <c r="C51" s="248">
        <v>39222</v>
      </c>
      <c r="D51" s="218">
        <v>-37505</v>
      </c>
      <c r="E51" s="64">
        <v>39083</v>
      </c>
      <c r="F51" s="169"/>
      <c r="J51" s="249"/>
      <c r="K51" s="249"/>
      <c r="L51" s="31"/>
      <c r="M51" s="32"/>
      <c r="N51" s="32"/>
    </row>
    <row r="52" spans="1:14">
      <c r="A52" s="51">
        <v>47</v>
      </c>
      <c r="B52" s="216">
        <v>-37985</v>
      </c>
      <c r="C52" s="248">
        <v>40801</v>
      </c>
      <c r="D52" s="218">
        <v>-37056</v>
      </c>
      <c r="E52" s="64">
        <v>39087</v>
      </c>
      <c r="F52" s="169"/>
      <c r="J52" s="249"/>
      <c r="K52" s="249"/>
      <c r="L52" s="31"/>
      <c r="M52" s="32"/>
      <c r="N52" s="32"/>
    </row>
    <row r="53" spans="1:14">
      <c r="A53" s="51">
        <v>48</v>
      </c>
      <c r="B53" s="216">
        <v>-38668</v>
      </c>
      <c r="C53" s="248">
        <v>41543</v>
      </c>
      <c r="D53" s="218">
        <v>-36238</v>
      </c>
      <c r="E53" s="64">
        <v>38082</v>
      </c>
      <c r="F53" s="169"/>
      <c r="J53" s="249"/>
      <c r="K53" s="249"/>
      <c r="L53" s="31"/>
      <c r="M53" s="32"/>
      <c r="N53" s="32"/>
    </row>
    <row r="54" spans="1:14">
      <c r="A54" s="51">
        <v>49</v>
      </c>
      <c r="B54" s="216">
        <v>-39404</v>
      </c>
      <c r="C54" s="248">
        <v>41358</v>
      </c>
      <c r="D54" s="218">
        <v>-35607</v>
      </c>
      <c r="E54" s="64">
        <v>37082</v>
      </c>
      <c r="F54" s="169"/>
      <c r="J54" s="249"/>
      <c r="K54" s="249"/>
      <c r="L54" s="31"/>
      <c r="M54" s="32"/>
      <c r="N54" s="32"/>
    </row>
    <row r="55" spans="1:14">
      <c r="A55" s="51">
        <v>50</v>
      </c>
      <c r="B55" s="216">
        <v>-38795</v>
      </c>
      <c r="C55" s="248">
        <v>41391</v>
      </c>
      <c r="D55" s="218">
        <v>-34878</v>
      </c>
      <c r="E55" s="64">
        <v>35926</v>
      </c>
      <c r="F55" s="169">
        <v>50</v>
      </c>
      <c r="J55" s="249"/>
      <c r="K55" s="249"/>
      <c r="L55" s="31"/>
      <c r="M55" s="32"/>
      <c r="N55" s="32"/>
    </row>
    <row r="56" spans="1:14">
      <c r="A56" s="51">
        <v>51</v>
      </c>
      <c r="B56" s="216">
        <v>-40421</v>
      </c>
      <c r="C56" s="248">
        <v>42646</v>
      </c>
      <c r="D56" s="218">
        <v>-33401</v>
      </c>
      <c r="E56" s="64">
        <v>34598</v>
      </c>
      <c r="F56" s="169"/>
      <c r="J56" s="249"/>
      <c r="K56" s="249"/>
      <c r="L56" s="31"/>
      <c r="M56" s="32"/>
      <c r="N56" s="32"/>
    </row>
    <row r="57" spans="1:14">
      <c r="A57" s="51">
        <v>52</v>
      </c>
      <c r="B57" s="216">
        <v>-39547</v>
      </c>
      <c r="C57" s="248">
        <v>42441</v>
      </c>
      <c r="D57" s="218">
        <v>-33218</v>
      </c>
      <c r="E57" s="64">
        <v>34203</v>
      </c>
      <c r="F57" s="169"/>
      <c r="J57" s="249"/>
      <c r="K57" s="249"/>
      <c r="L57" s="31"/>
      <c r="M57" s="32"/>
      <c r="N57" s="32"/>
    </row>
    <row r="58" spans="1:14">
      <c r="A58" s="51">
        <v>53</v>
      </c>
      <c r="B58" s="216">
        <v>-39588</v>
      </c>
      <c r="C58" s="248">
        <v>42060</v>
      </c>
      <c r="D58" s="218">
        <v>-32688</v>
      </c>
      <c r="E58" s="64">
        <v>33599</v>
      </c>
      <c r="F58" s="169"/>
      <c r="J58" s="249"/>
      <c r="K58" s="249"/>
      <c r="L58" s="31"/>
      <c r="M58" s="32"/>
      <c r="N58" s="32"/>
    </row>
    <row r="59" spans="1:14">
      <c r="A59" s="51">
        <v>54</v>
      </c>
      <c r="B59" s="216">
        <v>-39078</v>
      </c>
      <c r="C59" s="248">
        <v>40724</v>
      </c>
      <c r="D59" s="218">
        <v>-31532</v>
      </c>
      <c r="E59" s="64">
        <v>32551</v>
      </c>
      <c r="F59" s="169"/>
      <c r="J59" s="249"/>
      <c r="K59" s="249"/>
      <c r="L59" s="31"/>
      <c r="M59" s="32"/>
      <c r="N59" s="32"/>
    </row>
    <row r="60" spans="1:14">
      <c r="A60" s="51">
        <v>55</v>
      </c>
      <c r="B60" s="216">
        <v>-38031</v>
      </c>
      <c r="C60" s="248">
        <v>39939</v>
      </c>
      <c r="D60" s="218">
        <v>-32183</v>
      </c>
      <c r="E60" s="64">
        <v>33243</v>
      </c>
      <c r="F60" s="169">
        <v>55</v>
      </c>
      <c r="J60" s="249"/>
      <c r="K60" s="249"/>
      <c r="L60" s="31"/>
      <c r="M60" s="32"/>
      <c r="N60" s="32"/>
    </row>
    <row r="61" spans="1:14">
      <c r="A61" s="51">
        <v>56</v>
      </c>
      <c r="B61" s="216">
        <v>-36862</v>
      </c>
      <c r="C61" s="248">
        <v>38427</v>
      </c>
      <c r="D61" s="218">
        <v>-32649</v>
      </c>
      <c r="E61" s="64">
        <v>33336</v>
      </c>
      <c r="F61" s="169"/>
      <c r="J61" s="249"/>
      <c r="K61" s="249"/>
      <c r="L61" s="31"/>
      <c r="M61" s="32"/>
      <c r="N61" s="32"/>
    </row>
    <row r="62" spans="1:14">
      <c r="A62" s="51">
        <v>57</v>
      </c>
      <c r="B62" s="216">
        <v>-36217</v>
      </c>
      <c r="C62" s="248">
        <v>38397</v>
      </c>
      <c r="D62" s="218">
        <v>-33624</v>
      </c>
      <c r="E62" s="64">
        <v>34498</v>
      </c>
      <c r="F62" s="169"/>
      <c r="J62" s="249"/>
      <c r="K62" s="249"/>
      <c r="L62" s="31"/>
      <c r="M62" s="32"/>
      <c r="N62" s="32"/>
    </row>
    <row r="63" spans="1:14">
      <c r="A63" s="51">
        <v>58</v>
      </c>
      <c r="B63" s="216">
        <v>-35210</v>
      </c>
      <c r="C63" s="248">
        <v>37263</v>
      </c>
      <c r="D63" s="218">
        <v>-34687</v>
      </c>
      <c r="E63" s="64">
        <v>35735</v>
      </c>
      <c r="F63" s="169"/>
      <c r="J63" s="249"/>
      <c r="K63" s="249"/>
      <c r="L63" s="31"/>
      <c r="M63" s="32"/>
      <c r="N63" s="32"/>
    </row>
    <row r="64" spans="1:14">
      <c r="A64" s="51">
        <v>59</v>
      </c>
      <c r="B64" s="216">
        <v>-34417</v>
      </c>
      <c r="C64" s="248">
        <v>36058</v>
      </c>
      <c r="D64" s="218">
        <v>-37504</v>
      </c>
      <c r="E64" s="64">
        <v>38927</v>
      </c>
      <c r="F64" s="169"/>
      <c r="J64" s="249"/>
      <c r="K64" s="249"/>
      <c r="L64" s="31"/>
      <c r="M64" s="32"/>
      <c r="N64" s="32"/>
    </row>
    <row r="65" spans="1:14">
      <c r="A65" s="51">
        <v>60</v>
      </c>
      <c r="B65" s="216">
        <v>-33311</v>
      </c>
      <c r="C65" s="248">
        <v>34941</v>
      </c>
      <c r="D65" s="218">
        <v>-28922</v>
      </c>
      <c r="E65" s="64">
        <v>29863</v>
      </c>
      <c r="F65" s="169">
        <v>60</v>
      </c>
      <c r="J65" s="249"/>
      <c r="K65" s="249"/>
      <c r="L65" s="31"/>
      <c r="M65" s="32"/>
      <c r="N65" s="32"/>
    </row>
    <row r="66" spans="1:14">
      <c r="A66" s="51">
        <v>61</v>
      </c>
      <c r="B66" s="216">
        <v>-31726</v>
      </c>
      <c r="C66" s="248">
        <v>33606</v>
      </c>
      <c r="D66" s="218">
        <v>-27344</v>
      </c>
      <c r="E66" s="64">
        <v>28842</v>
      </c>
      <c r="F66" s="169"/>
      <c r="J66" s="249"/>
      <c r="K66" s="249"/>
      <c r="L66" s="31"/>
      <c r="M66" s="32"/>
      <c r="N66" s="32"/>
    </row>
    <row r="67" spans="1:14">
      <c r="A67" s="51">
        <v>62</v>
      </c>
      <c r="B67" s="216">
        <v>-31363</v>
      </c>
      <c r="C67" s="248">
        <v>33002</v>
      </c>
      <c r="D67" s="218">
        <v>-28129</v>
      </c>
      <c r="E67" s="64">
        <v>29521</v>
      </c>
      <c r="F67" s="169"/>
      <c r="J67" s="249"/>
      <c r="K67" s="249"/>
      <c r="L67" s="31"/>
      <c r="M67" s="32"/>
      <c r="N67" s="32"/>
    </row>
    <row r="68" spans="1:14">
      <c r="A68" s="51">
        <v>63</v>
      </c>
      <c r="B68" s="216">
        <v>-30581</v>
      </c>
      <c r="C68" s="248">
        <v>32395</v>
      </c>
      <c r="D68" s="218">
        <v>-26748</v>
      </c>
      <c r="E68" s="64">
        <v>29230</v>
      </c>
      <c r="F68" s="169"/>
      <c r="J68" s="249"/>
      <c r="K68" s="249"/>
      <c r="L68" s="31"/>
      <c r="M68" s="32"/>
      <c r="N68" s="32"/>
    </row>
    <row r="69" spans="1:14">
      <c r="A69" s="51">
        <v>64</v>
      </c>
      <c r="B69" s="216">
        <v>-29425</v>
      </c>
      <c r="C69" s="248">
        <v>31202</v>
      </c>
      <c r="D69" s="218">
        <v>-24659</v>
      </c>
      <c r="E69" s="64">
        <v>27306</v>
      </c>
      <c r="F69" s="169"/>
      <c r="J69" s="249"/>
      <c r="K69" s="249"/>
      <c r="L69" s="31"/>
      <c r="M69" s="32"/>
      <c r="N69" s="32"/>
    </row>
    <row r="70" spans="1:14">
      <c r="A70" s="51">
        <v>65</v>
      </c>
      <c r="B70" s="216">
        <v>-29569</v>
      </c>
      <c r="C70" s="248">
        <v>31507</v>
      </c>
      <c r="D70" s="218">
        <v>-22965</v>
      </c>
      <c r="E70" s="64">
        <v>25877</v>
      </c>
      <c r="F70" s="169">
        <v>65</v>
      </c>
      <c r="J70" s="249"/>
      <c r="K70" s="249"/>
      <c r="L70" s="31"/>
      <c r="M70" s="32"/>
      <c r="N70" s="32"/>
    </row>
    <row r="71" spans="1:14">
      <c r="A71" s="51">
        <v>66</v>
      </c>
      <c r="B71" s="216">
        <v>-29668</v>
      </c>
      <c r="C71" s="248">
        <v>31414</v>
      </c>
      <c r="D71" s="218">
        <v>-23641</v>
      </c>
      <c r="E71" s="64">
        <v>26606</v>
      </c>
      <c r="F71" s="169"/>
      <c r="J71" s="249"/>
      <c r="K71" s="249"/>
      <c r="L71" s="31"/>
      <c r="M71" s="32"/>
      <c r="N71" s="32"/>
    </row>
    <row r="72" spans="1:14">
      <c r="A72" s="51">
        <v>67</v>
      </c>
      <c r="B72" s="216">
        <v>-30193</v>
      </c>
      <c r="C72" s="248">
        <v>32127</v>
      </c>
      <c r="D72" s="218">
        <v>-23311</v>
      </c>
      <c r="E72" s="64">
        <v>26315</v>
      </c>
      <c r="F72" s="169"/>
      <c r="J72" s="249"/>
      <c r="K72" s="249"/>
      <c r="L72" s="31"/>
      <c r="M72" s="32"/>
      <c r="N72" s="32"/>
    </row>
    <row r="73" spans="1:14">
      <c r="A73" s="51">
        <v>68</v>
      </c>
      <c r="B73" s="216">
        <v>-30916</v>
      </c>
      <c r="C73" s="248">
        <v>33103</v>
      </c>
      <c r="D73" s="218">
        <v>-22742</v>
      </c>
      <c r="E73" s="64">
        <v>25919</v>
      </c>
      <c r="F73" s="169"/>
      <c r="J73" s="249"/>
      <c r="K73" s="249"/>
      <c r="L73" s="31"/>
      <c r="M73" s="32"/>
      <c r="N73" s="32"/>
    </row>
    <row r="74" spans="1:14">
      <c r="A74" s="51">
        <v>69</v>
      </c>
      <c r="B74" s="216">
        <v>-33121</v>
      </c>
      <c r="C74" s="248">
        <v>35906</v>
      </c>
      <c r="D74" s="218">
        <v>-21558</v>
      </c>
      <c r="E74" s="64">
        <v>25393</v>
      </c>
      <c r="F74" s="169"/>
      <c r="J74" s="249"/>
      <c r="K74" s="249"/>
      <c r="L74" s="31"/>
      <c r="M74" s="32"/>
      <c r="N74" s="32"/>
    </row>
    <row r="75" spans="1:14">
      <c r="A75" s="51">
        <v>70</v>
      </c>
      <c r="B75" s="216">
        <v>-24797</v>
      </c>
      <c r="C75" s="248">
        <v>26974</v>
      </c>
      <c r="D75" s="218">
        <v>-20962</v>
      </c>
      <c r="E75" s="64">
        <v>24870</v>
      </c>
      <c r="F75" s="169">
        <v>70</v>
      </c>
      <c r="J75" s="249"/>
      <c r="K75" s="249"/>
      <c r="L75" s="31"/>
      <c r="M75" s="32"/>
      <c r="N75" s="32"/>
    </row>
    <row r="76" spans="1:14">
      <c r="A76" s="51">
        <v>71</v>
      </c>
      <c r="B76" s="216">
        <v>-22863</v>
      </c>
      <c r="C76" s="248">
        <v>25687</v>
      </c>
      <c r="D76" s="218">
        <v>-20109</v>
      </c>
      <c r="E76" s="64">
        <v>24290</v>
      </c>
      <c r="F76" s="169"/>
      <c r="J76" s="249"/>
      <c r="K76" s="249"/>
      <c r="L76" s="31"/>
      <c r="M76" s="32"/>
      <c r="N76" s="32"/>
    </row>
    <row r="77" spans="1:14">
      <c r="A77" s="51">
        <v>72</v>
      </c>
      <c r="B77" s="216">
        <v>-23308</v>
      </c>
      <c r="C77" s="248">
        <v>25970</v>
      </c>
      <c r="D77" s="218">
        <v>-18782</v>
      </c>
      <c r="E77" s="64">
        <v>23251</v>
      </c>
      <c r="F77" s="169"/>
      <c r="J77" s="249"/>
      <c r="K77" s="249"/>
      <c r="L77" s="31"/>
      <c r="M77" s="32"/>
      <c r="N77" s="32"/>
    </row>
    <row r="78" spans="1:14">
      <c r="A78" s="51">
        <v>73</v>
      </c>
      <c r="B78" s="216">
        <v>-21528</v>
      </c>
      <c r="C78" s="248">
        <v>25265</v>
      </c>
      <c r="D78" s="218">
        <v>-17858</v>
      </c>
      <c r="E78" s="64">
        <v>22459</v>
      </c>
      <c r="F78" s="169"/>
      <c r="J78" s="249"/>
      <c r="K78" s="249"/>
      <c r="L78" s="31"/>
      <c r="M78" s="32"/>
      <c r="N78" s="32"/>
    </row>
    <row r="79" spans="1:14">
      <c r="A79" s="51">
        <v>74</v>
      </c>
      <c r="B79" s="216">
        <v>-19373</v>
      </c>
      <c r="C79" s="248">
        <v>23254</v>
      </c>
      <c r="D79" s="218">
        <v>-17475</v>
      </c>
      <c r="E79" s="64">
        <v>22722</v>
      </c>
      <c r="F79" s="169"/>
      <c r="J79" s="249"/>
      <c r="K79" s="249"/>
      <c r="L79" s="31"/>
      <c r="M79" s="32"/>
      <c r="N79" s="32"/>
    </row>
    <row r="80" spans="1:14">
      <c r="A80" s="51">
        <v>75</v>
      </c>
      <c r="B80" s="216">
        <v>-17496</v>
      </c>
      <c r="C80" s="248">
        <v>21636</v>
      </c>
      <c r="D80" s="218">
        <v>-16387</v>
      </c>
      <c r="E80" s="64">
        <v>21821</v>
      </c>
      <c r="F80" s="169">
        <v>75</v>
      </c>
      <c r="J80" s="249"/>
      <c r="K80" s="249"/>
      <c r="L80" s="31"/>
      <c r="M80" s="32"/>
      <c r="N80" s="32"/>
    </row>
    <row r="81" spans="1:14">
      <c r="A81" s="51">
        <v>76</v>
      </c>
      <c r="B81" s="216">
        <v>-17603</v>
      </c>
      <c r="C81" s="248">
        <v>21833</v>
      </c>
      <c r="D81" s="218">
        <v>-15156</v>
      </c>
      <c r="E81" s="64">
        <v>21076</v>
      </c>
      <c r="F81" s="169"/>
      <c r="J81" s="249"/>
      <c r="K81" s="249"/>
      <c r="L81" s="31"/>
      <c r="M81" s="32"/>
      <c r="N81" s="32"/>
    </row>
    <row r="82" spans="1:14">
      <c r="A82" s="51">
        <v>77</v>
      </c>
      <c r="B82" s="216">
        <v>-16869</v>
      </c>
      <c r="C82" s="248">
        <v>21118</v>
      </c>
      <c r="D82" s="218">
        <v>-14115</v>
      </c>
      <c r="E82" s="64">
        <v>19893</v>
      </c>
      <c r="F82" s="169"/>
      <c r="J82" s="249"/>
      <c r="K82" s="249"/>
      <c r="L82" s="31"/>
      <c r="M82" s="32"/>
      <c r="N82" s="32"/>
    </row>
    <row r="83" spans="1:14">
      <c r="A83" s="51">
        <v>78</v>
      </c>
      <c r="B83" s="216">
        <v>-16115</v>
      </c>
      <c r="C83" s="248">
        <v>20348</v>
      </c>
      <c r="D83" s="218">
        <v>-12524</v>
      </c>
      <c r="E83" s="64">
        <v>18255</v>
      </c>
      <c r="F83" s="169"/>
      <c r="J83" s="249"/>
      <c r="K83" s="249"/>
      <c r="L83" s="31"/>
      <c r="M83" s="32"/>
      <c r="N83" s="32"/>
    </row>
    <row r="84" spans="1:14">
      <c r="A84" s="51">
        <v>79</v>
      </c>
      <c r="B84" s="216">
        <v>-14432</v>
      </c>
      <c r="C84" s="248">
        <v>19396</v>
      </c>
      <c r="D84" s="218">
        <v>-11805</v>
      </c>
      <c r="E84" s="64">
        <v>17587</v>
      </c>
      <c r="F84" s="169"/>
      <c r="J84" s="249"/>
      <c r="K84" s="249"/>
      <c r="L84" s="31"/>
      <c r="M84" s="32"/>
      <c r="N84" s="32"/>
    </row>
    <row r="85" spans="1:14">
      <c r="A85" s="51">
        <v>80</v>
      </c>
      <c r="B85" s="216">
        <v>-13546</v>
      </c>
      <c r="C85" s="248">
        <v>18453</v>
      </c>
      <c r="D85" s="218">
        <v>-11005</v>
      </c>
      <c r="E85" s="64">
        <v>17310</v>
      </c>
      <c r="F85" s="169">
        <v>80</v>
      </c>
      <c r="J85" s="249"/>
      <c r="K85" s="249"/>
      <c r="L85" s="31"/>
      <c r="M85" s="32"/>
      <c r="N85" s="32"/>
    </row>
    <row r="86" spans="1:14">
      <c r="A86" s="51">
        <v>81</v>
      </c>
      <c r="B86" s="216">
        <v>-12469</v>
      </c>
      <c r="C86" s="248">
        <v>17214</v>
      </c>
      <c r="D86" s="218">
        <v>-9713</v>
      </c>
      <c r="E86" s="64">
        <v>15729</v>
      </c>
      <c r="F86" s="169"/>
      <c r="J86" s="249"/>
      <c r="K86" s="249"/>
      <c r="L86" s="31"/>
      <c r="M86" s="32"/>
      <c r="N86" s="32"/>
    </row>
    <row r="87" spans="1:14">
      <c r="A87" s="51">
        <v>82</v>
      </c>
      <c r="B87" s="216">
        <v>-11120</v>
      </c>
      <c r="C87" s="248">
        <v>15965</v>
      </c>
      <c r="D87" s="218">
        <v>-8777</v>
      </c>
      <c r="E87" s="64">
        <v>14970</v>
      </c>
      <c r="F87" s="169"/>
      <c r="J87" s="249"/>
      <c r="K87" s="249"/>
      <c r="L87" s="31"/>
      <c r="M87" s="32"/>
      <c r="N87" s="32"/>
    </row>
    <row r="88" spans="1:14">
      <c r="A88" s="51">
        <v>83</v>
      </c>
      <c r="B88" s="216">
        <v>-9975</v>
      </c>
      <c r="C88" s="248">
        <v>14544</v>
      </c>
      <c r="D88" s="218">
        <v>-7250</v>
      </c>
      <c r="E88" s="64">
        <v>13520</v>
      </c>
      <c r="F88" s="169"/>
      <c r="J88" s="249"/>
      <c r="K88" s="249"/>
      <c r="L88" s="31"/>
      <c r="M88" s="32"/>
      <c r="N88" s="32"/>
    </row>
    <row r="89" spans="1:14">
      <c r="A89" s="51">
        <v>84</v>
      </c>
      <c r="B89" s="216">
        <v>-9091</v>
      </c>
      <c r="C89" s="248">
        <v>14041</v>
      </c>
      <c r="D89" s="218">
        <v>-6873</v>
      </c>
      <c r="E89" s="64">
        <v>13034</v>
      </c>
      <c r="F89" s="169"/>
      <c r="J89" s="249"/>
      <c r="K89" s="249"/>
      <c r="L89" s="31"/>
      <c r="M89" s="32"/>
      <c r="N89" s="32"/>
    </row>
    <row r="90" spans="1:14">
      <c r="A90" s="51">
        <v>85</v>
      </c>
      <c r="B90" s="216">
        <v>-7894</v>
      </c>
      <c r="C90" s="248">
        <v>12678</v>
      </c>
      <c r="D90" s="218">
        <v>-6420</v>
      </c>
      <c r="E90" s="64">
        <v>12926</v>
      </c>
      <c r="F90" s="169">
        <v>85</v>
      </c>
      <c r="J90" s="249"/>
      <c r="K90" s="249"/>
      <c r="L90" s="31"/>
      <c r="M90" s="32"/>
      <c r="N90" s="32"/>
    </row>
    <row r="91" spans="1:14">
      <c r="A91" s="51">
        <v>86</v>
      </c>
      <c r="B91" s="216">
        <v>-6573</v>
      </c>
      <c r="C91" s="248">
        <v>11277</v>
      </c>
      <c r="D91" s="218">
        <v>-5651</v>
      </c>
      <c r="E91" s="64">
        <v>12264</v>
      </c>
      <c r="F91" s="169"/>
      <c r="J91" s="249"/>
      <c r="K91" s="249"/>
      <c r="L91" s="31"/>
      <c r="M91" s="32"/>
      <c r="N91" s="32"/>
    </row>
    <row r="92" spans="1:14">
      <c r="A92" s="51">
        <v>87</v>
      </c>
      <c r="B92" s="216">
        <v>-5635</v>
      </c>
      <c r="C92" s="248">
        <v>9897</v>
      </c>
      <c r="D92" s="218">
        <v>-3199</v>
      </c>
      <c r="E92" s="64">
        <v>7636</v>
      </c>
      <c r="F92" s="169"/>
      <c r="J92" s="249"/>
      <c r="K92" s="249"/>
      <c r="L92" s="31"/>
      <c r="M92" s="32"/>
      <c r="N92" s="32"/>
    </row>
    <row r="93" spans="1:14">
      <c r="A93" s="51">
        <v>88</v>
      </c>
      <c r="B93" s="216">
        <v>-4454</v>
      </c>
      <c r="C93" s="248">
        <v>8421</v>
      </c>
      <c r="D93" s="218">
        <v>-2477</v>
      </c>
      <c r="E93" s="64">
        <v>6320</v>
      </c>
      <c r="F93" s="169"/>
      <c r="J93" s="249"/>
      <c r="K93" s="249"/>
      <c r="L93" s="31"/>
      <c r="M93" s="32"/>
      <c r="N93" s="32"/>
    </row>
    <row r="94" spans="1:14">
      <c r="A94" s="51">
        <v>89</v>
      </c>
      <c r="B94" s="216">
        <v>-3731</v>
      </c>
      <c r="C94" s="248">
        <v>7418</v>
      </c>
      <c r="D94" s="218">
        <v>-2229</v>
      </c>
      <c r="E94" s="64">
        <v>5750</v>
      </c>
      <c r="F94" s="169">
        <v>89</v>
      </c>
      <c r="J94" s="249"/>
      <c r="K94" s="249"/>
      <c r="L94" s="31"/>
      <c r="M94" s="32"/>
      <c r="N94" s="32"/>
    </row>
    <row r="95" spans="1:14">
      <c r="A95" s="148">
        <v>90</v>
      </c>
      <c r="B95" s="216">
        <v>-12017</v>
      </c>
      <c r="C95" s="248">
        <v>29050</v>
      </c>
      <c r="D95" s="218">
        <v>-6616</v>
      </c>
      <c r="E95" s="64">
        <v>22387</v>
      </c>
      <c r="F95" s="169"/>
      <c r="J95" s="249"/>
      <c r="K95" s="249"/>
      <c r="L95" s="31"/>
      <c r="M95" s="32"/>
      <c r="N95" s="32"/>
    </row>
    <row r="96" spans="1:14">
      <c r="A96" s="149"/>
      <c r="B96" s="213"/>
      <c r="C96" s="214"/>
      <c r="D96" s="149"/>
      <c r="E96" s="149"/>
      <c r="K96" s="32"/>
      <c r="L96" s="32"/>
      <c r="M96" s="32"/>
      <c r="N96" s="32"/>
    </row>
    <row r="97" spans="1:14" ht="10.5" customHeight="1">
      <c r="A97" s="285" t="s">
        <v>177</v>
      </c>
      <c r="B97" s="285"/>
      <c r="C97" s="285"/>
      <c r="K97" s="32"/>
      <c r="L97" s="32"/>
      <c r="M97" s="32"/>
      <c r="N97" s="32"/>
    </row>
    <row r="98" spans="1:14">
      <c r="K98" s="32"/>
      <c r="L98" s="32"/>
      <c r="M98" s="32"/>
      <c r="N98" s="32"/>
    </row>
    <row r="99" spans="1:14">
      <c r="K99" s="32"/>
      <c r="L99" s="32"/>
      <c r="M99" s="32"/>
      <c r="N99" s="32"/>
    </row>
    <row r="100" spans="1:14">
      <c r="K100" s="32"/>
      <c r="L100" s="32"/>
      <c r="M100" s="32"/>
      <c r="N100" s="32"/>
    </row>
    <row r="101" spans="1:14">
      <c r="K101" s="32"/>
      <c r="L101" s="32"/>
      <c r="M101" s="32"/>
      <c r="N101" s="32"/>
    </row>
    <row r="102" spans="1:14">
      <c r="K102" s="32"/>
      <c r="L102" s="32"/>
      <c r="M102" s="32"/>
      <c r="N102" s="32"/>
    </row>
    <row r="103" spans="1:14">
      <c r="K103" s="32"/>
      <c r="L103" s="32"/>
      <c r="M103" s="32"/>
      <c r="N103" s="32"/>
    </row>
    <row r="104" spans="1:14">
      <c r="K104" s="32"/>
      <c r="L104" s="32"/>
      <c r="M104" s="32"/>
      <c r="N104" s="32"/>
    </row>
    <row r="105" spans="1:14">
      <c r="K105" s="32"/>
      <c r="L105" s="32"/>
      <c r="M105" s="32"/>
      <c r="N105" s="32"/>
    </row>
    <row r="106" spans="1:14">
      <c r="K106" s="32"/>
      <c r="L106" s="32"/>
      <c r="M106" s="32"/>
      <c r="N106" s="32"/>
    </row>
    <row r="107" spans="1:14">
      <c r="K107" s="32"/>
      <c r="L107" s="32"/>
      <c r="M107" s="32"/>
      <c r="N107" s="32"/>
    </row>
    <row r="108" spans="1:14">
      <c r="K108" s="32"/>
      <c r="L108" s="32"/>
      <c r="M108" s="32"/>
      <c r="N108" s="32"/>
    </row>
    <row r="109" spans="1:14">
      <c r="K109" s="32"/>
      <c r="L109" s="32"/>
      <c r="M109" s="32"/>
      <c r="N109" s="32"/>
    </row>
    <row r="110" spans="1:14">
      <c r="K110" s="32"/>
      <c r="L110" s="32"/>
      <c r="M110" s="32"/>
      <c r="N110" s="32"/>
    </row>
    <row r="111" spans="1:14">
      <c r="K111" s="32"/>
      <c r="L111" s="32"/>
      <c r="M111" s="32"/>
      <c r="N111" s="32"/>
    </row>
    <row r="112" spans="1:14">
      <c r="K112" s="32"/>
      <c r="L112" s="32"/>
      <c r="M112" s="32"/>
      <c r="N112" s="32"/>
    </row>
    <row r="113" spans="11:14">
      <c r="K113" s="32"/>
      <c r="L113" s="32"/>
      <c r="M113" s="32"/>
      <c r="N113" s="32"/>
    </row>
    <row r="114" spans="11:14">
      <c r="K114" s="32"/>
      <c r="L114" s="32"/>
      <c r="M114" s="32"/>
      <c r="N114" s="32"/>
    </row>
    <row r="115" spans="11:14">
      <c r="K115" s="32"/>
      <c r="L115" s="32"/>
      <c r="M115" s="32"/>
      <c r="N115" s="32"/>
    </row>
    <row r="116" spans="11:14">
      <c r="K116" s="32"/>
      <c r="L116" s="32"/>
      <c r="M116" s="32"/>
      <c r="N116" s="32"/>
    </row>
    <row r="117" spans="11:14">
      <c r="K117" s="32"/>
      <c r="L117" s="32"/>
      <c r="M117" s="32"/>
      <c r="N117" s="32"/>
    </row>
    <row r="118" spans="11:14">
      <c r="K118" s="32"/>
      <c r="L118" s="32"/>
      <c r="M118" s="32"/>
      <c r="N118" s="32"/>
    </row>
    <row r="119" spans="11:14">
      <c r="K119" s="32"/>
      <c r="L119" s="32"/>
      <c r="M119" s="32"/>
      <c r="N119" s="32"/>
    </row>
    <row r="120" spans="11:14">
      <c r="K120" s="32"/>
      <c r="L120" s="32"/>
      <c r="M120" s="32"/>
      <c r="N120" s="32"/>
    </row>
    <row r="121" spans="11:14">
      <c r="K121" s="32"/>
      <c r="L121" s="32"/>
      <c r="M121" s="32"/>
      <c r="N121" s="32"/>
    </row>
    <row r="122" spans="11:14">
      <c r="K122" s="32"/>
      <c r="L122" s="32"/>
      <c r="M122" s="32"/>
      <c r="N122" s="32"/>
    </row>
    <row r="123" spans="11:14">
      <c r="K123" s="32"/>
      <c r="L123" s="32"/>
      <c r="M123" s="32"/>
      <c r="N123" s="32"/>
    </row>
    <row r="124" spans="11:14">
      <c r="K124" s="32"/>
      <c r="L124" s="32"/>
      <c r="M124" s="32"/>
      <c r="N124" s="32"/>
    </row>
    <row r="125" spans="11:14">
      <c r="K125" s="32"/>
      <c r="L125" s="32"/>
      <c r="M125" s="32"/>
      <c r="N125" s="32"/>
    </row>
    <row r="126" spans="11:14">
      <c r="K126" s="32"/>
      <c r="L126" s="32"/>
      <c r="M126" s="32"/>
      <c r="N126" s="32"/>
    </row>
    <row r="127" spans="11:14">
      <c r="K127" s="32"/>
      <c r="L127" s="32"/>
      <c r="M127" s="32"/>
      <c r="N127" s="32"/>
    </row>
    <row r="128" spans="11:14">
      <c r="K128" s="32"/>
      <c r="L128" s="32"/>
      <c r="M128" s="32"/>
      <c r="N128" s="32"/>
    </row>
    <row r="129" spans="11:14">
      <c r="K129" s="32"/>
      <c r="L129" s="32"/>
      <c r="M129" s="32"/>
      <c r="N129" s="32"/>
    </row>
    <row r="130" spans="11:14">
      <c r="K130" s="32"/>
      <c r="L130" s="32"/>
      <c r="M130" s="32"/>
      <c r="N130" s="32"/>
    </row>
    <row r="131" spans="11:14">
      <c r="K131" s="32"/>
      <c r="L131" s="32"/>
      <c r="M131" s="32"/>
      <c r="N131" s="32"/>
    </row>
    <row r="132" spans="11:14">
      <c r="K132" s="32"/>
      <c r="L132" s="32"/>
      <c r="M132" s="32"/>
      <c r="N132" s="32"/>
    </row>
    <row r="133" spans="11:14">
      <c r="K133" s="32"/>
      <c r="L133" s="32"/>
      <c r="M133" s="32"/>
      <c r="N133" s="32"/>
    </row>
    <row r="134" spans="11:14">
      <c r="K134" s="32"/>
      <c r="L134" s="32"/>
      <c r="M134" s="32"/>
      <c r="N134" s="32"/>
    </row>
    <row r="135" spans="11:14">
      <c r="K135" s="32"/>
      <c r="L135" s="32"/>
      <c r="M135" s="32"/>
      <c r="N135" s="32"/>
    </row>
    <row r="136" spans="11:14">
      <c r="K136" s="32"/>
      <c r="L136" s="32"/>
      <c r="M136" s="32"/>
      <c r="N136" s="32"/>
    </row>
    <row r="137" spans="11:14">
      <c r="K137" s="32"/>
      <c r="L137" s="32"/>
      <c r="M137" s="32"/>
      <c r="N137" s="32"/>
    </row>
    <row r="138" spans="11:14">
      <c r="K138" s="32"/>
      <c r="L138" s="32"/>
      <c r="M138" s="32"/>
      <c r="N138" s="32"/>
    </row>
    <row r="139" spans="11:14">
      <c r="K139" s="32"/>
      <c r="L139" s="32"/>
      <c r="M139" s="32"/>
      <c r="N139" s="32"/>
    </row>
    <row r="140" spans="11:14">
      <c r="K140" s="32"/>
      <c r="L140" s="32"/>
      <c r="M140" s="32"/>
      <c r="N140" s="32"/>
    </row>
    <row r="141" spans="11:14">
      <c r="K141" s="32"/>
      <c r="L141" s="32"/>
      <c r="M141" s="32"/>
      <c r="N141" s="32"/>
    </row>
    <row r="142" spans="11:14">
      <c r="K142" s="32"/>
      <c r="L142" s="32"/>
      <c r="M142" s="32"/>
      <c r="N142" s="32"/>
    </row>
    <row r="143" spans="11:14">
      <c r="K143" s="32"/>
      <c r="L143" s="32"/>
      <c r="M143" s="32"/>
      <c r="N143" s="32"/>
    </row>
    <row r="144" spans="11:14">
      <c r="K144" s="32"/>
      <c r="L144" s="32"/>
      <c r="M144" s="32"/>
      <c r="N144" s="32"/>
    </row>
    <row r="145" spans="11:14">
      <c r="K145" s="32"/>
      <c r="L145" s="32"/>
      <c r="M145" s="32"/>
      <c r="N145" s="32"/>
    </row>
    <row r="146" spans="11:14">
      <c r="K146" s="32"/>
      <c r="L146" s="32"/>
      <c r="M146" s="32"/>
      <c r="N146" s="32"/>
    </row>
    <row r="147" spans="11:14">
      <c r="K147" s="32"/>
      <c r="L147" s="32"/>
      <c r="M147" s="32"/>
      <c r="N147" s="32"/>
    </row>
    <row r="148" spans="11:14">
      <c r="K148" s="32"/>
      <c r="L148" s="32"/>
      <c r="M148" s="32"/>
      <c r="N148" s="32"/>
    </row>
    <row r="149" spans="11:14">
      <c r="K149" s="32"/>
      <c r="L149" s="32"/>
      <c r="M149" s="32"/>
      <c r="N149" s="32"/>
    </row>
    <row r="150" spans="11:14">
      <c r="K150" s="32"/>
      <c r="L150" s="32"/>
      <c r="M150" s="32"/>
      <c r="N150" s="32"/>
    </row>
    <row r="151" spans="11:14">
      <c r="K151" s="32"/>
      <c r="L151" s="32"/>
      <c r="M151" s="32"/>
      <c r="N151" s="32"/>
    </row>
    <row r="152" spans="11:14">
      <c r="K152" s="32"/>
      <c r="L152" s="32"/>
      <c r="M152" s="32"/>
      <c r="N152" s="32"/>
    </row>
    <row r="153" spans="11:14">
      <c r="K153" s="32"/>
      <c r="L153" s="32"/>
      <c r="M153" s="32"/>
      <c r="N153" s="32"/>
    </row>
    <row r="154" spans="11:14">
      <c r="K154" s="32"/>
      <c r="L154" s="32"/>
      <c r="M154" s="32"/>
      <c r="N154" s="32"/>
    </row>
    <row r="155" spans="11:14">
      <c r="K155" s="32"/>
      <c r="L155" s="32"/>
      <c r="M155" s="32"/>
      <c r="N155" s="32"/>
    </row>
    <row r="156" spans="11:14">
      <c r="K156" s="32"/>
      <c r="L156" s="32"/>
      <c r="M156" s="32"/>
      <c r="N156" s="32"/>
    </row>
    <row r="157" spans="11:14">
      <c r="K157" s="32"/>
      <c r="L157" s="32"/>
      <c r="M157" s="32"/>
      <c r="N157" s="32"/>
    </row>
    <row r="158" spans="11:14">
      <c r="K158" s="32"/>
      <c r="L158" s="32"/>
      <c r="M158" s="32"/>
      <c r="N158" s="32"/>
    </row>
  </sheetData>
  <mergeCells count="6">
    <mergeCell ref="J1:L1"/>
    <mergeCell ref="A97:C97"/>
    <mergeCell ref="D3:E3"/>
    <mergeCell ref="B3:C3"/>
    <mergeCell ref="A3:A4"/>
    <mergeCell ref="A1:H1"/>
  </mergeCells>
  <phoneticPr fontId="11" type="noConversion"/>
  <conditionalFormatting sqref="B5:C95">
    <cfRule type="expression" dxfId="7" priority="2">
      <formula>B$55=SUM(B$56:B$87)</formula>
    </cfRule>
  </conditionalFormatting>
  <pageMargins left="0.75" right="0.75" top="1" bottom="1" header="0.5" footer="0.5"/>
  <pageSetup paperSize="9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O96"/>
  <sheetViews>
    <sheetView showGridLines="0" workbookViewId="0">
      <selection sqref="A1:H1"/>
    </sheetView>
  </sheetViews>
  <sheetFormatPr defaultRowHeight="12.75"/>
  <cols>
    <col min="1" max="2" width="22.5703125" style="1" customWidth="1"/>
    <col min="3" max="12" width="10.7109375" style="1" customWidth="1"/>
    <col min="13" max="16384" width="9.140625" style="1"/>
  </cols>
  <sheetData>
    <row r="1" spans="1:15" ht="18" customHeight="1">
      <c r="A1" s="290" t="s">
        <v>216</v>
      </c>
      <c r="B1" s="290"/>
      <c r="C1" s="290"/>
      <c r="D1" s="290"/>
      <c r="E1" s="290"/>
      <c r="F1" s="290"/>
      <c r="G1" s="290"/>
      <c r="H1" s="290"/>
      <c r="I1" s="144"/>
      <c r="J1" s="129"/>
      <c r="K1" s="307"/>
      <c r="L1" s="307"/>
      <c r="M1" s="307"/>
    </row>
    <row r="2" spans="1:15" ht="12.75" customHeight="1">
      <c r="A2" s="2"/>
    </row>
    <row r="3" spans="1:15">
      <c r="A3" s="284"/>
      <c r="B3" s="280"/>
      <c r="C3" s="281" t="s">
        <v>247</v>
      </c>
      <c r="D3" s="281" t="s">
        <v>248</v>
      </c>
      <c r="E3" s="282" t="s">
        <v>240</v>
      </c>
      <c r="F3" s="283" t="s">
        <v>241</v>
      </c>
      <c r="G3" s="282" t="s">
        <v>239</v>
      </c>
      <c r="H3" s="282" t="s">
        <v>242</v>
      </c>
    </row>
    <row r="4" spans="1:15" ht="15" customHeight="1">
      <c r="A4" s="312">
        <v>2006</v>
      </c>
      <c r="B4" s="193" t="s">
        <v>104</v>
      </c>
      <c r="C4" s="194">
        <v>926235</v>
      </c>
      <c r="D4" s="194">
        <v>598675</v>
      </c>
      <c r="E4" s="194">
        <v>1428133</v>
      </c>
      <c r="F4" s="194">
        <v>1342277</v>
      </c>
      <c r="G4" s="194">
        <v>457105</v>
      </c>
      <c r="H4" s="194">
        <v>380675</v>
      </c>
      <c r="I4" s="278"/>
      <c r="J4" s="316"/>
      <c r="K4" s="316"/>
    </row>
    <row r="5" spans="1:15" ht="15" customHeight="1">
      <c r="A5" s="313"/>
      <c r="B5" s="151" t="s">
        <v>165</v>
      </c>
      <c r="C5" s="195">
        <v>0.92623500000000003</v>
      </c>
      <c r="D5" s="195">
        <v>0.59867499999999996</v>
      </c>
      <c r="E5" s="195">
        <v>1.4281330000000001</v>
      </c>
      <c r="F5" s="195">
        <v>1.3422769999999999</v>
      </c>
      <c r="G5" s="269">
        <v>0.45710499999999998</v>
      </c>
      <c r="H5" s="269">
        <v>0.38067499999999999</v>
      </c>
      <c r="I5" s="158"/>
      <c r="J5" s="158"/>
      <c r="K5" s="158"/>
    </row>
    <row r="6" spans="1:15" ht="15" customHeight="1">
      <c r="A6" s="312">
        <v>2016</v>
      </c>
      <c r="B6" s="193" t="s">
        <v>104</v>
      </c>
      <c r="C6" s="194">
        <v>915917</v>
      </c>
      <c r="D6" s="194">
        <v>607188</v>
      </c>
      <c r="E6" s="194">
        <v>1391428</v>
      </c>
      <c r="F6" s="194">
        <v>1491315</v>
      </c>
      <c r="G6" s="194">
        <v>556543</v>
      </c>
      <c r="H6" s="194">
        <v>442309</v>
      </c>
      <c r="I6" s="160"/>
      <c r="J6" s="161"/>
      <c r="K6" s="162"/>
    </row>
    <row r="7" spans="1:15" ht="15" customHeight="1">
      <c r="A7" s="313"/>
      <c r="B7" s="150" t="s">
        <v>165</v>
      </c>
      <c r="C7" s="197">
        <v>0.91591699999999998</v>
      </c>
      <c r="D7" s="197">
        <v>0.60718799999999995</v>
      </c>
      <c r="E7" s="197">
        <v>1.3914280000000001</v>
      </c>
      <c r="F7" s="197">
        <v>1.4913149999999999</v>
      </c>
      <c r="G7" s="196">
        <v>0.55654300000000001</v>
      </c>
      <c r="H7" s="269">
        <v>0.44230900000000001</v>
      </c>
      <c r="I7" s="160"/>
      <c r="J7" s="161"/>
      <c r="K7" s="162"/>
    </row>
    <row r="8" spans="1:15" ht="15.75" customHeight="1">
      <c r="A8" s="314" t="s">
        <v>184</v>
      </c>
      <c r="B8" s="315"/>
      <c r="C8" s="198">
        <v>-10318</v>
      </c>
      <c r="D8" s="198">
        <v>8513</v>
      </c>
      <c r="E8" s="198">
        <v>-36705</v>
      </c>
      <c r="F8" s="198">
        <v>149038</v>
      </c>
      <c r="G8" s="198">
        <v>99438</v>
      </c>
      <c r="H8" s="198">
        <v>61634</v>
      </c>
      <c r="I8" s="160"/>
      <c r="J8" s="161"/>
      <c r="K8" s="162"/>
    </row>
    <row r="9" spans="1:15" ht="15.75" customHeight="1">
      <c r="A9" s="314" t="s">
        <v>185</v>
      </c>
      <c r="B9" s="315"/>
      <c r="C9" s="208">
        <v>-1.1139721560942957E-2</v>
      </c>
      <c r="D9" s="208">
        <v>1.4219735248674155E-2</v>
      </c>
      <c r="E9" s="208">
        <v>-2.5701387755902288E-2</v>
      </c>
      <c r="F9" s="208">
        <v>0.11103371360754896</v>
      </c>
      <c r="G9" s="208">
        <v>0.21753863991861827</v>
      </c>
      <c r="H9" s="208">
        <v>0.16190713863531883</v>
      </c>
      <c r="I9" s="160"/>
      <c r="J9" s="161"/>
      <c r="K9" s="162"/>
    </row>
    <row r="10" spans="1:15">
      <c r="K10" s="159"/>
      <c r="L10" s="160"/>
      <c r="M10" s="160"/>
      <c r="N10" s="161"/>
      <c r="O10" s="162"/>
    </row>
    <row r="11" spans="1:15" ht="10.5" customHeight="1">
      <c r="A11" s="291" t="s">
        <v>177</v>
      </c>
      <c r="B11" s="292"/>
      <c r="K11" s="159"/>
      <c r="L11" s="160"/>
      <c r="M11" s="160"/>
      <c r="N11" s="161"/>
      <c r="O11" s="162"/>
    </row>
    <row r="12" spans="1:15">
      <c r="K12" s="159"/>
      <c r="L12" s="160"/>
      <c r="M12" s="160"/>
      <c r="N12" s="161"/>
      <c r="O12" s="162"/>
    </row>
    <row r="13" spans="1:15">
      <c r="K13" s="159"/>
      <c r="L13" s="160"/>
      <c r="M13" s="160"/>
      <c r="N13" s="161"/>
      <c r="O13" s="162"/>
    </row>
    <row r="14" spans="1:15">
      <c r="C14" s="70"/>
      <c r="D14" s="70"/>
      <c r="E14" s="70"/>
      <c r="F14" s="70"/>
      <c r="G14" s="70"/>
      <c r="H14" s="70"/>
      <c r="K14" s="159"/>
      <c r="L14" s="160"/>
      <c r="M14" s="160"/>
      <c r="N14" s="161"/>
      <c r="O14" s="162"/>
    </row>
    <row r="15" spans="1:15">
      <c r="K15" s="159"/>
      <c r="L15" s="160"/>
      <c r="M15" s="160"/>
      <c r="N15" s="161"/>
      <c r="O15" s="162"/>
    </row>
    <row r="16" spans="1:15">
      <c r="K16" s="159"/>
      <c r="L16" s="160"/>
      <c r="M16" s="160"/>
      <c r="N16" s="161"/>
      <c r="O16" s="162"/>
    </row>
    <row r="17" spans="3:15">
      <c r="C17" s="4"/>
      <c r="D17" s="4"/>
      <c r="E17" s="4"/>
      <c r="F17" s="4"/>
      <c r="G17" s="4"/>
      <c r="H17" s="4"/>
      <c r="K17" s="159"/>
      <c r="L17" s="160"/>
      <c r="M17" s="160"/>
      <c r="N17" s="161"/>
      <c r="O17" s="162"/>
    </row>
    <row r="18" spans="3:15">
      <c r="K18" s="159"/>
      <c r="L18" s="160"/>
      <c r="M18" s="160"/>
      <c r="N18" s="161"/>
      <c r="O18" s="162"/>
    </row>
    <row r="19" spans="3:15">
      <c r="K19" s="159"/>
      <c r="L19" s="160"/>
      <c r="M19" s="160"/>
      <c r="N19" s="161"/>
      <c r="O19" s="162"/>
    </row>
    <row r="20" spans="3:15">
      <c r="K20" s="159"/>
      <c r="L20" s="160"/>
      <c r="M20" s="160"/>
      <c r="N20" s="161"/>
      <c r="O20" s="162"/>
    </row>
    <row r="21" spans="3:15">
      <c r="K21" s="159"/>
      <c r="L21" s="160"/>
      <c r="M21" s="160"/>
      <c r="N21" s="161"/>
      <c r="O21" s="162"/>
    </row>
    <row r="22" spans="3:15">
      <c r="K22" s="159"/>
      <c r="L22" s="160"/>
      <c r="M22" s="160"/>
      <c r="N22" s="161"/>
      <c r="O22" s="162"/>
    </row>
    <row r="23" spans="3:15">
      <c r="K23" s="159"/>
      <c r="L23" s="160"/>
      <c r="M23" s="160"/>
      <c r="N23" s="161"/>
      <c r="O23" s="162"/>
    </row>
    <row r="24" spans="3:15">
      <c r="K24" s="159"/>
      <c r="L24" s="160"/>
      <c r="M24" s="160"/>
      <c r="N24" s="161"/>
      <c r="O24" s="162"/>
    </row>
    <row r="25" spans="3:15">
      <c r="K25" s="159"/>
      <c r="L25" s="160"/>
      <c r="M25" s="160"/>
      <c r="N25" s="161"/>
      <c r="O25" s="162"/>
    </row>
    <row r="26" spans="3:15">
      <c r="K26" s="159"/>
      <c r="L26" s="160"/>
      <c r="M26" s="160"/>
      <c r="N26" s="161"/>
      <c r="O26" s="162"/>
    </row>
    <row r="27" spans="3:15">
      <c r="K27" s="159"/>
      <c r="L27" s="160"/>
      <c r="M27" s="160"/>
      <c r="N27" s="161"/>
      <c r="O27" s="162"/>
    </row>
    <row r="28" spans="3:15">
      <c r="K28" s="159"/>
      <c r="L28" s="160"/>
      <c r="M28" s="160"/>
      <c r="N28" s="161"/>
      <c r="O28" s="162"/>
    </row>
    <row r="29" spans="3:15">
      <c r="K29" s="159"/>
      <c r="L29" s="160"/>
      <c r="M29" s="160"/>
      <c r="N29" s="161"/>
      <c r="O29" s="162"/>
    </row>
    <row r="30" spans="3:15">
      <c r="K30" s="159"/>
      <c r="L30" s="160"/>
      <c r="M30" s="160"/>
      <c r="N30" s="161"/>
      <c r="O30" s="162"/>
    </row>
    <row r="31" spans="3:15">
      <c r="K31" s="159"/>
      <c r="L31" s="160"/>
      <c r="M31" s="160"/>
      <c r="N31" s="161"/>
      <c r="O31" s="162"/>
    </row>
    <row r="32" spans="3:15">
      <c r="K32" s="159"/>
      <c r="L32" s="160"/>
      <c r="M32" s="160"/>
      <c r="N32" s="161"/>
      <c r="O32" s="162"/>
    </row>
    <row r="33" spans="11:15">
      <c r="K33" s="159"/>
      <c r="L33" s="160"/>
      <c r="M33" s="160"/>
      <c r="N33" s="161"/>
      <c r="O33" s="162"/>
    </row>
    <row r="34" spans="11:15">
      <c r="K34" s="159"/>
      <c r="L34" s="160"/>
      <c r="M34" s="160"/>
      <c r="N34" s="161"/>
      <c r="O34" s="162"/>
    </row>
    <row r="35" spans="11:15">
      <c r="K35" s="159"/>
      <c r="L35" s="160"/>
      <c r="M35" s="160"/>
      <c r="N35" s="161"/>
      <c r="O35" s="162"/>
    </row>
    <row r="36" spans="11:15">
      <c r="K36" s="159"/>
      <c r="L36" s="160"/>
      <c r="M36" s="160"/>
      <c r="N36" s="161"/>
      <c r="O36" s="162"/>
    </row>
    <row r="37" spans="11:15">
      <c r="K37" s="159"/>
      <c r="L37" s="160"/>
      <c r="M37" s="160"/>
      <c r="N37" s="161"/>
      <c r="O37" s="162"/>
    </row>
    <row r="38" spans="11:15">
      <c r="K38" s="159"/>
      <c r="L38" s="160"/>
      <c r="M38" s="160"/>
      <c r="N38" s="161"/>
      <c r="O38" s="162"/>
    </row>
    <row r="39" spans="11:15">
      <c r="K39" s="159"/>
      <c r="L39" s="160"/>
      <c r="M39" s="160"/>
      <c r="N39" s="161"/>
      <c r="O39" s="162"/>
    </row>
    <row r="40" spans="11:15">
      <c r="K40" s="159"/>
      <c r="L40" s="160"/>
      <c r="M40" s="160"/>
      <c r="N40" s="161"/>
      <c r="O40" s="162"/>
    </row>
    <row r="41" spans="11:15">
      <c r="K41" s="159"/>
      <c r="L41" s="160"/>
      <c r="M41" s="160"/>
      <c r="N41" s="161"/>
      <c r="O41" s="162"/>
    </row>
    <row r="42" spans="11:15">
      <c r="K42" s="159"/>
      <c r="L42" s="160"/>
      <c r="M42" s="160"/>
      <c r="N42" s="161"/>
      <c r="O42" s="162"/>
    </row>
    <row r="43" spans="11:15">
      <c r="K43" s="159"/>
      <c r="L43" s="160"/>
      <c r="M43" s="160"/>
      <c r="N43" s="161"/>
      <c r="O43" s="162"/>
    </row>
    <row r="44" spans="11:15">
      <c r="K44" s="159"/>
      <c r="L44" s="160"/>
      <c r="M44" s="160"/>
      <c r="N44" s="161"/>
      <c r="O44" s="162"/>
    </row>
    <row r="45" spans="11:15">
      <c r="K45" s="159"/>
      <c r="L45" s="160"/>
      <c r="M45" s="160"/>
      <c r="N45" s="161"/>
      <c r="O45" s="162"/>
    </row>
    <row r="46" spans="11:15">
      <c r="K46" s="159"/>
      <c r="L46" s="160"/>
      <c r="M46" s="160"/>
      <c r="N46" s="161"/>
      <c r="O46" s="162"/>
    </row>
    <row r="47" spans="11:15">
      <c r="K47" s="159"/>
      <c r="L47" s="160"/>
      <c r="M47" s="160"/>
      <c r="N47" s="161"/>
      <c r="O47" s="162"/>
    </row>
    <row r="48" spans="11:15">
      <c r="K48" s="159"/>
      <c r="L48" s="160"/>
      <c r="M48" s="160"/>
      <c r="N48" s="161"/>
      <c r="O48" s="162"/>
    </row>
    <row r="49" spans="11:15">
      <c r="K49" s="159"/>
      <c r="L49" s="160"/>
      <c r="M49" s="160"/>
      <c r="N49" s="161"/>
      <c r="O49" s="162"/>
    </row>
    <row r="50" spans="11:15">
      <c r="K50" s="159"/>
      <c r="L50" s="160"/>
      <c r="M50" s="160"/>
      <c r="N50" s="161"/>
      <c r="O50" s="162"/>
    </row>
    <row r="51" spans="11:15">
      <c r="K51" s="159"/>
      <c r="L51" s="160"/>
      <c r="M51" s="160"/>
      <c r="N51" s="161"/>
      <c r="O51" s="162"/>
    </row>
    <row r="52" spans="11:15">
      <c r="K52" s="159"/>
      <c r="L52" s="160"/>
      <c r="M52" s="160"/>
      <c r="N52" s="161"/>
      <c r="O52" s="162"/>
    </row>
    <row r="53" spans="11:15">
      <c r="K53" s="159"/>
      <c r="L53" s="160"/>
      <c r="M53" s="160"/>
      <c r="N53" s="161"/>
      <c r="O53" s="162"/>
    </row>
    <row r="54" spans="11:15">
      <c r="K54" s="159"/>
      <c r="L54" s="160"/>
      <c r="M54" s="160"/>
      <c r="N54" s="161"/>
      <c r="O54" s="162"/>
    </row>
    <row r="55" spans="11:15">
      <c r="K55" s="159"/>
      <c r="L55" s="160"/>
      <c r="M55" s="160"/>
      <c r="N55" s="161"/>
      <c r="O55" s="162"/>
    </row>
    <row r="56" spans="11:15">
      <c r="K56" s="159"/>
      <c r="L56" s="160"/>
      <c r="M56" s="160"/>
      <c r="N56" s="161"/>
      <c r="O56" s="162"/>
    </row>
    <row r="57" spans="11:15">
      <c r="K57" s="159"/>
      <c r="L57" s="160"/>
      <c r="M57" s="160"/>
      <c r="N57" s="161"/>
      <c r="O57" s="162"/>
    </row>
    <row r="58" spans="11:15">
      <c r="K58" s="159"/>
      <c r="L58" s="160"/>
      <c r="M58" s="160"/>
      <c r="N58" s="161"/>
      <c r="O58" s="162"/>
    </row>
    <row r="59" spans="11:15">
      <c r="K59" s="159"/>
      <c r="L59" s="160"/>
      <c r="M59" s="160"/>
      <c r="N59" s="161"/>
      <c r="O59" s="162"/>
    </row>
    <row r="60" spans="11:15">
      <c r="K60" s="159"/>
      <c r="L60" s="160"/>
      <c r="M60" s="160"/>
      <c r="N60" s="161"/>
      <c r="O60" s="162"/>
    </row>
    <row r="61" spans="11:15">
      <c r="K61" s="159"/>
      <c r="L61" s="160"/>
      <c r="M61" s="160"/>
      <c r="N61" s="161"/>
      <c r="O61" s="162"/>
    </row>
    <row r="62" spans="11:15">
      <c r="K62" s="159"/>
      <c r="L62" s="160"/>
      <c r="M62" s="160"/>
      <c r="N62" s="161"/>
      <c r="O62" s="162"/>
    </row>
    <row r="63" spans="11:15">
      <c r="K63" s="159"/>
      <c r="L63" s="160"/>
      <c r="M63" s="160"/>
      <c r="N63" s="161"/>
      <c r="O63" s="162"/>
    </row>
    <row r="64" spans="11:15">
      <c r="K64" s="159"/>
      <c r="L64" s="160"/>
      <c r="M64" s="160"/>
      <c r="N64" s="161"/>
      <c r="O64" s="162"/>
    </row>
    <row r="65" spans="11:15">
      <c r="K65" s="159"/>
      <c r="L65" s="160"/>
      <c r="M65" s="160"/>
      <c r="N65" s="161"/>
      <c r="O65" s="162"/>
    </row>
    <row r="66" spans="11:15">
      <c r="K66" s="159"/>
      <c r="L66" s="160"/>
      <c r="M66" s="160"/>
      <c r="N66" s="161"/>
      <c r="O66" s="162"/>
    </row>
    <row r="67" spans="11:15">
      <c r="K67" s="159"/>
      <c r="L67" s="160"/>
      <c r="M67" s="160"/>
      <c r="N67" s="161"/>
      <c r="O67" s="162"/>
    </row>
    <row r="68" spans="11:15">
      <c r="K68" s="159"/>
      <c r="L68" s="160"/>
      <c r="M68" s="160"/>
      <c r="N68" s="161"/>
      <c r="O68" s="162"/>
    </row>
    <row r="69" spans="11:15">
      <c r="K69" s="159"/>
      <c r="L69" s="160"/>
      <c r="M69" s="160"/>
      <c r="N69" s="161"/>
      <c r="O69" s="162"/>
    </row>
    <row r="70" spans="11:15">
      <c r="K70" s="159"/>
      <c r="L70" s="160"/>
      <c r="M70" s="160"/>
      <c r="N70" s="161"/>
      <c r="O70" s="162"/>
    </row>
    <row r="71" spans="11:15">
      <c r="K71" s="159"/>
      <c r="L71" s="160"/>
      <c r="M71" s="160"/>
      <c r="N71" s="161"/>
      <c r="O71" s="162"/>
    </row>
    <row r="72" spans="11:15">
      <c r="K72" s="159"/>
      <c r="L72" s="160"/>
      <c r="M72" s="160"/>
      <c r="N72" s="161"/>
      <c r="O72" s="162"/>
    </row>
    <row r="73" spans="11:15">
      <c r="K73" s="159"/>
      <c r="L73" s="160"/>
      <c r="M73" s="160"/>
      <c r="N73" s="161"/>
      <c r="O73" s="162"/>
    </row>
    <row r="74" spans="11:15">
      <c r="K74" s="159"/>
      <c r="L74" s="160"/>
      <c r="M74" s="160"/>
      <c r="N74" s="161"/>
      <c r="O74" s="162"/>
    </row>
    <row r="75" spans="11:15">
      <c r="K75" s="159"/>
      <c r="L75" s="160"/>
      <c r="M75" s="160"/>
      <c r="N75" s="161"/>
      <c r="O75" s="162"/>
    </row>
    <row r="76" spans="11:15">
      <c r="K76" s="159"/>
      <c r="L76" s="160"/>
      <c r="M76" s="160"/>
      <c r="N76" s="161"/>
      <c r="O76" s="162"/>
    </row>
    <row r="77" spans="11:15">
      <c r="K77" s="159"/>
      <c r="L77" s="160"/>
      <c r="M77" s="160"/>
      <c r="N77" s="161"/>
      <c r="O77" s="162"/>
    </row>
    <row r="78" spans="11:15">
      <c r="K78" s="159"/>
      <c r="L78" s="160"/>
      <c r="M78" s="160"/>
      <c r="N78" s="161"/>
      <c r="O78" s="162"/>
    </row>
    <row r="79" spans="11:15">
      <c r="K79" s="159"/>
      <c r="L79" s="160"/>
      <c r="M79" s="160"/>
      <c r="N79" s="161"/>
      <c r="O79" s="162"/>
    </row>
    <row r="80" spans="11:15">
      <c r="K80" s="159"/>
      <c r="L80" s="160"/>
      <c r="M80" s="160"/>
      <c r="N80" s="161"/>
      <c r="O80" s="162"/>
    </row>
    <row r="81" spans="11:15">
      <c r="K81" s="159"/>
      <c r="L81" s="160"/>
      <c r="M81" s="160"/>
      <c r="N81" s="161"/>
      <c r="O81" s="162"/>
    </row>
    <row r="82" spans="11:15">
      <c r="K82" s="159"/>
      <c r="L82" s="160"/>
      <c r="M82" s="160"/>
      <c r="N82" s="161"/>
      <c r="O82" s="162"/>
    </row>
    <row r="83" spans="11:15">
      <c r="K83" s="159"/>
      <c r="L83" s="160"/>
      <c r="M83" s="160"/>
      <c r="N83" s="161"/>
      <c r="O83" s="162"/>
    </row>
    <row r="84" spans="11:15">
      <c r="K84" s="159"/>
      <c r="L84" s="160"/>
      <c r="M84" s="160"/>
      <c r="N84" s="161"/>
      <c r="O84" s="162"/>
    </row>
    <row r="85" spans="11:15">
      <c r="K85" s="159"/>
      <c r="L85" s="160"/>
      <c r="M85" s="160"/>
      <c r="N85" s="161"/>
      <c r="O85" s="162"/>
    </row>
    <row r="86" spans="11:15">
      <c r="K86" s="159"/>
      <c r="L86" s="160"/>
      <c r="M86" s="160"/>
      <c r="N86" s="161"/>
      <c r="O86" s="162"/>
    </row>
    <row r="87" spans="11:15">
      <c r="K87" s="159"/>
      <c r="L87" s="160"/>
      <c r="M87" s="160"/>
      <c r="N87" s="161"/>
      <c r="O87" s="162"/>
    </row>
    <row r="88" spans="11:15">
      <c r="K88" s="159"/>
      <c r="L88" s="160"/>
      <c r="M88" s="160"/>
      <c r="N88" s="161"/>
      <c r="O88" s="162"/>
    </row>
    <row r="89" spans="11:15">
      <c r="K89" s="159"/>
      <c r="L89" s="160"/>
      <c r="M89" s="160"/>
      <c r="N89" s="161"/>
      <c r="O89" s="162"/>
    </row>
    <row r="90" spans="11:15">
      <c r="K90" s="159"/>
      <c r="L90" s="160"/>
      <c r="M90" s="160"/>
      <c r="N90" s="161"/>
      <c r="O90" s="162"/>
    </row>
    <row r="91" spans="11:15">
      <c r="K91" s="159"/>
      <c r="L91" s="160"/>
      <c r="M91" s="160"/>
      <c r="N91" s="161"/>
      <c r="O91" s="162"/>
    </row>
    <row r="92" spans="11:15">
      <c r="K92" s="159"/>
      <c r="L92" s="160"/>
      <c r="M92" s="160"/>
      <c r="N92" s="161"/>
      <c r="O92" s="162"/>
    </row>
    <row r="93" spans="11:15">
      <c r="K93" s="159"/>
      <c r="L93" s="160"/>
      <c r="M93" s="160"/>
      <c r="N93" s="161"/>
      <c r="O93" s="162"/>
    </row>
    <row r="94" spans="11:15">
      <c r="K94" s="159"/>
      <c r="L94" s="160"/>
      <c r="M94" s="160"/>
      <c r="N94" s="161"/>
      <c r="O94" s="162"/>
    </row>
    <row r="95" spans="11:15">
      <c r="K95" s="159"/>
      <c r="L95" s="160"/>
      <c r="M95" s="160"/>
      <c r="N95" s="161"/>
      <c r="O95" s="162"/>
    </row>
    <row r="96" spans="11:15">
      <c r="K96" s="163"/>
      <c r="L96" s="160"/>
      <c r="M96" s="160"/>
      <c r="N96" s="161"/>
      <c r="O96" s="162"/>
    </row>
  </sheetData>
  <mergeCells count="8">
    <mergeCell ref="A11:B11"/>
    <mergeCell ref="A6:A7"/>
    <mergeCell ref="A4:A5"/>
    <mergeCell ref="A8:B8"/>
    <mergeCell ref="K1:M1"/>
    <mergeCell ref="J4:K4"/>
    <mergeCell ref="A9:B9"/>
    <mergeCell ref="A1:H1"/>
  </mergeCells>
  <phoneticPr fontId="11" type="noConversion"/>
  <pageMargins left="0.75" right="0.75" top="1" bottom="1" header="0.5" footer="0.5"/>
  <pageSetup paperSize="9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AF47"/>
  <sheetViews>
    <sheetView showGridLines="0" workbookViewId="0">
      <selection sqref="A1:F2"/>
    </sheetView>
  </sheetViews>
  <sheetFormatPr defaultRowHeight="12.75"/>
  <cols>
    <col min="1" max="1" width="22.28515625" style="130" customWidth="1"/>
    <col min="2" max="6" width="13.28515625" style="130" customWidth="1"/>
    <col min="7" max="16384" width="9.140625" style="130"/>
  </cols>
  <sheetData>
    <row r="1" spans="1:12" ht="18" customHeight="1">
      <c r="A1" s="320" t="s">
        <v>215</v>
      </c>
      <c r="B1" s="321"/>
      <c r="C1" s="321"/>
      <c r="D1" s="321"/>
      <c r="E1" s="321"/>
      <c r="F1" s="321"/>
      <c r="H1" s="307"/>
      <c r="I1" s="307"/>
      <c r="J1" s="307"/>
      <c r="K1" s="145"/>
      <c r="L1" s="131"/>
    </row>
    <row r="2" spans="1:12" ht="18" customHeight="1">
      <c r="A2" s="321"/>
      <c r="B2" s="321"/>
      <c r="C2" s="321"/>
      <c r="D2" s="321"/>
      <c r="E2" s="321"/>
      <c r="F2" s="321"/>
      <c r="J2" s="132"/>
      <c r="K2" s="132"/>
    </row>
    <row r="4" spans="1:12" s="134" customFormat="1" ht="13.5" customHeight="1">
      <c r="A4" s="133"/>
      <c r="B4" s="133"/>
      <c r="C4" s="317" t="s">
        <v>157</v>
      </c>
      <c r="D4" s="318"/>
      <c r="E4" s="317" t="s">
        <v>158</v>
      </c>
      <c r="F4" s="318"/>
    </row>
    <row r="5" spans="1:12" s="134" customFormat="1" ht="25.5" customHeight="1">
      <c r="A5" s="135"/>
      <c r="B5" s="136" t="s">
        <v>203</v>
      </c>
      <c r="C5" s="140" t="s">
        <v>159</v>
      </c>
      <c r="D5" s="141" t="s">
        <v>160</v>
      </c>
      <c r="E5" s="142" t="s">
        <v>159</v>
      </c>
      <c r="F5" s="143" t="s">
        <v>160</v>
      </c>
    </row>
    <row r="6" spans="1:12">
      <c r="A6" s="263" t="s">
        <v>57</v>
      </c>
      <c r="B6" s="176">
        <v>79160</v>
      </c>
      <c r="C6" s="177">
        <v>1530</v>
      </c>
      <c r="D6" s="178">
        <v>1586</v>
      </c>
      <c r="E6" s="179">
        <v>1.9327943405760484</v>
      </c>
      <c r="F6" s="180">
        <v>2.0035371399696817</v>
      </c>
      <c r="G6" s="137"/>
    </row>
    <row r="7" spans="1:12">
      <c r="A7" s="264" t="s">
        <v>70</v>
      </c>
      <c r="B7" s="181">
        <v>339390</v>
      </c>
      <c r="C7" s="182">
        <v>8061</v>
      </c>
      <c r="D7" s="183">
        <v>7079</v>
      </c>
      <c r="E7" s="184">
        <v>2.3751436400601076</v>
      </c>
      <c r="F7" s="185">
        <v>2.0858009959044166</v>
      </c>
      <c r="G7" s="137"/>
    </row>
    <row r="8" spans="1:12">
      <c r="A8" s="264" t="s">
        <v>227</v>
      </c>
      <c r="B8" s="181">
        <v>149520</v>
      </c>
      <c r="C8" s="182">
        <v>3884</v>
      </c>
      <c r="D8" s="183">
        <v>3490</v>
      </c>
      <c r="E8" s="184">
        <v>2.5976457998929909</v>
      </c>
      <c r="F8" s="185">
        <v>2.3341359015516319</v>
      </c>
      <c r="G8" s="137"/>
    </row>
    <row r="9" spans="1:12">
      <c r="A9" s="264" t="s">
        <v>62</v>
      </c>
      <c r="B9" s="181">
        <v>135890</v>
      </c>
      <c r="C9" s="182">
        <v>3742</v>
      </c>
      <c r="D9" s="183">
        <v>3677</v>
      </c>
      <c r="E9" s="184">
        <v>2.7536978438442858</v>
      </c>
      <c r="F9" s="185">
        <v>2.7058650378983002</v>
      </c>
      <c r="G9" s="137"/>
    </row>
    <row r="10" spans="1:12">
      <c r="A10" s="264" t="s">
        <v>65</v>
      </c>
      <c r="B10" s="181">
        <v>122200</v>
      </c>
      <c r="C10" s="182">
        <v>3386</v>
      </c>
      <c r="D10" s="183">
        <v>3235</v>
      </c>
      <c r="E10" s="184">
        <v>2.7708674304418985</v>
      </c>
      <c r="F10" s="185">
        <v>2.6472995090016367</v>
      </c>
      <c r="G10" s="137"/>
    </row>
    <row r="11" spans="1:12">
      <c r="A11" s="264" t="s">
        <v>60</v>
      </c>
      <c r="B11" s="181">
        <v>89860</v>
      </c>
      <c r="C11" s="182">
        <v>2556</v>
      </c>
      <c r="D11" s="183">
        <v>2268</v>
      </c>
      <c r="E11" s="184">
        <v>2.8444246605831296</v>
      </c>
      <c r="F11" s="185">
        <v>2.5239261072779877</v>
      </c>
      <c r="G11" s="137"/>
    </row>
    <row r="12" spans="1:12">
      <c r="A12" s="264" t="s">
        <v>77</v>
      </c>
      <c r="B12" s="181">
        <v>159380</v>
      </c>
      <c r="C12" s="182">
        <v>4549</v>
      </c>
      <c r="D12" s="183">
        <v>3609</v>
      </c>
      <c r="E12" s="184">
        <v>2.8541849667461414</v>
      </c>
      <c r="F12" s="185">
        <v>2.2643995482494668</v>
      </c>
      <c r="G12" s="137"/>
    </row>
    <row r="13" spans="1:12">
      <c r="A13" s="264" t="s">
        <v>75</v>
      </c>
      <c r="B13" s="181">
        <v>317100</v>
      </c>
      <c r="C13" s="182">
        <v>9165</v>
      </c>
      <c r="D13" s="183">
        <v>8068</v>
      </c>
      <c r="E13" s="184">
        <v>2.8902554399243141</v>
      </c>
      <c r="F13" s="185">
        <v>2.5443077893409018</v>
      </c>
      <c r="G13" s="137"/>
    </row>
    <row r="14" spans="1:12">
      <c r="A14" s="264" t="s">
        <v>58</v>
      </c>
      <c r="B14" s="181">
        <v>23200</v>
      </c>
      <c r="C14" s="182">
        <v>676</v>
      </c>
      <c r="D14" s="183">
        <v>691</v>
      </c>
      <c r="E14" s="184">
        <v>2.9137931034482758</v>
      </c>
      <c r="F14" s="185">
        <v>2.978448275862069</v>
      </c>
      <c r="G14" s="137"/>
    </row>
    <row r="15" spans="1:12">
      <c r="A15" s="264" t="s">
        <v>79</v>
      </c>
      <c r="B15" s="181">
        <v>370330</v>
      </c>
      <c r="C15" s="182">
        <v>11404</v>
      </c>
      <c r="D15" s="183">
        <v>9796</v>
      </c>
      <c r="E15" s="184">
        <v>3.0794156563065376</v>
      </c>
      <c r="F15" s="185">
        <v>2.6452083277077203</v>
      </c>
      <c r="G15" s="137"/>
    </row>
    <row r="16" spans="1:12">
      <c r="A16" s="264" t="s">
        <v>78</v>
      </c>
      <c r="B16" s="181">
        <v>262190</v>
      </c>
      <c r="C16" s="182">
        <v>8157</v>
      </c>
      <c r="D16" s="183">
        <v>8511</v>
      </c>
      <c r="E16" s="184">
        <v>3.1111026354933444</v>
      </c>
      <c r="F16" s="185">
        <v>3.2461192265151229</v>
      </c>
      <c r="G16" s="137"/>
    </row>
    <row r="17" spans="1:31">
      <c r="A17" s="264" t="s">
        <v>202</v>
      </c>
      <c r="B17" s="181">
        <v>26900</v>
      </c>
      <c r="C17" s="182">
        <v>837</v>
      </c>
      <c r="D17" s="183">
        <v>904</v>
      </c>
      <c r="E17" s="184">
        <v>3.1115241635687734</v>
      </c>
      <c r="F17" s="185">
        <v>3.3605947955390332</v>
      </c>
      <c r="G17" s="137"/>
    </row>
    <row r="18" spans="1:31">
      <c r="A18" s="264" t="s">
        <v>82</v>
      </c>
      <c r="B18" s="181">
        <v>180130</v>
      </c>
      <c r="C18" s="182">
        <v>5662</v>
      </c>
      <c r="D18" s="183">
        <v>4535</v>
      </c>
      <c r="E18" s="184">
        <v>3.1432854049852881</v>
      </c>
      <c r="F18" s="185">
        <v>2.5176261588852498</v>
      </c>
      <c r="G18" s="137"/>
    </row>
    <row r="19" spans="1:31">
      <c r="A19" s="264" t="s">
        <v>73</v>
      </c>
      <c r="B19" s="181">
        <v>234770</v>
      </c>
      <c r="C19" s="182">
        <v>7637</v>
      </c>
      <c r="D19" s="183">
        <v>6441</v>
      </c>
      <c r="E19" s="184">
        <v>3.252970992886655</v>
      </c>
      <c r="F19" s="185">
        <v>2.7435362269455212</v>
      </c>
      <c r="G19" s="137"/>
    </row>
    <row r="20" spans="1:31">
      <c r="A20" s="264" t="s">
        <v>64</v>
      </c>
      <c r="B20" s="181">
        <v>116520</v>
      </c>
      <c r="C20" s="182">
        <v>3911</v>
      </c>
      <c r="D20" s="183">
        <v>3843</v>
      </c>
      <c r="E20" s="184">
        <v>3.3565053209749394</v>
      </c>
      <c r="F20" s="185">
        <v>3.2981462409886717</v>
      </c>
      <c r="G20" s="137"/>
    </row>
    <row r="21" spans="1:31">
      <c r="A21" s="264" t="s">
        <v>66</v>
      </c>
      <c r="B21" s="181">
        <v>112470</v>
      </c>
      <c r="C21" s="182">
        <v>3786</v>
      </c>
      <c r="D21" s="183">
        <v>3240</v>
      </c>
      <c r="E21" s="184">
        <v>3.366230994931982</v>
      </c>
      <c r="F21" s="185">
        <v>2.8807682048546281</v>
      </c>
      <c r="G21" s="137"/>
    </row>
    <row r="22" spans="1:31">
      <c r="A22" s="264" t="s">
        <v>69</v>
      </c>
      <c r="B22" s="181">
        <v>51350</v>
      </c>
      <c r="C22" s="182">
        <v>1757</v>
      </c>
      <c r="D22" s="183">
        <v>1745</v>
      </c>
      <c r="E22" s="184">
        <v>3.421616358325219</v>
      </c>
      <c r="F22" s="185">
        <v>3.398247322297955</v>
      </c>
      <c r="G22" s="137"/>
    </row>
    <row r="23" spans="1:31">
      <c r="A23" s="264" t="s">
        <v>61</v>
      </c>
      <c r="B23" s="181">
        <v>175930</v>
      </c>
      <c r="C23" s="182">
        <v>6162</v>
      </c>
      <c r="D23" s="183">
        <v>4548</v>
      </c>
      <c r="E23" s="184">
        <v>3.502529415108282</v>
      </c>
      <c r="F23" s="185">
        <v>2.5851190814528509</v>
      </c>
      <c r="G23" s="137"/>
    </row>
    <row r="24" spans="1:31">
      <c r="A24" s="264" t="s">
        <v>74</v>
      </c>
      <c r="B24" s="181">
        <v>96070</v>
      </c>
      <c r="C24" s="182">
        <v>3563</v>
      </c>
      <c r="D24" s="183">
        <v>3010</v>
      </c>
      <c r="E24" s="184">
        <v>3.7087540335172267</v>
      </c>
      <c r="F24" s="185">
        <v>3.1331320911835117</v>
      </c>
      <c r="G24" s="137"/>
    </row>
    <row r="25" spans="1:31">
      <c r="A25" s="264" t="s">
        <v>81</v>
      </c>
      <c r="B25" s="181">
        <v>114530</v>
      </c>
      <c r="C25" s="182">
        <v>4394</v>
      </c>
      <c r="D25" s="183">
        <v>3704</v>
      </c>
      <c r="E25" s="184">
        <v>3.8365493757094216</v>
      </c>
      <c r="F25" s="185">
        <v>3.2340871387409411</v>
      </c>
      <c r="G25" s="137"/>
    </row>
    <row r="26" spans="1:31">
      <c r="A26" s="264" t="s">
        <v>80</v>
      </c>
      <c r="B26" s="181">
        <v>104090</v>
      </c>
      <c r="C26" s="182">
        <v>4005</v>
      </c>
      <c r="D26" s="183">
        <v>3045</v>
      </c>
      <c r="E26" s="184">
        <v>3.8476318570467862</v>
      </c>
      <c r="F26" s="185">
        <v>2.9253530598520512</v>
      </c>
      <c r="G26" s="137"/>
    </row>
    <row r="27" spans="1:31">
      <c r="A27" s="264" t="s">
        <v>59</v>
      </c>
      <c r="B27" s="181">
        <v>107540</v>
      </c>
      <c r="C27" s="182">
        <v>4196</v>
      </c>
      <c r="D27" s="183">
        <v>3490</v>
      </c>
      <c r="E27" s="184">
        <v>3.9018039799144506</v>
      </c>
      <c r="F27" s="185">
        <v>3.2453040729031062</v>
      </c>
      <c r="G27" s="137"/>
    </row>
    <row r="28" spans="1:31">
      <c r="A28" s="264" t="s">
        <v>68</v>
      </c>
      <c r="B28" s="181">
        <v>21850</v>
      </c>
      <c r="C28" s="182">
        <v>858</v>
      </c>
      <c r="D28" s="183">
        <v>635</v>
      </c>
      <c r="E28" s="184">
        <v>3.9267734553775746</v>
      </c>
      <c r="F28" s="185">
        <v>2.9061784897025174</v>
      </c>
      <c r="G28" s="137"/>
    </row>
    <row r="29" spans="1:31">
      <c r="A29" s="264" t="s">
        <v>67</v>
      </c>
      <c r="B29" s="181">
        <v>88610</v>
      </c>
      <c r="C29" s="182">
        <v>3631</v>
      </c>
      <c r="D29" s="183">
        <v>2623</v>
      </c>
      <c r="E29" s="184">
        <v>4.0977316329985332</v>
      </c>
      <c r="F29" s="185">
        <v>2.9601625098747317</v>
      </c>
      <c r="G29" s="137"/>
    </row>
    <row r="30" spans="1:31">
      <c r="A30" s="264" t="s">
        <v>228</v>
      </c>
      <c r="B30" s="181">
        <v>150680</v>
      </c>
      <c r="C30" s="182">
        <v>6329</v>
      </c>
      <c r="D30" s="183">
        <v>5267</v>
      </c>
      <c r="E30" s="184">
        <v>4.2002920095566765</v>
      </c>
      <c r="F30" s="185">
        <v>3.4954871250331832</v>
      </c>
      <c r="G30" s="137"/>
      <c r="AE30" s="138"/>
    </row>
    <row r="31" spans="1:31">
      <c r="A31" s="264" t="s">
        <v>72</v>
      </c>
      <c r="B31" s="181">
        <v>93810</v>
      </c>
      <c r="C31" s="182">
        <v>4076</v>
      </c>
      <c r="D31" s="183">
        <v>3257</v>
      </c>
      <c r="E31" s="184">
        <v>4.3449525636925701</v>
      </c>
      <c r="F31" s="185">
        <v>3.4719113100948724</v>
      </c>
      <c r="G31" s="137"/>
    </row>
    <row r="32" spans="1:31">
      <c r="A32" s="264" t="s">
        <v>56</v>
      </c>
      <c r="B32" s="181">
        <v>148270</v>
      </c>
      <c r="C32" s="182">
        <v>6872</v>
      </c>
      <c r="D32" s="183">
        <v>6695</v>
      </c>
      <c r="E32" s="184">
        <v>4.6347878869629735</v>
      </c>
      <c r="F32" s="185">
        <v>4.515411074391313</v>
      </c>
      <c r="G32" s="137"/>
    </row>
    <row r="33" spans="1:32">
      <c r="A33" s="264" t="s">
        <v>229</v>
      </c>
      <c r="B33" s="181">
        <v>87130</v>
      </c>
      <c r="C33" s="182">
        <v>4110</v>
      </c>
      <c r="D33" s="183">
        <v>3876</v>
      </c>
      <c r="E33" s="184">
        <v>4.7170894066337654</v>
      </c>
      <c r="F33" s="185">
        <v>4.4485251922414779</v>
      </c>
      <c r="G33" s="137"/>
    </row>
    <row r="34" spans="1:32">
      <c r="A34" s="264" t="s">
        <v>55</v>
      </c>
      <c r="B34" s="181">
        <v>229840</v>
      </c>
      <c r="C34" s="182">
        <v>12305</v>
      </c>
      <c r="D34" s="183">
        <v>13274</v>
      </c>
      <c r="E34" s="184">
        <v>5.3537243299686743</v>
      </c>
      <c r="F34" s="185">
        <v>5.7753219631047692</v>
      </c>
      <c r="G34" s="137"/>
    </row>
    <row r="35" spans="1:32">
      <c r="A35" s="264" t="s">
        <v>63</v>
      </c>
      <c r="B35" s="181">
        <v>615070</v>
      </c>
      <c r="C35" s="182">
        <v>34966</v>
      </c>
      <c r="D35" s="183">
        <v>27003</v>
      </c>
      <c r="E35" s="184">
        <v>5.6848813956135071</v>
      </c>
      <c r="F35" s="185">
        <v>4.3902320061131253</v>
      </c>
      <c r="G35" s="137"/>
    </row>
    <row r="36" spans="1:32">
      <c r="A36" s="264" t="s">
        <v>76</v>
      </c>
      <c r="B36" s="181">
        <v>93750</v>
      </c>
      <c r="C36" s="182">
        <v>5545</v>
      </c>
      <c r="D36" s="183">
        <v>4533</v>
      </c>
      <c r="E36" s="184">
        <v>5.9146666666666663</v>
      </c>
      <c r="F36" s="185">
        <v>4.8351999999999995</v>
      </c>
      <c r="G36" s="137"/>
    </row>
    <row r="37" spans="1:32">
      <c r="A37" s="265" t="s">
        <v>201</v>
      </c>
      <c r="B37" s="186">
        <v>507170</v>
      </c>
      <c r="C37" s="187">
        <v>32387</v>
      </c>
      <c r="D37" s="188">
        <v>24728</v>
      </c>
      <c r="E37" s="189">
        <v>6.3858272374154614</v>
      </c>
      <c r="F37" s="190">
        <v>4.8756827099394684</v>
      </c>
      <c r="G37" s="137"/>
    </row>
    <row r="38" spans="1:32" ht="10.5" customHeight="1">
      <c r="A38" s="253"/>
      <c r="B38" s="254"/>
      <c r="C38" s="254"/>
      <c r="D38" s="254"/>
      <c r="E38" s="255"/>
      <c r="F38" s="255"/>
      <c r="G38" s="137"/>
    </row>
    <row r="39" spans="1:32" ht="10.5" customHeight="1">
      <c r="A39" s="256" t="s">
        <v>145</v>
      </c>
      <c r="B39" s="254"/>
      <c r="C39" s="254"/>
      <c r="D39" s="254"/>
      <c r="E39" s="255"/>
      <c r="F39" s="255"/>
      <c r="G39" s="137"/>
    </row>
    <row r="40" spans="1:32" ht="10.5" customHeight="1">
      <c r="A40" s="322" t="s">
        <v>204</v>
      </c>
      <c r="B40" s="322"/>
      <c r="C40" s="254"/>
      <c r="D40" s="254"/>
      <c r="E40" s="255"/>
      <c r="F40" s="255"/>
      <c r="G40" s="137"/>
    </row>
    <row r="41" spans="1:32" ht="10.5" customHeight="1">
      <c r="B41" s="200"/>
    </row>
    <row r="42" spans="1:32" ht="10.5" customHeight="1">
      <c r="A42" s="319" t="s">
        <v>177</v>
      </c>
      <c r="B42" s="319"/>
    </row>
    <row r="47" spans="1:32">
      <c r="C47" s="139"/>
      <c r="D47" s="139"/>
      <c r="E47" s="139"/>
      <c r="F47" s="139"/>
      <c r="G47" s="139"/>
      <c r="H47" s="139"/>
      <c r="I47" s="139"/>
      <c r="J47" s="139"/>
      <c r="K47" s="139"/>
      <c r="L47" s="139"/>
      <c r="M47" s="139"/>
      <c r="N47" s="139"/>
      <c r="O47" s="139"/>
      <c r="P47" s="139"/>
      <c r="Q47" s="139"/>
      <c r="R47" s="139"/>
      <c r="S47" s="139"/>
      <c r="T47" s="139"/>
      <c r="U47" s="139"/>
      <c r="V47" s="139"/>
      <c r="W47" s="139"/>
      <c r="X47" s="139"/>
      <c r="Y47" s="139"/>
      <c r="Z47" s="139"/>
      <c r="AA47" s="139"/>
      <c r="AB47" s="139"/>
      <c r="AC47" s="139"/>
      <c r="AD47" s="139"/>
      <c r="AE47" s="139"/>
      <c r="AF47" s="139"/>
    </row>
  </sheetData>
  <mergeCells count="6">
    <mergeCell ref="H1:J1"/>
    <mergeCell ref="C4:D4"/>
    <mergeCell ref="E4:F4"/>
    <mergeCell ref="A42:B42"/>
    <mergeCell ref="A1:F2"/>
    <mergeCell ref="A40:B40"/>
  </mergeCells>
  <phoneticPr fontId="11" type="noConversion"/>
  <pageMargins left="0.75" right="0.75" top="1" bottom="1" header="0.5" footer="0.5"/>
  <pageSetup paperSize="9" scale="4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Charts</vt:lpstr>
      </vt:variant>
      <vt:variant>
        <vt:i4>16</vt:i4>
      </vt:variant>
    </vt:vector>
  </HeadingPairs>
  <TitlesOfParts>
    <vt:vector size="32" baseType="lpstr">
      <vt:lpstr>Contents</vt:lpstr>
      <vt:lpstr>Data Fig1</vt:lpstr>
      <vt:lpstr>Data Fig2</vt:lpstr>
      <vt:lpstr>Data Fig3</vt:lpstr>
      <vt:lpstr>Data Fig4</vt:lpstr>
      <vt:lpstr>Data Fig5</vt:lpstr>
      <vt:lpstr>Data Fig6</vt:lpstr>
      <vt:lpstr>Data Fig7</vt:lpstr>
      <vt:lpstr>Data Fig8</vt:lpstr>
      <vt:lpstr>Data Fig 9a &amp; Fig 9b</vt:lpstr>
      <vt:lpstr>Data Fig10</vt:lpstr>
      <vt:lpstr>Data Fig11</vt:lpstr>
      <vt:lpstr>Data Fig12</vt:lpstr>
      <vt:lpstr>Data Fig13a &amp; Fig13b</vt:lpstr>
      <vt:lpstr>Data Fig14a &amp; 14b</vt:lpstr>
      <vt:lpstr>Data Fig15</vt:lpstr>
      <vt:lpstr>Fig1</vt:lpstr>
      <vt:lpstr>Fig2</vt:lpstr>
      <vt:lpstr>Fig 3</vt:lpstr>
      <vt:lpstr>Figure 4</vt:lpstr>
      <vt:lpstr>Figure 5</vt:lpstr>
      <vt:lpstr>Fig6</vt:lpstr>
      <vt:lpstr>Fig7</vt:lpstr>
      <vt:lpstr>Fig8</vt:lpstr>
      <vt:lpstr>Figure 9a</vt:lpstr>
      <vt:lpstr>Figure 9b</vt:lpstr>
      <vt:lpstr>Fig10</vt:lpstr>
      <vt:lpstr>Fig11</vt:lpstr>
      <vt:lpstr>Fig12</vt:lpstr>
      <vt:lpstr>Fig13a</vt:lpstr>
      <vt:lpstr>Fig14b</vt:lpstr>
      <vt:lpstr>Fig15</vt:lpstr>
    </vt:vector>
  </TitlesOfParts>
  <Company>Scottish Executive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u209365</cp:lastModifiedBy>
  <cp:lastPrinted>2016-04-05T09:21:22Z</cp:lastPrinted>
  <dcterms:created xsi:type="dcterms:W3CDTF">2006-03-02T15:35:27Z</dcterms:created>
  <dcterms:modified xsi:type="dcterms:W3CDTF">2017-04-24T14:41:07Z</dcterms:modified>
</cp:coreProperties>
</file>