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Web Team\Current work\Electoral Stats\To upload\"/>
    </mc:Choice>
  </mc:AlternateContent>
  <bookViews>
    <workbookView xWindow="-15" yWindow="6420" windowWidth="28830" windowHeight="6465" tabRatio="699"/>
  </bookViews>
  <sheets>
    <sheet name="Contents" sheetId="9" r:id="rId1"/>
    <sheet name="Table 1" sheetId="10" r:id="rId2"/>
    <sheet name="Table 2" sheetId="11" r:id="rId3"/>
    <sheet name="Table 3" sheetId="3" r:id="rId4"/>
    <sheet name="Table 4" sheetId="4" r:id="rId5"/>
    <sheet name="Table 5" sheetId="5" r:id="rId6"/>
    <sheet name="Table 6" sheetId="18" r:id="rId7"/>
    <sheet name="Table 7" sheetId="25" r:id="rId8"/>
    <sheet name="Table 8" sheetId="26" r:id="rId9"/>
    <sheet name="Table 9" sheetId="27" r:id="rId10"/>
    <sheet name="Figure 1 " sheetId="24" r:id="rId11"/>
    <sheet name="Figure 2" sheetId="23" r:id="rId12"/>
    <sheet name="Figure Data" sheetId="13" r:id="rId13"/>
  </sheets>
  <definedNames>
    <definedName name="_xlnm.Print_Titles" localSheetId="2">'Table 2'!$1:$6</definedName>
  </definedNames>
  <calcPr calcId="162913"/>
</workbook>
</file>

<file path=xl/calcChain.xml><?xml version="1.0" encoding="utf-8"?>
<calcChain xmlns="http://schemas.openxmlformats.org/spreadsheetml/2006/main">
  <c r="D81" i="27" l="1"/>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D10" i="27"/>
  <c r="D9" i="27"/>
  <c r="D7" i="27"/>
  <c r="D67" i="26"/>
  <c r="D66" i="26"/>
  <c r="D65" i="26"/>
  <c r="D64" i="26"/>
  <c r="D63" i="26"/>
  <c r="D62" i="26"/>
  <c r="D61" i="26"/>
  <c r="D60" i="26"/>
  <c r="D59" i="26"/>
  <c r="D58" i="26"/>
  <c r="D57" i="26"/>
  <c r="D56" i="26"/>
  <c r="D55" i="26"/>
  <c r="D54" i="26"/>
  <c r="D53" i="26"/>
  <c r="D52" i="26"/>
  <c r="D51" i="26"/>
  <c r="D50" i="26"/>
  <c r="D49" i="26"/>
  <c r="D48" i="26"/>
  <c r="D47" i="26"/>
  <c r="D46" i="26"/>
  <c r="D45" i="26"/>
  <c r="D44" i="26"/>
  <c r="D43" i="26"/>
  <c r="D42" i="26"/>
  <c r="D41" i="26"/>
  <c r="D40" i="26"/>
  <c r="D39" i="26"/>
  <c r="D38" i="26"/>
  <c r="D37" i="26"/>
  <c r="D36" i="26"/>
  <c r="D35" i="26"/>
  <c r="D34" i="26"/>
  <c r="D33" i="26"/>
  <c r="D32" i="26"/>
  <c r="D31" i="26"/>
  <c r="D30" i="26"/>
  <c r="D29" i="26"/>
  <c r="D28" i="26"/>
  <c r="D27" i="26"/>
  <c r="D26" i="26"/>
  <c r="D25" i="26"/>
  <c r="D24" i="26"/>
  <c r="D23" i="26"/>
  <c r="D22" i="26"/>
  <c r="D21" i="26"/>
  <c r="D20" i="26"/>
  <c r="D19" i="26"/>
  <c r="D18" i="26"/>
  <c r="D17" i="26"/>
  <c r="D16" i="26"/>
  <c r="D15" i="26"/>
  <c r="D14" i="26"/>
  <c r="D13" i="26"/>
  <c r="D12" i="26"/>
  <c r="D11" i="26"/>
  <c r="D10" i="26"/>
  <c r="D9" i="26"/>
  <c r="C7" i="26"/>
  <c r="D7" i="26" s="1"/>
  <c r="B7" i="26"/>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Z7" i="3" l="1"/>
  <c r="Y7" i="3"/>
  <c r="X7" i="3"/>
  <c r="V7" i="11"/>
  <c r="U7" i="11"/>
  <c r="T7" i="3" l="1"/>
  <c r="U7" i="3" l="1"/>
  <c r="T7" i="11" l="1"/>
  <c r="K8" i="10" s="1"/>
  <c r="S7" i="11"/>
  <c r="K7" i="10" s="1"/>
  <c r="W7" i="3" l="1"/>
  <c r="K19" i="10" s="1"/>
  <c r="V7" i="3"/>
  <c r="K14" i="10" s="1"/>
  <c r="K13" i="10"/>
  <c r="R7" i="13" l="1"/>
  <c r="R6" i="13"/>
</calcChain>
</file>

<file path=xl/sharedStrings.xml><?xml version="1.0" encoding="utf-8"?>
<sst xmlns="http://schemas.openxmlformats.org/spreadsheetml/2006/main" count="1418" uniqueCount="970">
  <si>
    <t>Electorate</t>
  </si>
  <si>
    <t>UK Parliament</t>
  </si>
  <si>
    <t>Service voters</t>
  </si>
  <si>
    <t>Overseas electors</t>
  </si>
  <si>
    <t>Peers</t>
  </si>
  <si>
    <t>Citizens of the European Union</t>
  </si>
  <si>
    <t>Local Government and Scottish Parliament</t>
  </si>
  <si>
    <t>Total electorate</t>
  </si>
  <si>
    <t>December</t>
  </si>
  <si>
    <t>Reference date</t>
  </si>
  <si>
    <r>
      <t xml:space="preserve">Attainers </t>
    </r>
    <r>
      <rPr>
        <vertAlign val="superscript"/>
        <sz val="10"/>
        <rFont val="Arial"/>
        <family val="2"/>
      </rPr>
      <t>2</t>
    </r>
  </si>
  <si>
    <r>
      <t>Attainers</t>
    </r>
    <r>
      <rPr>
        <vertAlign val="superscript"/>
        <sz val="10"/>
        <rFont val="Arial"/>
        <family val="2"/>
      </rPr>
      <t xml:space="preserve"> 3</t>
    </r>
  </si>
  <si>
    <t>European Parliament</t>
  </si>
  <si>
    <r>
      <t>March</t>
    </r>
    <r>
      <rPr>
        <vertAlign val="superscript"/>
        <sz val="10"/>
        <rFont val="Arial"/>
        <family val="2"/>
      </rPr>
      <t xml:space="preserve"> 1</t>
    </r>
  </si>
  <si>
    <r>
      <t xml:space="preserve">16 and 17 year olds </t>
    </r>
    <r>
      <rPr>
        <vertAlign val="superscript"/>
        <sz val="10"/>
        <rFont val="Arial"/>
        <family val="2"/>
      </rPr>
      <t>4</t>
    </r>
  </si>
  <si>
    <t>Footnotes</t>
  </si>
  <si>
    <t>1) To accommodate major changes to the system of electoral registration, the reference dates for 2014 and 2015 were changed to 10 March and 2 March respectively. The reference date has now reverted to 1 December.</t>
  </si>
  <si>
    <t>West Dunbartonshire</t>
  </si>
  <si>
    <t>West Aberdeenshire and Kincardine</t>
  </si>
  <si>
    <t>Stirling</t>
  </si>
  <si>
    <t>Rutherglen and Hamilton West</t>
  </si>
  <si>
    <t>Ross, Skye and Lochaber</t>
  </si>
  <si>
    <t>Perth and North Perthshire</t>
  </si>
  <si>
    <t>Paisley and Renfrewshire South</t>
  </si>
  <si>
    <t>Paisley and Renfrewshire North</t>
  </si>
  <si>
    <t>Orkney and Shetland</t>
  </si>
  <si>
    <t>Ochil and South Perthshire</t>
  </si>
  <si>
    <t>North East Fife</t>
  </si>
  <si>
    <t>North Ayrshire and Arran</t>
  </si>
  <si>
    <t>Motherwell and Wishaw</t>
  </si>
  <si>
    <t>Moray</t>
  </si>
  <si>
    <t>Midlothian</t>
  </si>
  <si>
    <t>Livingston</t>
  </si>
  <si>
    <t>Linlithgow and East Falkirk</t>
  </si>
  <si>
    <t>Lanark and Hamilton East</t>
  </si>
  <si>
    <t>Kirkcaldy and Cowdenbeath</t>
  </si>
  <si>
    <t>Kilmarnock and Loudoun</t>
  </si>
  <si>
    <t>Inverness, Nairn, Badenoch and Strathspey</t>
  </si>
  <si>
    <t>Inverclyde</t>
  </si>
  <si>
    <t>Gordon</t>
  </si>
  <si>
    <t>Glenrothes</t>
  </si>
  <si>
    <t>Glasgow South West</t>
  </si>
  <si>
    <t>Glasgow South</t>
  </si>
  <si>
    <t>Glasgow North West</t>
  </si>
  <si>
    <t>Glasgow North East</t>
  </si>
  <si>
    <t>Glasgow North</t>
  </si>
  <si>
    <t>Glasgow East</t>
  </si>
  <si>
    <t>Glasgow Central</t>
  </si>
  <si>
    <t>Falkirk</t>
  </si>
  <si>
    <t>Edinburgh West</t>
  </si>
  <si>
    <t>Edinburgh South West</t>
  </si>
  <si>
    <t>Edinburgh South</t>
  </si>
  <si>
    <t>Edinburgh North and Leith</t>
  </si>
  <si>
    <t>Edinburgh East</t>
  </si>
  <si>
    <t>East Renfrewshire</t>
  </si>
  <si>
    <t>East Lothian</t>
  </si>
  <si>
    <t>East Kilbride, Strathaven and Lesmahagow</t>
  </si>
  <si>
    <t>East Dunbartonshire</t>
  </si>
  <si>
    <t>Dunfermline and West Fife</t>
  </si>
  <si>
    <t>Dundee West</t>
  </si>
  <si>
    <t>Dundee East</t>
  </si>
  <si>
    <t>Dumfriesshire, Clydesdale and Tweeddale</t>
  </si>
  <si>
    <t>Dumfries and Galloway</t>
  </si>
  <si>
    <t>Cumbernauld, Kilsyth and Kirkintilloch East</t>
  </si>
  <si>
    <t>Coatbridge, Chryston and Bellshill</t>
  </si>
  <si>
    <t>Central Ayrshire</t>
  </si>
  <si>
    <t>Caithness, Sutherland and Easter Ross</t>
  </si>
  <si>
    <t>Berwickshire, Roxburgh and Selkirk</t>
  </si>
  <si>
    <t>Banff and Buchan</t>
  </si>
  <si>
    <t>Ayr, Carrick and Cumnock</t>
  </si>
  <si>
    <t>Argyll and Bute</t>
  </si>
  <si>
    <t>Angus</t>
  </si>
  <si>
    <t>Airdrie and Shotts</t>
  </si>
  <si>
    <t>Aberdeen South</t>
  </si>
  <si>
    <t>Aberdeen North</t>
  </si>
  <si>
    <t>Scotland</t>
  </si>
  <si>
    <t>Attainers</t>
  </si>
  <si>
    <t>Total Electorate</t>
  </si>
  <si>
    <t>Parliamentary Constituency</t>
  </si>
  <si>
    <t>2015 (Dec)</t>
  </si>
  <si>
    <t>2015 (Mar)</t>
  </si>
  <si>
    <t>2014 (Mar)</t>
  </si>
  <si>
    <t>2012 (Dec)</t>
  </si>
  <si>
    <t>2011 (Dec)</t>
  </si>
  <si>
    <t>2010 (Dec)</t>
  </si>
  <si>
    <t>2009 (Dec)</t>
  </si>
  <si>
    <t>2008  (Dec)</t>
  </si>
  <si>
    <t>West Lothian</t>
  </si>
  <si>
    <t>South Lanarkshire</t>
  </si>
  <si>
    <t>South Ayrshire</t>
  </si>
  <si>
    <t>Shetland Islands</t>
  </si>
  <si>
    <t>Scottish Borders</t>
  </si>
  <si>
    <t>Renfrewshire</t>
  </si>
  <si>
    <t>Orkney Islands</t>
  </si>
  <si>
    <t>North Lanarkshire</t>
  </si>
  <si>
    <t>North Ayrshire</t>
  </si>
  <si>
    <t>Highland</t>
  </si>
  <si>
    <t>Fife</t>
  </si>
  <si>
    <t>East Ayrshire</t>
  </si>
  <si>
    <t>Dundee City</t>
  </si>
  <si>
    <t>Clackmannanshire</t>
  </si>
  <si>
    <t>Aberdeenshire</t>
  </si>
  <si>
    <t>Aberdeen City</t>
  </si>
  <si>
    <t>Council area</t>
  </si>
  <si>
    <t>2008 (Dec)</t>
  </si>
  <si>
    <t xml:space="preserve">          </t>
  </si>
  <si>
    <r>
      <t>2015 (Dec)</t>
    </r>
    <r>
      <rPr>
        <vertAlign val="superscript"/>
        <sz val="10"/>
        <rFont val="Arial"/>
        <family val="2"/>
      </rPr>
      <t xml:space="preserve"> 1</t>
    </r>
  </si>
  <si>
    <r>
      <t xml:space="preserve">16 and 17 year old electors </t>
    </r>
    <r>
      <rPr>
        <vertAlign val="superscript"/>
        <sz val="10"/>
        <rFont val="Arial"/>
        <family val="2"/>
      </rPr>
      <t>2</t>
    </r>
  </si>
  <si>
    <t>1) In accordance with the Scottish Parliament (Constituencies and Regions) Order 2010, the data in the table above refers to the revised constituency boundaries. No direct comparison should be made between these revised constituencies and those previously in force.</t>
  </si>
  <si>
    <t>Uddingston and Bellshill</t>
  </si>
  <si>
    <t>Strathkelvin and Bearsden</t>
  </si>
  <si>
    <t>Skye, Lochaber and Badenoch</t>
  </si>
  <si>
    <t>Rutherglen</t>
  </si>
  <si>
    <t>Renfrewshire South</t>
  </si>
  <si>
    <t>Renfrewshire North and West</t>
  </si>
  <si>
    <t>Perthshire South and Kinross-shire</t>
  </si>
  <si>
    <t>Perthshire North</t>
  </si>
  <si>
    <t>Paisley</t>
  </si>
  <si>
    <t>Midlothian South, Tweeddale and Lauderdale</t>
  </si>
  <si>
    <t>Midlothian North and Musselburgh</t>
  </si>
  <si>
    <t>Mid Fife and Glenrothes</t>
  </si>
  <si>
    <t>Linlithgow</t>
  </si>
  <si>
    <t>Kirkcaldy</t>
  </si>
  <si>
    <t>Kilmarnock and Irvine Valley</t>
  </si>
  <si>
    <t>Inverness and Nairn</t>
  </si>
  <si>
    <t>Hamilton, Larkhall and Stonehouse</t>
  </si>
  <si>
    <t>Greenock and Inverclyde</t>
  </si>
  <si>
    <t>Glasgow Southside</t>
  </si>
  <si>
    <t>Glasgow Shettleston</t>
  </si>
  <si>
    <t>Glasgow Provan</t>
  </si>
  <si>
    <t>Glasgow Pollok</t>
  </si>
  <si>
    <t>Glasgow Maryhill and Springburn</t>
  </si>
  <si>
    <t>Glasgow Kelvin</t>
  </si>
  <si>
    <t>Glasgow Cathcart</t>
  </si>
  <si>
    <t>Glasgow Anniesland</t>
  </si>
  <si>
    <t>Galloway and West Dumfries</t>
  </si>
  <si>
    <t>Falkirk West</t>
  </si>
  <si>
    <t>Falkirk East</t>
  </si>
  <si>
    <t>Ettrick, Roxburgh and Berwickshire</t>
  </si>
  <si>
    <t>Edinburgh Western</t>
  </si>
  <si>
    <t>Edinburgh Southern</t>
  </si>
  <si>
    <t>Edinburgh Pentlands</t>
  </si>
  <si>
    <t>Edinburgh Northern and Leith</t>
  </si>
  <si>
    <t>Edinburgh Eastern</t>
  </si>
  <si>
    <t>Edinburgh Central</t>
  </si>
  <si>
    <t>Eastwood</t>
  </si>
  <si>
    <t>East Kilbride</t>
  </si>
  <si>
    <t>Dunfermline</t>
  </si>
  <si>
    <t>Dundee City West</t>
  </si>
  <si>
    <t>Dundee City East</t>
  </si>
  <si>
    <t>Dumfriesshire</t>
  </si>
  <si>
    <t>Dumbarton</t>
  </si>
  <si>
    <t>Cunninghame South</t>
  </si>
  <si>
    <t>Cunninghame North</t>
  </si>
  <si>
    <t>Cumbernauld and Kilsyth</t>
  </si>
  <si>
    <t>Cowdenbeath</t>
  </si>
  <si>
    <t>Coatbridge and Chryston</t>
  </si>
  <si>
    <t>Clydesdale</t>
  </si>
  <si>
    <t>Clydebank and Milngavie</t>
  </si>
  <si>
    <t>Clackmannanshire and Dunblane</t>
  </si>
  <si>
    <t>Carrick, Cumnock and Doon Valley</t>
  </si>
  <si>
    <t>Caithness, Sutherland and Ross</t>
  </si>
  <si>
    <t>Banffshire and Buchan Coast</t>
  </si>
  <si>
    <t>Ayr</t>
  </si>
  <si>
    <t>Angus South</t>
  </si>
  <si>
    <t>Angus North and Mearns</t>
  </si>
  <si>
    <t>Almond Valley</t>
  </si>
  <si>
    <t>Aberdeenshire West</t>
  </si>
  <si>
    <t>Aberdeenshire East</t>
  </si>
  <si>
    <t>Aberdeen South and North Kincardine</t>
  </si>
  <si>
    <t>Aberdeen Donside</t>
  </si>
  <si>
    <t>Aberdeen Central</t>
  </si>
  <si>
    <t>Constituency</t>
  </si>
  <si>
    <r>
      <t>2015 (Dec)</t>
    </r>
    <r>
      <rPr>
        <vertAlign val="superscript"/>
        <sz val="10"/>
        <rFont val="Arial"/>
        <family val="2"/>
      </rPr>
      <t xml:space="preserve"> 2</t>
    </r>
  </si>
  <si>
    <t>LOTHIAN</t>
  </si>
  <si>
    <t>WEST SCOTLAND</t>
  </si>
  <si>
    <t>HIGHLANDS AND ISLANDS</t>
  </si>
  <si>
    <t>SOUTH SCOTLAND</t>
  </si>
  <si>
    <t>GLASGOW</t>
  </si>
  <si>
    <t>CENTRAL SCOTLAND</t>
  </si>
  <si>
    <t>NORTH EAST SCOTLAND</t>
  </si>
  <si>
    <t>MID SCOTLAND AND FIFE</t>
  </si>
  <si>
    <t>SCOTLAND</t>
  </si>
  <si>
    <t>Region</t>
  </si>
  <si>
    <t>Whitburn and Blackburn</t>
  </si>
  <si>
    <t>Livingston South</t>
  </si>
  <si>
    <t>Livingston North</t>
  </si>
  <si>
    <t>Fauldhouse and the Breich Valley</t>
  </si>
  <si>
    <t>East Livingston and East Calder</t>
  </si>
  <si>
    <t>Broxburn, Uphall and Winchburgh</t>
  </si>
  <si>
    <t>Bathgate</t>
  </si>
  <si>
    <t>Armadale and Blackridge</t>
  </si>
  <si>
    <t>Lomond</t>
  </si>
  <si>
    <t>Leven</t>
  </si>
  <si>
    <t>Kilpatrick</t>
  </si>
  <si>
    <t>Clydebank Waterfront</t>
  </si>
  <si>
    <t>Clydebank Central</t>
  </si>
  <si>
    <t>Electoral Ward</t>
  </si>
  <si>
    <t>Trossachs and Teith</t>
  </si>
  <si>
    <t>Stirling West</t>
  </si>
  <si>
    <t>Stirling East</t>
  </si>
  <si>
    <t>Forth and Endrick</t>
  </si>
  <si>
    <t>Dunblane and Bridge of Allan</t>
  </si>
  <si>
    <t>Bannockburn</t>
  </si>
  <si>
    <t>Rutherglen South</t>
  </si>
  <si>
    <t>Rutherglen Central and North</t>
  </si>
  <si>
    <t>Larkhall</t>
  </si>
  <si>
    <t>Hamilton West and Earnock</t>
  </si>
  <si>
    <t>Hamilton South</t>
  </si>
  <si>
    <t>Hamilton North and East</t>
  </si>
  <si>
    <t>East Kilbride West</t>
  </si>
  <si>
    <t>East Kilbride South</t>
  </si>
  <si>
    <t>East Kilbride East</t>
  </si>
  <si>
    <t>East Kilbride Central South</t>
  </si>
  <si>
    <t>East Kilbride Central North</t>
  </si>
  <si>
    <t>Clydesdale West</t>
  </si>
  <si>
    <t>Clydesdale South</t>
  </si>
  <si>
    <t>Clydesdale North</t>
  </si>
  <si>
    <t>Clydesdale East</t>
  </si>
  <si>
    <t>Cambuslang West</t>
  </si>
  <si>
    <t>Cambuslang East</t>
  </si>
  <si>
    <t>Bothwell and Uddingston</t>
  </si>
  <si>
    <t>Blantyre</t>
  </si>
  <si>
    <t>Avondale and Stonehouse</t>
  </si>
  <si>
    <t>Troon</t>
  </si>
  <si>
    <t>Prestwick</t>
  </si>
  <si>
    <t>Maybole, North Carrick and Coylton</t>
  </si>
  <si>
    <t>Kyle</t>
  </si>
  <si>
    <t>Girvan and South Carrick</t>
  </si>
  <si>
    <t>Ayr West</t>
  </si>
  <si>
    <t>Ayr North</t>
  </si>
  <si>
    <t>Ayr East</t>
  </si>
  <si>
    <t>Shetland West</t>
  </si>
  <si>
    <t>Shetland South</t>
  </si>
  <si>
    <t>Shetland North</t>
  </si>
  <si>
    <t>Shetland Central</t>
  </si>
  <si>
    <t>North Isles</t>
  </si>
  <si>
    <t>Lerwick South</t>
  </si>
  <si>
    <t>Lerwick North</t>
  </si>
  <si>
    <t>Tweeddale West</t>
  </si>
  <si>
    <t>Tweeddale East</t>
  </si>
  <si>
    <t>Selkirkshire</t>
  </si>
  <si>
    <t>Mid Berwickshire</t>
  </si>
  <si>
    <t>Kelso and District</t>
  </si>
  <si>
    <t>Jedburgh and District</t>
  </si>
  <si>
    <t>Hawick and Hermitage</t>
  </si>
  <si>
    <t>Hawick and Denholm</t>
  </si>
  <si>
    <t>Galashiels and District</t>
  </si>
  <si>
    <t>East Berwickshire</t>
  </si>
  <si>
    <t>Strathtay</t>
  </si>
  <si>
    <t>Strathmore</t>
  </si>
  <si>
    <t>Strathearn</t>
  </si>
  <si>
    <t>Strathallan</t>
  </si>
  <si>
    <t>Perth City South</t>
  </si>
  <si>
    <t>Perth City North</t>
  </si>
  <si>
    <t>Perth City Centre</t>
  </si>
  <si>
    <t>Kinross-shire</t>
  </si>
  <si>
    <t>Carse of Gowrie</t>
  </si>
  <si>
    <t>Blairgowrie and Glens</t>
  </si>
  <si>
    <t>Almond and Earn</t>
  </si>
  <si>
    <t>West Mainland</t>
  </si>
  <si>
    <t>Stromness and South Isles</t>
  </si>
  <si>
    <t>Kirkwall West and Orphir</t>
  </si>
  <si>
    <t>Kirkwall East</t>
  </si>
  <si>
    <t>East Mainland, South Ronaldsay and Burray</t>
  </si>
  <si>
    <t>Wishaw</t>
  </si>
  <si>
    <t>Thorniewood</t>
  </si>
  <si>
    <t>Murdostoun</t>
  </si>
  <si>
    <t>Motherwell West</t>
  </si>
  <si>
    <t>Motherwell South East and Ravenscraig</t>
  </si>
  <si>
    <t>Motherwell North</t>
  </si>
  <si>
    <t>Mossend and Holytown</t>
  </si>
  <si>
    <t>Kilsyth</t>
  </si>
  <si>
    <t>Fortissat</t>
  </si>
  <si>
    <t>Cumbernauld South</t>
  </si>
  <si>
    <t>Cumbernauld North</t>
  </si>
  <si>
    <t>Coatbridge West</t>
  </si>
  <si>
    <t>Coatbridge South</t>
  </si>
  <si>
    <t>Bellshill</t>
  </si>
  <si>
    <t>Airdrie South</t>
  </si>
  <si>
    <t>Airdrie North</t>
  </si>
  <si>
    <t>Airdrie Central</t>
  </si>
  <si>
    <t>North Coast and Cumbraes</t>
  </si>
  <si>
    <t>Kilwinning</t>
  </si>
  <si>
    <t>Kilbirnie and Beith</t>
  </si>
  <si>
    <t>Irvine West</t>
  </si>
  <si>
    <t>Irvine East</t>
  </si>
  <si>
    <t>Dalry and West Kilbride</t>
  </si>
  <si>
    <t>Ardrossan and Arran</t>
  </si>
  <si>
    <t>Speyside Glenlivet</t>
  </si>
  <si>
    <t>Keith and Cullen</t>
  </si>
  <si>
    <t>Heldon and Laich</t>
  </si>
  <si>
    <t>Forres</t>
  </si>
  <si>
    <t>Fochabers Lhanbryde</t>
  </si>
  <si>
    <t>Elgin City South</t>
  </si>
  <si>
    <t>Elgin City North</t>
  </si>
  <si>
    <t>Buckie</t>
  </si>
  <si>
    <t>Penicuik</t>
  </si>
  <si>
    <t>Midlothian West</t>
  </si>
  <si>
    <t>Midlothian South</t>
  </si>
  <si>
    <t>Midlothian East</t>
  </si>
  <si>
    <t>Dalkeith</t>
  </si>
  <si>
    <t>Bonnyrigg</t>
  </si>
  <si>
    <t>Inverclyde West</t>
  </si>
  <si>
    <t>Inverclyde South West</t>
  </si>
  <si>
    <t>Inverclyde South</t>
  </si>
  <si>
    <t>Inverclyde North</t>
  </si>
  <si>
    <t>Inverclyde East Central</t>
  </si>
  <si>
    <t>Inverclyde East</t>
  </si>
  <si>
    <t>Wester Ross, Strathpeffer and Lochalsh</t>
  </si>
  <si>
    <t>Tain and Easter Ross</t>
  </si>
  <si>
    <t>North, West and Central Sutherland</t>
  </si>
  <si>
    <t>Inverness West</t>
  </si>
  <si>
    <t>Inverness South</t>
  </si>
  <si>
    <t>Inverness Ness-Side</t>
  </si>
  <si>
    <t>Inverness Millburn</t>
  </si>
  <si>
    <t>Inverness Central</t>
  </si>
  <si>
    <t>Fort William and Ardnamurchan</t>
  </si>
  <si>
    <t>Eilean a' Chèo</t>
  </si>
  <si>
    <t>East Sutherland and Edderton</t>
  </si>
  <si>
    <t>Dingwall and Seaforth</t>
  </si>
  <si>
    <t>Culloden and Ardersier</t>
  </si>
  <si>
    <t>Cromarty Firth</t>
  </si>
  <si>
    <t>Caol and Mallaig</t>
  </si>
  <si>
    <t>Black Isle</t>
  </si>
  <si>
    <t>Badenoch and Strathspey</t>
  </si>
  <si>
    <t>Aird and Loch Ness</t>
  </si>
  <si>
    <t>Southside Central</t>
  </si>
  <si>
    <t>Shettleston</t>
  </si>
  <si>
    <t>Pollokshields</t>
  </si>
  <si>
    <t>North East</t>
  </si>
  <si>
    <t>Newlands/ Auldburn</t>
  </si>
  <si>
    <t>Linn</t>
  </si>
  <si>
    <t>Langside</t>
  </si>
  <si>
    <t>Hillhead</t>
  </si>
  <si>
    <t>Greater Pollok</t>
  </si>
  <si>
    <t>Govan</t>
  </si>
  <si>
    <t>Garscadden/ Scotstounhill</t>
  </si>
  <si>
    <t>East Centre</t>
  </si>
  <si>
    <t>Drumchapel/ Anniesland</t>
  </si>
  <si>
    <t>Canal</t>
  </si>
  <si>
    <t>Calton</t>
  </si>
  <si>
    <t>Baillieston</t>
  </si>
  <si>
    <t>Glasgow City</t>
  </si>
  <si>
    <t>West Fife and Coastal Villages</t>
  </si>
  <si>
    <t>Tay Bridgehead</t>
  </si>
  <si>
    <t>St Andrews</t>
  </si>
  <si>
    <t>Rosyth</t>
  </si>
  <si>
    <t>Leven, Kennoway and Largo</t>
  </si>
  <si>
    <t>Kirkcaldy North</t>
  </si>
  <si>
    <t>Kirkcaldy East</t>
  </si>
  <si>
    <t>Kirkcaldy Central</t>
  </si>
  <si>
    <t>Inverkeithing and Dalgety Bay</t>
  </si>
  <si>
    <t>Howe of Fife and Tay Coast</t>
  </si>
  <si>
    <t>Glenrothes West and Kinglassie</t>
  </si>
  <si>
    <t>Glenrothes North, Leslie and Markinch</t>
  </si>
  <si>
    <t>Glenrothes Central and Thornton</t>
  </si>
  <si>
    <t>East Neuk and Landward</t>
  </si>
  <si>
    <t>Dunfermline South</t>
  </si>
  <si>
    <t>Dunfermline North</t>
  </si>
  <si>
    <t>Dunfermline Central</t>
  </si>
  <si>
    <t>Cupar</t>
  </si>
  <si>
    <t>Burntisland, Kinghorn and Western Kirkcaldy</t>
  </si>
  <si>
    <t>Buckhaven, Methil and Wemyss Villages</t>
  </si>
  <si>
    <t>Upper Braes</t>
  </si>
  <si>
    <t>Lower Braes</t>
  </si>
  <si>
    <t>Grangemouth</t>
  </si>
  <si>
    <t>Falkirk South</t>
  </si>
  <si>
    <t>Falkirk North</t>
  </si>
  <si>
    <t>Denny and Banknock</t>
  </si>
  <si>
    <t>Carse, Kinnaird and Tryst</t>
  </si>
  <si>
    <t>Bonnybridge and Larbert</t>
  </si>
  <si>
    <t>Bo'ness and Blackness</t>
  </si>
  <si>
    <t>Steòrnabhagh a Tuath</t>
  </si>
  <si>
    <t>Steòrnabhagh a Deas</t>
  </si>
  <si>
    <t>Sgire an Rubha</t>
  </si>
  <si>
    <t>Na Hearadh agus Ceann a Deas nan Loch</t>
  </si>
  <si>
    <t>Loch a Tuath</t>
  </si>
  <si>
    <t>Beinn na Foghla agus Uibhist a Tuath</t>
  </si>
  <si>
    <t>Barraigh, Bhatarsaigh, Eirisgeigh agus Uibhist a Deas</t>
  </si>
  <si>
    <t>An Taobh Siar agus Nis</t>
  </si>
  <si>
    <t>Southside/ Newington</t>
  </si>
  <si>
    <t>Sighthill/ Gorgie</t>
  </si>
  <si>
    <t>Portobello/ Craigmillar</t>
  </si>
  <si>
    <t>Pentland Hills</t>
  </si>
  <si>
    <t>Liberton/ Gilmerton</t>
  </si>
  <si>
    <t>Leith Walk</t>
  </si>
  <si>
    <t>Leith</t>
  </si>
  <si>
    <t>Inverleith</t>
  </si>
  <si>
    <t>Fountainbridge/ Craiglockhart</t>
  </si>
  <si>
    <t>Drum Brae/ Gyle</t>
  </si>
  <si>
    <t>Craigentinny/ Duddingston</t>
  </si>
  <si>
    <t>Corstorphine/ Murrayfield</t>
  </si>
  <si>
    <t>Colinton/ Fairmilehead</t>
  </si>
  <si>
    <t>City Centre</t>
  </si>
  <si>
    <t>Giffnock and Thornliebank</t>
  </si>
  <si>
    <t>North Berwick Coastal</t>
  </si>
  <si>
    <t>Haddington and Lammermuir</t>
  </si>
  <si>
    <t>Dunbar and East Linton</t>
  </si>
  <si>
    <t>Milngavie</t>
  </si>
  <si>
    <t>Lenzie and Kirkintilloch South</t>
  </si>
  <si>
    <t>Bishopbriggs South</t>
  </si>
  <si>
    <t>Bearsden South</t>
  </si>
  <si>
    <t>Bearsden North</t>
  </si>
  <si>
    <t>Kilmarnock West and Crosshouse</t>
  </si>
  <si>
    <t>Kilmarnock South</t>
  </si>
  <si>
    <t>Kilmarnock North</t>
  </si>
  <si>
    <t>Kilmarnock East and Hurlford</t>
  </si>
  <si>
    <t>Irvine Valley</t>
  </si>
  <si>
    <t>Doon Valley</t>
  </si>
  <si>
    <t>Cumnock and New Cumnock</t>
  </si>
  <si>
    <t>Ballochmyle</t>
  </si>
  <si>
    <t>Annick</t>
  </si>
  <si>
    <t>West End</t>
  </si>
  <si>
    <t>The Ferry</t>
  </si>
  <si>
    <t>Strathmartine</t>
  </si>
  <si>
    <t>Maryfield</t>
  </si>
  <si>
    <t>Lochee</t>
  </si>
  <si>
    <t>East End</t>
  </si>
  <si>
    <t>Coldside</t>
  </si>
  <si>
    <t>North West Dumfries</t>
  </si>
  <si>
    <t>Nith</t>
  </si>
  <si>
    <t>Mid and Upper Nithsdale</t>
  </si>
  <si>
    <t>Lochar</t>
  </si>
  <si>
    <t>Annandale South</t>
  </si>
  <si>
    <t>Annandale North</t>
  </si>
  <si>
    <t>Annandale East and Eskdale</t>
  </si>
  <si>
    <t>Abbey</t>
  </si>
  <si>
    <t>Clackmannanshire West</t>
  </si>
  <si>
    <t>Clackmannanshire South</t>
  </si>
  <si>
    <t>Clackmannanshire North</t>
  </si>
  <si>
    <t>Clackmannanshire East</t>
  </si>
  <si>
    <t>Clackmannanshire Central</t>
  </si>
  <si>
    <t>South Kintyre</t>
  </si>
  <si>
    <t xml:space="preserve">Oban South and the Isles </t>
  </si>
  <si>
    <t>Oban North and Lorn</t>
  </si>
  <si>
    <t>Mid Argyll</t>
  </si>
  <si>
    <t>Lomond North</t>
  </si>
  <si>
    <t>Kintyre and the Islands</t>
  </si>
  <si>
    <t>Isle of Bute</t>
  </si>
  <si>
    <t>Helensburgh Central</t>
  </si>
  <si>
    <t>Helensburgh and Lomond South</t>
  </si>
  <si>
    <t>Dunoon</t>
  </si>
  <si>
    <t>Cowal</t>
  </si>
  <si>
    <t>Montrose and District</t>
  </si>
  <si>
    <t>Kirriemuir and Dean</t>
  </si>
  <si>
    <t>Forfar and District</t>
  </si>
  <si>
    <t>Carnoustie and District</t>
  </si>
  <si>
    <t>Brechin and Edzell</t>
  </si>
  <si>
    <t>Arbroath East and Lunan</t>
  </si>
  <si>
    <t>Westhill and District</t>
  </si>
  <si>
    <t>West Garioch</t>
  </si>
  <si>
    <t>Turriff and District</t>
  </si>
  <si>
    <t>Troup</t>
  </si>
  <si>
    <t>Stonehaven and Lower Deeside</t>
  </si>
  <si>
    <t>Peterhead South and Cruden</t>
  </si>
  <si>
    <t>Peterhead North and Rattray</t>
  </si>
  <si>
    <t>North Kincardine</t>
  </si>
  <si>
    <t>Mid Formartine</t>
  </si>
  <si>
    <t>Mearns</t>
  </si>
  <si>
    <t>Inverurie and District</t>
  </si>
  <si>
    <t>Huntly, Strathbogie and Howe of Alford</t>
  </si>
  <si>
    <t>Fraserburgh and District</t>
  </si>
  <si>
    <t>Ellon and District</t>
  </si>
  <si>
    <t>East Garioch</t>
  </si>
  <si>
    <t>Central Buchan</t>
  </si>
  <si>
    <t>Banff and District</t>
  </si>
  <si>
    <t>Banchory and Mid Deeside</t>
  </si>
  <si>
    <t>Aboyne, Upper Deeside and Donside</t>
  </si>
  <si>
    <t>Torry/ Ferryhill</t>
  </si>
  <si>
    <t>Tillydrone/ Seaton/ Old Aberdeen</t>
  </si>
  <si>
    <t>Midstocket/ Rosemount</t>
  </si>
  <si>
    <t>Lower Deeside</t>
  </si>
  <si>
    <t>George St/ Harbour</t>
  </si>
  <si>
    <t>Dyce/ Bucksburn/ Danestone</t>
  </si>
  <si>
    <t>Bridge of Don</t>
  </si>
  <si>
    <t>Airyhall/ Broomhill/ Garthdee</t>
  </si>
  <si>
    <t>Figure 1: Scottish Electorates since 2001</t>
  </si>
  <si>
    <t>Table 5</t>
  </si>
  <si>
    <t>Table 4</t>
  </si>
  <si>
    <t>Table 3</t>
  </si>
  <si>
    <t>Table 2</t>
  </si>
  <si>
    <t>Table 1</t>
  </si>
  <si>
    <t>Contents</t>
  </si>
  <si>
    <t>Scottish Electorates since 2001</t>
  </si>
  <si>
    <t>Footnote</t>
  </si>
  <si>
    <t>Total electorate (inc attainers)</t>
  </si>
  <si>
    <t>2016 (Dec)</t>
  </si>
  <si>
    <r>
      <t>2016 (Dec)</t>
    </r>
    <r>
      <rPr>
        <vertAlign val="superscript"/>
        <sz val="10"/>
        <rFont val="Arial"/>
        <family val="2"/>
      </rPr>
      <t xml:space="preserve"> 1</t>
    </r>
  </si>
  <si>
    <r>
      <t>2016 (Dec)</t>
    </r>
    <r>
      <rPr>
        <vertAlign val="superscript"/>
        <sz val="10"/>
        <rFont val="Arial"/>
        <family val="2"/>
      </rPr>
      <t xml:space="preserve"> 2</t>
    </r>
  </si>
  <si>
    <r>
      <t>Attainers</t>
    </r>
    <r>
      <rPr>
        <b/>
        <vertAlign val="superscript"/>
        <sz val="10"/>
        <color indexed="8"/>
        <rFont val="Arial"/>
        <family val="2"/>
      </rPr>
      <t>2</t>
    </r>
  </si>
  <si>
    <t>City of Edinburgh</t>
  </si>
  <si>
    <t>Na h-Eileanan Siar</t>
  </si>
  <si>
    <t>Perth and Kinross</t>
  </si>
  <si>
    <t>Renfrew South and Gallowhill</t>
  </si>
  <si>
    <t>Houston, Crosslee and Linwood</t>
  </si>
  <si>
    <t>Bishopton, Bridge of Weir and Langbank</t>
  </si>
  <si>
    <t>Erskine and Inchinnan</t>
  </si>
  <si>
    <r>
      <t>Total Electorate</t>
    </r>
    <r>
      <rPr>
        <b/>
        <vertAlign val="superscript"/>
        <sz val="10"/>
        <rFont val="Arial"/>
        <family val="2"/>
      </rPr>
      <t xml:space="preserve"> 2</t>
    </r>
  </si>
  <si>
    <r>
      <t>Attainers</t>
    </r>
    <r>
      <rPr>
        <b/>
        <vertAlign val="superscript"/>
        <sz val="10"/>
        <rFont val="Arial"/>
        <family val="2"/>
      </rPr>
      <t xml:space="preserve"> 3</t>
    </r>
  </si>
  <si>
    <t>3) Attainers are those who will become 16 years old during the currency of the Register.</t>
  </si>
  <si>
    <t>4) 16 and 17 year olds on the Register, as at 1 December.</t>
  </si>
  <si>
    <t>2) Attainers in the UK Parliamentary and European Parliamentary electorates are those who will reach the age of 18 during the currency of the Register. The 'Total electorate' figures in this table include these attainers.</t>
  </si>
  <si>
    <t>2) 16 and 17 year olds are now eligible to vote in Scottish Parliamentary and Local Government elections. Attainers are those who will become 16 years old during the currency of the Register.</t>
  </si>
  <si>
    <r>
      <rPr>
        <sz val="8"/>
        <rFont val="Arial"/>
        <family val="2"/>
      </rPr>
      <t xml:space="preserve">More information on the </t>
    </r>
    <r>
      <rPr>
        <u/>
        <sz val="8"/>
        <color theme="10"/>
        <rFont val="Arial"/>
        <family val="2"/>
      </rPr>
      <t>Fifth Electoral Review</t>
    </r>
    <r>
      <rPr>
        <sz val="8"/>
        <rFont val="Arial"/>
        <family val="2"/>
      </rPr>
      <t xml:space="preserve"> of the council area ward boundaries can be found on the Local Government Boundary Commission for Scotland website.</t>
    </r>
  </si>
  <si>
    <t>Na h-Eileanan an Iar</t>
  </si>
  <si>
    <t>2017 (Dec)</t>
  </si>
  <si>
    <r>
      <t>2017 (Dec)</t>
    </r>
    <r>
      <rPr>
        <vertAlign val="superscript"/>
        <sz val="10"/>
        <rFont val="Arial"/>
        <family val="2"/>
      </rPr>
      <t xml:space="preserve"> 1</t>
    </r>
  </si>
  <si>
    <r>
      <t>2017 (Dec)</t>
    </r>
    <r>
      <rPr>
        <vertAlign val="superscript"/>
        <sz val="10"/>
        <rFont val="Arial"/>
        <family val="2"/>
      </rPr>
      <t xml:space="preserve"> 2</t>
    </r>
  </si>
  <si>
    <t>Kingswells/ Sheddocksley/ Summerhill</t>
  </si>
  <si>
    <t>Northfield/ Mastrick North</t>
  </si>
  <si>
    <t>Hilton/ Woodside/ Stockethill</t>
  </si>
  <si>
    <t>Hazlehead/ Queens Cross/ Countesswells</t>
  </si>
  <si>
    <t>Kincorth/ Nigg/ Cove</t>
  </si>
  <si>
    <t>Morningside</t>
  </si>
  <si>
    <t>Stranraer and the Rhins</t>
  </si>
  <si>
    <t>Mid Galloway and Wigtown West</t>
  </si>
  <si>
    <t>Dee and Glenkens</t>
  </si>
  <si>
    <t>Castle Douglas and Crocketford</t>
  </si>
  <si>
    <t>Bishopbriggs North and Campsie</t>
  </si>
  <si>
    <t>Kirkintilloch East and North and Twechar</t>
  </si>
  <si>
    <t>Musselburgh</t>
  </si>
  <si>
    <t>Preston, Seton and Gosford</t>
  </si>
  <si>
    <t>Tranent, Wallyford and Macmerry</t>
  </si>
  <si>
    <t>Barrhead, Liboside and Uplawmoor</t>
  </si>
  <si>
    <t>Newton Mearns North and Neilston</t>
  </si>
  <si>
    <t>Clarkston, Netherlee and Williamwood</t>
  </si>
  <si>
    <t>Newton Mearns South and Eaglesham</t>
  </si>
  <si>
    <t>Lochgelly, Cardenden and Benarty</t>
  </si>
  <si>
    <t>Cardonald</t>
  </si>
  <si>
    <t>Dennistoun</t>
  </si>
  <si>
    <t>Maryhill</t>
  </si>
  <si>
    <t>Partick East/ Kelvindale</t>
  </si>
  <si>
    <t>Victoria Park</t>
  </si>
  <si>
    <t>Thurso and Northwest Caithness</t>
  </si>
  <si>
    <t>Wick and East Caithness</t>
  </si>
  <si>
    <t>Nairn and Cawdor</t>
  </si>
  <si>
    <t>Inverclyde Central</t>
  </si>
  <si>
    <t>Stevenston</t>
  </si>
  <si>
    <t>Saltcoats</t>
  </si>
  <si>
    <t>Irvine South</t>
  </si>
  <si>
    <t>Cumbernauld East</t>
  </si>
  <si>
    <t>Stepps, Chryston and Muirhead</t>
  </si>
  <si>
    <t>Gartcosh, Glenboig and Moodiesburn</t>
  </si>
  <si>
    <t>Coatbridge North</t>
  </si>
  <si>
    <t>Renfrew North and Braehead</t>
  </si>
  <si>
    <t>Paisley Northeast and Ralston</t>
  </si>
  <si>
    <t>Paisley Northwest</t>
  </si>
  <si>
    <t>Paisley East and Central</t>
  </si>
  <si>
    <t>Paisley Southeast</t>
  </si>
  <si>
    <t>Paisley Southwest</t>
  </si>
  <si>
    <t>Johnstone South and Elderslie</t>
  </si>
  <si>
    <t>Johnstone North, Kilbarchan, Howwood and Lochwinnoch</t>
  </si>
  <si>
    <t>Leaderdale and Melrose</t>
  </si>
  <si>
    <t>Stirling North</t>
  </si>
  <si>
    <t>Number of elected members</t>
  </si>
  <si>
    <t>Council Area</t>
  </si>
  <si>
    <t>Monifieth and Sidlaw</t>
  </si>
  <si>
    <t>Sgir' Uige agus Ceann a Tuath nan Loch</t>
  </si>
  <si>
    <t>S13002526</t>
  </si>
  <si>
    <t>S13002525</t>
  </si>
  <si>
    <t>S13002523</t>
  </si>
  <si>
    <t>S13002517</t>
  </si>
  <si>
    <t>S13002524</t>
  </si>
  <si>
    <t>S13002518</t>
  </si>
  <si>
    <t>S13002520</t>
  </si>
  <si>
    <t>S13002519</t>
  </si>
  <si>
    <t>S13002516</t>
  </si>
  <si>
    <t>S13002521</t>
  </si>
  <si>
    <t>S13002522</t>
  </si>
  <si>
    <t>S13002608</t>
  </si>
  <si>
    <t>S13002600</t>
  </si>
  <si>
    <t>S13002601</t>
  </si>
  <si>
    <t>S13002607</t>
  </si>
  <si>
    <t>S13002602</t>
  </si>
  <si>
    <t>S13002604</t>
  </si>
  <si>
    <t>S13002603</t>
  </si>
  <si>
    <t>S13002605</t>
  </si>
  <si>
    <t>S13002606</t>
  </si>
  <si>
    <t>S13002736</t>
  </si>
  <si>
    <t>S13002732</t>
  </si>
  <si>
    <t>S13002733</t>
  </si>
  <si>
    <t>S13002737</t>
  </si>
  <si>
    <t>S13002734</t>
  </si>
  <si>
    <t>S13002735</t>
  </si>
  <si>
    <t>S13002767</t>
  </si>
  <si>
    <t>S13002763</t>
  </si>
  <si>
    <t>S13002770</t>
  </si>
  <si>
    <t>S13002771</t>
  </si>
  <si>
    <t>S13002769</t>
  </si>
  <si>
    <t>S13002768</t>
  </si>
  <si>
    <t>S13002765</t>
  </si>
  <si>
    <t>S13002766</t>
  </si>
  <si>
    <t>S13002764</t>
  </si>
  <si>
    <t>S13002762</t>
  </si>
  <si>
    <t>S13002761</t>
  </si>
  <si>
    <t>S13002777</t>
  </si>
  <si>
    <t>S13002778</t>
  </si>
  <si>
    <t>S13002772</t>
  </si>
  <si>
    <t>S13002775</t>
  </si>
  <si>
    <t>S13002773</t>
  </si>
  <si>
    <t>S13002776</t>
  </si>
  <si>
    <t>S13002774</t>
  </si>
  <si>
    <t>S13002828</t>
  </si>
  <si>
    <t>S13002827</t>
  </si>
  <si>
    <t>S13002821</t>
  </si>
  <si>
    <t>S13002824</t>
  </si>
  <si>
    <t>S13002825</t>
  </si>
  <si>
    <t>S13002820</t>
  </si>
  <si>
    <t>S13002822</t>
  </si>
  <si>
    <t>S13002823</t>
  </si>
  <si>
    <t>S13002826</t>
  </si>
  <si>
    <t>S13002548</t>
  </si>
  <si>
    <t>S13002551</t>
  </si>
  <si>
    <t>S13002546</t>
  </si>
  <si>
    <t>S13002549</t>
  </si>
  <si>
    <t>S13002830</t>
  </si>
  <si>
    <t>S13002545</t>
  </si>
  <si>
    <t>S13002552</t>
  </si>
  <si>
    <t>S13002547</t>
  </si>
  <si>
    <t>S13002875</t>
  </si>
  <si>
    <t>S13002876</t>
  </si>
  <si>
    <t>S13002877</t>
  </si>
  <si>
    <t>S13002878</t>
  </si>
  <si>
    <t>S13002879</t>
  </si>
  <si>
    <t>S13002880</t>
  </si>
  <si>
    <t>S13002881</t>
  </si>
  <si>
    <t>S13002882</t>
  </si>
  <si>
    <t>S13002883</t>
  </si>
  <si>
    <t>S13002884</t>
  </si>
  <si>
    <t>S13002885</t>
  </si>
  <si>
    <t>S13002886</t>
  </si>
  <si>
    <t>S13002887</t>
  </si>
  <si>
    <t>S13002888</t>
  </si>
  <si>
    <t>S13002889</t>
  </si>
  <si>
    <t>S13002890</t>
  </si>
  <si>
    <t>S13002891</t>
  </si>
  <si>
    <t>S13002892</t>
  </si>
  <si>
    <t>S13002893</t>
  </si>
  <si>
    <t>S13002894</t>
  </si>
  <si>
    <t>S13002895</t>
  </si>
  <si>
    <t>S13002896</t>
  </si>
  <si>
    <t>S13002897</t>
  </si>
  <si>
    <t>S13002898</t>
  </si>
  <si>
    <t>S13002899</t>
  </si>
  <si>
    <t>S13002900</t>
  </si>
  <si>
    <t>S13002908</t>
  </si>
  <si>
    <t>S13002909</t>
  </si>
  <si>
    <t>S13002910</t>
  </si>
  <si>
    <t>S13002911</t>
  </si>
  <si>
    <t>S13002912</t>
  </si>
  <si>
    <t>S13002913</t>
  </si>
  <si>
    <t>S13002914</t>
  </si>
  <si>
    <t>S13002915</t>
  </si>
  <si>
    <t>S13002916</t>
  </si>
  <si>
    <t>S13002917</t>
  </si>
  <si>
    <t>S13002918</t>
  </si>
  <si>
    <t>S13002936</t>
  </si>
  <si>
    <t>S13002937</t>
  </si>
  <si>
    <t>S13002938</t>
  </si>
  <si>
    <t>S13002939</t>
  </si>
  <si>
    <t>S13002940</t>
  </si>
  <si>
    <t>S13002941</t>
  </si>
  <si>
    <t>S13002942</t>
  </si>
  <si>
    <t>S13002943</t>
  </si>
  <si>
    <t>S13002944</t>
  </si>
  <si>
    <t>S13002945</t>
  </si>
  <si>
    <t>S13002946</t>
  </si>
  <si>
    <t>S13002947</t>
  </si>
  <si>
    <t>S13002948</t>
  </si>
  <si>
    <t>S13002949</t>
  </si>
  <si>
    <t>S13002950</t>
  </si>
  <si>
    <t>S13002951</t>
  </si>
  <si>
    <t>S13002952</t>
  </si>
  <si>
    <t>S13002953</t>
  </si>
  <si>
    <t>S13002954</t>
  </si>
  <si>
    <t>S13002955</t>
  </si>
  <si>
    <t>S13002956</t>
  </si>
  <si>
    <t>S13002957</t>
  </si>
  <si>
    <t>S13002958</t>
  </si>
  <si>
    <t>S13002959</t>
  </si>
  <si>
    <t>S13002960</t>
  </si>
  <si>
    <t>S13002961</t>
  </si>
  <si>
    <t>S13002962</t>
  </si>
  <si>
    <t>S13002963</t>
  </si>
  <si>
    <t>S13002964</t>
  </si>
  <si>
    <t>S13002965</t>
  </si>
  <si>
    <t>S13002966</t>
  </si>
  <si>
    <t>S13002990</t>
  </si>
  <si>
    <t>S13002991</t>
  </si>
  <si>
    <t>S13002992</t>
  </si>
  <si>
    <t>S13002993</t>
  </si>
  <si>
    <t>S13002994</t>
  </si>
  <si>
    <t>S13002995</t>
  </si>
  <si>
    <t>S13002996</t>
  </si>
  <si>
    <t>S13002997</t>
  </si>
  <si>
    <t>S13002998</t>
  </si>
  <si>
    <t>S13002999</t>
  </si>
  <si>
    <t>S13003000</t>
  </si>
  <si>
    <t>S13003001</t>
  </si>
  <si>
    <t>S13003002</t>
  </si>
  <si>
    <t>S13003003</t>
  </si>
  <si>
    <t>S13003004</t>
  </si>
  <si>
    <t>S13003005</t>
  </si>
  <si>
    <t>S13003006</t>
  </si>
  <si>
    <t>S13003007</t>
  </si>
  <si>
    <t>S13003008</t>
  </si>
  <si>
    <t>S13003009</t>
  </si>
  <si>
    <t>S13003010</t>
  </si>
  <si>
    <t>S13003011</t>
  </si>
  <si>
    <t>S13003012</t>
  </si>
  <si>
    <t>S13003013</t>
  </si>
  <si>
    <t>S13003014</t>
  </si>
  <si>
    <t>S13003015</t>
  </si>
  <si>
    <t>S13003016</t>
  </si>
  <si>
    <t>S13003017</t>
  </si>
  <si>
    <t>S13003018</t>
  </si>
  <si>
    <t>S13003019</t>
  </si>
  <si>
    <t>S13003020</t>
  </si>
  <si>
    <t>S13003021</t>
  </si>
  <si>
    <t>S13003022</t>
  </si>
  <si>
    <t>S13003023</t>
  </si>
  <si>
    <t>S13003024</t>
  </si>
  <si>
    <t>S13003025</t>
  </si>
  <si>
    <t>S13003026</t>
  </si>
  <si>
    <t>S13003027</t>
  </si>
  <si>
    <t>S13003028</t>
  </si>
  <si>
    <t>S13003029</t>
  </si>
  <si>
    <t>S13003030</t>
  </si>
  <si>
    <t>S13003031</t>
  </si>
  <si>
    <t>S13003032</t>
  </si>
  <si>
    <t>S13003033</t>
  </si>
  <si>
    <t>S13003034</t>
  </si>
  <si>
    <t>S13003035</t>
  </si>
  <si>
    <t>S13003036</t>
  </si>
  <si>
    <t>S13003037</t>
  </si>
  <si>
    <t>S13003038</t>
  </si>
  <si>
    <t>S13003039</t>
  </si>
  <si>
    <t>S13003040</t>
  </si>
  <si>
    <t>S13003041</t>
  </si>
  <si>
    <t>S13003063</t>
  </si>
  <si>
    <t>S13003064</t>
  </si>
  <si>
    <t>S13003065</t>
  </si>
  <si>
    <t>S13003066</t>
  </si>
  <si>
    <t>S13003067</t>
  </si>
  <si>
    <t>S13003068</t>
  </si>
  <si>
    <t>S13003069</t>
  </si>
  <si>
    <t>S13003070</t>
  </si>
  <si>
    <t>S13003071</t>
  </si>
  <si>
    <t>S13003072</t>
  </si>
  <si>
    <t>S13003073</t>
  </si>
  <si>
    <t>S13003074</t>
  </si>
  <si>
    <t>S13003087</t>
  </si>
  <si>
    <t>S13003088</t>
  </si>
  <si>
    <t>S13003089</t>
  </si>
  <si>
    <t>S13003090</t>
  </si>
  <si>
    <t>S13003091</t>
  </si>
  <si>
    <t>S13003092</t>
  </si>
  <si>
    <t>S13003093</t>
  </si>
  <si>
    <t>S13003094</t>
  </si>
  <si>
    <t>S13003095</t>
  </si>
  <si>
    <t>S13003096</t>
  </si>
  <si>
    <t>S13003097</t>
  </si>
  <si>
    <t>S13003098</t>
  </si>
  <si>
    <t>S13003099</t>
  </si>
  <si>
    <t>S13003100</t>
  </si>
  <si>
    <t>S13003101</t>
  </si>
  <si>
    <t>S13003102</t>
  </si>
  <si>
    <t>S13003103</t>
  </si>
  <si>
    <t>S13003104</t>
  </si>
  <si>
    <t>S13003105</t>
  </si>
  <si>
    <t>S13003106</t>
  </si>
  <si>
    <t>S13003107</t>
  </si>
  <si>
    <t>S13003108</t>
  </si>
  <si>
    <t>S13003109</t>
  </si>
  <si>
    <t>S13003110</t>
  </si>
  <si>
    <t>S13003111</t>
  </si>
  <si>
    <t>S13003112</t>
  </si>
  <si>
    <t>S13003113</t>
  </si>
  <si>
    <t>S13003114</t>
  </si>
  <si>
    <t>S13003115</t>
  </si>
  <si>
    <t>S13003116</t>
  </si>
  <si>
    <t>S13003117</t>
  </si>
  <si>
    <t>S13003118</t>
  </si>
  <si>
    <t>S13003119</t>
  </si>
  <si>
    <t>S13003120</t>
  </si>
  <si>
    <t>S13003121</t>
  </si>
  <si>
    <t>S13002835</t>
  </si>
  <si>
    <t>S13002836</t>
  </si>
  <si>
    <t>S13002837</t>
  </si>
  <si>
    <t>S13002838</t>
  </si>
  <si>
    <t>S13002839</t>
  </si>
  <si>
    <t>S13002840</t>
  </si>
  <si>
    <t>S13002841</t>
  </si>
  <si>
    <t>S13002842</t>
  </si>
  <si>
    <t>S13002843</t>
  </si>
  <si>
    <t>S13002844</t>
  </si>
  <si>
    <t>S13002845</t>
  </si>
  <si>
    <t>S13002846</t>
  </si>
  <si>
    <t>S13002847</t>
  </si>
  <si>
    <t>S13002848</t>
  </si>
  <si>
    <t>S13002849</t>
  </si>
  <si>
    <t>S13002850</t>
  </si>
  <si>
    <t>S13002851</t>
  </si>
  <si>
    <t>S13002852</t>
  </si>
  <si>
    <t>S13002853</t>
  </si>
  <si>
    <t>S13002854</t>
  </si>
  <si>
    <t>S13002855</t>
  </si>
  <si>
    <t>S13002856</t>
  </si>
  <si>
    <t>S13002857</t>
  </si>
  <si>
    <t>S13002858</t>
  </si>
  <si>
    <t>S13002859</t>
  </si>
  <si>
    <t>S13002860</t>
  </si>
  <si>
    <t>S13002861</t>
  </si>
  <si>
    <t>S13002862</t>
  </si>
  <si>
    <t>S13002863</t>
  </si>
  <si>
    <t>S13002864</t>
  </si>
  <si>
    <t>S13002865</t>
  </si>
  <si>
    <t>S13002866</t>
  </si>
  <si>
    <t>S13002919</t>
  </si>
  <si>
    <t>S13002920</t>
  </si>
  <si>
    <t>S13002921</t>
  </si>
  <si>
    <t>S13002922</t>
  </si>
  <si>
    <t>S13002923</t>
  </si>
  <si>
    <t>S13002924</t>
  </si>
  <si>
    <t>S13002925</t>
  </si>
  <si>
    <t>S13002926</t>
  </si>
  <si>
    <t>S13002927</t>
  </si>
  <si>
    <t>S13002928</t>
  </si>
  <si>
    <t>S13002929</t>
  </si>
  <si>
    <t>S13002930</t>
  </si>
  <si>
    <t>S13002931</t>
  </si>
  <si>
    <t>S13002932</t>
  </si>
  <si>
    <t>S13002933</t>
  </si>
  <si>
    <t>S13002934</t>
  </si>
  <si>
    <t>S13002935</t>
  </si>
  <si>
    <t>S13003075</t>
  </si>
  <si>
    <t>S13003076</t>
  </si>
  <si>
    <t>S13003077</t>
  </si>
  <si>
    <t>S13003078</t>
  </si>
  <si>
    <t>S13003079</t>
  </si>
  <si>
    <t>S13003080</t>
  </si>
  <si>
    <t>S13003081</t>
  </si>
  <si>
    <t>S13003082</t>
  </si>
  <si>
    <t>S13003083</t>
  </si>
  <si>
    <t>S13003084</t>
  </si>
  <si>
    <t>S13003085</t>
  </si>
  <si>
    <t>S13003086</t>
  </si>
  <si>
    <t>S13003122</t>
  </si>
  <si>
    <t>S13003123</t>
  </si>
  <si>
    <t>S13003124</t>
  </si>
  <si>
    <t>S13003125</t>
  </si>
  <si>
    <t>S13003126</t>
  </si>
  <si>
    <t>S13003127</t>
  </si>
  <si>
    <t>S13002867</t>
  </si>
  <si>
    <t>S13002868</t>
  </si>
  <si>
    <t>S13002869</t>
  </si>
  <si>
    <t>S13002870</t>
  </si>
  <si>
    <t>S13002871</t>
  </si>
  <si>
    <t>S13002872</t>
  </si>
  <si>
    <t>S13002873</t>
  </si>
  <si>
    <t>S13002874</t>
  </si>
  <si>
    <t>S13003042</t>
  </si>
  <si>
    <t>S13003043</t>
  </si>
  <si>
    <t>S13003044</t>
  </si>
  <si>
    <t>S13003045</t>
  </si>
  <si>
    <t>S13003046</t>
  </si>
  <si>
    <t>S13003047</t>
  </si>
  <si>
    <t>S13003048</t>
  </si>
  <si>
    <t>S13003049</t>
  </si>
  <si>
    <t>S13003050</t>
  </si>
  <si>
    <t>S13003051</t>
  </si>
  <si>
    <t>S13003052</t>
  </si>
  <si>
    <t>S13003053</t>
  </si>
  <si>
    <t>S13003054</t>
  </si>
  <si>
    <t>S13003055</t>
  </si>
  <si>
    <t>S13003056</t>
  </si>
  <si>
    <t>S13003057</t>
  </si>
  <si>
    <t>S13003058</t>
  </si>
  <si>
    <t>S13003059</t>
  </si>
  <si>
    <t>S13003060</t>
  </si>
  <si>
    <t>S13003061</t>
  </si>
  <si>
    <t>S13003062</t>
  </si>
  <si>
    <t>S13002901</t>
  </si>
  <si>
    <t>S13002902</t>
  </si>
  <si>
    <t>S13002903</t>
  </si>
  <si>
    <t>S13002904</t>
  </si>
  <si>
    <t>S13002905</t>
  </si>
  <si>
    <t>S13002906</t>
  </si>
  <si>
    <t>S13002907</t>
  </si>
  <si>
    <t>S13002976</t>
  </si>
  <si>
    <t>S13002986</t>
  </si>
  <si>
    <t>S13002975</t>
  </si>
  <si>
    <t>S13002982</t>
  </si>
  <si>
    <t>S13002970</t>
  </si>
  <si>
    <t>S13002988</t>
  </si>
  <si>
    <t>S13002980</t>
  </si>
  <si>
    <t>S13002984</t>
  </si>
  <si>
    <t>S13002979</t>
  </si>
  <si>
    <t>S13002971</t>
  </si>
  <si>
    <t>S13002969</t>
  </si>
  <si>
    <t>S13002977</t>
  </si>
  <si>
    <t>S13002973</t>
  </si>
  <si>
    <t>S13002967</t>
  </si>
  <si>
    <t>S13002981</t>
  </si>
  <si>
    <t>S13002968</t>
  </si>
  <si>
    <t>S13002987</t>
  </si>
  <si>
    <t>S13002989</t>
  </si>
  <si>
    <t>S13002972</t>
  </si>
  <si>
    <t>S13002985</t>
  </si>
  <si>
    <t>S13002974</t>
  </si>
  <si>
    <t>S13002983</t>
  </si>
  <si>
    <t>S13002978</t>
  </si>
  <si>
    <t>Electoral Ward Code</t>
  </si>
  <si>
    <t>Table 6</t>
  </si>
  <si>
    <t>Na H-Eileanan an Iar</t>
  </si>
  <si>
    <t>3) As a result of the 'Scottish Elections (Reduction of Voting Age) Act' which was passed by the Scottish Parliament on 18 June 2015, 16 and 17 year olds are now eligible to vote in both Scottish Parliament and Local Government elections. Therefore, attainers in the Scottish Parliamentary and Local Government electorates are those who will reach the age of 16 during the currency of the Register. The 'Total electorate' figures in this table include these attainers.</t>
  </si>
  <si>
    <t>2) As a result of the 'Scottish Elections (Reduction of Voting Age) Act' which was passed in 2015, 16 and 17 year olds are now eligible to vote in both Scottish Parliament and Local Government elections. As such, 16 and 17 year olds are included in the total electorate figures.</t>
  </si>
  <si>
    <r>
      <t>Postal voters</t>
    </r>
    <r>
      <rPr>
        <vertAlign val="superscript"/>
        <sz val="10"/>
        <rFont val="Arial"/>
        <family val="2"/>
      </rPr>
      <t>5</t>
    </r>
  </si>
  <si>
    <t>Electoral Statistics for Scotland as at 1 December 2018</t>
  </si>
  <si>
    <t>© Crown Copyright 2019</t>
  </si>
  <si>
    <r>
      <t>Table 4: Scottish Parliament electors on the Electoral Register, by Scottish Parliamentary constituency</t>
    </r>
    <r>
      <rPr>
        <b/>
        <vertAlign val="superscript"/>
        <sz val="12"/>
        <rFont val="Arial"/>
        <family val="2"/>
      </rPr>
      <t>1</t>
    </r>
    <r>
      <rPr>
        <b/>
        <sz val="12"/>
        <rFont val="Arial"/>
        <family val="2"/>
      </rPr>
      <t>, 2010 to 2018</t>
    </r>
  </si>
  <si>
    <r>
      <t>Table 5: Scottish Parliament electors on the Electoral Register, by region and constituency</t>
    </r>
    <r>
      <rPr>
        <b/>
        <vertAlign val="superscript"/>
        <sz val="12"/>
        <rFont val="Arial"/>
        <family val="2"/>
      </rPr>
      <t>1</t>
    </r>
    <r>
      <rPr>
        <b/>
        <sz val="12"/>
        <rFont val="Arial"/>
        <family val="2"/>
      </rPr>
      <t>, 2018</t>
    </r>
  </si>
  <si>
    <t>Scottish Parliament electors on the Electoral Register, by Scottish Parliamentary constituency, 2010 to 2018</t>
  </si>
  <si>
    <t>Scottish Parliament electors on the Electoral Register, by region and constituency, 2018</t>
  </si>
  <si>
    <t>Local Government electors on the Electoral Register, by council area and electoral ward, 2017 to 2018</t>
  </si>
  <si>
    <t>2018 (Dec)</t>
  </si>
  <si>
    <r>
      <t>2018 (Dec)</t>
    </r>
    <r>
      <rPr>
        <vertAlign val="superscript"/>
        <sz val="10"/>
        <rFont val="Arial"/>
        <family val="2"/>
      </rPr>
      <t xml:space="preserve"> 1</t>
    </r>
  </si>
  <si>
    <r>
      <t>2018 (Dec)</t>
    </r>
    <r>
      <rPr>
        <vertAlign val="superscript"/>
        <sz val="10"/>
        <rFont val="Arial"/>
        <family val="2"/>
      </rPr>
      <t xml:space="preserve"> 2</t>
    </r>
  </si>
  <si>
    <t>2018 (December)</t>
  </si>
  <si>
    <t xml:space="preserve">1) Following the Fifth Electoral Review and the introduction of revised electoral ward boundaries, data prior to 2017 may not compare exactly, which is why this series starts from 2017 only. should you be interested in the time series before 2017 please see 2017 publication for estimates of 2016 electors on the modern wards, </t>
  </si>
  <si>
    <t>Arbroath West, Letham and Friockheim</t>
  </si>
  <si>
    <t>Almond</t>
  </si>
  <si>
    <t>Forth</t>
  </si>
  <si>
    <t>Anderston/ City/ Yorkhill</t>
  </si>
  <si>
    <t>Springburn/ Robroyston</t>
  </si>
  <si>
    <t>Scottish Parliament and Local Government</t>
  </si>
  <si>
    <t>Table 3: Scottish Parliament and Local Government electors on the Electoral Register by council area, Scotland, 2008 to 2018</t>
  </si>
  <si>
    <t>-</t>
  </si>
  <si>
    <t>5) Data on postal voters collected from 2007 for UK Parliament electorate and from 2009 for Scottish Parliament and Local Government electorate.</t>
  </si>
  <si>
    <r>
      <t>Table 6: Local Government electors on the Electoral Register, by council area and electoral ward</t>
    </r>
    <r>
      <rPr>
        <b/>
        <vertAlign val="superscript"/>
        <sz val="12"/>
        <rFont val="Arial"/>
        <family val="2"/>
      </rPr>
      <t>1</t>
    </r>
    <r>
      <rPr>
        <b/>
        <sz val="12"/>
        <rFont val="Arial"/>
        <family val="2"/>
      </rPr>
      <t>, 2017 to 2018</t>
    </r>
  </si>
  <si>
    <t>2017 (December)</t>
  </si>
  <si>
    <t>2) As a result of the 'Scottish Elections (Reduction of Voting Age) Act' which was passed by the Scottish Parliament on 18 June 2015, 16 and 17 year olds are now eligible to vote in both Scottish Parliament and Local Government elections. Therefore, attainers in the Scottish Parliamentary and Local Government electorates are those who will reach the age of 16 during the currency of the Register. The 'Total electorate' figures in this table include these attainers.</t>
  </si>
  <si>
    <t>1) As a result of the 'Scottish Elections (Reduction of Voting Age) Act' which was passed by the Scottish Parliament on 18 June 2015, 16 and 17 year olds are now eligible to vote in both Scottish Parliament and Local Government elections. Therefore, attainers in the Scottish Parliamentary and Local Government electorates are those who will reach the age of 16 during the currency of the Register. The 'Total electorate' figures in this table include these attainers.</t>
  </si>
  <si>
    <t>Total number of electoral registrations, by electorate, 2008 to 2018</t>
  </si>
  <si>
    <t>UK Parliament electors on the Electoral Register by constituency, Scotland, 2008 to 2018</t>
  </si>
  <si>
    <t>Scottish Parliament and Local Government electors on the Electoral Register by council area, Scotland, 2008 to 2018</t>
  </si>
  <si>
    <t>2) 16 and 17 year olds on the Register, as at 1 December. As a result of the 'Scottish Elections (Reduction of Voting Age) Act' which was passed by the Scottish Parliament on 18 June 2015, 16 and 17 year olds are now eligible to vote in both Scottish Parliament and Local Government elections. Therefore, attainers in the Scottish Parliamentary and Local Government electorates are those who will reach the age of 16 during the currency of the Register. The 'Total electorate' figures in this table include these attainers.</t>
  </si>
  <si>
    <t>1) Reference dates for the Electoral Register in these years were set to be in the March following the normal reference date of 1st December.</t>
  </si>
  <si>
    <t>back to contents</t>
  </si>
  <si>
    <t>Table 7: Citizens of the European Union on Electoral Register for Scottish Parliament elections, by council area, 2018</t>
  </si>
  <si>
    <t>EU citizens</t>
  </si>
  <si>
    <t xml:space="preserve">Council area </t>
  </si>
  <si>
    <t>Number</t>
  </si>
  <si>
    <t>% of total electorate</t>
  </si>
  <si>
    <t>Table 8: Postal voters on Electoral Register for UK Parliament elections, by constituency, 2018</t>
  </si>
  <si>
    <t>Postal voters</t>
  </si>
  <si>
    <t xml:space="preserve">UK Parliamentary Constituency </t>
  </si>
  <si>
    <t>Na H-Eileanan An Iar</t>
  </si>
  <si>
    <t>Table 9: Postal voters on Electoral Register for Scottish Parliament elections, by constituency, 2018</t>
  </si>
  <si>
    <t xml:space="preserve">Scottish Parliamentary Constituency </t>
  </si>
  <si>
    <t>Table 7</t>
  </si>
  <si>
    <t>Table 8</t>
  </si>
  <si>
    <t>Table 9</t>
  </si>
  <si>
    <t>Citizens of the European Union on Electoral Register for Scottish Parliament elections, by council area, 2018</t>
  </si>
  <si>
    <t>Postal voters on Electoral Register for UK Parliament elections, by constituency, 2018</t>
  </si>
  <si>
    <t>Postal voters on Electoral Register for Scottish Parliament elections, by constituency, 2018</t>
  </si>
  <si>
    <t>Figure 1 &amp; 2 Data</t>
  </si>
  <si>
    <t>Table 1: Total number of electoral registrations, by electorate, 2008 to 2018</t>
  </si>
  <si>
    <t>Table 2: UK Parliament electors on the Electoral Register by constituency, Scotland, 2008 to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</si>
</sst>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 \ "/>
    <numFmt numFmtId="165" formatCode="0000"/>
    <numFmt numFmtId="166" formatCode="_-* #,##0_-;\-* #,##0_-;_-* &quot;-&quot;??_-;_-@_-"/>
    <numFmt numFmtId="167" formatCode="0.0%"/>
  </numFmts>
  <fonts count="34" x14ac:knownFonts="1">
    <font>
      <sz val="10"/>
      <name val="Arial"/>
    </font>
    <font>
      <sz val="10"/>
      <name val="Arial"/>
      <family val="2"/>
    </font>
    <font>
      <sz val="10"/>
      <name val="Arial"/>
      <family val="2"/>
    </font>
    <font>
      <sz val="10"/>
      <color theme="1"/>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1"/>
      <name val="Arial"/>
      <family val="2"/>
    </font>
    <font>
      <sz val="10"/>
      <name val="Arial"/>
      <family val="2"/>
    </font>
    <font>
      <sz val="10"/>
      <name val="Arial"/>
      <family val="2"/>
    </font>
    <font>
      <sz val="10"/>
      <color theme="1"/>
      <name val="Arial"/>
      <family val="2"/>
    </font>
    <font>
      <sz val="10"/>
      <name val="Arial"/>
      <family val="2"/>
    </font>
    <font>
      <sz val="8"/>
      <name val="Arial"/>
      <family val="2"/>
    </font>
    <font>
      <vertAlign val="superscript"/>
      <sz val="10"/>
      <name val="Arial"/>
      <family val="2"/>
    </font>
    <font>
      <b/>
      <sz val="12"/>
      <name val="Arial"/>
      <family val="2"/>
    </font>
    <font>
      <b/>
      <sz val="8"/>
      <name val="Arial"/>
      <family val="2"/>
    </font>
    <font>
      <b/>
      <sz val="10"/>
      <color theme="1"/>
      <name val="Arial"/>
      <family val="2"/>
    </font>
    <font>
      <b/>
      <sz val="10"/>
      <name val="Arial"/>
      <family val="2"/>
    </font>
    <font>
      <b/>
      <vertAlign val="superscript"/>
      <sz val="12"/>
      <name val="Arial"/>
      <family val="2"/>
    </font>
    <font>
      <b/>
      <sz val="10"/>
      <color indexed="8"/>
      <name val="Arial"/>
      <family val="2"/>
    </font>
    <font>
      <b/>
      <vertAlign val="superscript"/>
      <sz val="10"/>
      <name val="Arial"/>
      <family val="2"/>
    </font>
    <font>
      <sz val="8"/>
      <color theme="1"/>
      <name val="Arial"/>
      <family val="2"/>
    </font>
    <font>
      <u/>
      <sz val="10"/>
      <color theme="10"/>
      <name val="Arial"/>
      <family val="2"/>
    </font>
    <font>
      <b/>
      <sz val="12"/>
      <color theme="1"/>
      <name val="Arial"/>
      <family val="2"/>
    </font>
    <font>
      <b/>
      <vertAlign val="superscript"/>
      <sz val="10"/>
      <color indexed="8"/>
      <name val="Arial"/>
      <family val="2"/>
    </font>
    <font>
      <u/>
      <sz val="8"/>
      <color theme="10"/>
      <name val="Arial"/>
      <family val="2"/>
    </font>
    <font>
      <sz val="10"/>
      <color rgb="FFFF0000"/>
      <name val="Arial"/>
      <family val="2"/>
    </font>
    <font>
      <sz val="10"/>
      <name val="Arial"/>
    </font>
    <font>
      <u/>
      <sz val="10"/>
      <color indexed="12"/>
      <name val="Arial"/>
      <family val="2"/>
    </font>
  </fonts>
  <fills count="3">
    <fill>
      <patternFill patternType="none"/>
    </fill>
    <fill>
      <patternFill patternType="gray125"/>
    </fill>
    <fill>
      <patternFill patternType="solid">
        <fgColor theme="0"/>
        <bgColor indexed="64"/>
      </patternFill>
    </fill>
  </fills>
  <borders count="22">
    <border>
      <left/>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0">
    <xf numFmtId="0" fontId="0" fillId="0" borderId="0"/>
    <xf numFmtId="0" fontId="16" fillId="0" borderId="0"/>
    <xf numFmtId="0" fontId="17" fillId="0" borderId="0"/>
    <xf numFmtId="43" fontId="16" fillId="0" borderId="0" applyFont="0" applyFill="0" applyBorder="0" applyAlignment="0" applyProtection="0"/>
    <xf numFmtId="9" fontId="16" fillId="0" borderId="0" applyFont="0" applyFill="0" applyBorder="0" applyAlignment="0" applyProtection="0"/>
    <xf numFmtId="0" fontId="15" fillId="0" borderId="0"/>
    <xf numFmtId="0" fontId="27" fillId="0" borderId="0" applyNumberFormat="0" applyFill="0" applyBorder="0" applyAlignment="0" applyProtection="0"/>
    <xf numFmtId="0" fontId="16" fillId="0" borderId="0"/>
    <xf numFmtId="0" fontId="16" fillId="0" borderId="0"/>
    <xf numFmtId="0" fontId="14" fillId="0" borderId="0"/>
    <xf numFmtId="9" fontId="14" fillId="0" borderId="0" applyFont="0" applyFill="0" applyBorder="0" applyAlignment="0" applyProtection="0"/>
    <xf numFmtId="43" fontId="14" fillId="0" borderId="0" applyFont="0" applyFill="0" applyBorder="0" applyAlignment="0" applyProtection="0"/>
    <xf numFmtId="0" fontId="13" fillId="0" borderId="0"/>
    <xf numFmtId="43" fontId="13" fillId="0" borderId="0" applyFont="0" applyFill="0" applyBorder="0" applyAlignment="0" applyProtection="0"/>
    <xf numFmtId="0" fontId="12" fillId="0" borderId="0"/>
    <xf numFmtId="0" fontId="13" fillId="0" borderId="0"/>
    <xf numFmtId="9" fontId="32"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cellStyleXfs>
  <cellXfs count="401">
    <xf numFmtId="0" fontId="0" fillId="0" borderId="0" xfId="0"/>
    <xf numFmtId="3" fontId="16" fillId="0" borderId="0" xfId="1" applyNumberFormat="1" applyFont="1" applyFill="1" applyAlignment="1" applyProtection="1">
      <alignment horizontal="right"/>
    </xf>
    <xf numFmtId="3" fontId="22" fillId="0" borderId="0" xfId="1" applyNumberFormat="1" applyFont="1" applyFill="1" applyAlignment="1" applyProtection="1">
      <alignment horizontal="right"/>
    </xf>
    <xf numFmtId="0" fontId="16" fillId="0" borderId="0" xfId="1" applyFont="1" applyFill="1" applyAlignment="1" applyProtection="1">
      <alignment horizontal="right"/>
      <protection locked="0"/>
    </xf>
    <xf numFmtId="3" fontId="16" fillId="0" borderId="0" xfId="1" applyNumberFormat="1" applyFont="1" applyFill="1" applyBorder="1"/>
    <xf numFmtId="3" fontId="16" fillId="0" borderId="6" xfId="1" applyNumberFormat="1" applyFont="1" applyFill="1" applyBorder="1"/>
    <xf numFmtId="0" fontId="16" fillId="0" borderId="0" xfId="1" applyFont="1" applyFill="1" applyBorder="1"/>
    <xf numFmtId="0" fontId="15" fillId="0" borderId="0" xfId="5"/>
    <xf numFmtId="0" fontId="14" fillId="0" borderId="0" xfId="9" applyFont="1" applyFill="1" applyBorder="1" applyAlignment="1">
      <alignment horizontal="right"/>
    </xf>
    <xf numFmtId="0" fontId="14" fillId="0" borderId="0" xfId="9" applyFill="1" applyBorder="1"/>
    <xf numFmtId="0" fontId="13" fillId="0" borderId="0" xfId="12"/>
    <xf numFmtId="0" fontId="17" fillId="0" borderId="0" xfId="12" applyFont="1"/>
    <xf numFmtId="0" fontId="13" fillId="0" borderId="1" xfId="12" applyBorder="1"/>
    <xf numFmtId="3" fontId="13" fillId="0" borderId="0" xfId="12" applyNumberFormat="1"/>
    <xf numFmtId="3" fontId="13" fillId="0" borderId="0" xfId="12" applyNumberFormat="1" applyFont="1"/>
    <xf numFmtId="3" fontId="13" fillId="0" borderId="0" xfId="12" applyNumberFormat="1" applyFont="1" applyAlignment="1">
      <alignment horizontal="right"/>
    </xf>
    <xf numFmtId="3" fontId="13" fillId="0" borderId="0" xfId="12" applyNumberFormat="1" applyAlignment="1">
      <alignment horizontal="right"/>
    </xf>
    <xf numFmtId="0" fontId="13" fillId="0" borderId="0" xfId="12" applyFont="1"/>
    <xf numFmtId="3" fontId="0" fillId="0" borderId="0" xfId="13" applyNumberFormat="1" applyFont="1" applyAlignment="1">
      <alignment horizontal="right"/>
    </xf>
    <xf numFmtId="0" fontId="13" fillId="0" borderId="0" xfId="12" applyAlignment="1">
      <alignment horizontal="left" wrapText="1"/>
    </xf>
    <xf numFmtId="0" fontId="13" fillId="0" borderId="0" xfId="12" applyBorder="1"/>
    <xf numFmtId="0" fontId="16" fillId="0" borderId="0" xfId="1" applyFont="1" applyFill="1"/>
    <xf numFmtId="3" fontId="14" fillId="0" borderId="0" xfId="9" applyNumberFormat="1" applyFill="1"/>
    <xf numFmtId="0" fontId="14" fillId="0" borderId="0" xfId="9" applyFill="1"/>
    <xf numFmtId="0" fontId="17" fillId="0" borderId="0" xfId="9" applyFont="1" applyFill="1"/>
    <xf numFmtId="3" fontId="17" fillId="0" borderId="0" xfId="1" applyNumberFormat="1" applyFont="1" applyFill="1"/>
    <xf numFmtId="10" fontId="14" fillId="0" borderId="0" xfId="9" applyNumberFormat="1" applyFill="1"/>
    <xf numFmtId="0" fontId="16" fillId="0" borderId="0" xfId="0" applyFont="1" applyFill="1"/>
    <xf numFmtId="164" fontId="16" fillId="0" borderId="6" xfId="0" applyNumberFormat="1" applyFont="1" applyFill="1" applyBorder="1"/>
    <xf numFmtId="164" fontId="16" fillId="0" borderId="5" xfId="0" applyNumberFormat="1" applyFont="1" applyFill="1" applyBorder="1"/>
    <xf numFmtId="164" fontId="16" fillId="0" borderId="0" xfId="0" applyNumberFormat="1" applyFont="1" applyFill="1"/>
    <xf numFmtId="3" fontId="16" fillId="0" borderId="0" xfId="0" applyNumberFormat="1" applyFont="1" applyFill="1"/>
    <xf numFmtId="3" fontId="16" fillId="0" borderId="6" xfId="0" applyNumberFormat="1" applyFont="1" applyFill="1" applyBorder="1"/>
    <xf numFmtId="0" fontId="16" fillId="0" borderId="5" xfId="0" applyFont="1" applyFill="1" applyBorder="1"/>
    <xf numFmtId="3" fontId="16" fillId="0" borderId="0" xfId="0" applyNumberFormat="1" applyFont="1" applyFill="1" applyBorder="1"/>
    <xf numFmtId="3" fontId="16" fillId="0" borderId="5" xfId="0" applyNumberFormat="1" applyFont="1" applyFill="1" applyBorder="1"/>
    <xf numFmtId="0" fontId="16" fillId="0" borderId="1" xfId="0" applyFont="1" applyFill="1" applyBorder="1"/>
    <xf numFmtId="164" fontId="16" fillId="0" borderId="4" xfId="0" applyNumberFormat="1" applyFont="1" applyFill="1" applyBorder="1"/>
    <xf numFmtId="164" fontId="16" fillId="0" borderId="3" xfId="0" applyNumberFormat="1" applyFont="1" applyFill="1" applyBorder="1"/>
    <xf numFmtId="164" fontId="16" fillId="0" borderId="1" xfId="0" applyNumberFormat="1" applyFont="1" applyFill="1" applyBorder="1"/>
    <xf numFmtId="3" fontId="16" fillId="0" borderId="1" xfId="0" applyNumberFormat="1" applyFont="1" applyFill="1" applyBorder="1"/>
    <xf numFmtId="3" fontId="16" fillId="0" borderId="4" xfId="0" applyNumberFormat="1" applyFont="1" applyFill="1" applyBorder="1"/>
    <xf numFmtId="3" fontId="16" fillId="0" borderId="3" xfId="0" applyNumberFormat="1" applyFont="1" applyFill="1" applyBorder="1"/>
    <xf numFmtId="0" fontId="13" fillId="0" borderId="0" xfId="9" applyFont="1" applyFill="1"/>
    <xf numFmtId="0" fontId="16" fillId="0" borderId="0" xfId="0" applyFont="1" applyFill="1" applyBorder="1"/>
    <xf numFmtId="0" fontId="17" fillId="0" borderId="0" xfId="0" applyFont="1" applyFill="1" applyBorder="1"/>
    <xf numFmtId="0" fontId="17" fillId="0" borderId="0" xfId="1" applyFont="1" applyFill="1" applyBorder="1"/>
    <xf numFmtId="0" fontId="13" fillId="0" borderId="0" xfId="12" applyFill="1"/>
    <xf numFmtId="3" fontId="13" fillId="0" borderId="0" xfId="12" applyNumberFormat="1" applyFill="1"/>
    <xf numFmtId="0" fontId="13" fillId="0" borderId="1" xfId="12" applyFill="1" applyBorder="1"/>
    <xf numFmtId="0" fontId="21" fillId="0" borderId="0" xfId="5" applyFont="1" applyAlignment="1">
      <alignment horizontal="left"/>
    </xf>
    <xf numFmtId="0" fontId="14" fillId="0" borderId="0" xfId="9" applyFill="1" applyAlignment="1">
      <alignment horizontal="left"/>
    </xf>
    <xf numFmtId="0" fontId="14" fillId="0" borderId="0" xfId="9" applyFill="1" applyBorder="1" applyAlignment="1">
      <alignment horizontal="left"/>
    </xf>
    <xf numFmtId="0" fontId="16" fillId="0" borderId="0" xfId="0" applyFont="1" applyFill="1" applyAlignment="1">
      <alignment horizontal="left"/>
    </xf>
    <xf numFmtId="0" fontId="10" fillId="0" borderId="0" xfId="0" applyFont="1" applyFill="1" applyAlignment="1">
      <alignment horizontal="left"/>
    </xf>
    <xf numFmtId="0" fontId="16" fillId="0" borderId="1" xfId="0" applyFont="1" applyFill="1" applyBorder="1" applyAlignment="1">
      <alignment horizontal="left"/>
    </xf>
    <xf numFmtId="0" fontId="16" fillId="0" borderId="0" xfId="1" applyFont="1" applyFill="1" applyAlignment="1">
      <alignment horizontal="left"/>
    </xf>
    <xf numFmtId="0" fontId="22" fillId="0" borderId="0" xfId="1" applyFont="1" applyFill="1" applyAlignment="1">
      <alignment horizontal="left"/>
    </xf>
    <xf numFmtId="0" fontId="13" fillId="0" borderId="0" xfId="12" applyBorder="1" applyAlignment="1">
      <alignment horizontal="left"/>
    </xf>
    <xf numFmtId="0" fontId="13" fillId="0" borderId="0" xfId="12" applyAlignment="1">
      <alignment horizontal="left"/>
    </xf>
    <xf numFmtId="0" fontId="20" fillId="0" borderId="0" xfId="12" applyFont="1" applyAlignment="1">
      <alignment horizontal="left"/>
    </xf>
    <xf numFmtId="0" fontId="17" fillId="0" borderId="0" xfId="12" applyFont="1" applyAlignment="1">
      <alignment horizontal="left"/>
    </xf>
    <xf numFmtId="0" fontId="17" fillId="0" borderId="0" xfId="0" applyFont="1" applyFill="1"/>
    <xf numFmtId="3" fontId="16" fillId="0" borderId="5" xfId="1" applyNumberFormat="1" applyFont="1" applyFill="1" applyBorder="1"/>
    <xf numFmtId="3" fontId="14" fillId="0" borderId="6" xfId="9" applyNumberFormat="1" applyFill="1" applyBorder="1"/>
    <xf numFmtId="3" fontId="14" fillId="0" borderId="5" xfId="9" applyNumberFormat="1" applyFill="1" applyBorder="1"/>
    <xf numFmtId="3" fontId="14" fillId="0" borderId="6" xfId="9" applyNumberFormat="1" applyFill="1" applyBorder="1" applyAlignment="1">
      <alignment horizontal="right"/>
    </xf>
    <xf numFmtId="17" fontId="13" fillId="0" borderId="0" xfId="12" applyNumberFormat="1" applyBorder="1" applyAlignment="1">
      <alignment horizontal="center"/>
    </xf>
    <xf numFmtId="17" fontId="10" fillId="0" borderId="0" xfId="12" applyNumberFormat="1" applyFont="1" applyFill="1" applyBorder="1" applyAlignment="1">
      <alignment horizontal="center"/>
    </xf>
    <xf numFmtId="17" fontId="13" fillId="0" borderId="0" xfId="12" applyNumberFormat="1" applyFont="1" applyFill="1" applyBorder="1" applyAlignment="1">
      <alignment horizontal="center" wrapText="1"/>
    </xf>
    <xf numFmtId="17" fontId="10" fillId="0" borderId="2" xfId="12" applyNumberFormat="1" applyFont="1" applyFill="1" applyBorder="1" applyAlignment="1">
      <alignment horizontal="center" wrapText="1"/>
    </xf>
    <xf numFmtId="0" fontId="17" fillId="0" borderId="0" xfId="1" applyFont="1" applyFill="1"/>
    <xf numFmtId="3" fontId="16" fillId="0" borderId="0" xfId="1" applyNumberFormat="1" applyFont="1" applyFill="1" applyAlignment="1">
      <alignment horizontal="right"/>
    </xf>
    <xf numFmtId="0" fontId="16" fillId="0" borderId="5" xfId="1" applyFont="1" applyFill="1" applyBorder="1"/>
    <xf numFmtId="0" fontId="22" fillId="0" borderId="5" xfId="1" applyFont="1" applyFill="1" applyBorder="1" applyAlignment="1"/>
    <xf numFmtId="0" fontId="16" fillId="0" borderId="9" xfId="1" applyFont="1" applyFill="1" applyBorder="1"/>
    <xf numFmtId="0" fontId="22" fillId="0" borderId="9" xfId="1" applyFont="1" applyFill="1" applyBorder="1" applyAlignment="1">
      <alignment horizontal="center" wrapText="1"/>
    </xf>
    <xf numFmtId="0" fontId="17" fillId="0" borderId="0" xfId="1" applyFont="1" applyFill="1" applyBorder="1" applyAlignment="1">
      <alignment horizontal="center"/>
    </xf>
    <xf numFmtId="0" fontId="3" fillId="0" borderId="0" xfId="5" applyFont="1"/>
    <xf numFmtId="0" fontId="22" fillId="0" borderId="0" xfId="1" applyFont="1" applyFill="1" applyBorder="1" applyAlignment="1"/>
    <xf numFmtId="3" fontId="22" fillId="0" borderId="6" xfId="1" applyNumberFormat="1" applyFont="1" applyFill="1" applyBorder="1" applyAlignment="1">
      <alignment horizontal="center" wrapText="1"/>
    </xf>
    <xf numFmtId="0" fontId="1" fillId="0" borderId="0" xfId="0" applyFont="1" applyFill="1" applyAlignment="1">
      <alignment horizontal="left"/>
    </xf>
    <xf numFmtId="3" fontId="14" fillId="0" borderId="0" xfId="9" applyNumberFormat="1" applyFont="1" applyFill="1" applyBorder="1"/>
    <xf numFmtId="3" fontId="14" fillId="0" borderId="0" xfId="9" applyNumberFormat="1" applyFill="1" applyBorder="1"/>
    <xf numFmtId="3" fontId="10" fillId="0" borderId="1" xfId="9" applyNumberFormat="1" applyFont="1" applyFill="1" applyBorder="1"/>
    <xf numFmtId="10" fontId="13" fillId="0" borderId="0" xfId="16" applyNumberFormat="1" applyFont="1"/>
    <xf numFmtId="0" fontId="17" fillId="0" borderId="0" xfId="9" applyFont="1" applyFill="1" applyBorder="1" applyAlignment="1"/>
    <xf numFmtId="0" fontId="17" fillId="0" borderId="0" xfId="9" applyFont="1" applyFill="1" applyAlignment="1"/>
    <xf numFmtId="0" fontId="17" fillId="0" borderId="0" xfId="9" applyFont="1" applyFill="1" applyAlignment="1">
      <alignment wrapText="1"/>
    </xf>
    <xf numFmtId="0" fontId="17" fillId="0" borderId="0" xfId="1" applyNumberFormat="1" applyFont="1" applyFill="1" applyAlignment="1"/>
    <xf numFmtId="0" fontId="17" fillId="0" borderId="0" xfId="1" applyFont="1" applyFill="1" applyAlignment="1">
      <alignment wrapText="1"/>
    </xf>
    <xf numFmtId="0" fontId="17" fillId="0" borderId="0" xfId="12" applyFont="1"/>
    <xf numFmtId="0" fontId="14" fillId="0" borderId="1" xfId="9" applyFill="1" applyBorder="1"/>
    <xf numFmtId="0" fontId="14" fillId="0" borderId="2" xfId="9" applyFill="1" applyBorder="1"/>
    <xf numFmtId="0" fontId="14" fillId="0" borderId="1" xfId="9" applyFont="1" applyFill="1" applyBorder="1"/>
    <xf numFmtId="0" fontId="14" fillId="0" borderId="1" xfId="9" applyFont="1" applyFill="1" applyBorder="1" applyAlignment="1">
      <alignment horizontal="right"/>
    </xf>
    <xf numFmtId="17" fontId="14" fillId="0" borderId="1" xfId="9" quotePrefix="1" applyNumberFormat="1" applyFont="1" applyFill="1" applyBorder="1" applyAlignment="1">
      <alignment horizontal="right"/>
    </xf>
    <xf numFmtId="17" fontId="10" fillId="0" borderId="1" xfId="9" quotePrefix="1" applyNumberFormat="1" applyFont="1" applyFill="1" applyBorder="1" applyAlignment="1">
      <alignment horizontal="right"/>
    </xf>
    <xf numFmtId="0" fontId="14" fillId="0" borderId="14" xfId="9" applyFill="1" applyBorder="1" applyAlignment="1">
      <alignment horizontal="left"/>
    </xf>
    <xf numFmtId="0" fontId="14" fillId="0" borderId="2" xfId="9" applyFill="1" applyBorder="1" applyAlignment="1">
      <alignment horizontal="left"/>
    </xf>
    <xf numFmtId="3" fontId="14" fillId="0" borderId="2" xfId="9" applyNumberFormat="1" applyFill="1" applyBorder="1"/>
    <xf numFmtId="3" fontId="0" fillId="0" borderId="2" xfId="10" applyNumberFormat="1" applyFont="1" applyFill="1" applyBorder="1"/>
    <xf numFmtId="3" fontId="14" fillId="0" borderId="2" xfId="9" applyNumberFormat="1" applyFont="1" applyFill="1" applyBorder="1"/>
    <xf numFmtId="0" fontId="14" fillId="0" borderId="0" xfId="9" applyFont="1" applyFill="1" applyBorder="1" applyAlignment="1">
      <alignment horizontal="left"/>
    </xf>
    <xf numFmtId="0" fontId="14" fillId="0" borderId="15" xfId="9" applyFill="1" applyBorder="1"/>
    <xf numFmtId="0" fontId="14" fillId="0" borderId="16" xfId="9" applyFill="1" applyBorder="1"/>
    <xf numFmtId="0" fontId="1" fillId="0" borderId="1" xfId="9" applyFont="1" applyFill="1" applyBorder="1" applyAlignment="1">
      <alignment horizontal="left"/>
    </xf>
    <xf numFmtId="3" fontId="14" fillId="0" borderId="1" xfId="9" applyNumberFormat="1" applyFill="1" applyBorder="1"/>
    <xf numFmtId="3" fontId="14" fillId="0" borderId="1" xfId="9" applyNumberFormat="1" applyFont="1" applyFill="1" applyBorder="1"/>
    <xf numFmtId="3" fontId="14" fillId="0" borderId="0" xfId="9" applyNumberFormat="1" applyFont="1" applyFill="1"/>
    <xf numFmtId="3" fontId="0" fillId="0" borderId="2" xfId="11" applyNumberFormat="1" applyFont="1" applyFill="1" applyBorder="1" applyAlignment="1">
      <alignment horizontal="right"/>
    </xf>
    <xf numFmtId="3" fontId="14" fillId="0" borderId="0" xfId="9" applyNumberFormat="1" applyFont="1" applyFill="1" applyBorder="1" applyAlignment="1">
      <alignment horizontal="right"/>
    </xf>
    <xf numFmtId="0" fontId="1" fillId="0" borderId="0" xfId="9" applyFont="1" applyFill="1" applyBorder="1" applyAlignment="1">
      <alignment horizontal="left"/>
    </xf>
    <xf numFmtId="3" fontId="2" fillId="0" borderId="0" xfId="9" applyNumberFormat="1" applyFont="1" applyFill="1" applyBorder="1" applyAlignment="1">
      <alignment horizontal="right"/>
    </xf>
    <xf numFmtId="0" fontId="14" fillId="0" borderId="1" xfId="9" applyFont="1" applyFill="1" applyBorder="1" applyAlignment="1">
      <alignment horizontal="left"/>
    </xf>
    <xf numFmtId="3" fontId="14" fillId="0" borderId="1" xfId="9" applyNumberFormat="1" applyFont="1" applyFill="1" applyBorder="1" applyAlignment="1">
      <alignment horizontal="right"/>
    </xf>
    <xf numFmtId="3" fontId="14" fillId="0" borderId="1" xfId="9" applyNumberFormat="1" applyFill="1" applyBorder="1" applyAlignment="1">
      <alignment horizontal="right"/>
    </xf>
    <xf numFmtId="3" fontId="1" fillId="0" borderId="1" xfId="9" applyNumberFormat="1" applyFont="1" applyFill="1" applyBorder="1" applyAlignment="1">
      <alignment horizontal="right" vertical="center"/>
    </xf>
    <xf numFmtId="0" fontId="14" fillId="0" borderId="14" xfId="9" applyFont="1" applyFill="1" applyBorder="1" applyAlignment="1">
      <alignment horizontal="left"/>
    </xf>
    <xf numFmtId="0" fontId="14" fillId="0" borderId="1" xfId="9" applyFill="1" applyBorder="1" applyAlignment="1">
      <alignment horizontal="left"/>
    </xf>
    <xf numFmtId="0" fontId="20" fillId="0" borderId="0" xfId="9" applyFont="1" applyFill="1" applyAlignment="1">
      <alignment horizontal="left"/>
    </xf>
    <xf numFmtId="0" fontId="17" fillId="0" borderId="0" xfId="9" applyFont="1" applyFill="1" applyBorder="1"/>
    <xf numFmtId="3" fontId="17" fillId="0" borderId="0" xfId="9" applyNumberFormat="1" applyFont="1" applyFill="1"/>
    <xf numFmtId="0" fontId="17" fillId="0" borderId="0" xfId="9" applyFont="1" applyFill="1" applyAlignment="1">
      <alignment horizontal="left"/>
    </xf>
    <xf numFmtId="0" fontId="6" fillId="0" borderId="0" xfId="9" applyFont="1" applyFill="1" applyAlignment="1">
      <alignment horizontal="left"/>
    </xf>
    <xf numFmtId="0" fontId="8" fillId="0" borderId="0" xfId="1" applyFont="1" applyFill="1" applyBorder="1"/>
    <xf numFmtId="0" fontId="16" fillId="0" borderId="0" xfId="1" applyFont="1" applyFill="1" applyAlignment="1" applyProtection="1">
      <alignment horizontal="left"/>
      <protection locked="0"/>
    </xf>
    <xf numFmtId="0" fontId="16" fillId="0" borderId="2" xfId="1" applyFont="1" applyFill="1" applyBorder="1"/>
    <xf numFmtId="3" fontId="16" fillId="0" borderId="2" xfId="1" applyNumberFormat="1" applyFont="1" applyFill="1" applyBorder="1" applyProtection="1">
      <protection locked="0"/>
    </xf>
    <xf numFmtId="3" fontId="22" fillId="0" borderId="1" xfId="1" applyNumberFormat="1" applyFont="1" applyFill="1" applyBorder="1" applyAlignment="1" applyProtection="1">
      <alignment horizontal="left"/>
      <protection locked="0"/>
    </xf>
    <xf numFmtId="3" fontId="16" fillId="0" borderId="1" xfId="1" applyNumberFormat="1" applyFont="1" applyFill="1" applyBorder="1" applyProtection="1">
      <protection locked="0"/>
    </xf>
    <xf numFmtId="3" fontId="22" fillId="0" borderId="0" xfId="1" applyNumberFormat="1" applyFont="1" applyFill="1" applyBorder="1" applyAlignment="1" applyProtection="1">
      <alignment horizontal="left"/>
      <protection locked="0"/>
    </xf>
    <xf numFmtId="3" fontId="22" fillId="0" borderId="0" xfId="1" applyNumberFormat="1" applyFont="1" applyFill="1" applyBorder="1" applyAlignment="1" applyProtection="1">
      <alignment horizontal="right"/>
    </xf>
    <xf numFmtId="3" fontId="16" fillId="0" borderId="0" xfId="1" applyNumberFormat="1" applyFont="1" applyFill="1" applyProtection="1">
      <protection locked="0"/>
    </xf>
    <xf numFmtId="3" fontId="16" fillId="0" borderId="0" xfId="1" applyNumberFormat="1" applyFont="1" applyFill="1"/>
    <xf numFmtId="0" fontId="22" fillId="0" borderId="0" xfId="1" applyFont="1" applyFill="1"/>
    <xf numFmtId="3" fontId="22" fillId="0" borderId="0" xfId="1" applyNumberFormat="1" applyFont="1" applyFill="1"/>
    <xf numFmtId="0" fontId="16" fillId="0" borderId="0" xfId="1" applyFont="1" applyFill="1" applyAlignment="1" applyProtection="1">
      <alignment horizontal="center"/>
      <protection locked="0"/>
    </xf>
    <xf numFmtId="0" fontId="1" fillId="0" borderId="0" xfId="1" applyFont="1" applyFill="1" applyAlignment="1" applyProtection="1">
      <alignment horizontal="left"/>
      <protection locked="0"/>
    </xf>
    <xf numFmtId="3" fontId="16" fillId="0" borderId="0" xfId="1" applyNumberFormat="1" applyFont="1" applyFill="1" applyAlignment="1" applyProtection="1">
      <alignment horizontal="center"/>
      <protection locked="0"/>
    </xf>
    <xf numFmtId="3" fontId="22" fillId="0" borderId="0" xfId="1" applyNumberFormat="1" applyFont="1" applyFill="1" applyBorder="1" applyProtection="1">
      <protection locked="0"/>
    </xf>
    <xf numFmtId="0" fontId="22" fillId="0" borderId="0" xfId="1" applyFont="1" applyFill="1" applyAlignment="1" applyProtection="1">
      <alignment horizontal="left"/>
      <protection locked="0"/>
    </xf>
    <xf numFmtId="3" fontId="16" fillId="0" borderId="0" xfId="1" applyNumberFormat="1" applyFont="1" applyFill="1" applyBorder="1" applyProtection="1">
      <protection locked="0"/>
    </xf>
    <xf numFmtId="0" fontId="16" fillId="0" borderId="0" xfId="1" applyFont="1" applyFill="1" applyProtection="1">
      <protection locked="0"/>
    </xf>
    <xf numFmtId="0" fontId="10" fillId="0" borderId="0" xfId="1" applyFont="1" applyFill="1" applyAlignment="1" applyProtection="1">
      <alignment horizontal="left"/>
      <protection locked="0"/>
    </xf>
    <xf numFmtId="3" fontId="22" fillId="0" borderId="0" xfId="1" applyNumberFormat="1" applyFont="1" applyFill="1" applyAlignment="1" applyProtection="1">
      <alignment horizontal="center"/>
      <protection locked="0"/>
    </xf>
    <xf numFmtId="0" fontId="16" fillId="0" borderId="1" xfId="1" applyFont="1" applyFill="1" applyBorder="1"/>
    <xf numFmtId="0" fontId="20" fillId="0" borderId="0" xfId="1" applyFont="1" applyFill="1" applyAlignment="1" applyProtection="1">
      <alignment horizontal="left"/>
      <protection locked="0"/>
    </xf>
    <xf numFmtId="0" fontId="17" fillId="0" borderId="0" xfId="1" applyFont="1" applyFill="1" applyAlignment="1"/>
    <xf numFmtId="0" fontId="0" fillId="0" borderId="0" xfId="0" applyFill="1" applyAlignment="1"/>
    <xf numFmtId="165" fontId="22" fillId="0" borderId="0" xfId="1" applyNumberFormat="1" applyFont="1" applyFill="1" applyAlignment="1">
      <alignment horizontal="left" wrapText="1"/>
    </xf>
    <xf numFmtId="0" fontId="22" fillId="0" borderId="10" xfId="1" applyFont="1" applyFill="1" applyBorder="1" applyAlignment="1">
      <alignment horizontal="left"/>
    </xf>
    <xf numFmtId="165" fontId="22" fillId="0" borderId="10" xfId="1" applyNumberFormat="1" applyFont="1" applyFill="1" applyBorder="1" applyAlignment="1">
      <alignment horizontal="center" wrapText="1"/>
    </xf>
    <xf numFmtId="0" fontId="22" fillId="0" borderId="10" xfId="1" applyFont="1" applyFill="1" applyBorder="1" applyAlignment="1">
      <alignment horizontal="center"/>
    </xf>
    <xf numFmtId="0" fontId="22" fillId="0" borderId="13" xfId="1" applyFont="1" applyFill="1" applyBorder="1" applyAlignment="1">
      <alignment horizontal="center"/>
    </xf>
    <xf numFmtId="3" fontId="22" fillId="0" borderId="12" xfId="1" applyNumberFormat="1" applyFont="1" applyFill="1" applyBorder="1" applyAlignment="1">
      <alignment horizontal="right" wrapText="1"/>
    </xf>
    <xf numFmtId="3" fontId="22" fillId="0" borderId="10" xfId="1" applyNumberFormat="1" applyFont="1" applyFill="1" applyBorder="1" applyAlignment="1">
      <alignment horizontal="right" wrapText="1"/>
    </xf>
    <xf numFmtId="3" fontId="22" fillId="0" borderId="11" xfId="1" applyNumberFormat="1" applyFont="1" applyFill="1" applyBorder="1" applyAlignment="1">
      <alignment horizontal="right" wrapText="1"/>
    </xf>
    <xf numFmtId="0" fontId="8" fillId="0" borderId="0" xfId="1" applyFont="1" applyFill="1" applyBorder="1" applyAlignment="1"/>
    <xf numFmtId="165" fontId="8" fillId="0" borderId="0" xfId="1" applyNumberFormat="1" applyFont="1" applyFill="1" applyBorder="1" applyAlignment="1">
      <alignment horizontal="left"/>
    </xf>
    <xf numFmtId="0" fontId="8" fillId="0" borderId="9" xfId="1" applyFont="1" applyFill="1" applyBorder="1" applyAlignment="1">
      <alignment horizontal="center"/>
    </xf>
    <xf numFmtId="0" fontId="22" fillId="0" borderId="10" xfId="1" applyFont="1" applyFill="1" applyBorder="1" applyAlignment="1"/>
    <xf numFmtId="165" fontId="22" fillId="0" borderId="10" xfId="1" applyNumberFormat="1" applyFont="1" applyFill="1" applyBorder="1" applyAlignment="1">
      <alignment horizontal="left" wrapText="1"/>
    </xf>
    <xf numFmtId="10" fontId="31" fillId="0" borderId="0" xfId="1" applyNumberFormat="1" applyFont="1" applyFill="1"/>
    <xf numFmtId="0" fontId="22" fillId="0" borderId="10" xfId="1" applyFont="1" applyFill="1" applyBorder="1"/>
    <xf numFmtId="165" fontId="22" fillId="0" borderId="10" xfId="1" applyNumberFormat="1" applyFont="1" applyFill="1" applyBorder="1" applyAlignment="1">
      <alignment horizontal="left"/>
    </xf>
    <xf numFmtId="3" fontId="22" fillId="0" borderId="12" xfId="1" applyNumberFormat="1" applyFont="1" applyFill="1" applyBorder="1"/>
    <xf numFmtId="3" fontId="22" fillId="0" borderId="10" xfId="1" applyNumberFormat="1" applyFont="1" applyFill="1" applyBorder="1"/>
    <xf numFmtId="0" fontId="1" fillId="0" borderId="0" xfId="1" applyFont="1" applyFill="1" applyBorder="1"/>
    <xf numFmtId="0" fontId="3" fillId="0" borderId="9" xfId="1" applyFont="1" applyFill="1" applyBorder="1" applyAlignment="1">
      <alignment horizontal="center"/>
    </xf>
    <xf numFmtId="3" fontId="5" fillId="0" borderId="6" xfId="1" applyNumberFormat="1" applyFont="1" applyFill="1" applyBorder="1"/>
    <xf numFmtId="3" fontId="5" fillId="0" borderId="0" xfId="1" applyNumberFormat="1" applyFont="1" applyFill="1" applyBorder="1"/>
    <xf numFmtId="0" fontId="22" fillId="0" borderId="0" xfId="1" applyFont="1" applyFill="1" applyBorder="1"/>
    <xf numFmtId="0" fontId="22" fillId="0" borderId="5" xfId="1" applyFont="1" applyFill="1" applyBorder="1"/>
    <xf numFmtId="3" fontId="22" fillId="0" borderId="12" xfId="1" applyNumberFormat="1" applyFont="1" applyFill="1" applyBorder="1" applyAlignment="1">
      <alignment horizontal="right"/>
    </xf>
    <xf numFmtId="3" fontId="22" fillId="0" borderId="10" xfId="1" applyNumberFormat="1" applyFont="1" applyFill="1" applyBorder="1" applyAlignment="1">
      <alignment horizontal="right"/>
    </xf>
    <xf numFmtId="165" fontId="4" fillId="0" borderId="0" xfId="1" applyNumberFormat="1" applyFont="1" applyFill="1" applyBorder="1" applyAlignment="1">
      <alignment horizontal="left"/>
    </xf>
    <xf numFmtId="0" fontId="8" fillId="0" borderId="0" xfId="1" applyFont="1" applyFill="1" applyBorder="1" applyAlignment="1">
      <alignment horizontal="left"/>
    </xf>
    <xf numFmtId="165" fontId="8" fillId="0" borderId="0" xfId="1" applyNumberFormat="1" applyFont="1" applyFill="1" applyBorder="1" applyAlignment="1">
      <alignment horizontal="left" wrapText="1"/>
    </xf>
    <xf numFmtId="165" fontId="7" fillId="0" borderId="0" xfId="1" applyNumberFormat="1" applyFont="1" applyFill="1" applyBorder="1" applyAlignment="1">
      <alignment horizontal="left"/>
    </xf>
    <xf numFmtId="0" fontId="20" fillId="0" borderId="0" xfId="1" applyFont="1" applyFill="1"/>
    <xf numFmtId="0" fontId="20" fillId="0" borderId="0" xfId="1" applyFont="1" applyFill="1" applyAlignment="1">
      <alignment horizontal="left"/>
    </xf>
    <xf numFmtId="0" fontId="27" fillId="0" borderId="0" xfId="6" applyFill="1" applyAlignment="1">
      <alignment horizontal="left" wrapText="1"/>
    </xf>
    <xf numFmtId="0" fontId="0" fillId="0" borderId="0" xfId="0" applyFill="1" applyAlignment="1">
      <alignment horizontal="left" wrapText="1"/>
    </xf>
    <xf numFmtId="0" fontId="22" fillId="0" borderId="0" xfId="1" applyFont="1" applyFill="1" applyAlignment="1">
      <alignment wrapText="1"/>
    </xf>
    <xf numFmtId="0" fontId="16" fillId="0" borderId="1" xfId="1" applyFont="1" applyFill="1" applyBorder="1" applyAlignment="1">
      <alignment wrapText="1"/>
    </xf>
    <xf numFmtId="0" fontId="16" fillId="0" borderId="0" xfId="1" applyFont="1" applyFill="1" applyAlignment="1">
      <alignment wrapText="1"/>
    </xf>
    <xf numFmtId="0" fontId="10" fillId="0" borderId="0" xfId="1" applyFont="1" applyFill="1" applyBorder="1" applyAlignment="1">
      <alignment horizontal="left"/>
    </xf>
    <xf numFmtId="0" fontId="16" fillId="0" borderId="6" xfId="1" applyFont="1" applyFill="1" applyBorder="1"/>
    <xf numFmtId="3" fontId="22" fillId="0" borderId="6" xfId="1" applyNumberFormat="1" applyFont="1" applyFill="1" applyBorder="1"/>
    <xf numFmtId="3" fontId="22" fillId="0" borderId="5" xfId="1" applyNumberFormat="1" applyFont="1" applyFill="1" applyBorder="1" applyAlignment="1">
      <alignment horizontal="right"/>
    </xf>
    <xf numFmtId="3" fontId="22" fillId="0" borderId="5" xfId="1" applyNumberFormat="1" applyFont="1" applyFill="1" applyBorder="1"/>
    <xf numFmtId="3" fontId="22" fillId="0" borderId="0" xfId="1" applyNumberFormat="1" applyFont="1" applyFill="1" applyBorder="1"/>
    <xf numFmtId="164" fontId="16" fillId="0" borderId="6" xfId="1" applyNumberFormat="1" applyFont="1" applyFill="1" applyBorder="1"/>
    <xf numFmtId="164" fontId="16" fillId="0" borderId="5" xfId="1" applyNumberFormat="1" applyFont="1" applyFill="1" applyBorder="1"/>
    <xf numFmtId="3" fontId="3" fillId="0" borderId="0" xfId="0" applyNumberFormat="1" applyFont="1" applyFill="1"/>
    <xf numFmtId="0" fontId="3" fillId="0" borderId="0" xfId="0" applyFont="1" applyFill="1" applyAlignment="1">
      <alignment horizontal="left"/>
    </xf>
    <xf numFmtId="0" fontId="1" fillId="0" borderId="0" xfId="1" applyFont="1" applyFill="1" applyAlignment="1">
      <alignment horizontal="left"/>
    </xf>
    <xf numFmtId="0" fontId="13" fillId="0" borderId="0" xfId="1" applyFont="1" applyFill="1" applyAlignment="1">
      <alignment horizontal="left"/>
    </xf>
    <xf numFmtId="0" fontId="16" fillId="0" borderId="0" xfId="1" applyFont="1" applyFill="1" applyBorder="1" applyAlignment="1">
      <alignment horizontal="left"/>
    </xf>
    <xf numFmtId="0" fontId="10" fillId="0" borderId="0" xfId="1" applyFont="1" applyFill="1" applyAlignment="1">
      <alignment horizontal="left"/>
    </xf>
    <xf numFmtId="0" fontId="16" fillId="0" borderId="1" xfId="1" applyFont="1" applyFill="1" applyBorder="1" applyAlignment="1">
      <alignment horizontal="left"/>
    </xf>
    <xf numFmtId="3" fontId="16" fillId="0" borderId="4" xfId="1" applyNumberFormat="1" applyFont="1" applyFill="1" applyBorder="1"/>
    <xf numFmtId="3" fontId="16" fillId="0" borderId="3" xfId="1" applyNumberFormat="1" applyFont="1" applyFill="1" applyBorder="1"/>
    <xf numFmtId="3" fontId="16" fillId="0" borderId="1" xfId="1" applyNumberFormat="1" applyFont="1" applyFill="1" applyBorder="1"/>
    <xf numFmtId="3" fontId="3" fillId="0" borderId="1" xfId="0" applyNumberFormat="1" applyFont="1" applyFill="1" applyBorder="1"/>
    <xf numFmtId="0" fontId="16" fillId="0" borderId="2" xfId="0" applyFont="1" applyFill="1" applyBorder="1"/>
    <xf numFmtId="0" fontId="16" fillId="0" borderId="0" xfId="0" applyFont="1" applyFill="1" applyBorder="1" applyAlignment="1">
      <alignment horizontal="left" vertical="center"/>
    </xf>
    <xf numFmtId="0" fontId="16" fillId="0" borderId="6" xfId="0" applyFont="1" applyFill="1" applyBorder="1"/>
    <xf numFmtId="0" fontId="16" fillId="0" borderId="8" xfId="0" applyFont="1" applyFill="1" applyBorder="1"/>
    <xf numFmtId="0" fontId="22" fillId="0" borderId="0" xfId="0" applyFont="1" applyFill="1" applyAlignment="1">
      <alignment horizontal="left"/>
    </xf>
    <xf numFmtId="0" fontId="22" fillId="0" borderId="0" xfId="0" applyFont="1" applyFill="1"/>
    <xf numFmtId="164" fontId="22" fillId="0" borderId="6" xfId="0" applyNumberFormat="1" applyFont="1" applyFill="1" applyBorder="1"/>
    <xf numFmtId="164" fontId="22" fillId="0" borderId="5" xfId="0" applyNumberFormat="1" applyFont="1" applyFill="1" applyBorder="1"/>
    <xf numFmtId="164" fontId="22" fillId="0" borderId="0" xfId="0" applyNumberFormat="1" applyFont="1" applyFill="1"/>
    <xf numFmtId="3" fontId="22" fillId="0" borderId="0" xfId="0" applyNumberFormat="1" applyFont="1" applyFill="1"/>
    <xf numFmtId="3" fontId="22" fillId="0" borderId="6" xfId="0" applyNumberFormat="1" applyFont="1" applyFill="1" applyBorder="1"/>
    <xf numFmtId="3" fontId="22" fillId="0" borderId="5" xfId="0" applyNumberFormat="1" applyFont="1" applyFill="1" applyBorder="1"/>
    <xf numFmtId="3" fontId="22" fillId="0" borderId="0" xfId="0" applyNumberFormat="1" applyFont="1" applyFill="1" applyBorder="1"/>
    <xf numFmtId="3" fontId="13" fillId="0" borderId="6" xfId="0" applyNumberFormat="1" applyFont="1" applyFill="1" applyBorder="1"/>
    <xf numFmtId="3" fontId="17" fillId="0" borderId="0" xfId="0" applyNumberFormat="1" applyFont="1" applyFill="1"/>
    <xf numFmtId="0" fontId="20" fillId="0" borderId="0" xfId="0" applyFont="1" applyFill="1" applyAlignment="1">
      <alignment horizontal="left"/>
    </xf>
    <xf numFmtId="0" fontId="10" fillId="0" borderId="0" xfId="9" applyFont="1" applyFill="1" applyBorder="1" applyAlignment="1">
      <alignment horizontal="left"/>
    </xf>
    <xf numFmtId="0" fontId="14" fillId="0" borderId="6" xfId="9" applyFill="1" applyBorder="1"/>
    <xf numFmtId="0" fontId="14" fillId="0" borderId="5" xfId="9" applyFill="1" applyBorder="1"/>
    <xf numFmtId="0" fontId="22" fillId="0" borderId="0" xfId="9" applyFont="1" applyFill="1" applyAlignment="1">
      <alignment horizontal="left"/>
    </xf>
    <xf numFmtId="0" fontId="22" fillId="0" borderId="0" xfId="9" applyFont="1" applyFill="1"/>
    <xf numFmtId="3" fontId="22" fillId="0" borderId="6" xfId="9" applyNumberFormat="1" applyFont="1" applyFill="1" applyBorder="1" applyAlignment="1"/>
    <xf numFmtId="3" fontId="22" fillId="0" borderId="5" xfId="9" applyNumberFormat="1" applyFont="1" applyFill="1" applyBorder="1" applyAlignment="1"/>
    <xf numFmtId="3" fontId="22" fillId="0" borderId="6" xfId="9" applyNumberFormat="1" applyFont="1" applyFill="1" applyBorder="1"/>
    <xf numFmtId="3" fontId="22" fillId="0" borderId="5" xfId="9" applyNumberFormat="1" applyFont="1" applyFill="1" applyBorder="1"/>
    <xf numFmtId="3" fontId="22" fillId="0" borderId="0" xfId="9" applyNumberFormat="1" applyFont="1" applyFill="1"/>
    <xf numFmtId="0" fontId="0" fillId="0" borderId="5" xfId="0" applyFill="1" applyBorder="1"/>
    <xf numFmtId="3" fontId="10" fillId="0" borderId="5" xfId="9" applyNumberFormat="1" applyFont="1" applyFill="1" applyBorder="1"/>
    <xf numFmtId="3" fontId="14" fillId="0" borderId="4" xfId="9" applyNumberFormat="1" applyFill="1" applyBorder="1" applyAlignment="1">
      <alignment horizontal="right"/>
    </xf>
    <xf numFmtId="3" fontId="14" fillId="0" borderId="3" xfId="9" applyNumberFormat="1" applyFill="1" applyBorder="1"/>
    <xf numFmtId="3" fontId="14" fillId="0" borderId="4" xfId="9" applyNumberFormat="1" applyFill="1" applyBorder="1"/>
    <xf numFmtId="0" fontId="19" fillId="0" borderId="0" xfId="9" applyFont="1" applyFill="1" applyAlignment="1">
      <alignment horizontal="left" vertical="top" wrapText="1"/>
    </xf>
    <xf numFmtId="0" fontId="19" fillId="0" borderId="1" xfId="9" applyFont="1" applyFill="1" applyBorder="1" applyAlignment="1">
      <alignment horizontal="left" vertical="top" wrapText="1"/>
    </xf>
    <xf numFmtId="0" fontId="19" fillId="0" borderId="0" xfId="0" applyFont="1" applyFill="1" applyAlignment="1"/>
    <xf numFmtId="0" fontId="17" fillId="0" borderId="0" xfId="0" applyFont="1" applyFill="1" applyAlignment="1">
      <alignment wrapText="1"/>
    </xf>
    <xf numFmtId="0" fontId="22" fillId="0" borderId="1" xfId="1" applyFont="1" applyFill="1" applyBorder="1"/>
    <xf numFmtId="0" fontId="16" fillId="0" borderId="3" xfId="1" applyFont="1" applyFill="1" applyBorder="1"/>
    <xf numFmtId="0" fontId="19" fillId="0" borderId="1" xfId="1" applyFont="1" applyFill="1" applyBorder="1" applyAlignment="1"/>
    <xf numFmtId="3" fontId="22" fillId="0" borderId="11" xfId="1" applyNumberFormat="1" applyFont="1" applyFill="1" applyBorder="1"/>
    <xf numFmtId="3" fontId="5" fillId="0" borderId="5" xfId="1" applyNumberFormat="1" applyFont="1" applyFill="1" applyBorder="1"/>
    <xf numFmtId="3" fontId="22" fillId="0" borderId="11" xfId="1" applyNumberFormat="1" applyFont="1" applyFill="1" applyBorder="1" applyAlignment="1">
      <alignment horizontal="right"/>
    </xf>
    <xf numFmtId="165" fontId="16" fillId="0" borderId="1" xfId="1" applyNumberFormat="1" applyFont="1" applyFill="1" applyBorder="1" applyAlignment="1">
      <alignment horizontal="left"/>
    </xf>
    <xf numFmtId="0" fontId="10" fillId="0" borderId="1" xfId="1" applyFont="1" applyFill="1" applyBorder="1"/>
    <xf numFmtId="0" fontId="16" fillId="0" borderId="17" xfId="1" applyFont="1" applyFill="1" applyBorder="1" applyAlignment="1">
      <alignment horizontal="center"/>
    </xf>
    <xf numFmtId="0" fontId="18" fillId="0" borderId="1" xfId="12" applyFont="1" applyBorder="1" applyAlignment="1">
      <alignment horizontal="center" vertical="center"/>
    </xf>
    <xf numFmtId="0" fontId="33" fillId="0" borderId="0" xfId="6" applyFont="1" applyFill="1"/>
    <xf numFmtId="0" fontId="3" fillId="2" borderId="0" xfId="0" applyFont="1" applyFill="1"/>
    <xf numFmtId="0" fontId="0" fillId="2" borderId="0" xfId="0" applyFill="1"/>
    <xf numFmtId="0" fontId="21" fillId="2" borderId="0" xfId="0" applyFont="1" applyFill="1"/>
    <xf numFmtId="0" fontId="3" fillId="2" borderId="18" xfId="0" applyFont="1" applyFill="1" applyBorder="1" applyAlignment="1">
      <alignment horizontal="center" wrapText="1"/>
    </xf>
    <xf numFmtId="0" fontId="3" fillId="2" borderId="20" xfId="0" applyFont="1" applyFill="1" applyBorder="1" applyAlignment="1">
      <alignment horizontal="center" wrapText="1"/>
    </xf>
    <xf numFmtId="0" fontId="3" fillId="2" borderId="0" xfId="0" applyFont="1" applyFill="1" applyBorder="1"/>
    <xf numFmtId="0" fontId="3" fillId="2" borderId="6" xfId="0" applyFont="1" applyFill="1" applyBorder="1"/>
    <xf numFmtId="0" fontId="3" fillId="2" borderId="9" xfId="0" applyFont="1" applyFill="1" applyBorder="1"/>
    <xf numFmtId="0" fontId="17" fillId="0" borderId="0" xfId="19" applyFont="1" applyAlignment="1">
      <alignment horizontal="left"/>
    </xf>
    <xf numFmtId="0" fontId="3" fillId="2" borderId="19" xfId="0" applyFont="1" applyFill="1" applyBorder="1" applyAlignment="1">
      <alignment horizontal="center" wrapText="1"/>
    </xf>
    <xf numFmtId="0" fontId="21" fillId="0" borderId="0" xfId="0" applyFont="1" applyFill="1" applyBorder="1"/>
    <xf numFmtId="166" fontId="21" fillId="0" borderId="6" xfId="17" applyNumberFormat="1" applyFont="1" applyFill="1" applyBorder="1"/>
    <xf numFmtId="166" fontId="21" fillId="0" borderId="9" xfId="17" applyNumberFormat="1" applyFont="1" applyFill="1" applyBorder="1"/>
    <xf numFmtId="167" fontId="21" fillId="0" borderId="9" xfId="18" applyNumberFormat="1" applyFont="1" applyFill="1" applyBorder="1"/>
    <xf numFmtId="0" fontId="3" fillId="0" borderId="0" xfId="0" applyFont="1" applyFill="1" applyBorder="1"/>
    <xf numFmtId="166" fontId="3" fillId="0" borderId="6" xfId="17" applyNumberFormat="1" applyFont="1" applyFill="1" applyBorder="1"/>
    <xf numFmtId="166" fontId="3" fillId="0" borderId="9" xfId="17" applyNumberFormat="1" applyFont="1" applyFill="1" applyBorder="1"/>
    <xf numFmtId="167" fontId="3" fillId="0" borderId="9" xfId="18" applyNumberFormat="1" applyFont="1" applyFill="1" applyBorder="1"/>
    <xf numFmtId="0" fontId="3" fillId="0" borderId="1" xfId="0" applyFont="1" applyFill="1" applyBorder="1"/>
    <xf numFmtId="166" fontId="3" fillId="0" borderId="4" xfId="17" applyNumberFormat="1" applyFont="1" applyFill="1" applyBorder="1"/>
    <xf numFmtId="166" fontId="3" fillId="0" borderId="17" xfId="17" applyNumberFormat="1" applyFont="1" applyFill="1" applyBorder="1"/>
    <xf numFmtId="167" fontId="3" fillId="0" borderId="17" xfId="18" applyNumberFormat="1" applyFont="1" applyFill="1" applyBorder="1"/>
    <xf numFmtId="0" fontId="28" fillId="2" borderId="0" xfId="0" applyFont="1" applyFill="1" applyAlignment="1">
      <alignment wrapText="1"/>
    </xf>
    <xf numFmtId="0" fontId="3" fillId="0" borderId="8" xfId="0" applyFont="1" applyFill="1" applyBorder="1"/>
    <xf numFmtId="0" fontId="3" fillId="0" borderId="21" xfId="0" applyFont="1" applyFill="1" applyBorder="1"/>
    <xf numFmtId="0" fontId="3" fillId="0" borderId="2" xfId="0" applyFont="1" applyFill="1" applyBorder="1"/>
    <xf numFmtId="0" fontId="21" fillId="0" borderId="6" xfId="0" applyFont="1" applyFill="1" applyBorder="1"/>
    <xf numFmtId="166" fontId="21" fillId="0" borderId="0" xfId="17" applyNumberFormat="1" applyFont="1" applyFill="1" applyBorder="1"/>
    <xf numFmtId="167" fontId="21" fillId="0" borderId="9" xfId="18" applyNumberFormat="1" applyFont="1" applyFill="1" applyBorder="1" applyAlignment="1">
      <alignment horizontal="right"/>
    </xf>
    <xf numFmtId="0" fontId="3" fillId="0" borderId="6" xfId="0" applyFont="1" applyFill="1" applyBorder="1"/>
    <xf numFmtId="166" fontId="3" fillId="0" borderId="0" xfId="17" applyNumberFormat="1" applyFont="1" applyFill="1" applyBorder="1"/>
    <xf numFmtId="9" fontId="3" fillId="0" borderId="9" xfId="18" applyFont="1" applyFill="1" applyBorder="1"/>
    <xf numFmtId="0" fontId="3" fillId="0" borderId="4" xfId="0" applyFont="1" applyFill="1" applyBorder="1"/>
    <xf numFmtId="166" fontId="3" fillId="0" borderId="1" xfId="17" applyNumberFormat="1" applyFont="1" applyFill="1" applyBorder="1"/>
    <xf numFmtId="0" fontId="3" fillId="0" borderId="0" xfId="0" applyFont="1" applyFill="1"/>
    <xf numFmtId="0" fontId="3" fillId="0" borderId="20" xfId="0" applyFont="1" applyFill="1" applyBorder="1" applyAlignment="1">
      <alignment horizontal="center" wrapText="1"/>
    </xf>
    <xf numFmtId="0" fontId="3" fillId="0" borderId="19" xfId="0" applyFont="1" applyFill="1" applyBorder="1" applyAlignment="1">
      <alignment horizontal="center" wrapText="1"/>
    </xf>
    <xf numFmtId="0" fontId="1" fillId="0" borderId="9" xfId="0" applyFont="1" applyFill="1" applyBorder="1"/>
    <xf numFmtId="0" fontId="1" fillId="0" borderId="0" xfId="0" applyFont="1" applyFill="1"/>
    <xf numFmtId="166" fontId="1" fillId="0" borderId="0" xfId="17" applyNumberFormat="1" applyFont="1" applyFill="1"/>
    <xf numFmtId="166" fontId="1" fillId="0" borderId="9" xfId="17" applyNumberFormat="1" applyFont="1" applyFill="1" applyBorder="1"/>
    <xf numFmtId="167" fontId="1" fillId="0" borderId="9" xfId="18" applyNumberFormat="1" applyFont="1" applyFill="1" applyBorder="1"/>
    <xf numFmtId="0" fontId="1" fillId="0" borderId="17" xfId="0" applyFont="1" applyFill="1" applyBorder="1"/>
    <xf numFmtId="166" fontId="1" fillId="0" borderId="1" xfId="17" applyNumberFormat="1" applyFont="1" applyFill="1" applyBorder="1"/>
    <xf numFmtId="166" fontId="1" fillId="0" borderId="17" xfId="17" applyNumberFormat="1" applyFont="1" applyFill="1" applyBorder="1"/>
    <xf numFmtId="167" fontId="1" fillId="0" borderId="17" xfId="18" applyNumberFormat="1" applyFont="1" applyFill="1" applyBorder="1"/>
    <xf numFmtId="0" fontId="21" fillId="0" borderId="9" xfId="0" applyFont="1" applyFill="1" applyBorder="1"/>
    <xf numFmtId="166" fontId="21" fillId="0" borderId="0" xfId="17" applyNumberFormat="1" applyFont="1" applyFill="1"/>
    <xf numFmtId="0" fontId="1" fillId="2" borderId="0" xfId="0" applyFont="1" applyFill="1"/>
    <xf numFmtId="17" fontId="13" fillId="0" borderId="7" xfId="12" applyNumberFormat="1" applyFont="1" applyFill="1" applyBorder="1" applyAlignment="1">
      <alignment horizontal="center" wrapText="1"/>
    </xf>
    <xf numFmtId="0" fontId="13" fillId="0" borderId="3" xfId="12" applyBorder="1"/>
    <xf numFmtId="0" fontId="13" fillId="0" borderId="5" xfId="12" applyFill="1" applyBorder="1"/>
    <xf numFmtId="3" fontId="13" fillId="0" borderId="5" xfId="12" applyNumberFormat="1" applyFill="1" applyBorder="1"/>
    <xf numFmtId="0" fontId="13" fillId="0" borderId="3" xfId="12" applyFill="1" applyBorder="1"/>
    <xf numFmtId="0" fontId="28" fillId="0" borderId="0" xfId="5" applyFont="1" applyAlignment="1">
      <alignment horizontal="left"/>
    </xf>
    <xf numFmtId="0" fontId="0" fillId="0" borderId="0" xfId="0" applyAlignment="1">
      <alignment horizontal="left"/>
    </xf>
    <xf numFmtId="0" fontId="27" fillId="0" borderId="0" xfId="6" applyAlignment="1"/>
    <xf numFmtId="0" fontId="26" fillId="0" borderId="0" xfId="5" applyFont="1" applyAlignment="1">
      <alignment horizontal="left"/>
    </xf>
    <xf numFmtId="0" fontId="33" fillId="0" borderId="0" xfId="6" applyFont="1"/>
    <xf numFmtId="0" fontId="27" fillId="0" borderId="0" xfId="6" applyAlignment="1">
      <alignment horizontal="left"/>
    </xf>
    <xf numFmtId="0" fontId="27" fillId="0" borderId="0" xfId="6" applyAlignment="1">
      <alignment horizontal="left" wrapText="1"/>
    </xf>
    <xf numFmtId="0" fontId="17" fillId="0" borderId="0" xfId="9" applyFont="1" applyFill="1"/>
    <xf numFmtId="0" fontId="1" fillId="0" borderId="14" xfId="9" applyFont="1" applyFill="1" applyBorder="1" applyAlignment="1">
      <alignment horizontal="left" vertical="top" wrapText="1"/>
    </xf>
    <xf numFmtId="0" fontId="14" fillId="0" borderId="15" xfId="9" applyFill="1" applyBorder="1" applyAlignment="1">
      <alignment horizontal="left" vertical="top" wrapText="1"/>
    </xf>
    <xf numFmtId="0" fontId="14" fillId="0" borderId="16" xfId="9" applyFill="1" applyBorder="1" applyAlignment="1">
      <alignment horizontal="left" vertical="top" wrapText="1"/>
    </xf>
    <xf numFmtId="0" fontId="19" fillId="0" borderId="0" xfId="9" applyFont="1" applyFill="1" applyAlignment="1">
      <alignment horizontal="left" wrapText="1"/>
    </xf>
    <xf numFmtId="0" fontId="17" fillId="0" borderId="0" xfId="9" applyFont="1" applyFill="1" applyBorder="1" applyAlignment="1"/>
    <xf numFmtId="0" fontId="17" fillId="0" borderId="0" xfId="9" applyFont="1" applyFill="1" applyAlignment="1"/>
    <xf numFmtId="0" fontId="17" fillId="0" borderId="0" xfId="9" applyFont="1" applyFill="1" applyAlignment="1">
      <alignment wrapText="1"/>
    </xf>
    <xf numFmtId="0" fontId="33" fillId="0" borderId="0" xfId="6" applyFont="1" applyFill="1"/>
    <xf numFmtId="0" fontId="14" fillId="0" borderId="5" xfId="9" applyFill="1" applyBorder="1" applyAlignment="1">
      <alignment horizontal="center"/>
    </xf>
    <xf numFmtId="0" fontId="14" fillId="0" borderId="3" xfId="9" applyFill="1" applyBorder="1" applyAlignment="1">
      <alignment horizontal="center"/>
    </xf>
    <xf numFmtId="0" fontId="14" fillId="0" borderId="8" xfId="9" applyFont="1" applyFill="1" applyBorder="1" applyAlignment="1">
      <alignment horizontal="center"/>
    </xf>
    <xf numFmtId="0" fontId="14" fillId="0" borderId="7" xfId="9" applyFill="1" applyBorder="1" applyAlignment="1">
      <alignment horizontal="center"/>
    </xf>
    <xf numFmtId="0" fontId="14" fillId="0" borderId="6" xfId="9" applyFont="1" applyFill="1" applyBorder="1" applyAlignment="1">
      <alignment horizontal="center" wrapText="1"/>
    </xf>
    <xf numFmtId="0" fontId="14" fillId="0" borderId="4" xfId="9" applyFont="1" applyFill="1" applyBorder="1" applyAlignment="1">
      <alignment horizontal="center" wrapText="1"/>
    </xf>
    <xf numFmtId="0" fontId="13" fillId="0" borderId="8" xfId="9" applyFont="1" applyFill="1" applyBorder="1" applyAlignment="1">
      <alignment horizontal="center"/>
    </xf>
    <xf numFmtId="0" fontId="11" fillId="0" borderId="5" xfId="9" applyFont="1" applyFill="1" applyBorder="1" applyAlignment="1">
      <alignment horizontal="center"/>
    </xf>
    <xf numFmtId="0" fontId="1" fillId="0" borderId="2" xfId="9" applyFont="1" applyFill="1" applyBorder="1" applyAlignment="1">
      <alignment horizontal="center"/>
    </xf>
    <xf numFmtId="0" fontId="14" fillId="0" borderId="2" xfId="9" applyFill="1" applyBorder="1" applyAlignment="1">
      <alignment horizontal="center"/>
    </xf>
    <xf numFmtId="0" fontId="14" fillId="0" borderId="0" xfId="9" applyFont="1" applyFill="1" applyBorder="1" applyAlignment="1">
      <alignment horizontal="center" wrapText="1"/>
    </xf>
    <xf numFmtId="0" fontId="14" fillId="0" borderId="1" xfId="9" applyFont="1" applyFill="1" applyBorder="1" applyAlignment="1">
      <alignment horizontal="center" wrapText="1"/>
    </xf>
    <xf numFmtId="0" fontId="11" fillId="0" borderId="0" xfId="9" applyFont="1" applyFill="1" applyBorder="1" applyAlignment="1">
      <alignment horizontal="center"/>
    </xf>
    <xf numFmtId="0" fontId="14" fillId="0" borderId="1" xfId="9" applyFill="1" applyBorder="1" applyAlignment="1">
      <alignment horizontal="center"/>
    </xf>
    <xf numFmtId="0" fontId="9" fillId="0" borderId="8" xfId="9" applyFont="1" applyFill="1" applyBorder="1" applyAlignment="1">
      <alignment horizontal="center"/>
    </xf>
    <xf numFmtId="0" fontId="17" fillId="0" borderId="0" xfId="0" applyFont="1" applyFill="1" applyAlignment="1">
      <alignment wrapText="1"/>
    </xf>
    <xf numFmtId="0" fontId="16" fillId="0" borderId="8" xfId="0" applyFont="1" applyFill="1" applyBorder="1" applyAlignment="1">
      <alignment horizontal="center"/>
    </xf>
    <xf numFmtId="0" fontId="16" fillId="0" borderId="7" xfId="0" applyFont="1" applyFill="1" applyBorder="1" applyAlignment="1">
      <alignment horizontal="center"/>
    </xf>
    <xf numFmtId="0" fontId="19" fillId="0" borderId="0" xfId="0" applyFont="1" applyFill="1" applyAlignment="1"/>
    <xf numFmtId="0" fontId="9" fillId="0" borderId="8" xfId="0" applyFont="1" applyFill="1" applyBorder="1" applyAlignment="1">
      <alignment horizontal="center"/>
    </xf>
    <xf numFmtId="0" fontId="16" fillId="0" borderId="2" xfId="0" applyFont="1" applyFill="1" applyBorder="1" applyAlignment="1">
      <alignment horizontal="center"/>
    </xf>
    <xf numFmtId="0" fontId="13" fillId="0" borderId="6" xfId="0" applyFont="1" applyFill="1" applyBorder="1" applyAlignment="1">
      <alignment horizontal="center" wrapText="1"/>
    </xf>
    <xf numFmtId="0" fontId="16" fillId="0" borderId="4" xfId="0" applyFont="1" applyFill="1" applyBorder="1" applyAlignment="1">
      <alignment horizontal="center" wrapText="1"/>
    </xf>
    <xf numFmtId="0" fontId="13" fillId="0" borderId="0" xfId="0" applyFont="1" applyFill="1" applyBorder="1" applyAlignment="1">
      <alignment horizontal="center"/>
    </xf>
    <xf numFmtId="0" fontId="16" fillId="0" borderId="1" xfId="0" applyFont="1" applyFill="1" applyBorder="1" applyAlignment="1">
      <alignment horizontal="center"/>
    </xf>
    <xf numFmtId="0" fontId="10" fillId="0" borderId="0" xfId="0" applyFont="1" applyFill="1" applyBorder="1" applyAlignment="1">
      <alignment horizontal="center" wrapText="1"/>
    </xf>
    <xf numFmtId="0" fontId="16" fillId="0" borderId="1" xfId="0" applyFont="1" applyFill="1" applyBorder="1" applyAlignment="1">
      <alignment horizontal="center" wrapText="1"/>
    </xf>
    <xf numFmtId="0" fontId="13" fillId="0" borderId="8" xfId="0" applyFont="1" applyFill="1" applyBorder="1" applyAlignment="1">
      <alignment horizontal="center"/>
    </xf>
    <xf numFmtId="0" fontId="16" fillId="0" borderId="6" xfId="0" applyFont="1" applyFill="1" applyBorder="1" applyAlignment="1">
      <alignment horizontal="center" wrapText="1"/>
    </xf>
    <xf numFmtId="0" fontId="10" fillId="0" borderId="5" xfId="0" applyFont="1" applyFill="1" applyBorder="1" applyAlignment="1">
      <alignment horizontal="center" wrapText="1"/>
    </xf>
    <xf numFmtId="0" fontId="16" fillId="0" borderId="3" xfId="0" applyFont="1" applyFill="1" applyBorder="1" applyAlignment="1">
      <alignment horizontal="center" wrapText="1"/>
    </xf>
    <xf numFmtId="0" fontId="16" fillId="0" borderId="0" xfId="0" applyFont="1" applyFill="1" applyBorder="1" applyAlignment="1">
      <alignment horizontal="center"/>
    </xf>
    <xf numFmtId="0" fontId="16" fillId="0" borderId="5" xfId="0" applyFont="1" applyFill="1" applyBorder="1" applyAlignment="1">
      <alignment horizontal="center"/>
    </xf>
    <xf numFmtId="0" fontId="16" fillId="0" borderId="3" xfId="0" applyFont="1" applyFill="1" applyBorder="1" applyAlignment="1">
      <alignment horizontal="center"/>
    </xf>
    <xf numFmtId="0" fontId="1" fillId="0" borderId="8" xfId="0" applyFont="1" applyFill="1" applyBorder="1" applyAlignment="1">
      <alignment horizontal="center"/>
    </xf>
    <xf numFmtId="0" fontId="19" fillId="0" borderId="0" xfId="1" applyFont="1" applyFill="1" applyAlignment="1">
      <alignment horizontal="left"/>
    </xf>
    <xf numFmtId="0" fontId="17" fillId="0" borderId="0" xfId="1" applyNumberFormat="1" applyFont="1" applyFill="1" applyAlignment="1">
      <alignment wrapText="1"/>
    </xf>
    <xf numFmtId="0" fontId="16" fillId="0" borderId="6" xfId="1" applyFont="1" applyFill="1" applyBorder="1" applyAlignment="1">
      <alignment horizontal="center" wrapText="1"/>
    </xf>
    <xf numFmtId="0" fontId="16" fillId="0" borderId="4" xfId="1" applyFont="1" applyFill="1" applyBorder="1" applyAlignment="1">
      <alignment horizontal="center" wrapText="1"/>
    </xf>
    <xf numFmtId="0" fontId="16" fillId="0" borderId="5" xfId="1" applyFont="1" applyFill="1" applyBorder="1" applyAlignment="1">
      <alignment horizontal="center"/>
    </xf>
    <xf numFmtId="0" fontId="16" fillId="0" borderId="3" xfId="1" applyFont="1" applyFill="1" applyBorder="1" applyAlignment="1">
      <alignment horizontal="center"/>
    </xf>
    <xf numFmtId="0" fontId="16" fillId="0" borderId="8" xfId="1" applyFont="1" applyFill="1" applyBorder="1" applyAlignment="1">
      <alignment horizontal="center"/>
    </xf>
    <xf numFmtId="0" fontId="16" fillId="0" borderId="2" xfId="1" applyFont="1" applyFill="1" applyBorder="1" applyAlignment="1">
      <alignment horizontal="center"/>
    </xf>
    <xf numFmtId="0" fontId="16" fillId="0" borderId="7" xfId="1" applyFont="1" applyFill="1" applyBorder="1" applyAlignment="1">
      <alignment horizontal="center"/>
    </xf>
    <xf numFmtId="0" fontId="16" fillId="0" borderId="0" xfId="1" applyFont="1" applyFill="1" applyBorder="1" applyAlignment="1">
      <alignment horizontal="center"/>
    </xf>
    <xf numFmtId="0" fontId="16" fillId="0" borderId="1" xfId="1" applyFont="1" applyFill="1" applyBorder="1" applyAlignment="1">
      <alignment horizontal="center"/>
    </xf>
    <xf numFmtId="0" fontId="1" fillId="0" borderId="2" xfId="1" applyFont="1" applyFill="1" applyBorder="1" applyAlignment="1">
      <alignment horizontal="center"/>
    </xf>
    <xf numFmtId="0" fontId="9" fillId="0" borderId="2" xfId="1" applyFont="1" applyFill="1" applyBorder="1" applyAlignment="1">
      <alignment horizontal="center"/>
    </xf>
    <xf numFmtId="0" fontId="16" fillId="0" borderId="0" xfId="1" applyFont="1" applyFill="1" applyBorder="1" applyAlignment="1">
      <alignment horizontal="center" wrapText="1"/>
    </xf>
    <xf numFmtId="0" fontId="16" fillId="0" borderId="1" xfId="1" applyFont="1" applyFill="1" applyBorder="1" applyAlignment="1">
      <alignment horizontal="center" wrapText="1"/>
    </xf>
    <xf numFmtId="0" fontId="9" fillId="0" borderId="8" xfId="1" applyFont="1" applyFill="1" applyBorder="1" applyAlignment="1">
      <alignment horizontal="center"/>
    </xf>
    <xf numFmtId="0" fontId="9" fillId="0" borderId="7" xfId="1" applyFont="1" applyFill="1" applyBorder="1" applyAlignment="1">
      <alignment horizontal="center"/>
    </xf>
    <xf numFmtId="0" fontId="13" fillId="0" borderId="8" xfId="1" applyFont="1" applyFill="1" applyBorder="1" applyAlignment="1">
      <alignment horizontal="center"/>
    </xf>
    <xf numFmtId="0" fontId="13" fillId="0" borderId="2" xfId="1" applyFont="1" applyFill="1" applyBorder="1" applyAlignment="1">
      <alignment horizontal="center"/>
    </xf>
    <xf numFmtId="0" fontId="17" fillId="0" borderId="0" xfId="1" applyFont="1" applyFill="1" applyAlignment="1">
      <alignment wrapText="1"/>
    </xf>
    <xf numFmtId="0" fontId="17" fillId="0" borderId="0" xfId="1" applyFont="1" applyFill="1" applyAlignment="1">
      <alignment horizontal="left" wrapText="1"/>
    </xf>
    <xf numFmtId="0" fontId="19" fillId="0" borderId="0" xfId="1" applyFont="1" applyFill="1"/>
    <xf numFmtId="3" fontId="24" fillId="0" borderId="2" xfId="2" applyNumberFormat="1" applyFont="1" applyFill="1" applyBorder="1" applyAlignment="1" applyProtection="1">
      <alignment horizontal="right" wrapText="1"/>
      <protection locked="0"/>
    </xf>
    <xf numFmtId="3" fontId="24" fillId="0" borderId="1" xfId="2" applyNumberFormat="1" applyFont="1" applyFill="1" applyBorder="1" applyAlignment="1" applyProtection="1">
      <alignment horizontal="right" wrapText="1"/>
      <protection locked="0"/>
    </xf>
    <xf numFmtId="3" fontId="24" fillId="0" borderId="2" xfId="2" applyNumberFormat="1" applyFont="1" applyFill="1" applyBorder="1" applyAlignment="1" applyProtection="1">
      <alignment horizontal="right"/>
      <protection locked="0"/>
    </xf>
    <xf numFmtId="3" fontId="24" fillId="0" borderId="1" xfId="2" applyNumberFormat="1" applyFont="1" applyFill="1" applyBorder="1" applyAlignment="1" applyProtection="1">
      <alignment horizontal="right"/>
      <protection locked="0"/>
    </xf>
    <xf numFmtId="49" fontId="22" fillId="0" borderId="6" xfId="1" applyNumberFormat="1" applyFont="1" applyFill="1" applyBorder="1" applyAlignment="1">
      <alignment horizontal="center"/>
    </xf>
    <xf numFmtId="49" fontId="22" fillId="0" borderId="0" xfId="1" applyNumberFormat="1" applyFont="1" applyFill="1" applyBorder="1" applyAlignment="1">
      <alignment horizontal="center"/>
    </xf>
    <xf numFmtId="49" fontId="22" fillId="0" borderId="8" xfId="1" applyNumberFormat="1" applyFont="1" applyFill="1" applyBorder="1" applyAlignment="1">
      <alignment horizontal="center"/>
    </xf>
    <xf numFmtId="49" fontId="22" fillId="0" borderId="7" xfId="1" applyNumberFormat="1" applyFont="1" applyFill="1" applyBorder="1" applyAlignment="1">
      <alignment horizontal="center"/>
    </xf>
    <xf numFmtId="0" fontId="17" fillId="0" borderId="0" xfId="1" applyFont="1" applyFill="1" applyAlignment="1">
      <alignment horizontal="left"/>
    </xf>
    <xf numFmtId="0" fontId="17" fillId="0" borderId="0" xfId="1" applyFont="1" applyFill="1" applyAlignment="1"/>
    <xf numFmtId="0" fontId="0" fillId="0" borderId="0" xfId="0" applyFill="1" applyAlignment="1"/>
    <xf numFmtId="0" fontId="30" fillId="0" borderId="0" xfId="6" applyFont="1" applyFill="1" applyAlignment="1">
      <alignment horizontal="left" wrapText="1"/>
    </xf>
    <xf numFmtId="0" fontId="19" fillId="0" borderId="0" xfId="1" applyFont="1" applyFill="1" applyAlignment="1"/>
    <xf numFmtId="0" fontId="3" fillId="2" borderId="18" xfId="0" applyFont="1" applyFill="1" applyBorder="1" applyAlignment="1">
      <alignment horizontal="center"/>
    </xf>
    <xf numFmtId="0" fontId="0" fillId="0" borderId="19" xfId="0" applyBorder="1" applyAlignment="1">
      <alignment horizontal="center"/>
    </xf>
    <xf numFmtId="0" fontId="28" fillId="2" borderId="0" xfId="0" applyFont="1" applyFill="1" applyAlignment="1">
      <alignment wrapText="1"/>
    </xf>
    <xf numFmtId="0" fontId="33" fillId="2" borderId="0" xfId="6" applyFont="1" applyFill="1"/>
    <xf numFmtId="0" fontId="3" fillId="0" borderId="19" xfId="0" applyFont="1" applyBorder="1" applyAlignment="1">
      <alignment horizontal="center"/>
    </xf>
    <xf numFmtId="0" fontId="3" fillId="0" borderId="18" xfId="0" applyFont="1" applyFill="1" applyBorder="1" applyAlignment="1">
      <alignment horizontal="center"/>
    </xf>
    <xf numFmtId="0" fontId="3" fillId="0" borderId="19" xfId="0" applyFont="1" applyFill="1" applyBorder="1" applyAlignment="1">
      <alignment horizontal="center"/>
    </xf>
    <xf numFmtId="0" fontId="19" fillId="0" borderId="0" xfId="12" applyFont="1" applyBorder="1"/>
    <xf numFmtId="0" fontId="17" fillId="0" borderId="0" xfId="12" applyFont="1"/>
  </cellXfs>
  <cellStyles count="20">
    <cellStyle name="Comma 2" xfId="3"/>
    <cellStyle name="Comma 3" xfId="11"/>
    <cellStyle name="Comma 4" xfId="13"/>
    <cellStyle name="Comma 5" xfId="17"/>
    <cellStyle name="Hyperlink" xfId="6" builtinId="8"/>
    <cellStyle name="Normal" xfId="0" builtinId="0"/>
    <cellStyle name="Normal 2" xfId="1"/>
    <cellStyle name="Normal 2 2" xfId="15"/>
    <cellStyle name="Normal 3" xfId="5"/>
    <cellStyle name="Normal 4" xfId="7"/>
    <cellStyle name="Normal 5" xfId="8"/>
    <cellStyle name="Normal 6" xfId="9"/>
    <cellStyle name="Normal 6 2" xfId="19"/>
    <cellStyle name="Normal 7" xfId="12"/>
    <cellStyle name="Normal 8" xfId="14"/>
    <cellStyle name="Normal_Parliamentary electors by PCs " xfId="2"/>
    <cellStyle name="Percent" xfId="16" builtinId="5"/>
    <cellStyle name="Percent 2" xfId="4"/>
    <cellStyle name="Percent 3" xfId="10"/>
    <cellStyle name="Percent 4" xfId="18"/>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9347C"/>
      <color rgb="FF2E8ACA"/>
      <color rgb="FF5C7B1E"/>
      <color rgb="FF8DBC2E"/>
      <color rgb="FF902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93167701863354"/>
          <c:y val="0.11997726172553304"/>
          <c:w val="0.72409220586557121"/>
          <c:h val="0.70888891869776938"/>
        </c:manualLayout>
      </c:layout>
      <c:lineChart>
        <c:grouping val="standard"/>
        <c:varyColors val="0"/>
        <c:ser>
          <c:idx val="3"/>
          <c:order val="0"/>
          <c:tx>
            <c:strRef>
              <c:f>'Figure Data'!$A$6</c:f>
              <c:strCache>
                <c:ptCount val="1"/>
                <c:pt idx="0">
                  <c:v>UK Parliament</c:v>
                </c:pt>
              </c:strCache>
            </c:strRef>
          </c:tx>
          <c:spPr>
            <a:ln w="31750" cmpd="sng">
              <a:solidFill>
                <a:schemeClr val="tx2"/>
              </a:solidFill>
              <a:prstDash val="solid"/>
            </a:ln>
          </c:spPr>
          <c:marker>
            <c:symbol val="none"/>
          </c:marker>
          <c:dPt>
            <c:idx val="16"/>
            <c:bubble3D val="0"/>
            <c:extLst>
              <c:ext xmlns:c16="http://schemas.microsoft.com/office/drawing/2014/chart" uri="{C3380CC4-5D6E-409C-BE32-E72D297353CC}">
                <c16:uniqueId val="{00000000-2AB9-4C5C-AB1B-606A66BFEFEC}"/>
              </c:ext>
            </c:extLst>
          </c:dPt>
          <c:dPt>
            <c:idx val="17"/>
            <c:marker>
              <c:symbol val="circle"/>
              <c:size val="7"/>
              <c:spPr>
                <a:solidFill>
                  <a:schemeClr val="tx2"/>
                </a:solidFill>
                <a:ln>
                  <a:solidFill>
                    <a:schemeClr val="tx2"/>
                  </a:solidFill>
                </a:ln>
              </c:spPr>
            </c:marker>
            <c:bubble3D val="0"/>
            <c:extLst>
              <c:ext xmlns:c16="http://schemas.microsoft.com/office/drawing/2014/chart" uri="{C3380CC4-5D6E-409C-BE32-E72D297353CC}">
                <c16:uniqueId val="{00000001-2AB9-4C5C-AB1B-606A66BFEFEC}"/>
              </c:ext>
            </c:extLst>
          </c:dPt>
          <c:cat>
            <c:numRef>
              <c:f>'Figure Data'!$C$3:$T$3</c:f>
              <c:numCache>
                <c:formatCode>mmm\-yy</c:formatCode>
                <c:ptCount val="18"/>
                <c:pt idx="0">
                  <c:v>37226</c:v>
                </c:pt>
                <c:pt idx="1">
                  <c:v>37591</c:v>
                </c:pt>
                <c:pt idx="2">
                  <c:v>37956</c:v>
                </c:pt>
                <c:pt idx="3">
                  <c:v>38322</c:v>
                </c:pt>
                <c:pt idx="4">
                  <c:v>38687</c:v>
                </c:pt>
                <c:pt idx="5">
                  <c:v>39052</c:v>
                </c:pt>
                <c:pt idx="6">
                  <c:v>39417</c:v>
                </c:pt>
                <c:pt idx="7">
                  <c:v>39783</c:v>
                </c:pt>
                <c:pt idx="8">
                  <c:v>40148</c:v>
                </c:pt>
                <c:pt idx="9">
                  <c:v>40513</c:v>
                </c:pt>
                <c:pt idx="10">
                  <c:v>40878</c:v>
                </c:pt>
                <c:pt idx="11">
                  <c:v>41244</c:v>
                </c:pt>
                <c:pt idx="12">
                  <c:v>41708</c:v>
                </c:pt>
                <c:pt idx="13">
                  <c:v>42065</c:v>
                </c:pt>
                <c:pt idx="14">
                  <c:v>42339</c:v>
                </c:pt>
                <c:pt idx="15">
                  <c:v>42705</c:v>
                </c:pt>
                <c:pt idx="16">
                  <c:v>43070</c:v>
                </c:pt>
                <c:pt idx="17">
                  <c:v>43435</c:v>
                </c:pt>
              </c:numCache>
            </c:numRef>
          </c:cat>
          <c:val>
            <c:numRef>
              <c:f>'Figure Data'!$C$6:$T$6</c:f>
              <c:numCache>
                <c:formatCode>#,##0</c:formatCode>
                <c:ptCount val="18"/>
                <c:pt idx="0">
                  <c:v>3966801</c:v>
                </c:pt>
                <c:pt idx="1">
                  <c:v>3887059</c:v>
                </c:pt>
                <c:pt idx="2">
                  <c:v>3857997</c:v>
                </c:pt>
                <c:pt idx="3">
                  <c:v>3857852</c:v>
                </c:pt>
                <c:pt idx="4">
                  <c:v>3861207</c:v>
                </c:pt>
                <c:pt idx="5">
                  <c:v>3872901</c:v>
                </c:pt>
                <c:pt idx="6">
                  <c:v>3887571</c:v>
                </c:pt>
                <c:pt idx="7">
                  <c:v>3885148</c:v>
                </c:pt>
                <c:pt idx="8">
                  <c:v>3869700</c:v>
                </c:pt>
                <c:pt idx="9">
                  <c:v>3928979</c:v>
                </c:pt>
                <c:pt idx="10">
                  <c:v>3941592</c:v>
                </c:pt>
                <c:pt idx="11">
                  <c:v>3985257</c:v>
                </c:pt>
                <c:pt idx="12">
                  <c:v>4027187</c:v>
                </c:pt>
                <c:pt idx="13">
                  <c:v>4035394</c:v>
                </c:pt>
                <c:pt idx="14">
                  <c:v>3896852</c:v>
                </c:pt>
                <c:pt idx="15">
                  <c:v>3929963</c:v>
                </c:pt>
                <c:pt idx="16">
                  <c:v>3950643</c:v>
                </c:pt>
                <c:pt idx="17">
                  <c:v>3925820</c:v>
                </c:pt>
              </c:numCache>
            </c:numRef>
          </c:val>
          <c:smooth val="0"/>
          <c:extLst>
            <c:ext xmlns:c16="http://schemas.microsoft.com/office/drawing/2014/chart" uri="{C3380CC4-5D6E-409C-BE32-E72D297353CC}">
              <c16:uniqueId val="{00000002-2AB9-4C5C-AB1B-606A66BFEFEC}"/>
            </c:ext>
          </c:extLst>
        </c:ser>
        <c:ser>
          <c:idx val="0"/>
          <c:order val="1"/>
          <c:tx>
            <c:strRef>
              <c:f>'Figure Data'!$A$7</c:f>
              <c:strCache>
                <c:ptCount val="1"/>
                <c:pt idx="0">
                  <c:v>Local Government and Scottish Parliament</c:v>
                </c:pt>
              </c:strCache>
            </c:strRef>
          </c:tx>
          <c:spPr>
            <a:ln w="31750" cmpd="sng">
              <a:solidFill>
                <a:srgbClr val="C9347C"/>
              </a:solidFill>
              <a:prstDash val="solid"/>
            </a:ln>
          </c:spPr>
          <c:marker>
            <c:symbol val="none"/>
          </c:marker>
          <c:dPt>
            <c:idx val="16"/>
            <c:bubble3D val="0"/>
            <c:extLst>
              <c:ext xmlns:c16="http://schemas.microsoft.com/office/drawing/2014/chart" uri="{C3380CC4-5D6E-409C-BE32-E72D297353CC}">
                <c16:uniqueId val="{00000003-2AB9-4C5C-AB1B-606A66BFEFEC}"/>
              </c:ext>
            </c:extLst>
          </c:dPt>
          <c:dPt>
            <c:idx val="17"/>
            <c:marker>
              <c:symbol val="circle"/>
              <c:size val="7"/>
              <c:spPr>
                <a:solidFill>
                  <a:srgbClr val="C9347C"/>
                </a:solidFill>
                <a:ln>
                  <a:solidFill>
                    <a:srgbClr val="C9347C"/>
                  </a:solidFill>
                </a:ln>
              </c:spPr>
            </c:marker>
            <c:bubble3D val="0"/>
            <c:extLst>
              <c:ext xmlns:c16="http://schemas.microsoft.com/office/drawing/2014/chart" uri="{C3380CC4-5D6E-409C-BE32-E72D297353CC}">
                <c16:uniqueId val="{00000004-2AB9-4C5C-AB1B-606A66BFEFEC}"/>
              </c:ext>
            </c:extLst>
          </c:dPt>
          <c:cat>
            <c:numRef>
              <c:f>'Figure Data'!$C$3:$T$3</c:f>
              <c:numCache>
                <c:formatCode>mmm\-yy</c:formatCode>
                <c:ptCount val="18"/>
                <c:pt idx="0">
                  <c:v>37226</c:v>
                </c:pt>
                <c:pt idx="1">
                  <c:v>37591</c:v>
                </c:pt>
                <c:pt idx="2">
                  <c:v>37956</c:v>
                </c:pt>
                <c:pt idx="3">
                  <c:v>38322</c:v>
                </c:pt>
                <c:pt idx="4">
                  <c:v>38687</c:v>
                </c:pt>
                <c:pt idx="5">
                  <c:v>39052</c:v>
                </c:pt>
                <c:pt idx="6">
                  <c:v>39417</c:v>
                </c:pt>
                <c:pt idx="7">
                  <c:v>39783</c:v>
                </c:pt>
                <c:pt idx="8">
                  <c:v>40148</c:v>
                </c:pt>
                <c:pt idx="9">
                  <c:v>40513</c:v>
                </c:pt>
                <c:pt idx="10">
                  <c:v>40878</c:v>
                </c:pt>
                <c:pt idx="11">
                  <c:v>41244</c:v>
                </c:pt>
                <c:pt idx="12">
                  <c:v>41708</c:v>
                </c:pt>
                <c:pt idx="13">
                  <c:v>42065</c:v>
                </c:pt>
                <c:pt idx="14">
                  <c:v>42339</c:v>
                </c:pt>
                <c:pt idx="15">
                  <c:v>42705</c:v>
                </c:pt>
                <c:pt idx="16">
                  <c:v>43070</c:v>
                </c:pt>
                <c:pt idx="17">
                  <c:v>43435</c:v>
                </c:pt>
              </c:numCache>
            </c:numRef>
          </c:cat>
          <c:val>
            <c:numRef>
              <c:f>'Figure Data'!$C$7:$T$7</c:f>
              <c:numCache>
                <c:formatCode>#,##0</c:formatCode>
                <c:ptCount val="18"/>
                <c:pt idx="0">
                  <c:v>3985313</c:v>
                </c:pt>
                <c:pt idx="1">
                  <c:v>3905553</c:v>
                </c:pt>
                <c:pt idx="2">
                  <c:v>3877194</c:v>
                </c:pt>
                <c:pt idx="3">
                  <c:v>3878963</c:v>
                </c:pt>
                <c:pt idx="4">
                  <c:v>3884464</c:v>
                </c:pt>
                <c:pt idx="5">
                  <c:v>3902706</c:v>
                </c:pt>
                <c:pt idx="6">
                  <c:v>3926262</c:v>
                </c:pt>
                <c:pt idx="7">
                  <c:v>3930244</c:v>
                </c:pt>
                <c:pt idx="8">
                  <c:v>3919219</c:v>
                </c:pt>
                <c:pt idx="9">
                  <c:v>3985161</c:v>
                </c:pt>
                <c:pt idx="10">
                  <c:v>4008411</c:v>
                </c:pt>
                <c:pt idx="11">
                  <c:v>4063206</c:v>
                </c:pt>
                <c:pt idx="12">
                  <c:v>4120494</c:v>
                </c:pt>
                <c:pt idx="13">
                  <c:v>4131926</c:v>
                </c:pt>
                <c:pt idx="14">
                  <c:v>4029958</c:v>
                </c:pt>
                <c:pt idx="15">
                  <c:v>4089477</c:v>
                </c:pt>
                <c:pt idx="16">
                  <c:v>4121140</c:v>
                </c:pt>
                <c:pt idx="17">
                  <c:v>4105824</c:v>
                </c:pt>
              </c:numCache>
            </c:numRef>
          </c:val>
          <c:smooth val="0"/>
          <c:extLst>
            <c:ext xmlns:c16="http://schemas.microsoft.com/office/drawing/2014/chart" uri="{C3380CC4-5D6E-409C-BE32-E72D297353CC}">
              <c16:uniqueId val="{00000005-2AB9-4C5C-AB1B-606A66BFEFEC}"/>
            </c:ext>
          </c:extLst>
        </c:ser>
        <c:dLbls>
          <c:showLegendKey val="0"/>
          <c:showVal val="0"/>
          <c:showCatName val="0"/>
          <c:showSerName val="0"/>
          <c:showPercent val="0"/>
          <c:showBubbleSize val="0"/>
        </c:dLbls>
        <c:smooth val="0"/>
        <c:axId val="53923200"/>
        <c:axId val="53929472"/>
      </c:lineChart>
      <c:dateAx>
        <c:axId val="53923200"/>
        <c:scaling>
          <c:orientation val="minMax"/>
          <c:max val="43435"/>
          <c:min val="37226"/>
        </c:scaling>
        <c:delete val="0"/>
        <c:axPos val="b"/>
        <c:minorGridlines>
          <c:spPr>
            <a:ln>
              <a:noFill/>
            </a:ln>
          </c:spPr>
        </c:minorGridlines>
        <c:title>
          <c:tx>
            <c:rich>
              <a:bodyPr/>
              <a:lstStyle/>
              <a:p>
                <a:pPr>
                  <a:defRPr/>
                </a:pPr>
                <a:r>
                  <a:rPr lang="en-US"/>
                  <a:t>Year</a:t>
                </a:r>
              </a:p>
            </c:rich>
          </c:tx>
          <c:layout>
            <c:manualLayout>
              <c:xMode val="edge"/>
              <c:yMode val="edge"/>
              <c:x val="0.47430473364742448"/>
              <c:y val="0.90521408174232032"/>
            </c:manualLayout>
          </c:layout>
          <c:overlay val="0"/>
        </c:title>
        <c:numFmt formatCode="yyyy" sourceLinked="0"/>
        <c:majorTickMark val="out"/>
        <c:minorTickMark val="none"/>
        <c:tickLblPos val="nextTo"/>
        <c:spPr>
          <a:ln w="3175">
            <a:solidFill>
              <a:srgbClr val="000000"/>
            </a:solidFill>
            <a:prstDash val="solid"/>
          </a:ln>
        </c:spPr>
        <c:txPr>
          <a:bodyPr rot="0" vert="horz"/>
          <a:lstStyle/>
          <a:p>
            <a:pPr>
              <a:defRPr sz="1200">
                <a:latin typeface="Arial" pitchFamily="34" charset="0"/>
                <a:cs typeface="Arial" pitchFamily="34" charset="0"/>
              </a:defRPr>
            </a:pPr>
            <a:endParaRPr lang="en-US"/>
          </a:p>
        </c:txPr>
        <c:crossAx val="53929472"/>
        <c:crossesAt val="0"/>
        <c:auto val="0"/>
        <c:lblOffset val="100"/>
        <c:baseTimeUnit val="days"/>
        <c:majorUnit val="3"/>
        <c:majorTimeUnit val="years"/>
        <c:minorUnit val="1"/>
        <c:minorTimeUnit val="years"/>
      </c:dateAx>
      <c:valAx>
        <c:axId val="53929472"/>
        <c:scaling>
          <c:orientation val="minMax"/>
          <c:max val="4200000"/>
          <c:min val="0"/>
        </c:scaling>
        <c:delete val="0"/>
        <c:axPos val="l"/>
        <c:title>
          <c:tx>
            <c:rich>
              <a:bodyPr rot="-5400000" vert="horz"/>
              <a:lstStyle/>
              <a:p>
                <a:pPr>
                  <a:defRPr/>
                </a:pPr>
                <a:r>
                  <a:rPr lang="en-US"/>
                  <a:t>Count of electorate</a:t>
                </a:r>
              </a:p>
            </c:rich>
          </c:tx>
          <c:layout>
            <c:manualLayout>
              <c:xMode val="edge"/>
              <c:yMode val="edge"/>
              <c:x val="6.6711226314102043E-3"/>
              <c:y val="0.32646992729969665"/>
            </c:manualLayout>
          </c:layout>
          <c:overlay val="0"/>
        </c:title>
        <c:numFmt formatCode="#,##0" sourceLinked="1"/>
        <c:majorTickMark val="out"/>
        <c:minorTickMark val="none"/>
        <c:tickLblPos val="nextTo"/>
        <c:spPr>
          <a:ln w="9525">
            <a:solidFill>
              <a:schemeClr val="tx1"/>
            </a:solidFill>
          </a:ln>
        </c:spPr>
        <c:txPr>
          <a:bodyPr rot="0" vert="horz"/>
          <a:lstStyle/>
          <a:p>
            <a:pPr>
              <a:defRPr sz="1200"/>
            </a:pPr>
            <a:endParaRPr lang="en-US"/>
          </a:p>
        </c:txPr>
        <c:crossAx val="53923200"/>
        <c:crossesAt val="37226"/>
        <c:crossBetween val="between"/>
      </c:valAx>
      <c:spPr>
        <a:noFill/>
        <a:ln w="12700">
          <a:noFill/>
          <a:prstDash val="solid"/>
        </a:ln>
      </c:spPr>
    </c:plotArea>
    <c:plotVisOnly val="1"/>
    <c:dispBlanksAs val="gap"/>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93167701863354"/>
          <c:y val="7.4855998330157977E-2"/>
          <c:w val="0.72409220586557121"/>
          <c:h val="0.7540102411056484"/>
        </c:manualLayout>
      </c:layout>
      <c:lineChart>
        <c:grouping val="standard"/>
        <c:varyColors val="0"/>
        <c:ser>
          <c:idx val="3"/>
          <c:order val="0"/>
          <c:tx>
            <c:strRef>
              <c:f>'Figure Data'!$A$6</c:f>
              <c:strCache>
                <c:ptCount val="1"/>
                <c:pt idx="0">
                  <c:v>UK Parliament</c:v>
                </c:pt>
              </c:strCache>
            </c:strRef>
          </c:tx>
          <c:spPr>
            <a:ln w="31750" cmpd="sng">
              <a:solidFill>
                <a:schemeClr val="tx2"/>
              </a:solidFill>
              <a:prstDash val="solid"/>
            </a:ln>
          </c:spPr>
          <c:marker>
            <c:symbol val="none"/>
          </c:marker>
          <c:dPt>
            <c:idx val="16"/>
            <c:bubble3D val="0"/>
            <c:extLst>
              <c:ext xmlns:c16="http://schemas.microsoft.com/office/drawing/2014/chart" uri="{C3380CC4-5D6E-409C-BE32-E72D297353CC}">
                <c16:uniqueId val="{00000000-2350-4706-8052-E2F07899A7EA}"/>
              </c:ext>
            </c:extLst>
          </c:dPt>
          <c:dPt>
            <c:idx val="17"/>
            <c:marker>
              <c:symbol val="circle"/>
              <c:size val="7"/>
              <c:spPr>
                <a:solidFill>
                  <a:schemeClr val="tx2"/>
                </a:solidFill>
                <a:ln>
                  <a:solidFill>
                    <a:schemeClr val="tx2"/>
                  </a:solidFill>
                </a:ln>
              </c:spPr>
            </c:marker>
            <c:bubble3D val="0"/>
            <c:extLst>
              <c:ext xmlns:c16="http://schemas.microsoft.com/office/drawing/2014/chart" uri="{C3380CC4-5D6E-409C-BE32-E72D297353CC}">
                <c16:uniqueId val="{00000001-2350-4706-8052-E2F07899A7EA}"/>
              </c:ext>
            </c:extLst>
          </c:dPt>
          <c:dLbls>
            <c:dLbl>
              <c:idx val="16"/>
              <c:layout>
                <c:manualLayout>
                  <c:x val="3.0365769496204179E-2"/>
                  <c:y val="6.7681895093061779E-3"/>
                </c:manualLayout>
              </c:layout>
              <c:tx>
                <c:rich>
                  <a:bodyPr/>
                  <a:lstStyle/>
                  <a:p>
                    <a:pPr>
                      <a:defRPr b="1">
                        <a:solidFill>
                          <a:schemeClr val="tx2"/>
                        </a:solidFill>
                      </a:defRPr>
                    </a:pPr>
                    <a:r>
                      <a:rPr lang="en-US" sz="1400" b="1" i="0" u="none" strike="noStrike" baseline="0">
                        <a:effectLst/>
                      </a:rPr>
                      <a:t>3,925,820</a:t>
                    </a:r>
                    <a:r>
                      <a:rPr lang="en-US" sz="1400" b="1" i="0" u="none" strike="noStrike" baseline="0"/>
                      <a:t> </a:t>
                    </a:r>
                    <a:endParaRPr lang="en-US" b="1"/>
                  </a:p>
                </c:rich>
              </c:tx>
              <c:spPr>
                <a:noFill/>
                <a:ln>
                  <a:noFill/>
                </a:ln>
                <a:effectLst/>
              </c:sp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50-4706-8052-E2F07899A7EA}"/>
                </c:ext>
              </c:extLst>
            </c:dLbl>
            <c:spPr>
              <a:noFill/>
              <a:ln>
                <a:noFill/>
              </a:ln>
              <a:effectLst/>
            </c:spPr>
            <c:txPr>
              <a:bodyPr/>
              <a:lstStyle/>
              <a:p>
                <a:pPr>
                  <a:defRPr b="1">
                    <a:solidFill>
                      <a:schemeClr val="bg1">
                        <a:lumMod val="65000"/>
                      </a:schemeClr>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Data'!$J$3:$T$3</c:f>
              <c:numCache>
                <c:formatCode>mmm\-yy</c:formatCode>
                <c:ptCount val="11"/>
                <c:pt idx="0">
                  <c:v>39783</c:v>
                </c:pt>
                <c:pt idx="1">
                  <c:v>40148</c:v>
                </c:pt>
                <c:pt idx="2">
                  <c:v>40513</c:v>
                </c:pt>
                <c:pt idx="3">
                  <c:v>40878</c:v>
                </c:pt>
                <c:pt idx="4">
                  <c:v>41244</c:v>
                </c:pt>
                <c:pt idx="5">
                  <c:v>41708</c:v>
                </c:pt>
                <c:pt idx="6">
                  <c:v>42065</c:v>
                </c:pt>
                <c:pt idx="7">
                  <c:v>42339</c:v>
                </c:pt>
                <c:pt idx="8">
                  <c:v>42705</c:v>
                </c:pt>
                <c:pt idx="9">
                  <c:v>43070</c:v>
                </c:pt>
                <c:pt idx="10">
                  <c:v>43435</c:v>
                </c:pt>
              </c:numCache>
            </c:numRef>
          </c:cat>
          <c:val>
            <c:numRef>
              <c:f>'Figure Data'!$J$6:$T$6</c:f>
              <c:numCache>
                <c:formatCode>#,##0</c:formatCode>
                <c:ptCount val="11"/>
                <c:pt idx="0">
                  <c:v>3885148</c:v>
                </c:pt>
                <c:pt idx="1">
                  <c:v>3869700</c:v>
                </c:pt>
                <c:pt idx="2">
                  <c:v>3928979</c:v>
                </c:pt>
                <c:pt idx="3">
                  <c:v>3941592</c:v>
                </c:pt>
                <c:pt idx="4">
                  <c:v>3985257</c:v>
                </c:pt>
                <c:pt idx="5">
                  <c:v>4027187</c:v>
                </c:pt>
                <c:pt idx="6">
                  <c:v>4035394</c:v>
                </c:pt>
                <c:pt idx="7">
                  <c:v>3896852</c:v>
                </c:pt>
                <c:pt idx="8">
                  <c:v>3929963</c:v>
                </c:pt>
                <c:pt idx="9">
                  <c:v>3950643</c:v>
                </c:pt>
                <c:pt idx="10">
                  <c:v>3925820</c:v>
                </c:pt>
              </c:numCache>
            </c:numRef>
          </c:val>
          <c:smooth val="0"/>
          <c:extLst>
            <c:ext xmlns:c16="http://schemas.microsoft.com/office/drawing/2014/chart" uri="{C3380CC4-5D6E-409C-BE32-E72D297353CC}">
              <c16:uniqueId val="{00000002-2350-4706-8052-E2F07899A7EA}"/>
            </c:ext>
          </c:extLst>
        </c:ser>
        <c:ser>
          <c:idx val="0"/>
          <c:order val="1"/>
          <c:tx>
            <c:strRef>
              <c:f>'Figure Data'!$A$7</c:f>
              <c:strCache>
                <c:ptCount val="1"/>
                <c:pt idx="0">
                  <c:v>Local Government and Scottish Parliament</c:v>
                </c:pt>
              </c:strCache>
            </c:strRef>
          </c:tx>
          <c:spPr>
            <a:ln w="31750" cmpd="sng">
              <a:solidFill>
                <a:srgbClr val="C9347C"/>
              </a:solidFill>
              <a:prstDash val="solid"/>
            </a:ln>
          </c:spPr>
          <c:marker>
            <c:symbol val="none"/>
          </c:marker>
          <c:dPt>
            <c:idx val="16"/>
            <c:bubble3D val="0"/>
            <c:extLst>
              <c:ext xmlns:c16="http://schemas.microsoft.com/office/drawing/2014/chart" uri="{C3380CC4-5D6E-409C-BE32-E72D297353CC}">
                <c16:uniqueId val="{00000003-2350-4706-8052-E2F07899A7EA}"/>
              </c:ext>
            </c:extLst>
          </c:dPt>
          <c:dPt>
            <c:idx val="17"/>
            <c:marker>
              <c:symbol val="circle"/>
              <c:size val="7"/>
              <c:spPr>
                <a:solidFill>
                  <a:srgbClr val="C9347C"/>
                </a:solidFill>
                <a:ln>
                  <a:solidFill>
                    <a:srgbClr val="C9347C"/>
                  </a:solidFill>
                </a:ln>
              </c:spPr>
            </c:marker>
            <c:bubble3D val="0"/>
            <c:extLst>
              <c:ext xmlns:c16="http://schemas.microsoft.com/office/drawing/2014/chart" uri="{C3380CC4-5D6E-409C-BE32-E72D297353CC}">
                <c16:uniqueId val="{00000004-2350-4706-8052-E2F07899A7EA}"/>
              </c:ext>
            </c:extLst>
          </c:dPt>
          <c:dLbls>
            <c:dLbl>
              <c:idx val="16"/>
              <c:layout>
                <c:manualLayout>
                  <c:x val="3.1746031746031647E-2"/>
                  <c:y val="0"/>
                </c:manualLayout>
              </c:layout>
              <c:tx>
                <c:rich>
                  <a:bodyPr/>
                  <a:lstStyle/>
                  <a:p>
                    <a:r>
                      <a:rPr lang="en-US" sz="1400" b="1" i="0" u="none" strike="noStrike" baseline="0">
                        <a:effectLst/>
                      </a:rPr>
                      <a:t>4,105,824</a:t>
                    </a:r>
                    <a:r>
                      <a:rPr lang="en-US" sz="1400" b="1" i="0" u="none" strike="noStrike" baseline="0"/>
                      <a:t> </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50-4706-8052-E2F07899A7EA}"/>
                </c:ext>
              </c:extLst>
            </c:dLbl>
            <c:spPr>
              <a:noFill/>
              <a:ln>
                <a:noFill/>
              </a:ln>
              <a:effectLst/>
            </c:spPr>
            <c:txPr>
              <a:bodyPr/>
              <a:lstStyle/>
              <a:p>
                <a:pPr>
                  <a:defRPr b="1">
                    <a:solidFill>
                      <a:srgbClr val="C9347C"/>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Data'!$J$3:$T$3</c:f>
              <c:numCache>
                <c:formatCode>mmm\-yy</c:formatCode>
                <c:ptCount val="11"/>
                <c:pt idx="0">
                  <c:v>39783</c:v>
                </c:pt>
                <c:pt idx="1">
                  <c:v>40148</c:v>
                </c:pt>
                <c:pt idx="2">
                  <c:v>40513</c:v>
                </c:pt>
                <c:pt idx="3">
                  <c:v>40878</c:v>
                </c:pt>
                <c:pt idx="4">
                  <c:v>41244</c:v>
                </c:pt>
                <c:pt idx="5">
                  <c:v>41708</c:v>
                </c:pt>
                <c:pt idx="6">
                  <c:v>42065</c:v>
                </c:pt>
                <c:pt idx="7">
                  <c:v>42339</c:v>
                </c:pt>
                <c:pt idx="8">
                  <c:v>42705</c:v>
                </c:pt>
                <c:pt idx="9">
                  <c:v>43070</c:v>
                </c:pt>
                <c:pt idx="10">
                  <c:v>43435</c:v>
                </c:pt>
              </c:numCache>
            </c:numRef>
          </c:cat>
          <c:val>
            <c:numRef>
              <c:f>'Figure Data'!$J$7:$T$7</c:f>
              <c:numCache>
                <c:formatCode>#,##0</c:formatCode>
                <c:ptCount val="11"/>
                <c:pt idx="0">
                  <c:v>3930244</c:v>
                </c:pt>
                <c:pt idx="1">
                  <c:v>3919219</c:v>
                </c:pt>
                <c:pt idx="2">
                  <c:v>3985161</c:v>
                </c:pt>
                <c:pt idx="3">
                  <c:v>4008411</c:v>
                </c:pt>
                <c:pt idx="4">
                  <c:v>4063206</c:v>
                </c:pt>
                <c:pt idx="5">
                  <c:v>4120494</c:v>
                </c:pt>
                <c:pt idx="6">
                  <c:v>4131926</c:v>
                </c:pt>
                <c:pt idx="7">
                  <c:v>4029958</c:v>
                </c:pt>
                <c:pt idx="8">
                  <c:v>4089477</c:v>
                </c:pt>
                <c:pt idx="9">
                  <c:v>4121140</c:v>
                </c:pt>
                <c:pt idx="10">
                  <c:v>4105824</c:v>
                </c:pt>
              </c:numCache>
            </c:numRef>
          </c:val>
          <c:smooth val="0"/>
          <c:extLst>
            <c:ext xmlns:c16="http://schemas.microsoft.com/office/drawing/2014/chart" uri="{C3380CC4-5D6E-409C-BE32-E72D297353CC}">
              <c16:uniqueId val="{00000005-2350-4706-8052-E2F07899A7EA}"/>
            </c:ext>
          </c:extLst>
        </c:ser>
        <c:dLbls>
          <c:showLegendKey val="0"/>
          <c:showVal val="0"/>
          <c:showCatName val="0"/>
          <c:showSerName val="0"/>
          <c:showPercent val="0"/>
          <c:showBubbleSize val="0"/>
        </c:dLbls>
        <c:smooth val="0"/>
        <c:axId val="53923200"/>
        <c:axId val="53929472"/>
      </c:lineChart>
      <c:dateAx>
        <c:axId val="53923200"/>
        <c:scaling>
          <c:orientation val="minMax"/>
          <c:max val="43435"/>
        </c:scaling>
        <c:delete val="0"/>
        <c:axPos val="b"/>
        <c:minorGridlines>
          <c:spPr>
            <a:ln>
              <a:noFill/>
            </a:ln>
          </c:spPr>
        </c:minorGridlines>
        <c:title>
          <c:tx>
            <c:rich>
              <a:bodyPr/>
              <a:lstStyle/>
              <a:p>
                <a:pPr>
                  <a:defRPr/>
                </a:pPr>
                <a:r>
                  <a:rPr lang="en-US"/>
                  <a:t>Year</a:t>
                </a:r>
              </a:p>
            </c:rich>
          </c:tx>
          <c:layout>
            <c:manualLayout>
              <c:xMode val="edge"/>
              <c:yMode val="edge"/>
              <c:x val="0.47568499589725199"/>
              <c:y val="0.88490951321440148"/>
            </c:manualLayout>
          </c:layout>
          <c:overlay val="0"/>
        </c:title>
        <c:numFmt formatCode="yyyy" sourceLinked="0"/>
        <c:majorTickMark val="out"/>
        <c:minorTickMark val="none"/>
        <c:tickLblPos val="nextTo"/>
        <c:spPr>
          <a:ln w="3175">
            <a:solidFill>
              <a:srgbClr val="000000"/>
            </a:solidFill>
            <a:prstDash val="solid"/>
          </a:ln>
        </c:spPr>
        <c:txPr>
          <a:bodyPr rot="0" vert="horz"/>
          <a:lstStyle/>
          <a:p>
            <a:pPr>
              <a:defRPr sz="1200">
                <a:latin typeface="Arial" pitchFamily="34" charset="0"/>
                <a:cs typeface="Arial" pitchFamily="34" charset="0"/>
              </a:defRPr>
            </a:pPr>
            <a:endParaRPr lang="en-US"/>
          </a:p>
        </c:txPr>
        <c:crossAx val="53929472"/>
        <c:crossesAt val="3600000"/>
        <c:auto val="0"/>
        <c:lblOffset val="100"/>
        <c:baseTimeUnit val="days"/>
        <c:majorUnit val="2"/>
        <c:majorTimeUnit val="years"/>
        <c:minorUnit val="1"/>
        <c:minorTimeUnit val="years"/>
      </c:dateAx>
      <c:valAx>
        <c:axId val="53929472"/>
        <c:scaling>
          <c:orientation val="minMax"/>
          <c:max val="4200000"/>
          <c:min val="3700000"/>
        </c:scaling>
        <c:delete val="0"/>
        <c:axPos val="l"/>
        <c:title>
          <c:tx>
            <c:rich>
              <a:bodyPr rot="-5400000" vert="horz"/>
              <a:lstStyle/>
              <a:p>
                <a:pPr>
                  <a:defRPr/>
                </a:pPr>
                <a:r>
                  <a:rPr lang="en-US"/>
                  <a:t>Count of electorate</a:t>
                </a:r>
              </a:p>
            </c:rich>
          </c:tx>
          <c:layout>
            <c:manualLayout>
              <c:xMode val="edge"/>
              <c:yMode val="edge"/>
              <c:x val="6.6711226314102043E-3"/>
              <c:y val="0.32646992729969665"/>
            </c:manualLayout>
          </c:layout>
          <c:overlay val="0"/>
        </c:title>
        <c:numFmt formatCode="#,##0" sourceLinked="1"/>
        <c:majorTickMark val="out"/>
        <c:minorTickMark val="none"/>
        <c:tickLblPos val="nextTo"/>
        <c:spPr>
          <a:ln w="9525">
            <a:solidFill>
              <a:schemeClr val="tx1"/>
            </a:solidFill>
          </a:ln>
        </c:spPr>
        <c:txPr>
          <a:bodyPr rot="0" vert="horz"/>
          <a:lstStyle/>
          <a:p>
            <a:pPr>
              <a:defRPr sz="1200"/>
            </a:pPr>
            <a:endParaRPr lang="en-US"/>
          </a:p>
        </c:txPr>
        <c:crossAx val="53923200"/>
        <c:crossesAt val="37226"/>
        <c:crossBetween val="between"/>
        <c:majorUnit val="100000"/>
      </c:valAx>
      <c:spPr>
        <a:noFill/>
        <a:ln w="12700">
          <a:noFill/>
          <a:prstDash val="dash"/>
        </a:ln>
      </c:spPr>
    </c:plotArea>
    <c:plotVisOnly val="1"/>
    <c:dispBlanksAs val="gap"/>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codeName="Chart11"/>
  <sheetViews>
    <sheetView workbookViewId="0"/>
  </sheetViews>
  <pageMargins left="0.74803149606299213" right="0.74803149606299213" top="0.98425196850393704" bottom="0.98425196850393704" header="0.51181102362204722" footer="0.51181102362204722"/>
  <pageSetup paperSize="9" orientation="landscape" r:id="rId1"/>
  <headerFooter alignWithMargins="0">
    <oddFooter>&amp;L&amp;8© Crown Copyright 2017</oddFooter>
  </headerFooter>
  <drawing r:id="rId2"/>
</chartsheet>
</file>

<file path=xl/chartsheets/sheet2.xml><?xml version="1.0" encoding="utf-8"?>
<chartsheet xmlns="http://schemas.openxmlformats.org/spreadsheetml/2006/main" xmlns:r="http://schemas.openxmlformats.org/officeDocument/2006/relationships">
  <sheetPr codeName="Chart12"/>
  <sheetViews>
    <sheetView workbookViewId="0"/>
  </sheetViews>
  <pageMargins left="0.74803149606299213" right="0.74803149606299213" top="0.98425196850393704" bottom="0.98425196850393704" header="0.51181102362204722" footer="0.51181102362204722"/>
  <pageSetup paperSize="9" orientation="landscape" r:id="rId1"/>
  <headerFooter alignWithMargins="0">
    <oddFooter>&amp;L&amp;8© Crown Copyright 2017</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29725" cy="56578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0.51268</cdr:x>
      <cdr:y>0.19814</cdr:y>
    </cdr:from>
    <cdr:to>
      <cdr:x>0.77729</cdr:x>
      <cdr:y>0.27774</cdr:y>
    </cdr:to>
    <cdr:sp macro="" textlink="">
      <cdr:nvSpPr>
        <cdr:cNvPr id="2" name="TextBox 1"/>
        <cdr:cNvSpPr txBox="1"/>
      </cdr:nvSpPr>
      <cdr:spPr>
        <a:xfrm xmlns:a="http://schemas.openxmlformats.org/drawingml/2006/main">
          <a:off x="4724400" y="1114424"/>
          <a:ext cx="2438400" cy="4476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0.07764</cdr:x>
      <cdr:y>0.83646</cdr:y>
    </cdr:from>
    <cdr:to>
      <cdr:x>0.53313</cdr:x>
      <cdr:y>1</cdr:y>
    </cdr:to>
    <cdr:sp macro="" textlink="">
      <cdr:nvSpPr>
        <cdr:cNvPr id="6" name="TextBox 5"/>
        <cdr:cNvSpPr txBox="1"/>
      </cdr:nvSpPr>
      <cdr:spPr>
        <a:xfrm xmlns:a="http://schemas.openxmlformats.org/drawingml/2006/main">
          <a:off x="714375" y="4676775"/>
          <a:ext cx="41910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0.01656</cdr:x>
      <cdr:y>0.92775</cdr:y>
    </cdr:from>
    <cdr:to>
      <cdr:x>0.72802</cdr:x>
      <cdr:y>1</cdr:y>
    </cdr:to>
    <cdr:sp macro="" textlink="">
      <cdr:nvSpPr>
        <cdr:cNvPr id="7" name="TextBox 6"/>
        <cdr:cNvSpPr txBox="1"/>
      </cdr:nvSpPr>
      <cdr:spPr>
        <a:xfrm xmlns:a="http://schemas.openxmlformats.org/drawingml/2006/main">
          <a:off x="152371" y="5222560"/>
          <a:ext cx="6546250" cy="4067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latin typeface="Arial" pitchFamily="34" charset="0"/>
              <a:cs typeface="Arial" pitchFamily="34" charset="0"/>
            </a:rPr>
            <a:t>Footnote</a:t>
          </a:r>
          <a:r>
            <a:rPr lang="en-GB" sz="800">
              <a:latin typeface="Arial" pitchFamily="34" charset="0"/>
              <a:cs typeface="Arial" pitchFamily="34" charset="0"/>
            </a:rPr>
            <a:t/>
          </a:r>
          <a:br>
            <a:rPr lang="en-GB" sz="800">
              <a:latin typeface="Arial" pitchFamily="34" charset="0"/>
              <a:cs typeface="Arial" pitchFamily="34" charset="0"/>
            </a:rPr>
          </a:br>
          <a:r>
            <a:rPr lang="en-GB" sz="800">
              <a:latin typeface="Arial" pitchFamily="34" charset="0"/>
              <a:cs typeface="Arial" pitchFamily="34" charset="0"/>
            </a:rPr>
            <a:t>From</a:t>
          </a:r>
          <a:r>
            <a:rPr lang="en-GB" sz="800" baseline="0">
              <a:latin typeface="Arial" pitchFamily="34" charset="0"/>
              <a:cs typeface="Arial" pitchFamily="34" charset="0"/>
            </a:rPr>
            <a:t> December 2012 to December 2015, the reference point for these statistics was 1 March. All other reference points are 1 December.</a:t>
          </a:r>
          <a:endParaRPr lang="en-GB" sz="800">
            <a:latin typeface="Arial" pitchFamily="34" charset="0"/>
            <a:cs typeface="Arial" pitchFamily="34" charset="0"/>
          </a:endParaRPr>
        </a:p>
      </cdr:txBody>
    </cdr:sp>
  </cdr:relSizeAnchor>
  <cdr:relSizeAnchor xmlns:cdr="http://schemas.openxmlformats.org/drawingml/2006/chartDrawing">
    <cdr:from>
      <cdr:x>0.76397</cdr:x>
      <cdr:y>0.05558</cdr:y>
    </cdr:from>
    <cdr:to>
      <cdr:x>0.95963</cdr:x>
      <cdr:y>0.13029</cdr:y>
    </cdr:to>
    <cdr:sp macro="" textlink="">
      <cdr:nvSpPr>
        <cdr:cNvPr id="9" name="TextBox 2"/>
        <cdr:cNvSpPr txBox="1"/>
      </cdr:nvSpPr>
      <cdr:spPr>
        <a:xfrm xmlns:a="http://schemas.openxmlformats.org/drawingml/2006/main">
          <a:off x="7029442" y="312864"/>
          <a:ext cx="1800234" cy="4205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b="1">
              <a:solidFill>
                <a:srgbClr val="C9347C"/>
              </a:solidFill>
              <a:latin typeface="Arial" pitchFamily="34" charset="0"/>
              <a:cs typeface="Arial" pitchFamily="34" charset="0"/>
            </a:rPr>
            <a:t>Local</a:t>
          </a:r>
          <a:r>
            <a:rPr lang="en-GB" sz="1100" b="1" baseline="0">
              <a:solidFill>
                <a:srgbClr val="C9347C"/>
              </a:solidFill>
              <a:latin typeface="Arial" pitchFamily="34" charset="0"/>
              <a:cs typeface="Arial" pitchFamily="34" charset="0"/>
            </a:rPr>
            <a:t> Government</a:t>
          </a:r>
        </a:p>
        <a:p xmlns:a="http://schemas.openxmlformats.org/drawingml/2006/main">
          <a:pPr algn="ctr"/>
          <a:r>
            <a:rPr lang="en-GB" sz="1100" b="1" baseline="0">
              <a:solidFill>
                <a:srgbClr val="C9347C"/>
              </a:solidFill>
              <a:latin typeface="Arial" pitchFamily="34" charset="0"/>
              <a:cs typeface="Arial" pitchFamily="34" charset="0"/>
            </a:rPr>
            <a:t>and Scottish Parliament</a:t>
          </a:r>
          <a:endParaRPr lang="en-GB" sz="1100" b="1">
            <a:solidFill>
              <a:srgbClr val="C9347C"/>
            </a:solidFill>
            <a:latin typeface="Arial" pitchFamily="34" charset="0"/>
            <a:cs typeface="Arial" pitchFamily="34" charset="0"/>
          </a:endParaRPr>
        </a:p>
      </cdr:txBody>
    </cdr:sp>
  </cdr:relSizeAnchor>
  <cdr:relSizeAnchor xmlns:cdr="http://schemas.openxmlformats.org/drawingml/2006/chartDrawing">
    <cdr:from>
      <cdr:x>0.79449</cdr:x>
      <cdr:y>0.17068</cdr:y>
    </cdr:from>
    <cdr:to>
      <cdr:x>0.91201</cdr:x>
      <cdr:y>0.21658</cdr:y>
    </cdr:to>
    <cdr:sp macro="" textlink="">
      <cdr:nvSpPr>
        <cdr:cNvPr id="11" name="TextBox 4"/>
        <cdr:cNvSpPr txBox="1"/>
      </cdr:nvSpPr>
      <cdr:spPr>
        <a:xfrm xmlns:a="http://schemas.openxmlformats.org/drawingml/2006/main">
          <a:off x="7310254" y="960825"/>
          <a:ext cx="1081271" cy="258375"/>
        </a:xfrm>
        <a:prstGeom xmlns:a="http://schemas.openxmlformats.org/drawingml/2006/main" prst="rect">
          <a:avLst/>
        </a:prstGeom>
        <a:noFill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r>
            <a:rPr lang="en-GB" sz="1100" b="1">
              <a:solidFill>
                <a:schemeClr val="tx2"/>
              </a:solidFill>
              <a:latin typeface="Arial" pitchFamily="34" charset="0"/>
              <a:cs typeface="Arial" pitchFamily="34" charset="0"/>
            </a:rPr>
            <a:t>UK Parliament</a:t>
          </a:r>
        </a:p>
      </cdr:txBody>
    </cdr:sp>
  </cdr:relSizeAnchor>
  <cdr:relSizeAnchor xmlns:cdr="http://schemas.openxmlformats.org/drawingml/2006/chartDrawing">
    <cdr:from>
      <cdr:x>0.07764</cdr:x>
      <cdr:y>0.83646</cdr:y>
    </cdr:from>
    <cdr:to>
      <cdr:x>0.53313</cdr:x>
      <cdr:y>1</cdr:y>
    </cdr:to>
    <cdr:sp macro="" textlink="">
      <cdr:nvSpPr>
        <cdr:cNvPr id="12" name="TextBox 5"/>
        <cdr:cNvSpPr txBox="1"/>
      </cdr:nvSpPr>
      <cdr:spPr>
        <a:xfrm xmlns:a="http://schemas.openxmlformats.org/drawingml/2006/main">
          <a:off x="714375" y="4676775"/>
          <a:ext cx="41910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0.02277</cdr:x>
      <cdr:y>0.89608</cdr:y>
    </cdr:from>
    <cdr:to>
      <cdr:x>0.72567</cdr:x>
      <cdr:y>0.97956</cdr:y>
    </cdr:to>
    <cdr:sp macro="" textlink="">
      <cdr:nvSpPr>
        <cdr:cNvPr id="13" name="TextBox 6"/>
        <cdr:cNvSpPr txBox="1"/>
      </cdr:nvSpPr>
      <cdr:spPr>
        <a:xfrm xmlns:a="http://schemas.openxmlformats.org/drawingml/2006/main">
          <a:off x="209510" y="5010150"/>
          <a:ext cx="6467489" cy="4667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0.26294</cdr:x>
      <cdr:y>0.01034</cdr:y>
    </cdr:from>
    <cdr:to>
      <cdr:x>0.78675</cdr:x>
      <cdr:y>0.07678</cdr:y>
    </cdr:to>
    <cdr:sp macro="" textlink="">
      <cdr:nvSpPr>
        <cdr:cNvPr id="3" name="TextBox 2"/>
        <cdr:cNvSpPr txBox="1"/>
      </cdr:nvSpPr>
      <cdr:spPr>
        <a:xfrm xmlns:a="http://schemas.openxmlformats.org/drawingml/2006/main">
          <a:off x="2419314" y="58204"/>
          <a:ext cx="4819655" cy="3740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GB" sz="1800" b="1" i="0" baseline="0">
              <a:effectLst/>
              <a:latin typeface="Arial" pitchFamily="34" charset="0"/>
              <a:ea typeface="+mn-ea"/>
              <a:cs typeface="Arial" pitchFamily="34" charset="0"/>
            </a:rPr>
            <a:t>Figure 1: Scottish Electorates since 2001</a:t>
          </a:r>
          <a:endParaRPr lang="en-GB" sz="1800">
            <a:effectLst/>
            <a:latin typeface="Arial" pitchFamily="34" charset="0"/>
            <a:cs typeface="Arial" pitchFamily="34" charset="0"/>
          </a:endParaRPr>
        </a:p>
      </cdr:txBody>
    </cdr:sp>
  </cdr:relSizeAnchor>
  <cdr:relSizeAnchor xmlns:cdr="http://schemas.openxmlformats.org/drawingml/2006/chartDrawing">
    <cdr:from>
      <cdr:x>0.82402</cdr:x>
      <cdr:y>0.83587</cdr:y>
    </cdr:from>
    <cdr:to>
      <cdr:x>0.90062</cdr:x>
      <cdr:y>0.88325</cdr:y>
    </cdr:to>
    <cdr:sp macro="" textlink="">
      <cdr:nvSpPr>
        <cdr:cNvPr id="4" name="TextBox 3"/>
        <cdr:cNvSpPr txBox="1"/>
      </cdr:nvSpPr>
      <cdr:spPr>
        <a:xfrm xmlns:a="http://schemas.openxmlformats.org/drawingml/2006/main">
          <a:off x="7581900" y="4705350"/>
          <a:ext cx="70485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2018</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29725" cy="56578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0.51268</cdr:x>
      <cdr:y>0.19814</cdr:y>
    </cdr:from>
    <cdr:to>
      <cdr:x>0.77729</cdr:x>
      <cdr:y>0.27774</cdr:y>
    </cdr:to>
    <cdr:sp macro="" textlink="">
      <cdr:nvSpPr>
        <cdr:cNvPr id="2" name="TextBox 1"/>
        <cdr:cNvSpPr txBox="1"/>
      </cdr:nvSpPr>
      <cdr:spPr>
        <a:xfrm xmlns:a="http://schemas.openxmlformats.org/drawingml/2006/main">
          <a:off x="4724400" y="1114424"/>
          <a:ext cx="2438400" cy="4476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0.07764</cdr:x>
      <cdr:y>0.83646</cdr:y>
    </cdr:from>
    <cdr:to>
      <cdr:x>0.53313</cdr:x>
      <cdr:y>1</cdr:y>
    </cdr:to>
    <cdr:sp macro="" textlink="">
      <cdr:nvSpPr>
        <cdr:cNvPr id="6" name="TextBox 5"/>
        <cdr:cNvSpPr txBox="1"/>
      </cdr:nvSpPr>
      <cdr:spPr>
        <a:xfrm xmlns:a="http://schemas.openxmlformats.org/drawingml/2006/main">
          <a:off x="714375" y="4676775"/>
          <a:ext cx="41910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0.01552</cdr:x>
      <cdr:y>0.91421</cdr:y>
    </cdr:from>
    <cdr:to>
      <cdr:x>0.72698</cdr:x>
      <cdr:y>0.99831</cdr:y>
    </cdr:to>
    <cdr:sp macro="" textlink="">
      <cdr:nvSpPr>
        <cdr:cNvPr id="7" name="TextBox 6"/>
        <cdr:cNvSpPr txBox="1"/>
      </cdr:nvSpPr>
      <cdr:spPr>
        <a:xfrm xmlns:a="http://schemas.openxmlformats.org/drawingml/2006/main">
          <a:off x="142846" y="5146360"/>
          <a:ext cx="6546250" cy="4733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b="1">
              <a:latin typeface="Arial" pitchFamily="34" charset="0"/>
              <a:cs typeface="Arial" pitchFamily="34" charset="0"/>
            </a:rPr>
            <a:t>Footnote</a:t>
          </a:r>
          <a:r>
            <a:rPr lang="en-GB" sz="800">
              <a:latin typeface="Arial" pitchFamily="34" charset="0"/>
              <a:cs typeface="Arial" pitchFamily="34" charset="0"/>
            </a:rPr>
            <a:t/>
          </a:r>
          <a:br>
            <a:rPr lang="en-GB" sz="800">
              <a:latin typeface="Arial" pitchFamily="34" charset="0"/>
              <a:cs typeface="Arial" pitchFamily="34" charset="0"/>
            </a:rPr>
          </a:br>
          <a:r>
            <a:rPr lang="en-GB" sz="800">
              <a:latin typeface="Arial" pitchFamily="34" charset="0"/>
              <a:cs typeface="Arial" pitchFamily="34" charset="0"/>
            </a:rPr>
            <a:t>From</a:t>
          </a:r>
          <a:r>
            <a:rPr lang="en-GB" sz="800" baseline="0">
              <a:latin typeface="Arial" pitchFamily="34" charset="0"/>
              <a:cs typeface="Arial" pitchFamily="34" charset="0"/>
            </a:rPr>
            <a:t> December 2012 to December 2015, the reference point for these statistics was 1 March. All other reference points are 1 December.</a:t>
          </a:r>
        </a:p>
        <a:p xmlns:a="http://schemas.openxmlformats.org/drawingml/2006/main">
          <a:r>
            <a:rPr lang="en-GB" sz="800" b="1" baseline="0">
              <a:latin typeface="Arial" pitchFamily="34" charset="0"/>
              <a:cs typeface="Arial" pitchFamily="34" charset="0"/>
            </a:rPr>
            <a:t>Events point to the last datapoint before the event as this is when its impact will be seen</a:t>
          </a:r>
          <a:endParaRPr lang="en-GB" sz="800" b="1">
            <a:latin typeface="Arial" pitchFamily="34" charset="0"/>
            <a:cs typeface="Arial" pitchFamily="34" charset="0"/>
          </a:endParaRPr>
        </a:p>
      </cdr:txBody>
    </cdr:sp>
  </cdr:relSizeAnchor>
  <cdr:relSizeAnchor xmlns:cdr="http://schemas.openxmlformats.org/drawingml/2006/chartDrawing">
    <cdr:from>
      <cdr:x>0.07764</cdr:x>
      <cdr:y>0.83646</cdr:y>
    </cdr:from>
    <cdr:to>
      <cdr:x>0.53313</cdr:x>
      <cdr:y>1</cdr:y>
    </cdr:to>
    <cdr:sp macro="" textlink="">
      <cdr:nvSpPr>
        <cdr:cNvPr id="12" name="TextBox 5"/>
        <cdr:cNvSpPr txBox="1"/>
      </cdr:nvSpPr>
      <cdr:spPr>
        <a:xfrm xmlns:a="http://schemas.openxmlformats.org/drawingml/2006/main">
          <a:off x="714375" y="4676775"/>
          <a:ext cx="41910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0.02277</cdr:x>
      <cdr:y>0.89608</cdr:y>
    </cdr:from>
    <cdr:to>
      <cdr:x>0.72567</cdr:x>
      <cdr:y>0.97956</cdr:y>
    </cdr:to>
    <cdr:sp macro="" textlink="">
      <cdr:nvSpPr>
        <cdr:cNvPr id="13" name="TextBox 6"/>
        <cdr:cNvSpPr txBox="1"/>
      </cdr:nvSpPr>
      <cdr:spPr>
        <a:xfrm xmlns:a="http://schemas.openxmlformats.org/drawingml/2006/main">
          <a:off x="209510" y="5010150"/>
          <a:ext cx="6467489" cy="4667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0.26294</cdr:x>
      <cdr:y>0.01034</cdr:y>
    </cdr:from>
    <cdr:to>
      <cdr:x>0.78675</cdr:x>
      <cdr:y>0.07678</cdr:y>
    </cdr:to>
    <cdr:sp macro="" textlink="">
      <cdr:nvSpPr>
        <cdr:cNvPr id="3" name="TextBox 2"/>
        <cdr:cNvSpPr txBox="1"/>
      </cdr:nvSpPr>
      <cdr:spPr>
        <a:xfrm xmlns:a="http://schemas.openxmlformats.org/drawingml/2006/main">
          <a:off x="2419314" y="58204"/>
          <a:ext cx="4819655" cy="3740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endParaRPr lang="en-GB" sz="1800">
            <a:effectLst/>
            <a:latin typeface="Arial" pitchFamily="34" charset="0"/>
            <a:cs typeface="Arial" pitchFamily="34" charset="0"/>
          </a:endParaRPr>
        </a:p>
      </cdr:txBody>
    </cdr:sp>
  </cdr:relSizeAnchor>
  <cdr:relSizeAnchor xmlns:cdr="http://schemas.openxmlformats.org/drawingml/2006/chartDrawing">
    <cdr:from>
      <cdr:x>0.82402</cdr:x>
      <cdr:y>0.83587</cdr:y>
    </cdr:from>
    <cdr:to>
      <cdr:x>0.90062</cdr:x>
      <cdr:y>0.88325</cdr:y>
    </cdr:to>
    <cdr:sp macro="" textlink="">
      <cdr:nvSpPr>
        <cdr:cNvPr id="4" name="TextBox 3"/>
        <cdr:cNvSpPr txBox="1"/>
      </cdr:nvSpPr>
      <cdr:spPr>
        <a:xfrm xmlns:a="http://schemas.openxmlformats.org/drawingml/2006/main">
          <a:off x="7581900" y="4705350"/>
          <a:ext cx="70485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0.53416</cdr:x>
      <cdr:y>0.7022</cdr:y>
    </cdr:from>
    <cdr:to>
      <cdr:x>0.65735</cdr:x>
      <cdr:y>0.82572</cdr:y>
    </cdr:to>
    <cdr:sp macro="" textlink="">
      <cdr:nvSpPr>
        <cdr:cNvPr id="5" name="TextBox 4"/>
        <cdr:cNvSpPr txBox="1"/>
      </cdr:nvSpPr>
      <cdr:spPr>
        <a:xfrm xmlns:a="http://schemas.openxmlformats.org/drawingml/2006/main">
          <a:off x="4914900" y="3952874"/>
          <a:ext cx="1133475" cy="695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Scottish Independence Referendum</a:t>
          </a:r>
        </a:p>
      </cdr:txBody>
    </cdr:sp>
  </cdr:relSizeAnchor>
  <cdr:relSizeAnchor xmlns:cdr="http://schemas.openxmlformats.org/drawingml/2006/chartDrawing">
    <cdr:from>
      <cdr:x>0.66874</cdr:x>
      <cdr:y>0.67682</cdr:y>
    </cdr:from>
    <cdr:to>
      <cdr:x>0.76812</cdr:x>
      <cdr:y>0.81895</cdr:y>
    </cdr:to>
    <cdr:sp macro="" textlink="">
      <cdr:nvSpPr>
        <cdr:cNvPr id="14" name="TextBox 13"/>
        <cdr:cNvSpPr txBox="1"/>
      </cdr:nvSpPr>
      <cdr:spPr>
        <a:xfrm xmlns:a="http://schemas.openxmlformats.org/drawingml/2006/main">
          <a:off x="6153150" y="3809999"/>
          <a:ext cx="914400" cy="8001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EU Referendum&amp; </a:t>
          </a:r>
          <a:r>
            <a:rPr lang="en-GB" sz="1100">
              <a:solidFill>
                <a:schemeClr val="accent2"/>
              </a:solidFill>
            </a:rPr>
            <a:t>Scottish Parliament</a:t>
          </a:r>
        </a:p>
      </cdr:txBody>
    </cdr:sp>
  </cdr:relSizeAnchor>
  <cdr:relSizeAnchor xmlns:cdr="http://schemas.openxmlformats.org/drawingml/2006/chartDrawing">
    <cdr:from>
      <cdr:x>0.74948</cdr:x>
      <cdr:y>0.62944</cdr:y>
    </cdr:from>
    <cdr:to>
      <cdr:x>0.86853</cdr:x>
      <cdr:y>0.77665</cdr:y>
    </cdr:to>
    <cdr:sp macro="" textlink="">
      <cdr:nvSpPr>
        <cdr:cNvPr id="17" name="TextBox 16"/>
        <cdr:cNvSpPr txBox="1"/>
      </cdr:nvSpPr>
      <cdr:spPr>
        <a:xfrm xmlns:a="http://schemas.openxmlformats.org/drawingml/2006/main">
          <a:off x="6896100" y="3543299"/>
          <a:ext cx="1095375" cy="828676"/>
        </a:xfrm>
        <a:prstGeom xmlns:a="http://schemas.openxmlformats.org/drawingml/2006/main" prst="rect">
          <a:avLst/>
        </a:prstGeom>
      </cdr:spPr>
      <cdr:txBody>
        <a:bodyPr xmlns:a="http://schemas.openxmlformats.org/drawingml/2006/main" vertOverflow="clip" wrap="square" rtlCol="0" anchor="t" anchorCtr="1"/>
        <a:lstStyle xmlns:a="http://schemas.openxmlformats.org/drawingml/2006/main"/>
        <a:p xmlns:a="http://schemas.openxmlformats.org/drawingml/2006/main">
          <a:r>
            <a:rPr lang="en-GB" sz="1100">
              <a:solidFill>
                <a:schemeClr val="tx2"/>
              </a:solidFill>
            </a:rPr>
            <a:t>General election </a:t>
          </a:r>
          <a:r>
            <a:rPr lang="en-GB" sz="1100"/>
            <a:t>&amp;</a:t>
          </a:r>
        </a:p>
        <a:p xmlns:a="http://schemas.openxmlformats.org/drawingml/2006/main">
          <a:r>
            <a:rPr lang="en-GB" sz="1100"/>
            <a:t> </a:t>
          </a:r>
          <a:r>
            <a:rPr lang="en-GB" sz="1100">
              <a:solidFill>
                <a:schemeClr val="accent2"/>
              </a:solidFill>
            </a:rPr>
            <a:t>Local Government</a:t>
          </a:r>
        </a:p>
      </cdr:txBody>
    </cdr:sp>
  </cdr:relSizeAnchor>
  <cdr:relSizeAnchor xmlns:cdr="http://schemas.openxmlformats.org/drawingml/2006/chartDrawing">
    <cdr:from>
      <cdr:x>0.60352</cdr:x>
      <cdr:y>0.62606</cdr:y>
    </cdr:from>
    <cdr:to>
      <cdr:x>0.68944</cdr:x>
      <cdr:y>0.72758</cdr:y>
    </cdr:to>
    <cdr:sp macro="" textlink="">
      <cdr:nvSpPr>
        <cdr:cNvPr id="21" name="TextBox 20"/>
        <cdr:cNvSpPr txBox="1"/>
      </cdr:nvSpPr>
      <cdr:spPr>
        <a:xfrm xmlns:a="http://schemas.openxmlformats.org/drawingml/2006/main">
          <a:off x="5553075" y="3524250"/>
          <a:ext cx="790575"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tx2"/>
              </a:solidFill>
            </a:rPr>
            <a:t>General election</a:t>
          </a:r>
        </a:p>
      </cdr:txBody>
    </cdr:sp>
  </cdr:relSizeAnchor>
  <cdr:relSizeAnchor xmlns:cdr="http://schemas.openxmlformats.org/drawingml/2006/chartDrawing">
    <cdr:from>
      <cdr:x>0.24016</cdr:x>
      <cdr:y>0.64129</cdr:y>
    </cdr:from>
    <cdr:to>
      <cdr:x>0.34472</cdr:x>
      <cdr:y>0.75127</cdr:y>
    </cdr:to>
    <cdr:sp macro="" textlink="">
      <cdr:nvSpPr>
        <cdr:cNvPr id="24" name="TextBox 23"/>
        <cdr:cNvSpPr txBox="1"/>
      </cdr:nvSpPr>
      <cdr:spPr>
        <a:xfrm xmlns:a="http://schemas.openxmlformats.org/drawingml/2006/main">
          <a:off x="2209754" y="3609990"/>
          <a:ext cx="962072" cy="6191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tx2"/>
              </a:solidFill>
            </a:rPr>
            <a:t>General election</a:t>
          </a:r>
        </a:p>
      </cdr:txBody>
    </cdr:sp>
  </cdr:relSizeAnchor>
  <cdr:relSizeAnchor xmlns:cdr="http://schemas.openxmlformats.org/drawingml/2006/chartDrawing">
    <cdr:from>
      <cdr:x>0.30642</cdr:x>
      <cdr:y>0.69881</cdr:y>
    </cdr:from>
    <cdr:to>
      <cdr:x>0.39855</cdr:x>
      <cdr:y>0.79357</cdr:y>
    </cdr:to>
    <cdr:sp macro="" textlink="">
      <cdr:nvSpPr>
        <cdr:cNvPr id="34" name="TextBox 33"/>
        <cdr:cNvSpPr txBox="1"/>
      </cdr:nvSpPr>
      <cdr:spPr>
        <a:xfrm xmlns:a="http://schemas.openxmlformats.org/drawingml/2006/main">
          <a:off x="2819401" y="3933794"/>
          <a:ext cx="847718" cy="5334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accent2"/>
              </a:solidFill>
            </a:rPr>
            <a:t>Scottish Parliament</a:t>
          </a:r>
        </a:p>
      </cdr:txBody>
    </cdr:sp>
  </cdr:relSizeAnchor>
  <cdr:relSizeAnchor xmlns:cdr="http://schemas.openxmlformats.org/drawingml/2006/chartDrawing">
    <cdr:from>
      <cdr:x>0.34576</cdr:x>
      <cdr:y>0.12352</cdr:y>
    </cdr:from>
    <cdr:to>
      <cdr:x>0.34576</cdr:x>
      <cdr:y>0.69543</cdr:y>
    </cdr:to>
    <cdr:cxnSp macro="">
      <cdr:nvCxnSpPr>
        <cdr:cNvPr id="44" name="Straight Connector 43"/>
        <cdr:cNvCxnSpPr/>
      </cdr:nvCxnSpPr>
      <cdr:spPr>
        <a:xfrm xmlns:a="http://schemas.openxmlformats.org/drawingml/2006/main">
          <a:off x="3181390" y="695328"/>
          <a:ext cx="0" cy="3219447"/>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0.2764</cdr:x>
      <cdr:y>0.11844</cdr:y>
    </cdr:from>
    <cdr:to>
      <cdr:x>0.2764</cdr:x>
      <cdr:y>0.63452</cdr:y>
    </cdr:to>
    <cdr:cxnSp macro="">
      <cdr:nvCxnSpPr>
        <cdr:cNvPr id="46" name="Straight Connector 45"/>
        <cdr:cNvCxnSpPr/>
      </cdr:nvCxnSpPr>
      <cdr:spPr>
        <a:xfrm xmlns:a="http://schemas.openxmlformats.org/drawingml/2006/main">
          <a:off x="2543198" y="666731"/>
          <a:ext cx="0" cy="2905144"/>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0.58178</cdr:x>
      <cdr:y>0.11844</cdr:y>
    </cdr:from>
    <cdr:to>
      <cdr:x>0.58178</cdr:x>
      <cdr:y>0.69882</cdr:y>
    </cdr:to>
    <cdr:cxnSp macro="">
      <cdr:nvCxnSpPr>
        <cdr:cNvPr id="48" name="Straight Connector 47"/>
        <cdr:cNvCxnSpPr/>
      </cdr:nvCxnSpPr>
      <cdr:spPr>
        <a:xfrm xmlns:a="http://schemas.openxmlformats.org/drawingml/2006/main">
          <a:off x="5353050" y="666750"/>
          <a:ext cx="0" cy="3267075"/>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0.63665</cdr:x>
      <cdr:y>0.12014</cdr:y>
    </cdr:from>
    <cdr:to>
      <cdr:x>0.63665</cdr:x>
      <cdr:y>0.62267</cdr:y>
    </cdr:to>
    <cdr:cxnSp macro="">
      <cdr:nvCxnSpPr>
        <cdr:cNvPr id="50" name="Straight Connector 49"/>
        <cdr:cNvCxnSpPr/>
      </cdr:nvCxnSpPr>
      <cdr:spPr>
        <a:xfrm xmlns:a="http://schemas.openxmlformats.org/drawingml/2006/main">
          <a:off x="5857875" y="676275"/>
          <a:ext cx="0" cy="2828925"/>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0.706</cdr:x>
      <cdr:y>0.12014</cdr:y>
    </cdr:from>
    <cdr:to>
      <cdr:x>0.706</cdr:x>
      <cdr:y>0.70558</cdr:y>
    </cdr:to>
    <cdr:cxnSp macro="">
      <cdr:nvCxnSpPr>
        <cdr:cNvPr id="52" name="Straight Connector 51"/>
        <cdr:cNvCxnSpPr/>
      </cdr:nvCxnSpPr>
      <cdr:spPr>
        <a:xfrm xmlns:a="http://schemas.openxmlformats.org/drawingml/2006/main">
          <a:off x="6496050" y="676275"/>
          <a:ext cx="0" cy="3295650"/>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0.78054</cdr:x>
      <cdr:y>0.12183</cdr:y>
    </cdr:from>
    <cdr:to>
      <cdr:x>0.78054</cdr:x>
      <cdr:y>0.61421</cdr:y>
    </cdr:to>
    <cdr:cxnSp macro="">
      <cdr:nvCxnSpPr>
        <cdr:cNvPr id="54" name="Straight Connector 53"/>
        <cdr:cNvCxnSpPr/>
      </cdr:nvCxnSpPr>
      <cdr:spPr>
        <a:xfrm xmlns:a="http://schemas.openxmlformats.org/drawingml/2006/main">
          <a:off x="7181850" y="685800"/>
          <a:ext cx="0" cy="2771775"/>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0.7726</cdr:x>
      <cdr:y>0.12916</cdr:y>
    </cdr:from>
    <cdr:to>
      <cdr:x>0.98033</cdr:x>
      <cdr:y>0.20473</cdr:y>
    </cdr:to>
    <cdr:sp macro="" textlink="">
      <cdr:nvSpPr>
        <cdr:cNvPr id="64" name="TextBox 2"/>
        <cdr:cNvSpPr txBox="1"/>
      </cdr:nvSpPr>
      <cdr:spPr>
        <a:xfrm xmlns:a="http://schemas.openxmlformats.org/drawingml/2006/main">
          <a:off x="7108790" y="727104"/>
          <a:ext cx="1911355" cy="425404"/>
        </a:xfrm>
        <a:prstGeom xmlns:a="http://schemas.openxmlformats.org/drawingml/2006/main" prst="rect">
          <a:avLst/>
        </a:prstGeom>
        <a:noFill xmlns:a="http://schemas.openxmlformats.org/drawingml/2006/mai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000" b="1">
              <a:solidFill>
                <a:srgbClr val="C9347C"/>
              </a:solidFill>
              <a:latin typeface="Arial" pitchFamily="34" charset="0"/>
              <a:cs typeface="Arial" pitchFamily="34" charset="0"/>
            </a:rPr>
            <a:t>Scottish Parliament and </a:t>
          </a:r>
        </a:p>
        <a:p xmlns:a="http://schemas.openxmlformats.org/drawingml/2006/main">
          <a:pPr algn="ctr"/>
          <a:r>
            <a:rPr lang="en-GB" sz="1000" b="1">
              <a:solidFill>
                <a:srgbClr val="C9347C"/>
              </a:solidFill>
              <a:latin typeface="Arial" pitchFamily="34" charset="0"/>
              <a:cs typeface="Arial" pitchFamily="34" charset="0"/>
            </a:rPr>
            <a:t>Local</a:t>
          </a:r>
          <a:r>
            <a:rPr lang="en-GB" sz="1000" b="1" baseline="0">
              <a:solidFill>
                <a:srgbClr val="C9347C"/>
              </a:solidFill>
              <a:latin typeface="Arial" pitchFamily="34" charset="0"/>
              <a:cs typeface="Arial" pitchFamily="34" charset="0"/>
            </a:rPr>
            <a:t> Government</a:t>
          </a:r>
        </a:p>
        <a:p xmlns:a="http://schemas.openxmlformats.org/drawingml/2006/main">
          <a:pPr algn="ctr"/>
          <a:endParaRPr lang="en-GB" sz="1000" b="1">
            <a:solidFill>
              <a:srgbClr val="C9347C"/>
            </a:solidFill>
            <a:latin typeface="Arial" pitchFamily="34" charset="0"/>
            <a:cs typeface="Arial" pitchFamily="34" charset="0"/>
          </a:endParaRPr>
        </a:p>
      </cdr:txBody>
    </cdr:sp>
  </cdr:relSizeAnchor>
  <cdr:relSizeAnchor xmlns:cdr="http://schemas.openxmlformats.org/drawingml/2006/chartDrawing">
    <cdr:from>
      <cdr:x>0.79552</cdr:x>
      <cdr:y>0.40327</cdr:y>
    </cdr:from>
    <cdr:to>
      <cdr:x>0.99068</cdr:x>
      <cdr:y>0.46609</cdr:y>
    </cdr:to>
    <cdr:sp macro="" textlink="">
      <cdr:nvSpPr>
        <cdr:cNvPr id="65" name="TextBox 4"/>
        <cdr:cNvSpPr txBox="1"/>
      </cdr:nvSpPr>
      <cdr:spPr>
        <a:xfrm xmlns:a="http://schemas.openxmlformats.org/drawingml/2006/main">
          <a:off x="7319729" y="2270133"/>
          <a:ext cx="1795696" cy="353631"/>
        </a:xfrm>
        <a:prstGeom xmlns:a="http://schemas.openxmlformats.org/drawingml/2006/main" prst="rect">
          <a:avLst/>
        </a:prstGeom>
        <a:noFill xmlns:a="http://schemas.openxmlformats.org/drawingml/2006/mai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b="1">
              <a:solidFill>
                <a:schemeClr val="tx2"/>
              </a:solidFill>
              <a:latin typeface="Arial" pitchFamily="34" charset="0"/>
              <a:cs typeface="Arial" pitchFamily="34" charset="0"/>
            </a:rPr>
            <a:t>UK Parliament</a:t>
          </a:r>
        </a:p>
      </cdr:txBody>
    </cdr:sp>
  </cdr:relSizeAnchor>
  <cdr:relSizeAnchor xmlns:cdr="http://schemas.openxmlformats.org/drawingml/2006/chartDrawing">
    <cdr:from>
      <cdr:x>0.42236</cdr:x>
      <cdr:y>0.12352</cdr:y>
    </cdr:from>
    <cdr:to>
      <cdr:x>0.42236</cdr:x>
      <cdr:y>0.70897</cdr:y>
    </cdr:to>
    <cdr:cxnSp macro="">
      <cdr:nvCxnSpPr>
        <cdr:cNvPr id="70" name="Straight Connector 69"/>
        <cdr:cNvCxnSpPr/>
      </cdr:nvCxnSpPr>
      <cdr:spPr>
        <a:xfrm xmlns:a="http://schemas.openxmlformats.org/drawingml/2006/main">
          <a:off x="3886200" y="695325"/>
          <a:ext cx="0" cy="3295650"/>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0.39648</cdr:x>
      <cdr:y>0.7022</cdr:y>
    </cdr:from>
    <cdr:to>
      <cdr:x>0.50104</cdr:x>
      <cdr:y>0.80711</cdr:y>
    </cdr:to>
    <cdr:sp macro="" textlink="">
      <cdr:nvSpPr>
        <cdr:cNvPr id="74" name="TextBox 73"/>
        <cdr:cNvSpPr txBox="1"/>
      </cdr:nvSpPr>
      <cdr:spPr>
        <a:xfrm xmlns:a="http://schemas.openxmlformats.org/drawingml/2006/main">
          <a:off x="3648075" y="3952875"/>
          <a:ext cx="962025" cy="590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accent2"/>
              </a:solidFill>
            </a:rPr>
            <a:t>Local Government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lgbc-scotland.gov.uk/reviews/5th_electoral/index.asp" TargetMode="External"/><Relationship Id="rId1" Type="http://schemas.openxmlformats.org/officeDocument/2006/relationships/hyperlink" Target="http://www.lgbc-scotland.gov.uk/reviews/5th_electoral/index.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
  <sheetViews>
    <sheetView showGridLines="0" tabSelected="1" zoomScaleNormal="100" workbookViewId="0">
      <selection sqref="A1:G1"/>
    </sheetView>
  </sheetViews>
  <sheetFormatPr defaultRowHeight="12.75" x14ac:dyDescent="0.2"/>
  <cols>
    <col min="1" max="1" width="24" style="7" customWidth="1"/>
    <col min="2" max="11" width="9.140625" style="7"/>
    <col min="12" max="12" width="10.140625" style="7" customWidth="1"/>
    <col min="13" max="16384" width="9.140625" style="7"/>
  </cols>
  <sheetData>
    <row r="1" spans="1:12" ht="18" customHeight="1" x14ac:dyDescent="0.25">
      <c r="A1" s="306" t="s">
        <v>919</v>
      </c>
      <c r="B1" s="306"/>
      <c r="C1" s="306"/>
      <c r="D1" s="306"/>
      <c r="E1" s="306"/>
      <c r="F1" s="306"/>
      <c r="G1" s="307"/>
      <c r="I1" s="310"/>
      <c r="J1" s="310"/>
    </row>
    <row r="3" spans="1:12" x14ac:dyDescent="0.2">
      <c r="A3" s="50" t="s">
        <v>483</v>
      </c>
    </row>
    <row r="5" spans="1:12" x14ac:dyDescent="0.2">
      <c r="A5" s="7" t="s">
        <v>482</v>
      </c>
      <c r="B5" s="308" t="s">
        <v>944</v>
      </c>
      <c r="C5" s="308"/>
      <c r="D5" s="308"/>
      <c r="E5" s="308"/>
      <c r="F5" s="308"/>
      <c r="G5" s="308"/>
      <c r="H5" s="308"/>
      <c r="I5" s="308"/>
      <c r="J5" s="308"/>
      <c r="K5" s="308"/>
      <c r="L5" s="308"/>
    </row>
    <row r="6" spans="1:12" x14ac:dyDescent="0.2">
      <c r="A6" s="7" t="s">
        <v>481</v>
      </c>
      <c r="B6" s="308" t="s">
        <v>945</v>
      </c>
      <c r="C6" s="308"/>
      <c r="D6" s="308"/>
      <c r="E6" s="308"/>
      <c r="F6" s="308"/>
      <c r="G6" s="308"/>
      <c r="H6" s="308"/>
      <c r="I6" s="308"/>
      <c r="J6" s="308"/>
      <c r="K6" s="308"/>
      <c r="L6" s="308"/>
    </row>
    <row r="7" spans="1:12" x14ac:dyDescent="0.2">
      <c r="A7" s="7" t="s">
        <v>480</v>
      </c>
      <c r="B7" s="308" t="s">
        <v>946</v>
      </c>
      <c r="C7" s="308"/>
      <c r="D7" s="308"/>
      <c r="E7" s="308"/>
      <c r="F7" s="308"/>
      <c r="G7" s="308"/>
      <c r="H7" s="308"/>
      <c r="I7" s="308"/>
      <c r="J7" s="308"/>
      <c r="K7" s="308"/>
      <c r="L7" s="308"/>
    </row>
    <row r="8" spans="1:12" x14ac:dyDescent="0.2">
      <c r="A8" s="7" t="s">
        <v>479</v>
      </c>
      <c r="B8" s="308" t="s">
        <v>923</v>
      </c>
      <c r="C8" s="308"/>
      <c r="D8" s="308"/>
      <c r="E8" s="308"/>
      <c r="F8" s="308"/>
      <c r="G8" s="308"/>
      <c r="H8" s="308"/>
      <c r="I8" s="308"/>
      <c r="J8" s="308"/>
      <c r="K8" s="308"/>
      <c r="L8" s="308"/>
    </row>
    <row r="9" spans="1:12" x14ac:dyDescent="0.2">
      <c r="A9" s="7" t="s">
        <v>478</v>
      </c>
      <c r="B9" s="308" t="s">
        <v>924</v>
      </c>
      <c r="C9" s="308"/>
      <c r="D9" s="308"/>
      <c r="E9" s="308"/>
      <c r="F9" s="308"/>
      <c r="G9" s="308"/>
      <c r="H9" s="308"/>
      <c r="I9" s="308"/>
      <c r="J9" s="308"/>
      <c r="K9" s="308"/>
      <c r="L9" s="308"/>
    </row>
    <row r="10" spans="1:12" x14ac:dyDescent="0.2">
      <c r="A10" s="78" t="s">
        <v>914</v>
      </c>
      <c r="B10" s="308" t="s">
        <v>925</v>
      </c>
      <c r="C10" s="308"/>
      <c r="D10" s="308"/>
      <c r="E10" s="308"/>
      <c r="F10" s="308"/>
      <c r="G10" s="308"/>
      <c r="H10" s="308"/>
      <c r="I10" s="308"/>
      <c r="J10" s="308"/>
      <c r="K10" s="308"/>
      <c r="L10" s="308"/>
    </row>
    <row r="11" spans="1:12" x14ac:dyDescent="0.2">
      <c r="A11" s="78" t="s">
        <v>961</v>
      </c>
      <c r="B11" s="311" t="s">
        <v>964</v>
      </c>
      <c r="C11" s="311"/>
      <c r="D11" s="311"/>
      <c r="E11" s="311"/>
      <c r="F11" s="311"/>
      <c r="G11" s="311"/>
      <c r="H11" s="311"/>
      <c r="I11" s="311"/>
      <c r="J11" s="311"/>
      <c r="K11" s="311"/>
      <c r="L11" s="311"/>
    </row>
    <row r="12" spans="1:12" x14ac:dyDescent="0.2">
      <c r="A12" s="78" t="s">
        <v>962</v>
      </c>
      <c r="B12" s="308" t="s">
        <v>965</v>
      </c>
      <c r="C12" s="308"/>
      <c r="D12" s="308"/>
      <c r="E12" s="308"/>
      <c r="F12" s="308"/>
      <c r="G12" s="308"/>
      <c r="H12" s="308"/>
      <c r="I12" s="308"/>
      <c r="J12" s="308"/>
      <c r="K12" s="308"/>
      <c r="L12" s="308"/>
    </row>
    <row r="13" spans="1:12" x14ac:dyDescent="0.2">
      <c r="A13" s="78" t="s">
        <v>963</v>
      </c>
      <c r="B13" s="312" t="s">
        <v>966</v>
      </c>
      <c r="C13" s="312"/>
      <c r="D13" s="312"/>
      <c r="E13" s="312"/>
      <c r="F13" s="312"/>
      <c r="G13" s="312"/>
      <c r="H13" s="312"/>
      <c r="I13" s="312"/>
      <c r="J13" s="312"/>
      <c r="K13" s="312"/>
      <c r="L13" s="312"/>
    </row>
    <row r="14" spans="1:12" x14ac:dyDescent="0.2">
      <c r="A14" s="7" t="s">
        <v>967</v>
      </c>
      <c r="B14" s="308" t="s">
        <v>484</v>
      </c>
      <c r="C14" s="308"/>
      <c r="D14" s="308"/>
      <c r="E14" s="308"/>
      <c r="F14" s="308"/>
      <c r="G14" s="308"/>
      <c r="H14" s="308"/>
      <c r="I14" s="308"/>
      <c r="J14" s="308"/>
      <c r="K14" s="308"/>
      <c r="L14" s="308"/>
    </row>
    <row r="15" spans="1:12" x14ac:dyDescent="0.2">
      <c r="A15" s="78"/>
      <c r="B15"/>
    </row>
    <row r="16" spans="1:12" x14ac:dyDescent="0.2">
      <c r="A16" s="309" t="s">
        <v>920</v>
      </c>
      <c r="B16" s="309"/>
    </row>
  </sheetData>
  <mergeCells count="13">
    <mergeCell ref="A1:G1"/>
    <mergeCell ref="B10:L10"/>
    <mergeCell ref="A16:B16"/>
    <mergeCell ref="B5:L5"/>
    <mergeCell ref="B6:L6"/>
    <mergeCell ref="B7:L7"/>
    <mergeCell ref="B8:L8"/>
    <mergeCell ref="B9:L9"/>
    <mergeCell ref="B14:L14"/>
    <mergeCell ref="I1:J1"/>
    <mergeCell ref="B11:L11"/>
    <mergeCell ref="B12:L12"/>
    <mergeCell ref="B13:L13"/>
  </mergeCells>
  <hyperlinks>
    <hyperlink ref="B5:I5" location="'Table 1'!A1" display="Total number of electoral registrations, by electorate, 2006 to 2015"/>
    <hyperlink ref="B6:J6" location="'Table 2'!A1" display="UK Parliament electors on the Electoral Register by Constituency, Scotland, 2006 to 2015"/>
    <hyperlink ref="B7:L7" location="'Table 3'!A1" display="Scottish Parliament and Local Government electors on the Electoral Register by council area, Scotland, 2008 to 2018"/>
    <hyperlink ref="B8:L8" location="'Table 4'!A1" display="Scottish Parliament electors on the Electoral Register, by Scottish Parliamentary constituency, 2010 to 2018"/>
    <hyperlink ref="B9:L9" location="'Table 5'!A1" display="Scottish Parliament electors on the Electoral Register, by region and constituency, 2018"/>
    <hyperlink ref="B10:L10" location="'Table 6'!A1" display="Local Government electors on the Electoral Register, by council area and electoral ward, 2017 to 2018"/>
    <hyperlink ref="B14:L14" location="'Figure Data'!A1" display="Scottish Electorates since 2001"/>
    <hyperlink ref="B5:L5" location="'Table 1'!A1" display="Total number of electoral registrations, by electorate, 2008 to 2018"/>
    <hyperlink ref="B6:L6" location="'Table 2'!A1" display="UK Parliament electors on the Electoral Register by constituency, Scotland, 2008 to 2018"/>
    <hyperlink ref="B11" location="'Table 7'!A1" display="Percentage of EU citizens, by council area, 2018"/>
    <hyperlink ref="B12" location="'Table 8'!A1" display="Percentage of postal voters, by Scottish Parliament constituency, 2018"/>
    <hyperlink ref="B13" location="'Table 9'!A1" display="Percentage of postal voters, by UK Parliament constituency, 2018"/>
    <hyperlink ref="B11:F11" location="'Table 7'!A1" display="Citizens of the European Union on Electoral Register for Scottish Parliament elections, by council area, 2018"/>
    <hyperlink ref="B12:H12" location="'Table 8'!A1" display="Postal voters on Electoral Register for UK Parliament elections, by constituency, 2018"/>
    <hyperlink ref="B13:H13" location="'Table 9'!A1" display="Postal voters on Electoral Register for Scottish Parliament elections, by constituency, 2018"/>
  </hyperlink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83"/>
  <sheetViews>
    <sheetView showGridLines="0" workbookViewId="0">
      <selection sqref="A1:D2"/>
    </sheetView>
  </sheetViews>
  <sheetFormatPr defaultRowHeight="12.75" x14ac:dyDescent="0.2"/>
  <cols>
    <col min="1" max="1" width="44.28515625" style="253" customWidth="1"/>
    <col min="2" max="2" width="14.140625" style="253" customWidth="1"/>
    <col min="3" max="3" width="11.7109375" style="253" customWidth="1"/>
    <col min="4" max="4" width="12.7109375" style="253" customWidth="1"/>
    <col min="5" max="16384" width="9.140625" style="253"/>
  </cols>
  <sheetData>
    <row r="1" spans="1:7" ht="18" customHeight="1" x14ac:dyDescent="0.2">
      <c r="A1" s="394" t="s">
        <v>959</v>
      </c>
      <c r="B1" s="394"/>
      <c r="C1" s="394"/>
      <c r="D1" s="394"/>
      <c r="F1" s="395" t="s">
        <v>949</v>
      </c>
      <c r="G1" s="395"/>
    </row>
    <row r="2" spans="1:7" ht="18" customHeight="1" x14ac:dyDescent="0.2">
      <c r="A2" s="394"/>
      <c r="B2" s="394"/>
      <c r="C2" s="394"/>
      <c r="D2" s="394"/>
    </row>
    <row r="3" spans="1:7" ht="12.75" customHeight="1" x14ac:dyDescent="0.25">
      <c r="A3" s="274"/>
      <c r="B3" s="274"/>
      <c r="C3" s="274"/>
      <c r="D3" s="274"/>
    </row>
    <row r="4" spans="1:7" ht="12.75" customHeight="1" x14ac:dyDescent="0.2">
      <c r="A4" s="286"/>
      <c r="B4" s="286"/>
      <c r="C4" s="397" t="s">
        <v>956</v>
      </c>
      <c r="D4" s="398"/>
    </row>
    <row r="5" spans="1:7" ht="36" customHeight="1" x14ac:dyDescent="0.2">
      <c r="A5" s="287" t="s">
        <v>960</v>
      </c>
      <c r="B5" s="288" t="s">
        <v>77</v>
      </c>
      <c r="C5" s="287" t="s">
        <v>953</v>
      </c>
      <c r="D5" s="287" t="s">
        <v>954</v>
      </c>
    </row>
    <row r="6" spans="1:7" ht="12.75" customHeight="1" x14ac:dyDescent="0.2">
      <c r="A6" s="289"/>
      <c r="B6" s="290"/>
      <c r="C6" s="289"/>
      <c r="D6" s="289"/>
    </row>
    <row r="7" spans="1:7" s="300" customFormat="1" ht="12.75" customHeight="1" x14ac:dyDescent="0.2">
      <c r="A7" s="298" t="s">
        <v>75</v>
      </c>
      <c r="B7" s="299">
        <v>4105824</v>
      </c>
      <c r="C7" s="264">
        <v>705705</v>
      </c>
      <c r="D7" s="265">
        <f>C7/B7</f>
        <v>0.17187901868175548</v>
      </c>
    </row>
    <row r="8" spans="1:7" ht="12.75" customHeight="1" x14ac:dyDescent="0.2">
      <c r="A8" s="289"/>
      <c r="B8" s="291"/>
      <c r="C8" s="292"/>
      <c r="D8" s="293"/>
    </row>
    <row r="9" spans="1:7" ht="12.75" customHeight="1" x14ac:dyDescent="0.2">
      <c r="A9" s="289" t="s">
        <v>171</v>
      </c>
      <c r="B9" s="291">
        <v>52570</v>
      </c>
      <c r="C9" s="292">
        <v>9806</v>
      </c>
      <c r="D9" s="293">
        <f t="shared" ref="D9:D72" si="0">C9/B9</f>
        <v>0.18653224272398705</v>
      </c>
    </row>
    <row r="10" spans="1:7" ht="12.75" customHeight="1" x14ac:dyDescent="0.2">
      <c r="A10" s="289" t="s">
        <v>170</v>
      </c>
      <c r="B10" s="291">
        <v>60368</v>
      </c>
      <c r="C10" s="292">
        <v>12832</v>
      </c>
      <c r="D10" s="293">
        <f t="shared" si="0"/>
        <v>0.21256294725682481</v>
      </c>
    </row>
    <row r="11" spans="1:7" ht="12.75" customHeight="1" x14ac:dyDescent="0.2">
      <c r="A11" s="289" t="s">
        <v>169</v>
      </c>
      <c r="B11" s="291">
        <v>58465</v>
      </c>
      <c r="C11" s="292">
        <v>13393</v>
      </c>
      <c r="D11" s="293">
        <f t="shared" si="0"/>
        <v>0.22907722569058411</v>
      </c>
    </row>
    <row r="12" spans="1:7" ht="12.75" customHeight="1" x14ac:dyDescent="0.2">
      <c r="A12" s="289" t="s">
        <v>168</v>
      </c>
      <c r="B12" s="291">
        <v>62299</v>
      </c>
      <c r="C12" s="292">
        <v>12224</v>
      </c>
      <c r="D12" s="293">
        <f t="shared" si="0"/>
        <v>0.19621502752853176</v>
      </c>
    </row>
    <row r="13" spans="1:7" ht="12.75" customHeight="1" x14ac:dyDescent="0.2">
      <c r="A13" s="289" t="s">
        <v>167</v>
      </c>
      <c r="B13" s="291">
        <v>58369</v>
      </c>
      <c r="C13" s="292">
        <v>11942</v>
      </c>
      <c r="D13" s="293">
        <f t="shared" si="0"/>
        <v>0.20459490482961845</v>
      </c>
    </row>
    <row r="14" spans="1:7" ht="12.75" customHeight="1" x14ac:dyDescent="0.2">
      <c r="A14" s="289" t="s">
        <v>72</v>
      </c>
      <c r="B14" s="291">
        <v>52584</v>
      </c>
      <c r="C14" s="292">
        <v>6627</v>
      </c>
      <c r="D14" s="293">
        <f t="shared" si="0"/>
        <v>0.12602692834322227</v>
      </c>
    </row>
    <row r="15" spans="1:7" ht="12.75" customHeight="1" x14ac:dyDescent="0.2">
      <c r="A15" s="289" t="s">
        <v>166</v>
      </c>
      <c r="B15" s="291">
        <v>65763</v>
      </c>
      <c r="C15" s="292">
        <v>11210</v>
      </c>
      <c r="D15" s="293">
        <f t="shared" si="0"/>
        <v>0.17046059334276112</v>
      </c>
    </row>
    <row r="16" spans="1:7" ht="12.75" customHeight="1" x14ac:dyDescent="0.2">
      <c r="A16" s="289" t="s">
        <v>165</v>
      </c>
      <c r="B16" s="291">
        <v>53443</v>
      </c>
      <c r="C16" s="292">
        <v>9512</v>
      </c>
      <c r="D16" s="293">
        <f t="shared" si="0"/>
        <v>0.17798402035813857</v>
      </c>
    </row>
    <row r="17" spans="1:4" ht="12.75" customHeight="1" x14ac:dyDescent="0.2">
      <c r="A17" s="289" t="s">
        <v>164</v>
      </c>
      <c r="B17" s="291">
        <v>56980</v>
      </c>
      <c r="C17" s="292">
        <v>10605</v>
      </c>
      <c r="D17" s="293">
        <f t="shared" si="0"/>
        <v>0.18611793611793612</v>
      </c>
    </row>
    <row r="18" spans="1:4" ht="12.75" customHeight="1" x14ac:dyDescent="0.2">
      <c r="A18" s="289" t="s">
        <v>70</v>
      </c>
      <c r="B18" s="291">
        <v>48324</v>
      </c>
      <c r="C18" s="292">
        <v>8772</v>
      </c>
      <c r="D18" s="293">
        <f t="shared" si="0"/>
        <v>0.18152470821951824</v>
      </c>
    </row>
    <row r="19" spans="1:4" ht="12.75" customHeight="1" x14ac:dyDescent="0.2">
      <c r="A19" s="289" t="s">
        <v>163</v>
      </c>
      <c r="B19" s="291">
        <v>62120</v>
      </c>
      <c r="C19" s="292">
        <v>12682</v>
      </c>
      <c r="D19" s="293">
        <f t="shared" si="0"/>
        <v>0.20415325177076626</v>
      </c>
    </row>
    <row r="20" spans="1:4" ht="12.75" customHeight="1" x14ac:dyDescent="0.2">
      <c r="A20" s="289" t="s">
        <v>162</v>
      </c>
      <c r="B20" s="291">
        <v>58346</v>
      </c>
      <c r="C20" s="292">
        <v>11961</v>
      </c>
      <c r="D20" s="293">
        <f t="shared" si="0"/>
        <v>0.20500119973948513</v>
      </c>
    </row>
    <row r="21" spans="1:4" ht="12.75" customHeight="1" x14ac:dyDescent="0.2">
      <c r="A21" s="289" t="s">
        <v>161</v>
      </c>
      <c r="B21" s="291">
        <v>55827</v>
      </c>
      <c r="C21" s="292">
        <v>10466</v>
      </c>
      <c r="D21" s="293">
        <f t="shared" si="0"/>
        <v>0.18747201175058664</v>
      </c>
    </row>
    <row r="22" spans="1:4" ht="12.75" customHeight="1" x14ac:dyDescent="0.2">
      <c r="A22" s="289" t="s">
        <v>160</v>
      </c>
      <c r="B22" s="291">
        <v>58636</v>
      </c>
      <c r="C22" s="292">
        <v>9959</v>
      </c>
      <c r="D22" s="293">
        <f t="shared" si="0"/>
        <v>0.16984446415171567</v>
      </c>
    </row>
    <row r="23" spans="1:4" ht="12.75" customHeight="1" x14ac:dyDescent="0.2">
      <c r="A23" s="289" t="s">
        <v>159</v>
      </c>
      <c r="B23" s="291">
        <v>50700</v>
      </c>
      <c r="C23" s="292">
        <v>7287</v>
      </c>
      <c r="D23" s="293">
        <f t="shared" si="0"/>
        <v>0.14372781065088758</v>
      </c>
    </row>
    <row r="24" spans="1:4" ht="12.75" customHeight="1" x14ac:dyDescent="0.2">
      <c r="A24" s="289" t="s">
        <v>158</v>
      </c>
      <c r="B24" s="291">
        <v>54097</v>
      </c>
      <c r="C24" s="292">
        <v>7769</v>
      </c>
      <c r="D24" s="293">
        <f t="shared" si="0"/>
        <v>0.14361239994824113</v>
      </c>
    </row>
    <row r="25" spans="1:4" ht="12.75" customHeight="1" x14ac:dyDescent="0.2">
      <c r="A25" s="289" t="s">
        <v>157</v>
      </c>
      <c r="B25" s="291">
        <v>58152</v>
      </c>
      <c r="C25" s="292">
        <v>9510</v>
      </c>
      <c r="D25" s="293">
        <f t="shared" si="0"/>
        <v>0.1635369376805613</v>
      </c>
    </row>
    <row r="26" spans="1:4" ht="12.75" customHeight="1" x14ac:dyDescent="0.2">
      <c r="A26" s="289" t="s">
        <v>156</v>
      </c>
      <c r="B26" s="291">
        <v>53651</v>
      </c>
      <c r="C26" s="292">
        <v>6534</v>
      </c>
      <c r="D26" s="293">
        <f t="shared" si="0"/>
        <v>0.12178710555255261</v>
      </c>
    </row>
    <row r="27" spans="1:4" ht="12.75" customHeight="1" x14ac:dyDescent="0.2">
      <c r="A27" s="289" t="s">
        <v>155</v>
      </c>
      <c r="B27" s="291">
        <v>54381</v>
      </c>
      <c r="C27" s="292">
        <v>9064</v>
      </c>
      <c r="D27" s="293">
        <f t="shared" si="0"/>
        <v>0.1666758610544124</v>
      </c>
    </row>
    <row r="28" spans="1:4" ht="12.75" customHeight="1" x14ac:dyDescent="0.2">
      <c r="A28" s="289" t="s">
        <v>154</v>
      </c>
      <c r="B28" s="291">
        <v>49231</v>
      </c>
      <c r="C28" s="292">
        <v>7006</v>
      </c>
      <c r="D28" s="293">
        <f t="shared" si="0"/>
        <v>0.1423087079279316</v>
      </c>
    </row>
    <row r="29" spans="1:4" ht="12.75" customHeight="1" x14ac:dyDescent="0.2">
      <c r="A29" s="289" t="s">
        <v>153</v>
      </c>
      <c r="B29" s="291">
        <v>56143</v>
      </c>
      <c r="C29" s="292">
        <v>9579</v>
      </c>
      <c r="D29" s="293">
        <f t="shared" si="0"/>
        <v>0.17061788646848228</v>
      </c>
    </row>
    <row r="30" spans="1:4" ht="12.75" customHeight="1" x14ac:dyDescent="0.2">
      <c r="A30" s="289" t="s">
        <v>152</v>
      </c>
      <c r="B30" s="291">
        <v>51259</v>
      </c>
      <c r="C30" s="292">
        <v>7122</v>
      </c>
      <c r="D30" s="293">
        <f t="shared" si="0"/>
        <v>0.13894145418365555</v>
      </c>
    </row>
    <row r="31" spans="1:4" ht="12.75" customHeight="1" x14ac:dyDescent="0.2">
      <c r="A31" s="289" t="s">
        <v>151</v>
      </c>
      <c r="B31" s="291">
        <v>54529</v>
      </c>
      <c r="C31" s="292">
        <v>7966</v>
      </c>
      <c r="D31" s="293">
        <f t="shared" si="0"/>
        <v>0.14608740303324835</v>
      </c>
    </row>
    <row r="32" spans="1:4" ht="12.75" customHeight="1" x14ac:dyDescent="0.2">
      <c r="A32" s="289" t="s">
        <v>150</v>
      </c>
      <c r="B32" s="291">
        <v>59554</v>
      </c>
      <c r="C32" s="292">
        <v>13471</v>
      </c>
      <c r="D32" s="293">
        <f t="shared" si="0"/>
        <v>0.2261980723377103</v>
      </c>
    </row>
    <row r="33" spans="1:4" ht="12.75" customHeight="1" x14ac:dyDescent="0.2">
      <c r="A33" s="289" t="s">
        <v>149</v>
      </c>
      <c r="B33" s="291">
        <v>54500</v>
      </c>
      <c r="C33" s="292">
        <v>10756</v>
      </c>
      <c r="D33" s="293">
        <f t="shared" si="0"/>
        <v>0.19735779816513763</v>
      </c>
    </row>
    <row r="34" spans="1:4" ht="12.75" customHeight="1" x14ac:dyDescent="0.2">
      <c r="A34" s="289" t="s">
        <v>148</v>
      </c>
      <c r="B34" s="291">
        <v>53589</v>
      </c>
      <c r="C34" s="292">
        <v>9857</v>
      </c>
      <c r="D34" s="293">
        <f t="shared" si="0"/>
        <v>0.18393700199667842</v>
      </c>
    </row>
    <row r="35" spans="1:4" ht="12.75" customHeight="1" x14ac:dyDescent="0.2">
      <c r="A35" s="289" t="s">
        <v>147</v>
      </c>
      <c r="B35" s="291">
        <v>58784</v>
      </c>
      <c r="C35" s="292">
        <v>11143</v>
      </c>
      <c r="D35" s="293">
        <f t="shared" si="0"/>
        <v>0.18955838323353294</v>
      </c>
    </row>
    <row r="36" spans="1:4" ht="12.75" customHeight="1" x14ac:dyDescent="0.2">
      <c r="A36" s="289" t="s">
        <v>146</v>
      </c>
      <c r="B36" s="291">
        <v>59199</v>
      </c>
      <c r="C36" s="292">
        <v>8358</v>
      </c>
      <c r="D36" s="293">
        <f t="shared" si="0"/>
        <v>0.14118481731110322</v>
      </c>
    </row>
    <row r="37" spans="1:4" ht="12.75" customHeight="1" x14ac:dyDescent="0.2">
      <c r="A37" s="289" t="s">
        <v>55</v>
      </c>
      <c r="B37" s="291">
        <v>61717</v>
      </c>
      <c r="C37" s="292">
        <v>11527</v>
      </c>
      <c r="D37" s="293">
        <f t="shared" si="0"/>
        <v>0.18677187808869516</v>
      </c>
    </row>
    <row r="38" spans="1:4" ht="12.75" customHeight="1" x14ac:dyDescent="0.2">
      <c r="A38" s="289" t="s">
        <v>145</v>
      </c>
      <c r="B38" s="291">
        <v>54495</v>
      </c>
      <c r="C38" s="292">
        <v>11633</v>
      </c>
      <c r="D38" s="293">
        <f t="shared" si="0"/>
        <v>0.21346912560785394</v>
      </c>
    </row>
    <row r="39" spans="1:4" ht="12.75" customHeight="1" x14ac:dyDescent="0.2">
      <c r="A39" s="289" t="s">
        <v>144</v>
      </c>
      <c r="B39" s="291">
        <v>56310</v>
      </c>
      <c r="C39" s="292">
        <v>9760</v>
      </c>
      <c r="D39" s="293">
        <f t="shared" si="0"/>
        <v>0.17332622979932516</v>
      </c>
    </row>
    <row r="40" spans="1:4" ht="12.75" customHeight="1" x14ac:dyDescent="0.2">
      <c r="A40" s="289" t="s">
        <v>143</v>
      </c>
      <c r="B40" s="291">
        <v>64793</v>
      </c>
      <c r="C40" s="292">
        <v>11978</v>
      </c>
      <c r="D40" s="293">
        <f t="shared" si="0"/>
        <v>0.18486564906702885</v>
      </c>
    </row>
    <row r="41" spans="1:4" ht="12.75" customHeight="1" x14ac:dyDescent="0.2">
      <c r="A41" s="289" t="s">
        <v>142</v>
      </c>
      <c r="B41" s="291">
        <v>67665</v>
      </c>
      <c r="C41" s="292">
        <v>10959</v>
      </c>
      <c r="D41" s="293">
        <f t="shared" si="0"/>
        <v>0.16195965417867436</v>
      </c>
    </row>
    <row r="42" spans="1:4" ht="12.75" customHeight="1" x14ac:dyDescent="0.2">
      <c r="A42" s="289" t="s">
        <v>141</v>
      </c>
      <c r="B42" s="291">
        <v>56089</v>
      </c>
      <c r="C42" s="292">
        <v>12032</v>
      </c>
      <c r="D42" s="293">
        <f t="shared" si="0"/>
        <v>0.21451621530068285</v>
      </c>
    </row>
    <row r="43" spans="1:4" ht="12.75" customHeight="1" x14ac:dyDescent="0.2">
      <c r="A43" s="289" t="s">
        <v>140</v>
      </c>
      <c r="B43" s="291">
        <v>57917</v>
      </c>
      <c r="C43" s="292">
        <v>11395</v>
      </c>
      <c r="D43" s="293">
        <f t="shared" si="0"/>
        <v>0.19674706908161679</v>
      </c>
    </row>
    <row r="44" spans="1:4" ht="12.75" customHeight="1" x14ac:dyDescent="0.2">
      <c r="A44" s="289" t="s">
        <v>139</v>
      </c>
      <c r="B44" s="291">
        <v>63540</v>
      </c>
      <c r="C44" s="292">
        <v>13852</v>
      </c>
      <c r="D44" s="293">
        <f t="shared" si="0"/>
        <v>0.21800440667296192</v>
      </c>
    </row>
    <row r="45" spans="1:4" ht="12.75" customHeight="1" x14ac:dyDescent="0.2">
      <c r="A45" s="289" t="s">
        <v>138</v>
      </c>
      <c r="B45" s="291">
        <v>53905</v>
      </c>
      <c r="C45" s="292">
        <v>7875</v>
      </c>
      <c r="D45" s="293">
        <f t="shared" si="0"/>
        <v>0.14609034412392172</v>
      </c>
    </row>
    <row r="46" spans="1:4" ht="12.75" customHeight="1" x14ac:dyDescent="0.2">
      <c r="A46" s="289" t="s">
        <v>137</v>
      </c>
      <c r="B46" s="291">
        <v>60669</v>
      </c>
      <c r="C46" s="292">
        <v>7627</v>
      </c>
      <c r="D46" s="293">
        <f t="shared" si="0"/>
        <v>0.12571494502958677</v>
      </c>
    </row>
    <row r="47" spans="1:4" ht="12.75" customHeight="1" x14ac:dyDescent="0.2">
      <c r="A47" s="289" t="s">
        <v>136</v>
      </c>
      <c r="B47" s="291">
        <v>61613</v>
      </c>
      <c r="C47" s="292">
        <v>8020</v>
      </c>
      <c r="D47" s="293">
        <f t="shared" si="0"/>
        <v>0.13016733481570447</v>
      </c>
    </row>
    <row r="48" spans="1:4" ht="12.75" customHeight="1" x14ac:dyDescent="0.2">
      <c r="A48" s="289" t="s">
        <v>135</v>
      </c>
      <c r="B48" s="291">
        <v>55266</v>
      </c>
      <c r="C48" s="292">
        <v>11478</v>
      </c>
      <c r="D48" s="293">
        <f t="shared" si="0"/>
        <v>0.20768646183910541</v>
      </c>
    </row>
    <row r="49" spans="1:4" ht="12.75" customHeight="1" x14ac:dyDescent="0.2">
      <c r="A49" s="289" t="s">
        <v>134</v>
      </c>
      <c r="B49" s="291">
        <v>56769</v>
      </c>
      <c r="C49" s="292">
        <v>8869</v>
      </c>
      <c r="D49" s="293">
        <f t="shared" si="0"/>
        <v>0.15622963236977927</v>
      </c>
    </row>
    <row r="50" spans="1:4" ht="12.75" customHeight="1" x14ac:dyDescent="0.2">
      <c r="A50" s="289" t="s">
        <v>133</v>
      </c>
      <c r="B50" s="291">
        <v>59883</v>
      </c>
      <c r="C50" s="292">
        <v>8804</v>
      </c>
      <c r="D50" s="293">
        <f t="shared" si="0"/>
        <v>0.14702002237696843</v>
      </c>
    </row>
    <row r="51" spans="1:4" ht="12.75" customHeight="1" x14ac:dyDescent="0.2">
      <c r="A51" s="289" t="s">
        <v>132</v>
      </c>
      <c r="B51" s="291">
        <v>61609</v>
      </c>
      <c r="C51" s="292">
        <v>7657</v>
      </c>
      <c r="D51" s="293">
        <f t="shared" si="0"/>
        <v>0.12428378970604945</v>
      </c>
    </row>
    <row r="52" spans="1:4" ht="12.75" customHeight="1" x14ac:dyDescent="0.2">
      <c r="A52" s="289" t="s">
        <v>131</v>
      </c>
      <c r="B52" s="291">
        <v>52997</v>
      </c>
      <c r="C52" s="292">
        <v>7901</v>
      </c>
      <c r="D52" s="293">
        <f t="shared" si="0"/>
        <v>0.1490839104100232</v>
      </c>
    </row>
    <row r="53" spans="1:4" ht="12.75" customHeight="1" x14ac:dyDescent="0.2">
      <c r="A53" s="289" t="s">
        <v>130</v>
      </c>
      <c r="B53" s="291">
        <v>62433</v>
      </c>
      <c r="C53" s="292">
        <v>9513</v>
      </c>
      <c r="D53" s="293">
        <f t="shared" si="0"/>
        <v>0.15237134207870837</v>
      </c>
    </row>
    <row r="54" spans="1:4" ht="12.75" customHeight="1" x14ac:dyDescent="0.2">
      <c r="A54" s="289" t="s">
        <v>129</v>
      </c>
      <c r="B54" s="291">
        <v>57402</v>
      </c>
      <c r="C54" s="292">
        <v>7755</v>
      </c>
      <c r="D54" s="293">
        <f t="shared" si="0"/>
        <v>0.135099822305843</v>
      </c>
    </row>
    <row r="55" spans="1:4" ht="12.75" customHeight="1" x14ac:dyDescent="0.2">
      <c r="A55" s="289" t="s">
        <v>128</v>
      </c>
      <c r="B55" s="291">
        <v>59529</v>
      </c>
      <c r="C55" s="292">
        <v>8497</v>
      </c>
      <c r="D55" s="293">
        <f t="shared" si="0"/>
        <v>0.14273715332023049</v>
      </c>
    </row>
    <row r="56" spans="1:4" ht="12.75" customHeight="1" x14ac:dyDescent="0.2">
      <c r="A56" s="289" t="s">
        <v>127</v>
      </c>
      <c r="B56" s="291">
        <v>53421</v>
      </c>
      <c r="C56" s="292">
        <v>7995</v>
      </c>
      <c r="D56" s="293">
        <f t="shared" si="0"/>
        <v>0.1496602459706857</v>
      </c>
    </row>
    <row r="57" spans="1:4" ht="12.75" customHeight="1" x14ac:dyDescent="0.2">
      <c r="A57" s="289" t="s">
        <v>126</v>
      </c>
      <c r="B57" s="291">
        <v>55822</v>
      </c>
      <c r="C57" s="292">
        <v>10585</v>
      </c>
      <c r="D57" s="293">
        <f t="shared" si="0"/>
        <v>0.18962057969975996</v>
      </c>
    </row>
    <row r="58" spans="1:4" ht="12.75" customHeight="1" x14ac:dyDescent="0.2">
      <c r="A58" s="289" t="s">
        <v>125</v>
      </c>
      <c r="B58" s="291">
        <v>56830</v>
      </c>
      <c r="C58" s="292">
        <v>7857</v>
      </c>
      <c r="D58" s="293">
        <f t="shared" si="0"/>
        <v>0.13825444307584023</v>
      </c>
    </row>
    <row r="59" spans="1:4" ht="12.75" customHeight="1" x14ac:dyDescent="0.2">
      <c r="A59" s="289" t="s">
        <v>124</v>
      </c>
      <c r="B59" s="291">
        <v>68218</v>
      </c>
      <c r="C59" s="292">
        <v>14308</v>
      </c>
      <c r="D59" s="293">
        <f t="shared" si="0"/>
        <v>0.20973936497698556</v>
      </c>
    </row>
    <row r="60" spans="1:4" ht="12.75" customHeight="1" x14ac:dyDescent="0.2">
      <c r="A60" s="289" t="s">
        <v>123</v>
      </c>
      <c r="B60" s="291">
        <v>64168</v>
      </c>
      <c r="C60" s="292">
        <v>9333</v>
      </c>
      <c r="D60" s="293">
        <f t="shared" si="0"/>
        <v>0.14544632838798155</v>
      </c>
    </row>
    <row r="61" spans="1:4" ht="12.75" customHeight="1" x14ac:dyDescent="0.2">
      <c r="A61" s="289" t="s">
        <v>122</v>
      </c>
      <c r="B61" s="291">
        <v>59152</v>
      </c>
      <c r="C61" s="292">
        <v>10905</v>
      </c>
      <c r="D61" s="293">
        <f t="shared" si="0"/>
        <v>0.18435555856099539</v>
      </c>
    </row>
    <row r="62" spans="1:4" ht="12.75" customHeight="1" x14ac:dyDescent="0.2">
      <c r="A62" s="289" t="s">
        <v>121</v>
      </c>
      <c r="B62" s="291">
        <v>72459</v>
      </c>
      <c r="C62" s="292">
        <v>12366</v>
      </c>
      <c r="D62" s="293">
        <f t="shared" si="0"/>
        <v>0.17066202956154514</v>
      </c>
    </row>
    <row r="63" spans="1:4" ht="12.75" customHeight="1" x14ac:dyDescent="0.2">
      <c r="A63" s="289" t="s">
        <v>120</v>
      </c>
      <c r="B63" s="291">
        <v>52663</v>
      </c>
      <c r="C63" s="292">
        <v>9016</v>
      </c>
      <c r="D63" s="293">
        <f t="shared" si="0"/>
        <v>0.17120179252985968</v>
      </c>
    </row>
    <row r="64" spans="1:4" ht="12.75" customHeight="1" x14ac:dyDescent="0.2">
      <c r="A64" s="289" t="s">
        <v>119</v>
      </c>
      <c r="B64" s="291">
        <v>65561</v>
      </c>
      <c r="C64" s="292">
        <v>12597</v>
      </c>
      <c r="D64" s="293">
        <f t="shared" si="0"/>
        <v>0.19214166959015269</v>
      </c>
    </row>
    <row r="65" spans="1:4" ht="12.75" customHeight="1" x14ac:dyDescent="0.2">
      <c r="A65" s="289" t="s">
        <v>118</v>
      </c>
      <c r="B65" s="291">
        <v>60967</v>
      </c>
      <c r="C65" s="292">
        <v>9307</v>
      </c>
      <c r="D65" s="293">
        <f t="shared" si="0"/>
        <v>0.15265635507733691</v>
      </c>
    </row>
    <row r="66" spans="1:4" ht="12.75" customHeight="1" x14ac:dyDescent="0.2">
      <c r="A66" s="289" t="s">
        <v>30</v>
      </c>
      <c r="B66" s="291">
        <v>60922</v>
      </c>
      <c r="C66" s="292">
        <v>11351</v>
      </c>
      <c r="D66" s="293">
        <f t="shared" si="0"/>
        <v>0.18632021273103314</v>
      </c>
    </row>
    <row r="67" spans="1:4" ht="12.75" customHeight="1" x14ac:dyDescent="0.2">
      <c r="A67" s="289" t="s">
        <v>29</v>
      </c>
      <c r="B67" s="291">
        <v>56267</v>
      </c>
      <c r="C67" s="292">
        <v>7215</v>
      </c>
      <c r="D67" s="293">
        <f t="shared" si="0"/>
        <v>0.1282279133417456</v>
      </c>
    </row>
    <row r="68" spans="1:4" ht="12.75" customHeight="1" x14ac:dyDescent="0.2">
      <c r="A68" s="289" t="s">
        <v>915</v>
      </c>
      <c r="B68" s="291">
        <v>21649</v>
      </c>
      <c r="C68" s="292">
        <v>4418</v>
      </c>
      <c r="D68" s="293">
        <f t="shared" si="0"/>
        <v>0.20407409118204073</v>
      </c>
    </row>
    <row r="69" spans="1:4" ht="12.75" customHeight="1" x14ac:dyDescent="0.2">
      <c r="A69" s="289" t="s">
        <v>27</v>
      </c>
      <c r="B69" s="291">
        <v>53560</v>
      </c>
      <c r="C69" s="292">
        <v>9640</v>
      </c>
      <c r="D69" s="293">
        <f t="shared" si="0"/>
        <v>0.17998506348020912</v>
      </c>
    </row>
    <row r="70" spans="1:4" ht="12.75" customHeight="1" x14ac:dyDescent="0.2">
      <c r="A70" s="289" t="s">
        <v>93</v>
      </c>
      <c r="B70" s="291">
        <v>17146</v>
      </c>
      <c r="C70" s="292">
        <v>4073</v>
      </c>
      <c r="D70" s="293">
        <f t="shared" si="0"/>
        <v>0.23754811617870056</v>
      </c>
    </row>
    <row r="71" spans="1:4" ht="12.75" customHeight="1" x14ac:dyDescent="0.2">
      <c r="A71" s="289" t="s">
        <v>117</v>
      </c>
      <c r="B71" s="291">
        <v>54920</v>
      </c>
      <c r="C71" s="292">
        <v>10778</v>
      </c>
      <c r="D71" s="293">
        <f t="shared" si="0"/>
        <v>0.19624908958485068</v>
      </c>
    </row>
    <row r="72" spans="1:4" ht="12.75" customHeight="1" x14ac:dyDescent="0.2">
      <c r="A72" s="289" t="s">
        <v>116</v>
      </c>
      <c r="B72" s="291">
        <v>57597</v>
      </c>
      <c r="C72" s="292">
        <v>11831</v>
      </c>
      <c r="D72" s="293">
        <f t="shared" si="0"/>
        <v>0.20541000399326353</v>
      </c>
    </row>
    <row r="73" spans="1:4" ht="12.75" customHeight="1" x14ac:dyDescent="0.2">
      <c r="A73" s="289" t="s">
        <v>115</v>
      </c>
      <c r="B73" s="291">
        <v>57770</v>
      </c>
      <c r="C73" s="292">
        <v>11198</v>
      </c>
      <c r="D73" s="293">
        <f t="shared" ref="D73:D81" si="1">C73/B73</f>
        <v>0.19383763198892159</v>
      </c>
    </row>
    <row r="74" spans="1:4" ht="12.75" customHeight="1" x14ac:dyDescent="0.2">
      <c r="A74" s="289" t="s">
        <v>114</v>
      </c>
      <c r="B74" s="291">
        <v>54360</v>
      </c>
      <c r="C74" s="292">
        <v>10043</v>
      </c>
      <c r="D74" s="293">
        <f t="shared" si="1"/>
        <v>0.18474981604120677</v>
      </c>
    </row>
    <row r="75" spans="1:4" ht="12.75" customHeight="1" x14ac:dyDescent="0.2">
      <c r="A75" s="289" t="s">
        <v>113</v>
      </c>
      <c r="B75" s="291">
        <v>51113</v>
      </c>
      <c r="C75" s="292">
        <v>9172</v>
      </c>
      <c r="D75" s="293">
        <f t="shared" si="1"/>
        <v>0.17944554222996106</v>
      </c>
    </row>
    <row r="76" spans="1:4" ht="12.75" customHeight="1" x14ac:dyDescent="0.2">
      <c r="A76" s="289" t="s">
        <v>112</v>
      </c>
      <c r="B76" s="291">
        <v>60058</v>
      </c>
      <c r="C76" s="292">
        <v>8665</v>
      </c>
      <c r="D76" s="293">
        <f t="shared" si="1"/>
        <v>0.14427719870791569</v>
      </c>
    </row>
    <row r="77" spans="1:4" ht="12.75" customHeight="1" x14ac:dyDescent="0.2">
      <c r="A77" s="289" t="s">
        <v>90</v>
      </c>
      <c r="B77" s="291">
        <v>17670</v>
      </c>
      <c r="C77" s="292">
        <v>2574</v>
      </c>
      <c r="D77" s="293">
        <f t="shared" si="1"/>
        <v>0.14567062818336163</v>
      </c>
    </row>
    <row r="78" spans="1:4" ht="12.75" customHeight="1" x14ac:dyDescent="0.2">
      <c r="A78" s="289" t="s">
        <v>111</v>
      </c>
      <c r="B78" s="291">
        <v>60936</v>
      </c>
      <c r="C78" s="292">
        <v>11117</v>
      </c>
      <c r="D78" s="293">
        <f t="shared" si="1"/>
        <v>0.18243731127740581</v>
      </c>
    </row>
    <row r="79" spans="1:4" ht="12.75" customHeight="1" x14ac:dyDescent="0.2">
      <c r="A79" s="289" t="s">
        <v>19</v>
      </c>
      <c r="B79" s="291">
        <v>56608</v>
      </c>
      <c r="C79" s="292">
        <v>8172</v>
      </c>
      <c r="D79" s="293">
        <f t="shared" si="1"/>
        <v>0.14436122102882984</v>
      </c>
    </row>
    <row r="80" spans="1:4" ht="12.75" customHeight="1" x14ac:dyDescent="0.2">
      <c r="A80" s="289" t="s">
        <v>110</v>
      </c>
      <c r="B80" s="291">
        <v>62687</v>
      </c>
      <c r="C80" s="292">
        <v>9603</v>
      </c>
      <c r="D80" s="293">
        <f t="shared" si="1"/>
        <v>0.15318965654760955</v>
      </c>
    </row>
    <row r="81" spans="1:4" ht="12.75" customHeight="1" x14ac:dyDescent="0.2">
      <c r="A81" s="294" t="s">
        <v>109</v>
      </c>
      <c r="B81" s="295">
        <v>56836</v>
      </c>
      <c r="C81" s="296">
        <v>7041</v>
      </c>
      <c r="D81" s="297">
        <f t="shared" si="1"/>
        <v>0.12388275036948412</v>
      </c>
    </row>
    <row r="83" spans="1:4" x14ac:dyDescent="0.2">
      <c r="A83" s="260" t="s">
        <v>920</v>
      </c>
    </row>
  </sheetData>
  <mergeCells count="3">
    <mergeCell ref="C4:D4"/>
    <mergeCell ref="A1:D2"/>
    <mergeCell ref="F1:G1"/>
  </mergeCells>
  <conditionalFormatting sqref="A1">
    <cfRule type="duplicateValues" dxfId="2" priority="3"/>
  </conditionalFormatting>
  <conditionalFormatting sqref="A5">
    <cfRule type="duplicateValues" dxfId="1" priority="2"/>
  </conditionalFormatting>
  <conditionalFormatting sqref="A6:A81">
    <cfRule type="duplicateValues" dxfId="0" priority="1"/>
  </conditionalFormatting>
  <hyperlinks>
    <hyperlink ref="F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15"/>
  <sheetViews>
    <sheetView showGridLines="0" zoomScaleNormal="100" workbookViewId="0">
      <selection sqref="A1:B1"/>
    </sheetView>
  </sheetViews>
  <sheetFormatPr defaultRowHeight="12.75" x14ac:dyDescent="0.2"/>
  <cols>
    <col min="1" max="1" width="46.140625" style="10" customWidth="1"/>
    <col min="2" max="2" width="27.28515625" style="10" customWidth="1"/>
    <col min="3" max="19" width="10.7109375" style="10" customWidth="1"/>
    <col min="20" max="16384" width="9.140625" style="10"/>
  </cols>
  <sheetData>
    <row r="1" spans="1:20" s="20" customFormat="1" ht="18" customHeight="1" x14ac:dyDescent="0.25">
      <c r="A1" s="399" t="s">
        <v>477</v>
      </c>
      <c r="B1" s="399"/>
      <c r="C1" s="321" t="s">
        <v>949</v>
      </c>
      <c r="D1" s="321"/>
    </row>
    <row r="2" spans="1:20" ht="28.5" customHeight="1" x14ac:dyDescent="0.2">
      <c r="A2" s="12"/>
      <c r="B2" s="12"/>
      <c r="C2" s="12"/>
      <c r="D2" s="12"/>
      <c r="E2" s="12"/>
      <c r="F2" s="12"/>
      <c r="G2" s="12"/>
      <c r="H2" s="12"/>
      <c r="I2" s="12"/>
      <c r="J2" s="12"/>
      <c r="K2" s="12"/>
      <c r="L2" s="12"/>
      <c r="M2" s="12"/>
      <c r="N2" s="12"/>
      <c r="O2" s="250">
        <v>1</v>
      </c>
      <c r="P2" s="250">
        <v>1</v>
      </c>
      <c r="Q2" s="12"/>
      <c r="S2" s="12"/>
    </row>
    <row r="3" spans="1:20" ht="18.75" customHeight="1" x14ac:dyDescent="0.2">
      <c r="A3" s="58" t="s">
        <v>0</v>
      </c>
      <c r="C3" s="67">
        <v>37226</v>
      </c>
      <c r="D3" s="67">
        <v>37591</v>
      </c>
      <c r="E3" s="67">
        <v>37956</v>
      </c>
      <c r="F3" s="67">
        <v>38322</v>
      </c>
      <c r="G3" s="67">
        <v>38687</v>
      </c>
      <c r="H3" s="67">
        <v>39052</v>
      </c>
      <c r="I3" s="67">
        <v>39417</v>
      </c>
      <c r="J3" s="67">
        <v>39783</v>
      </c>
      <c r="K3" s="67">
        <v>40148</v>
      </c>
      <c r="L3" s="67">
        <v>40513</v>
      </c>
      <c r="M3" s="67">
        <v>40878</v>
      </c>
      <c r="N3" s="67">
        <v>41244</v>
      </c>
      <c r="O3" s="68">
        <v>41708</v>
      </c>
      <c r="P3" s="68">
        <v>42065</v>
      </c>
      <c r="Q3" s="69">
        <v>42339</v>
      </c>
      <c r="R3" s="70">
        <v>42705</v>
      </c>
      <c r="S3" s="69">
        <v>43070</v>
      </c>
      <c r="T3" s="301">
        <v>43435</v>
      </c>
    </row>
    <row r="4" spans="1:20" x14ac:dyDescent="0.2">
      <c r="A4" s="12"/>
      <c r="B4" s="12"/>
      <c r="C4" s="12"/>
      <c r="D4" s="12"/>
      <c r="E4" s="12"/>
      <c r="F4" s="12"/>
      <c r="G4" s="12"/>
      <c r="H4" s="12"/>
      <c r="I4" s="12"/>
      <c r="J4" s="12"/>
      <c r="K4" s="12"/>
      <c r="L4" s="12"/>
      <c r="M4" s="12"/>
      <c r="N4" s="12"/>
      <c r="O4" s="12"/>
      <c r="P4" s="12"/>
      <c r="Q4" s="12"/>
      <c r="R4" s="12"/>
      <c r="S4" s="12"/>
      <c r="T4" s="302"/>
    </row>
    <row r="5" spans="1:20" x14ac:dyDescent="0.2">
      <c r="A5" s="20"/>
      <c r="B5" s="20"/>
      <c r="C5" s="20"/>
      <c r="D5" s="20"/>
      <c r="E5" s="20"/>
      <c r="F5" s="20"/>
      <c r="G5" s="20"/>
      <c r="H5" s="20"/>
      <c r="N5" s="47"/>
      <c r="O5" s="47"/>
      <c r="P5" s="47"/>
      <c r="Q5" s="47"/>
      <c r="R5" s="47"/>
      <c r="S5" s="47"/>
      <c r="T5" s="303"/>
    </row>
    <row r="6" spans="1:20" x14ac:dyDescent="0.2">
      <c r="A6" s="59" t="s">
        <v>1</v>
      </c>
      <c r="B6" s="17" t="s">
        <v>486</v>
      </c>
      <c r="C6" s="16">
        <v>3966801</v>
      </c>
      <c r="D6" s="16">
        <v>3887059</v>
      </c>
      <c r="E6" s="16">
        <v>3857997</v>
      </c>
      <c r="F6" s="14">
        <v>3857852</v>
      </c>
      <c r="G6" s="14">
        <v>3861207</v>
      </c>
      <c r="H6" s="13">
        <v>3872901</v>
      </c>
      <c r="I6" s="13">
        <v>3887571</v>
      </c>
      <c r="J6" s="13">
        <v>3885148</v>
      </c>
      <c r="K6" s="13">
        <v>3869700</v>
      </c>
      <c r="L6" s="13">
        <v>3928979</v>
      </c>
      <c r="M6" s="13">
        <v>3941592</v>
      </c>
      <c r="N6" s="48">
        <v>3985257</v>
      </c>
      <c r="O6" s="48">
        <v>4027187</v>
      </c>
      <c r="P6" s="48">
        <v>4035394</v>
      </c>
      <c r="Q6" s="48">
        <v>3896852</v>
      </c>
      <c r="R6" s="48">
        <f>'Table 1'!K7</f>
        <v>3929963</v>
      </c>
      <c r="S6" s="48">
        <v>3950643</v>
      </c>
      <c r="T6" s="304">
        <v>3925820</v>
      </c>
    </row>
    <row r="7" spans="1:20" ht="12.75" customHeight="1" x14ac:dyDescent="0.2">
      <c r="A7" s="19" t="s">
        <v>6</v>
      </c>
      <c r="B7" s="17" t="s">
        <v>486</v>
      </c>
      <c r="C7" s="16">
        <v>3985313</v>
      </c>
      <c r="D7" s="16">
        <v>3905553</v>
      </c>
      <c r="E7" s="16">
        <v>3877194</v>
      </c>
      <c r="F7" s="15">
        <v>3878963</v>
      </c>
      <c r="G7" s="14">
        <v>3884464</v>
      </c>
      <c r="H7" s="13">
        <v>3902706</v>
      </c>
      <c r="I7" s="13">
        <v>3926262</v>
      </c>
      <c r="J7" s="18">
        <v>3930244</v>
      </c>
      <c r="K7" s="13">
        <v>3919219</v>
      </c>
      <c r="L7" s="13">
        <v>3985161</v>
      </c>
      <c r="M7" s="13">
        <v>4008411</v>
      </c>
      <c r="N7" s="48">
        <v>4063206</v>
      </c>
      <c r="O7" s="48">
        <v>4120494</v>
      </c>
      <c r="P7" s="48">
        <v>4131926</v>
      </c>
      <c r="Q7" s="48">
        <v>4029958</v>
      </c>
      <c r="R7" s="48">
        <f>'Table 1'!K13</f>
        <v>4089477</v>
      </c>
      <c r="S7" s="48">
        <v>4121140</v>
      </c>
      <c r="T7" s="304">
        <v>4105824</v>
      </c>
    </row>
    <row r="8" spans="1:20" x14ac:dyDescent="0.2">
      <c r="A8" s="12"/>
      <c r="B8" s="12"/>
      <c r="C8" s="12"/>
      <c r="D8" s="12"/>
      <c r="E8" s="12"/>
      <c r="F8" s="12"/>
      <c r="G8" s="12"/>
      <c r="H8" s="12"/>
      <c r="I8" s="12"/>
      <c r="J8" s="12"/>
      <c r="K8" s="12"/>
      <c r="L8" s="12"/>
      <c r="M8" s="12"/>
      <c r="N8" s="49"/>
      <c r="O8" s="49"/>
      <c r="P8" s="49"/>
      <c r="Q8" s="49"/>
      <c r="R8" s="49"/>
      <c r="S8" s="49"/>
      <c r="T8" s="305"/>
    </row>
    <row r="9" spans="1:20" s="11" customFormat="1" ht="11.25" x14ac:dyDescent="0.2"/>
    <row r="10" spans="1:20" s="11" customFormat="1" ht="12.75" customHeight="1" x14ac:dyDescent="0.2">
      <c r="A10" s="60" t="s">
        <v>485</v>
      </c>
    </row>
    <row r="11" spans="1:20" s="11" customFormat="1" ht="12.75" customHeight="1" x14ac:dyDescent="0.2">
      <c r="A11" s="400" t="s">
        <v>948</v>
      </c>
      <c r="B11" s="400"/>
      <c r="C11" s="400"/>
      <c r="D11" s="400"/>
      <c r="E11" s="400"/>
      <c r="F11" s="91"/>
      <c r="G11" s="91"/>
      <c r="H11" s="91"/>
    </row>
    <row r="12" spans="1:20" s="11" customFormat="1" ht="12.75" customHeight="1" x14ac:dyDescent="0.2"/>
    <row r="13" spans="1:20" s="11" customFormat="1" ht="12.75" customHeight="1" x14ac:dyDescent="0.2">
      <c r="A13" s="61" t="s">
        <v>920</v>
      </c>
    </row>
    <row r="14" spans="1:20" ht="12.75" customHeight="1" x14ac:dyDescent="0.2">
      <c r="T14" s="85"/>
    </row>
    <row r="15" spans="1:20" ht="12.75" customHeight="1" x14ac:dyDescent="0.2">
      <c r="T15" s="85"/>
    </row>
    <row r="16" spans="1:2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sheetData>
  <mergeCells count="3">
    <mergeCell ref="A1:B1"/>
    <mergeCell ref="A11:E11"/>
    <mergeCell ref="C1:D1"/>
  </mergeCells>
  <hyperlinks>
    <hyperlink ref="C1" location="Contents!A1" display="back to contents"/>
  </hyperlinks>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47"/>
  <sheetViews>
    <sheetView showGridLines="0" zoomScaleNormal="100" zoomScaleSheetLayoutView="100" workbookViewId="0">
      <selection sqref="A1:D1"/>
    </sheetView>
  </sheetViews>
  <sheetFormatPr defaultRowHeight="12.75" x14ac:dyDescent="0.2"/>
  <cols>
    <col min="1" max="1" width="24.5703125" style="23" customWidth="1"/>
    <col min="2" max="2" width="27.140625" style="23" bestFit="1" customWidth="1"/>
    <col min="3" max="13" width="15.7109375" style="23" customWidth="1"/>
    <col min="14" max="16384" width="9.140625" style="23"/>
  </cols>
  <sheetData>
    <row r="1" spans="1:13" ht="18" customHeight="1" x14ac:dyDescent="0.25">
      <c r="A1" s="317" t="s">
        <v>968</v>
      </c>
      <c r="B1" s="317"/>
      <c r="C1" s="317"/>
      <c r="D1" s="317"/>
      <c r="E1" s="237"/>
      <c r="F1" s="251" t="s">
        <v>949</v>
      </c>
      <c r="G1" s="251"/>
    </row>
    <row r="2" spans="1:13" ht="12.75" customHeight="1" x14ac:dyDescent="0.2">
      <c r="A2" s="238"/>
      <c r="B2" s="238"/>
      <c r="C2" s="238"/>
      <c r="D2" s="238"/>
      <c r="E2" s="238"/>
      <c r="F2" s="92"/>
    </row>
    <row r="3" spans="1:13" x14ac:dyDescent="0.2">
      <c r="A3" s="93"/>
      <c r="B3" s="93"/>
      <c r="D3" s="93"/>
      <c r="F3" s="93"/>
      <c r="G3" s="93"/>
      <c r="H3" s="93"/>
      <c r="I3" s="93"/>
      <c r="J3" s="93"/>
      <c r="K3" s="93"/>
      <c r="L3" s="93"/>
      <c r="M3" s="93"/>
    </row>
    <row r="4" spans="1:13" x14ac:dyDescent="0.2">
      <c r="A4" s="9" t="s">
        <v>0</v>
      </c>
      <c r="C4" s="9">
        <v>2008</v>
      </c>
      <c r="D4" s="9">
        <v>2009</v>
      </c>
      <c r="E4" s="9">
        <v>2010</v>
      </c>
      <c r="F4" s="9">
        <v>2011</v>
      </c>
      <c r="G4" s="9">
        <v>2012</v>
      </c>
      <c r="H4" s="8">
        <v>2014</v>
      </c>
      <c r="I4" s="8">
        <v>2015</v>
      </c>
      <c r="J4" s="8">
        <v>2015</v>
      </c>
      <c r="K4" s="8">
        <v>2016</v>
      </c>
      <c r="L4" s="8">
        <v>2017</v>
      </c>
      <c r="M4" s="8">
        <v>2018</v>
      </c>
    </row>
    <row r="5" spans="1:13" ht="14.25" x14ac:dyDescent="0.2">
      <c r="A5" s="94" t="s">
        <v>9</v>
      </c>
      <c r="B5" s="92"/>
      <c r="C5" s="95" t="s">
        <v>8</v>
      </c>
      <c r="D5" s="95" t="s">
        <v>8</v>
      </c>
      <c r="E5" s="95" t="s">
        <v>8</v>
      </c>
      <c r="F5" s="95" t="s">
        <v>8</v>
      </c>
      <c r="G5" s="95" t="s">
        <v>8</v>
      </c>
      <c r="H5" s="96" t="s">
        <v>13</v>
      </c>
      <c r="I5" s="96" t="s">
        <v>13</v>
      </c>
      <c r="J5" s="97" t="s">
        <v>8</v>
      </c>
      <c r="K5" s="97" t="s">
        <v>8</v>
      </c>
      <c r="L5" s="97" t="s">
        <v>8</v>
      </c>
      <c r="M5" s="97" t="s">
        <v>8</v>
      </c>
    </row>
    <row r="6" spans="1:13" ht="12.95" customHeight="1" x14ac:dyDescent="0.2">
      <c r="A6" s="9"/>
      <c r="B6" s="9"/>
    </row>
    <row r="7" spans="1:13" ht="12.95" customHeight="1" x14ac:dyDescent="0.2">
      <c r="A7" s="98" t="s">
        <v>1</v>
      </c>
      <c r="B7" s="99" t="s">
        <v>7</v>
      </c>
      <c r="C7" s="100">
        <v>3885148</v>
      </c>
      <c r="D7" s="100">
        <v>3869700</v>
      </c>
      <c r="E7" s="100">
        <v>3928979</v>
      </c>
      <c r="F7" s="100">
        <v>3941592</v>
      </c>
      <c r="G7" s="100">
        <v>3985257</v>
      </c>
      <c r="H7" s="101">
        <v>4027187</v>
      </c>
      <c r="I7" s="102">
        <v>4035394</v>
      </c>
      <c r="J7" s="102">
        <v>3896852</v>
      </c>
      <c r="K7" s="102">
        <f>'Table 2'!S7</f>
        <v>3929963</v>
      </c>
      <c r="L7" s="102">
        <v>3950643</v>
      </c>
      <c r="M7" s="102">
        <v>3925820</v>
      </c>
    </row>
    <row r="8" spans="1:13" ht="12.95" customHeight="1" x14ac:dyDescent="0.2">
      <c r="B8" s="103" t="s">
        <v>10</v>
      </c>
      <c r="C8" s="83">
        <v>43970</v>
      </c>
      <c r="D8" s="83">
        <v>45902</v>
      </c>
      <c r="E8" s="83">
        <v>44100</v>
      </c>
      <c r="F8" s="83">
        <v>43940</v>
      </c>
      <c r="G8" s="83">
        <v>46200</v>
      </c>
      <c r="H8" s="83">
        <v>63471</v>
      </c>
      <c r="I8" s="82">
        <v>38963</v>
      </c>
      <c r="J8" s="82">
        <v>24827</v>
      </c>
      <c r="K8" s="82">
        <f>'Table 2'!T7</f>
        <v>41561</v>
      </c>
      <c r="L8" s="82">
        <v>43357</v>
      </c>
      <c r="M8" s="82">
        <v>41296</v>
      </c>
    </row>
    <row r="9" spans="1:13" ht="12.95" customHeight="1" x14ac:dyDescent="0.2">
      <c r="A9" s="104"/>
      <c r="B9" s="52" t="s">
        <v>2</v>
      </c>
      <c r="C9" s="83">
        <v>2043</v>
      </c>
      <c r="D9" s="83">
        <v>1924</v>
      </c>
      <c r="E9" s="83">
        <v>2662</v>
      </c>
      <c r="F9" s="83">
        <v>2576</v>
      </c>
      <c r="G9" s="83">
        <v>2739</v>
      </c>
      <c r="H9" s="83">
        <v>2750</v>
      </c>
      <c r="I9" s="82">
        <v>4226</v>
      </c>
      <c r="J9" s="82">
        <v>3929</v>
      </c>
      <c r="K9" s="82">
        <v>3511</v>
      </c>
      <c r="L9" s="82">
        <v>3127</v>
      </c>
      <c r="M9" s="82">
        <v>2738</v>
      </c>
    </row>
    <row r="10" spans="1:13" ht="12.95" customHeight="1" x14ac:dyDescent="0.2">
      <c r="A10" s="104"/>
      <c r="B10" s="52" t="s">
        <v>3</v>
      </c>
      <c r="C10" s="83">
        <v>792</v>
      </c>
      <c r="D10" s="83">
        <v>874</v>
      </c>
      <c r="E10" s="83">
        <v>1876</v>
      </c>
      <c r="F10" s="83">
        <v>1186</v>
      </c>
      <c r="G10" s="83">
        <v>1168</v>
      </c>
      <c r="H10" s="83">
        <v>868</v>
      </c>
      <c r="I10" s="82">
        <v>2588</v>
      </c>
      <c r="J10" s="82">
        <v>7729</v>
      </c>
      <c r="K10" s="82">
        <v>15230</v>
      </c>
      <c r="L10" s="82">
        <v>12790</v>
      </c>
      <c r="M10" s="82">
        <v>6679</v>
      </c>
    </row>
    <row r="11" spans="1:13" ht="12.95" customHeight="1" x14ac:dyDescent="0.2">
      <c r="A11" s="105"/>
      <c r="B11" s="106" t="s">
        <v>918</v>
      </c>
      <c r="C11" s="107">
        <v>389442</v>
      </c>
      <c r="D11" s="107">
        <v>436565</v>
      </c>
      <c r="E11" s="107">
        <v>492514</v>
      </c>
      <c r="F11" s="107">
        <v>525793</v>
      </c>
      <c r="G11" s="107">
        <v>566262</v>
      </c>
      <c r="H11" s="107">
        <v>557927</v>
      </c>
      <c r="I11" s="108">
        <v>660472</v>
      </c>
      <c r="J11" s="108">
        <v>668118</v>
      </c>
      <c r="K11" s="108">
        <v>699186</v>
      </c>
      <c r="L11" s="108">
        <v>714060</v>
      </c>
      <c r="M11" s="108">
        <v>690207</v>
      </c>
    </row>
    <row r="12" spans="1:13" ht="12.95" customHeight="1" x14ac:dyDescent="0.2">
      <c r="D12" s="22"/>
      <c r="E12" s="22"/>
      <c r="H12" s="22"/>
      <c r="I12" s="109"/>
    </row>
    <row r="13" spans="1:13" ht="12.95" customHeight="1" x14ac:dyDescent="0.2">
      <c r="A13" s="314" t="s">
        <v>936</v>
      </c>
      <c r="B13" s="99" t="s">
        <v>7</v>
      </c>
      <c r="C13" s="110">
        <v>3930244</v>
      </c>
      <c r="D13" s="100">
        <v>3919219</v>
      </c>
      <c r="E13" s="100">
        <v>3985161</v>
      </c>
      <c r="F13" s="100">
        <v>4008411</v>
      </c>
      <c r="G13" s="100">
        <v>4063206</v>
      </c>
      <c r="H13" s="101">
        <v>4120494</v>
      </c>
      <c r="I13" s="102">
        <v>4131926</v>
      </c>
      <c r="J13" s="102">
        <v>4029958</v>
      </c>
      <c r="K13" s="102">
        <f>'Table 3'!U7</f>
        <v>4089477</v>
      </c>
      <c r="L13" s="100">
        <v>4121140</v>
      </c>
      <c r="M13" s="100">
        <v>4105824</v>
      </c>
    </row>
    <row r="14" spans="1:13" ht="12.95" customHeight="1" x14ac:dyDescent="0.2">
      <c r="A14" s="315"/>
      <c r="B14" s="103" t="s">
        <v>11</v>
      </c>
      <c r="C14" s="83">
        <v>44204</v>
      </c>
      <c r="D14" s="83">
        <v>46186</v>
      </c>
      <c r="E14" s="83">
        <v>44415</v>
      </c>
      <c r="F14" s="83">
        <v>44341</v>
      </c>
      <c r="G14" s="83">
        <v>46726</v>
      </c>
      <c r="H14" s="83">
        <v>64299</v>
      </c>
      <c r="I14" s="82">
        <v>39513</v>
      </c>
      <c r="J14" s="83">
        <v>21343</v>
      </c>
      <c r="K14" s="83">
        <f>'Table 3'!V7</f>
        <v>22035</v>
      </c>
      <c r="L14" s="83">
        <v>20788</v>
      </c>
      <c r="M14" s="83">
        <v>20232</v>
      </c>
    </row>
    <row r="15" spans="1:13" ht="12.95" customHeight="1" x14ac:dyDescent="0.2">
      <c r="A15" s="315"/>
      <c r="B15" s="52" t="s">
        <v>2</v>
      </c>
      <c r="C15" s="83">
        <v>2043</v>
      </c>
      <c r="D15" s="83">
        <v>1924</v>
      </c>
      <c r="E15" s="83">
        <v>2662</v>
      </c>
      <c r="F15" s="83">
        <v>2576</v>
      </c>
      <c r="G15" s="83">
        <v>2739</v>
      </c>
      <c r="H15" s="83">
        <v>2750</v>
      </c>
      <c r="I15" s="82">
        <v>4226</v>
      </c>
      <c r="J15" s="82">
        <v>3929</v>
      </c>
      <c r="K15" s="82">
        <v>3511</v>
      </c>
      <c r="L15" s="82">
        <v>3133</v>
      </c>
      <c r="M15" s="82">
        <v>2746</v>
      </c>
    </row>
    <row r="16" spans="1:13" ht="12.95" customHeight="1" x14ac:dyDescent="0.2">
      <c r="A16" s="315"/>
      <c r="B16" s="52" t="s">
        <v>4</v>
      </c>
      <c r="C16" s="9">
        <v>52</v>
      </c>
      <c r="D16" s="83">
        <v>53</v>
      </c>
      <c r="E16" s="83">
        <v>54</v>
      </c>
      <c r="F16" s="83">
        <v>56</v>
      </c>
      <c r="G16" s="83">
        <v>54</v>
      </c>
      <c r="H16" s="83">
        <v>53</v>
      </c>
      <c r="I16" s="82">
        <v>45</v>
      </c>
      <c r="J16" s="82">
        <v>46</v>
      </c>
      <c r="K16" s="82">
        <v>48</v>
      </c>
      <c r="L16" s="83">
        <v>47</v>
      </c>
      <c r="M16" s="83">
        <v>43</v>
      </c>
    </row>
    <row r="17" spans="1:13" ht="12.95" customHeight="1" x14ac:dyDescent="0.2">
      <c r="A17" s="315"/>
      <c r="B17" s="52" t="s">
        <v>5</v>
      </c>
      <c r="C17" s="111">
        <v>45836</v>
      </c>
      <c r="D17" s="83">
        <v>50340</v>
      </c>
      <c r="E17" s="83">
        <v>58004</v>
      </c>
      <c r="F17" s="83">
        <v>67949</v>
      </c>
      <c r="G17" s="83">
        <v>79063</v>
      </c>
      <c r="H17" s="83">
        <v>94122</v>
      </c>
      <c r="I17" s="82">
        <v>88688</v>
      </c>
      <c r="J17" s="82">
        <v>95946</v>
      </c>
      <c r="K17" s="82">
        <v>113185</v>
      </c>
      <c r="L17" s="82">
        <v>124973</v>
      </c>
      <c r="M17" s="82">
        <v>132767</v>
      </c>
    </row>
    <row r="18" spans="1:13" ht="12.95" customHeight="1" x14ac:dyDescent="0.2">
      <c r="A18" s="315"/>
      <c r="B18" s="112" t="s">
        <v>918</v>
      </c>
      <c r="C18" s="113" t="s">
        <v>938</v>
      </c>
      <c r="D18" s="83">
        <v>442694</v>
      </c>
      <c r="E18" s="83">
        <v>492255</v>
      </c>
      <c r="F18" s="83">
        <v>525772</v>
      </c>
      <c r="G18" s="83">
        <v>566264</v>
      </c>
      <c r="H18" s="83">
        <v>569583</v>
      </c>
      <c r="I18" s="82">
        <v>661844</v>
      </c>
      <c r="J18" s="82">
        <v>660809</v>
      </c>
      <c r="K18" s="82">
        <v>713734</v>
      </c>
      <c r="L18" s="82">
        <v>729690</v>
      </c>
      <c r="M18" s="82">
        <v>705705</v>
      </c>
    </row>
    <row r="19" spans="1:13" ht="12.95" customHeight="1" x14ac:dyDescent="0.2">
      <c r="A19" s="316"/>
      <c r="B19" s="114" t="s">
        <v>14</v>
      </c>
      <c r="C19" s="115" t="s">
        <v>938</v>
      </c>
      <c r="D19" s="116" t="s">
        <v>938</v>
      </c>
      <c r="E19" s="116" t="s">
        <v>938</v>
      </c>
      <c r="F19" s="116" t="s">
        <v>938</v>
      </c>
      <c r="G19" s="117" t="s">
        <v>938</v>
      </c>
      <c r="H19" s="117" t="s">
        <v>938</v>
      </c>
      <c r="I19" s="117" t="s">
        <v>938</v>
      </c>
      <c r="J19" s="108">
        <v>48962</v>
      </c>
      <c r="K19" s="108">
        <f>'Table 3'!W7</f>
        <v>79621</v>
      </c>
      <c r="L19" s="108">
        <v>83536</v>
      </c>
      <c r="M19" s="108">
        <v>78383</v>
      </c>
    </row>
    <row r="20" spans="1:13" ht="12.95" customHeight="1" x14ac:dyDescent="0.2">
      <c r="D20" s="22"/>
      <c r="E20" s="22"/>
      <c r="H20" s="22"/>
      <c r="I20" s="109"/>
    </row>
    <row r="21" spans="1:13" ht="12.95" customHeight="1" x14ac:dyDescent="0.2">
      <c r="A21" s="118" t="s">
        <v>12</v>
      </c>
      <c r="B21" s="99" t="s">
        <v>7</v>
      </c>
      <c r="C21" s="100">
        <v>3888895</v>
      </c>
      <c r="D21" s="100">
        <v>3872375</v>
      </c>
      <c r="E21" s="100">
        <v>3929584</v>
      </c>
      <c r="F21" s="100">
        <v>3941991</v>
      </c>
      <c r="G21" s="100">
        <v>3985480</v>
      </c>
      <c r="H21" s="100">
        <v>4044217</v>
      </c>
      <c r="I21" s="102">
        <v>4045826</v>
      </c>
      <c r="J21" s="102">
        <v>3896805</v>
      </c>
      <c r="K21" s="102">
        <v>3930041</v>
      </c>
      <c r="L21" s="102">
        <v>3950690</v>
      </c>
      <c r="M21" s="102">
        <v>3925863</v>
      </c>
    </row>
    <row r="22" spans="1:13" ht="12.95" customHeight="1" x14ac:dyDescent="0.2">
      <c r="A22" s="104"/>
      <c r="B22" s="103" t="s">
        <v>10</v>
      </c>
      <c r="C22" s="83">
        <v>44001</v>
      </c>
      <c r="D22" s="83">
        <v>45916</v>
      </c>
      <c r="E22" s="83">
        <v>44100</v>
      </c>
      <c r="F22" s="83">
        <v>43941</v>
      </c>
      <c r="G22" s="83">
        <v>46200</v>
      </c>
      <c r="H22" s="83">
        <v>63572</v>
      </c>
      <c r="I22" s="82">
        <v>38982</v>
      </c>
      <c r="J22" s="82">
        <v>24827</v>
      </c>
      <c r="K22" s="82">
        <v>41561</v>
      </c>
      <c r="L22" s="82">
        <v>43357</v>
      </c>
      <c r="M22" s="82">
        <v>41296</v>
      </c>
    </row>
    <row r="23" spans="1:13" ht="12.95" customHeight="1" x14ac:dyDescent="0.2">
      <c r="A23" s="104"/>
      <c r="B23" s="52" t="s">
        <v>2</v>
      </c>
      <c r="C23" s="83">
        <v>2043</v>
      </c>
      <c r="D23" s="83">
        <v>1924</v>
      </c>
      <c r="E23" s="83">
        <v>2662</v>
      </c>
      <c r="F23" s="83">
        <v>2576</v>
      </c>
      <c r="G23" s="83">
        <v>2739</v>
      </c>
      <c r="H23" s="83">
        <v>2750</v>
      </c>
      <c r="I23" s="82">
        <v>4226</v>
      </c>
      <c r="J23" s="82">
        <v>3929</v>
      </c>
      <c r="K23" s="82">
        <v>3511</v>
      </c>
      <c r="L23" s="82">
        <v>3127</v>
      </c>
      <c r="M23" s="82">
        <v>2738</v>
      </c>
    </row>
    <row r="24" spans="1:13" ht="12.95" customHeight="1" x14ac:dyDescent="0.2">
      <c r="A24" s="104"/>
      <c r="B24" s="52" t="s">
        <v>4</v>
      </c>
      <c r="C24" s="83">
        <v>52</v>
      </c>
      <c r="D24" s="83">
        <v>53</v>
      </c>
      <c r="E24" s="83">
        <v>54</v>
      </c>
      <c r="F24" s="83">
        <v>56</v>
      </c>
      <c r="G24" s="83">
        <v>54</v>
      </c>
      <c r="H24" s="83">
        <v>53</v>
      </c>
      <c r="I24" s="82">
        <v>45</v>
      </c>
      <c r="J24" s="82">
        <v>46</v>
      </c>
      <c r="K24" s="82">
        <v>48</v>
      </c>
      <c r="L24" s="82">
        <v>47</v>
      </c>
      <c r="M24" s="82">
        <v>43</v>
      </c>
    </row>
    <row r="25" spans="1:13" ht="12.95" customHeight="1" x14ac:dyDescent="0.2">
      <c r="A25" s="104"/>
      <c r="B25" s="52" t="s">
        <v>3</v>
      </c>
      <c r="C25" s="83">
        <v>792</v>
      </c>
      <c r="D25" s="83">
        <v>874</v>
      </c>
      <c r="E25" s="83">
        <v>1876</v>
      </c>
      <c r="F25" s="83">
        <v>1186</v>
      </c>
      <c r="G25" s="83">
        <v>1168</v>
      </c>
      <c r="H25" s="83">
        <v>868</v>
      </c>
      <c r="I25" s="82">
        <v>2588</v>
      </c>
      <c r="J25" s="82">
        <v>7729</v>
      </c>
      <c r="K25" s="82">
        <v>15230</v>
      </c>
      <c r="L25" s="82">
        <v>12790</v>
      </c>
      <c r="M25" s="82">
        <v>6679</v>
      </c>
    </row>
    <row r="26" spans="1:13" ht="12.95" customHeight="1" x14ac:dyDescent="0.2">
      <c r="A26" s="105"/>
      <c r="B26" s="119" t="s">
        <v>5</v>
      </c>
      <c r="C26" s="107">
        <v>3691</v>
      </c>
      <c r="D26" s="107">
        <v>2621</v>
      </c>
      <c r="E26" s="107">
        <v>551</v>
      </c>
      <c r="F26" s="107">
        <v>343</v>
      </c>
      <c r="G26" s="107">
        <v>169</v>
      </c>
      <c r="H26" s="107">
        <v>16976</v>
      </c>
      <c r="I26" s="108">
        <v>10390</v>
      </c>
      <c r="J26" s="108">
        <v>43</v>
      </c>
      <c r="K26" s="84">
        <v>30</v>
      </c>
      <c r="L26" s="84">
        <v>0</v>
      </c>
      <c r="M26" s="84">
        <v>0</v>
      </c>
    </row>
    <row r="27" spans="1:13" ht="12.75" customHeight="1" x14ac:dyDescent="0.2">
      <c r="A27" s="9"/>
      <c r="B27" s="9"/>
      <c r="C27" s="9"/>
      <c r="D27" s="9"/>
      <c r="E27" s="9"/>
      <c r="F27" s="83"/>
      <c r="G27" s="83"/>
      <c r="H27" s="83"/>
      <c r="I27" s="83"/>
      <c r="J27" s="9"/>
      <c r="K27" s="9"/>
      <c r="L27" s="9"/>
      <c r="M27" s="9"/>
    </row>
    <row r="28" spans="1:13" s="24" customFormat="1" ht="12.75" customHeight="1" x14ac:dyDescent="0.2">
      <c r="A28" s="120" t="s">
        <v>15</v>
      </c>
      <c r="B28" s="121"/>
      <c r="C28" s="121"/>
      <c r="M28" s="122"/>
    </row>
    <row r="29" spans="1:13" s="24" customFormat="1" ht="12.75" customHeight="1" x14ac:dyDescent="0.2">
      <c r="A29" s="318" t="s">
        <v>16</v>
      </c>
      <c r="B29" s="318"/>
      <c r="C29" s="318"/>
      <c r="D29" s="318"/>
      <c r="E29" s="318"/>
      <c r="F29" s="318"/>
      <c r="G29" s="318"/>
      <c r="H29" s="318"/>
      <c r="I29" s="318"/>
      <c r="J29" s="86"/>
      <c r="K29" s="86"/>
      <c r="L29" s="149"/>
    </row>
    <row r="30" spans="1:13" s="24" customFormat="1" ht="12.75" customHeight="1" x14ac:dyDescent="0.2">
      <c r="A30" s="319" t="s">
        <v>502</v>
      </c>
      <c r="B30" s="319"/>
      <c r="C30" s="319"/>
      <c r="D30" s="319"/>
      <c r="E30" s="319"/>
      <c r="F30" s="319"/>
      <c r="G30" s="319"/>
      <c r="H30" s="319"/>
      <c r="I30" s="319"/>
      <c r="J30" s="87"/>
      <c r="K30" s="87"/>
      <c r="L30" s="149"/>
    </row>
    <row r="31" spans="1:13" s="24" customFormat="1" ht="12.75" customHeight="1" x14ac:dyDescent="0.2">
      <c r="A31" s="320" t="s">
        <v>916</v>
      </c>
      <c r="B31" s="320"/>
      <c r="C31" s="320"/>
      <c r="D31" s="320"/>
      <c r="E31" s="320"/>
      <c r="F31" s="320"/>
      <c r="G31" s="320"/>
      <c r="H31" s="320"/>
      <c r="I31" s="320"/>
      <c r="J31" s="87"/>
      <c r="K31" s="87"/>
      <c r="L31" s="149"/>
    </row>
    <row r="32" spans="1:13" s="24" customFormat="1" ht="12.75" customHeight="1" x14ac:dyDescent="0.2">
      <c r="A32" s="320"/>
      <c r="B32" s="320"/>
      <c r="C32" s="320"/>
      <c r="D32" s="320"/>
      <c r="E32" s="320"/>
      <c r="F32" s="320"/>
      <c r="G32" s="320"/>
      <c r="H32" s="320"/>
      <c r="I32" s="320"/>
      <c r="J32" s="88"/>
      <c r="K32" s="88"/>
      <c r="L32" s="149"/>
    </row>
    <row r="33" spans="1:12" s="24" customFormat="1" ht="12.75" customHeight="1" x14ac:dyDescent="0.2">
      <c r="A33" s="320"/>
      <c r="B33" s="320"/>
      <c r="C33" s="320"/>
      <c r="D33" s="320"/>
      <c r="E33" s="320"/>
      <c r="F33" s="320"/>
      <c r="G33" s="320"/>
      <c r="H33" s="320"/>
      <c r="I33" s="320"/>
      <c r="J33" s="88"/>
      <c r="K33" s="88"/>
      <c r="L33" s="149"/>
    </row>
    <row r="34" spans="1:12" s="24" customFormat="1" ht="12.75" customHeight="1" x14ac:dyDescent="0.2">
      <c r="A34" s="319" t="s">
        <v>501</v>
      </c>
      <c r="B34" s="319"/>
      <c r="C34" s="319"/>
      <c r="D34" s="319"/>
      <c r="E34" s="319"/>
      <c r="F34" s="319"/>
      <c r="G34" s="319"/>
      <c r="H34" s="319"/>
      <c r="I34" s="319"/>
      <c r="J34" s="149"/>
      <c r="K34" s="149"/>
      <c r="L34" s="149"/>
    </row>
    <row r="35" spans="1:12" s="24" customFormat="1" ht="12.75" customHeight="1" x14ac:dyDescent="0.2">
      <c r="A35" s="313" t="s">
        <v>939</v>
      </c>
      <c r="B35" s="313"/>
      <c r="C35" s="313"/>
      <c r="D35" s="313"/>
      <c r="E35" s="313"/>
      <c r="F35" s="313"/>
      <c r="G35" s="313"/>
      <c r="H35" s="313"/>
      <c r="I35" s="313"/>
    </row>
    <row r="36" spans="1:12" s="24" customFormat="1" ht="12.75" customHeight="1" x14ac:dyDescent="0.2">
      <c r="C36" s="122"/>
      <c r="D36" s="122"/>
      <c r="G36" s="23"/>
      <c r="H36" s="23"/>
    </row>
    <row r="37" spans="1:12" ht="12.75" customHeight="1" x14ac:dyDescent="0.2">
      <c r="A37" s="123" t="s">
        <v>920</v>
      </c>
    </row>
    <row r="38" spans="1:12" ht="12.75" customHeight="1" x14ac:dyDescent="0.2"/>
    <row r="39" spans="1:12" ht="12.75" customHeight="1" x14ac:dyDescent="0.2"/>
    <row r="40" spans="1:12" ht="12.75" customHeight="1" x14ac:dyDescent="0.2"/>
    <row r="41" spans="1:12" ht="12.75" customHeight="1" x14ac:dyDescent="0.2"/>
    <row r="42" spans="1:12" ht="12.75" customHeight="1" x14ac:dyDescent="0.2"/>
    <row r="44" spans="1:12" x14ac:dyDescent="0.2">
      <c r="J44" s="124"/>
    </row>
    <row r="47" spans="1:12" x14ac:dyDescent="0.2">
      <c r="B47" s="9"/>
    </row>
  </sheetData>
  <mergeCells count="7">
    <mergeCell ref="A35:I35"/>
    <mergeCell ref="A13:A19"/>
    <mergeCell ref="A1:D1"/>
    <mergeCell ref="A29:I29"/>
    <mergeCell ref="A30:I30"/>
    <mergeCell ref="A31:I33"/>
    <mergeCell ref="A34:I34"/>
  </mergeCells>
  <hyperlinks>
    <hyperlink ref="F1" location="Contents!A1" display="back to contents"/>
  </hyperlinks>
  <pageMargins left="0.59055118110236227" right="0.59055118110236227" top="0.98425196850393704" bottom="0.98425196850393704" header="0.51181102362204722" footer="0.51181102362204722"/>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69"/>
  <sheetViews>
    <sheetView showGridLines="0" zoomScaleNormal="100" workbookViewId="0">
      <selection sqref="A1:G1"/>
    </sheetView>
  </sheetViews>
  <sheetFormatPr defaultRowHeight="12.75" x14ac:dyDescent="0.2"/>
  <cols>
    <col min="1" max="1" width="37.7109375" style="23" bestFit="1" customWidth="1"/>
    <col min="2" max="2" width="23.7109375" style="23" customWidth="1"/>
    <col min="3" max="3" width="10.7109375" style="23" customWidth="1"/>
    <col min="4" max="4" width="9.7109375" style="23" customWidth="1"/>
    <col min="5" max="5" width="10.7109375" style="23" customWidth="1"/>
    <col min="6" max="6" width="9.7109375" style="23" customWidth="1"/>
    <col min="7" max="7" width="10.7109375" style="23" customWidth="1"/>
    <col min="8" max="8" width="9.7109375" style="23" customWidth="1"/>
    <col min="9" max="9" width="10.7109375" style="23" customWidth="1"/>
    <col min="10" max="10" width="9.7109375" style="23" bestFit="1" customWidth="1"/>
    <col min="11" max="11" width="10.85546875" style="23" customWidth="1"/>
    <col min="12" max="12" width="9.85546875" style="23" customWidth="1"/>
    <col min="13" max="13" width="10.85546875" style="23" customWidth="1"/>
    <col min="14" max="14" width="9.85546875" style="23" customWidth="1"/>
    <col min="15" max="15" width="10.85546875" style="23" customWidth="1"/>
    <col min="16" max="16" width="9.85546875" style="23" customWidth="1"/>
    <col min="17" max="17" width="10.85546875" style="23" customWidth="1"/>
    <col min="18" max="18" width="9.85546875" style="23" customWidth="1"/>
    <col min="19" max="19" width="10.85546875" style="23" customWidth="1"/>
    <col min="20" max="21" width="9.85546875" style="23" customWidth="1"/>
    <col min="22" max="22" width="9.140625" style="23"/>
    <col min="23" max="23" width="9.7109375" style="23" bestFit="1" customWidth="1"/>
    <col min="24" max="16384" width="9.140625" style="23"/>
  </cols>
  <sheetData>
    <row r="1" spans="1:25" ht="18" customHeight="1" x14ac:dyDescent="0.25">
      <c r="A1" s="317" t="s">
        <v>969</v>
      </c>
      <c r="B1" s="317"/>
      <c r="C1" s="317"/>
      <c r="D1" s="317"/>
      <c r="E1" s="317"/>
      <c r="F1" s="317"/>
      <c r="G1" s="317"/>
      <c r="I1" s="321" t="s">
        <v>949</v>
      </c>
      <c r="J1" s="321"/>
    </row>
    <row r="2" spans="1:25" ht="12.75" customHeight="1" x14ac:dyDescent="0.2">
      <c r="A2" s="238"/>
      <c r="B2" s="238"/>
      <c r="E2" s="9"/>
      <c r="F2" s="9"/>
      <c r="G2" s="9"/>
      <c r="H2" s="9"/>
      <c r="I2" s="92"/>
      <c r="J2" s="92"/>
      <c r="K2" s="92"/>
      <c r="L2" s="92"/>
    </row>
    <row r="3" spans="1:25" ht="12.75" customHeight="1" x14ac:dyDescent="0.2">
      <c r="A3" s="93"/>
      <c r="B3" s="93"/>
      <c r="C3" s="324" t="s">
        <v>86</v>
      </c>
      <c r="D3" s="325"/>
      <c r="E3" s="324" t="s">
        <v>85</v>
      </c>
      <c r="F3" s="325"/>
      <c r="G3" s="324" t="s">
        <v>84</v>
      </c>
      <c r="H3" s="325"/>
      <c r="I3" s="324" t="s">
        <v>83</v>
      </c>
      <c r="J3" s="325"/>
      <c r="K3" s="324" t="s">
        <v>82</v>
      </c>
      <c r="L3" s="325"/>
      <c r="M3" s="324" t="s">
        <v>81</v>
      </c>
      <c r="N3" s="325"/>
      <c r="O3" s="324" t="s">
        <v>80</v>
      </c>
      <c r="P3" s="325"/>
      <c r="Q3" s="324" t="s">
        <v>79</v>
      </c>
      <c r="R3" s="325"/>
      <c r="S3" s="328" t="s">
        <v>487</v>
      </c>
      <c r="T3" s="325"/>
      <c r="U3" s="336" t="s">
        <v>506</v>
      </c>
      <c r="V3" s="325"/>
      <c r="W3" s="330" t="s">
        <v>926</v>
      </c>
      <c r="X3" s="331"/>
      <c r="Y3" s="43"/>
    </row>
    <row r="4" spans="1:25" ht="12.75" customHeight="1" x14ac:dyDescent="0.2">
      <c r="A4" s="222" t="s">
        <v>78</v>
      </c>
      <c r="B4" s="9"/>
      <c r="C4" s="326" t="s">
        <v>77</v>
      </c>
      <c r="D4" s="322" t="s">
        <v>76</v>
      </c>
      <c r="E4" s="326" t="s">
        <v>77</v>
      </c>
      <c r="F4" s="322" t="s">
        <v>76</v>
      </c>
      <c r="G4" s="326" t="s">
        <v>77</v>
      </c>
      <c r="H4" s="322" t="s">
        <v>76</v>
      </c>
      <c r="I4" s="326" t="s">
        <v>77</v>
      </c>
      <c r="J4" s="322" t="s">
        <v>76</v>
      </c>
      <c r="K4" s="326" t="s">
        <v>77</v>
      </c>
      <c r="L4" s="322" t="s">
        <v>76</v>
      </c>
      <c r="M4" s="326" t="s">
        <v>77</v>
      </c>
      <c r="N4" s="322" t="s">
        <v>76</v>
      </c>
      <c r="O4" s="326" t="s">
        <v>77</v>
      </c>
      <c r="P4" s="322" t="s">
        <v>76</v>
      </c>
      <c r="Q4" s="326" t="s">
        <v>77</v>
      </c>
      <c r="R4" s="322" t="s">
        <v>76</v>
      </c>
      <c r="S4" s="326" t="s">
        <v>77</v>
      </c>
      <c r="T4" s="329" t="s">
        <v>76</v>
      </c>
      <c r="U4" s="326" t="s">
        <v>77</v>
      </c>
      <c r="V4" s="329" t="s">
        <v>76</v>
      </c>
      <c r="W4" s="332" t="s">
        <v>77</v>
      </c>
      <c r="X4" s="334" t="s">
        <v>76</v>
      </c>
      <c r="Y4" s="43"/>
    </row>
    <row r="5" spans="1:25" x14ac:dyDescent="0.2">
      <c r="A5" s="92"/>
      <c r="B5" s="92"/>
      <c r="C5" s="327"/>
      <c r="D5" s="323"/>
      <c r="E5" s="327"/>
      <c r="F5" s="323"/>
      <c r="G5" s="327"/>
      <c r="H5" s="323"/>
      <c r="I5" s="327"/>
      <c r="J5" s="323"/>
      <c r="K5" s="327"/>
      <c r="L5" s="323"/>
      <c r="M5" s="327"/>
      <c r="N5" s="323"/>
      <c r="O5" s="327"/>
      <c r="P5" s="323"/>
      <c r="Q5" s="327"/>
      <c r="R5" s="323"/>
      <c r="S5" s="327"/>
      <c r="T5" s="323"/>
      <c r="U5" s="327"/>
      <c r="V5" s="323"/>
      <c r="W5" s="333"/>
      <c r="X5" s="335"/>
      <c r="Y5" s="43"/>
    </row>
    <row r="6" spans="1:25" x14ac:dyDescent="0.2">
      <c r="C6" s="223"/>
      <c r="D6" s="224"/>
      <c r="E6" s="223"/>
      <c r="F6" s="224"/>
      <c r="G6" s="223"/>
      <c r="H6" s="224"/>
      <c r="I6" s="223"/>
      <c r="J6" s="224"/>
      <c r="K6" s="223"/>
      <c r="L6" s="224"/>
      <c r="M6" s="223"/>
      <c r="N6" s="224"/>
      <c r="O6" s="223"/>
      <c r="P6" s="224"/>
      <c r="Q6" s="223"/>
      <c r="R6" s="224"/>
      <c r="S6" s="223"/>
      <c r="T6" s="224"/>
      <c r="U6" s="223"/>
      <c r="V6" s="224"/>
    </row>
    <row r="7" spans="1:25" x14ac:dyDescent="0.2">
      <c r="A7" s="225" t="s">
        <v>75</v>
      </c>
      <c r="B7" s="226"/>
      <c r="C7" s="227">
        <v>3885148</v>
      </c>
      <c r="D7" s="228">
        <v>43970</v>
      </c>
      <c r="E7" s="227">
        <v>3869700</v>
      </c>
      <c r="F7" s="228">
        <v>45902</v>
      </c>
      <c r="G7" s="227">
        <v>3928979</v>
      </c>
      <c r="H7" s="228">
        <v>44100</v>
      </c>
      <c r="I7" s="227">
        <v>3941592</v>
      </c>
      <c r="J7" s="228">
        <v>43940</v>
      </c>
      <c r="K7" s="227">
        <v>3985257</v>
      </c>
      <c r="L7" s="228">
        <v>46200</v>
      </c>
      <c r="M7" s="227">
        <v>4027187</v>
      </c>
      <c r="N7" s="228">
        <v>63471</v>
      </c>
      <c r="O7" s="227">
        <v>4035394</v>
      </c>
      <c r="P7" s="228">
        <v>38963</v>
      </c>
      <c r="Q7" s="229">
        <v>3896852</v>
      </c>
      <c r="R7" s="230">
        <v>24827</v>
      </c>
      <c r="S7" s="229">
        <f t="shared" ref="S7:V7" si="0">SUM(S9:S67)</f>
        <v>3929963</v>
      </c>
      <c r="T7" s="230">
        <f t="shared" si="0"/>
        <v>41561</v>
      </c>
      <c r="U7" s="229">
        <f t="shared" si="0"/>
        <v>3950643</v>
      </c>
      <c r="V7" s="230">
        <f t="shared" si="0"/>
        <v>43357</v>
      </c>
      <c r="W7" s="231">
        <v>3925820</v>
      </c>
      <c r="X7" s="231">
        <v>41296</v>
      </c>
      <c r="Y7" s="22"/>
    </row>
    <row r="8" spans="1:25" x14ac:dyDescent="0.2">
      <c r="C8" s="64"/>
      <c r="D8" s="65"/>
      <c r="E8" s="223"/>
      <c r="F8" s="224"/>
      <c r="G8" s="223"/>
      <c r="H8" s="224"/>
      <c r="I8" s="223"/>
      <c r="J8" s="224"/>
      <c r="K8" s="223"/>
      <c r="L8" s="224"/>
      <c r="M8" s="223"/>
      <c r="N8" s="224"/>
      <c r="O8" s="223"/>
      <c r="P8" s="224"/>
      <c r="Q8" s="64"/>
      <c r="R8" s="65"/>
      <c r="S8" s="64"/>
      <c r="T8" s="65"/>
      <c r="U8" s="64"/>
      <c r="V8" s="65"/>
      <c r="W8" s="22"/>
      <c r="X8" s="22"/>
      <c r="Y8" s="22"/>
    </row>
    <row r="9" spans="1:25" x14ac:dyDescent="0.2">
      <c r="A9" s="51" t="s">
        <v>74</v>
      </c>
      <c r="C9" s="66">
        <v>65002</v>
      </c>
      <c r="D9" s="65">
        <v>642</v>
      </c>
      <c r="E9" s="64">
        <v>64646</v>
      </c>
      <c r="F9" s="65">
        <v>688</v>
      </c>
      <c r="G9" s="64">
        <v>64753</v>
      </c>
      <c r="H9" s="65">
        <v>670</v>
      </c>
      <c r="I9" s="64">
        <v>67478</v>
      </c>
      <c r="J9" s="65">
        <v>759</v>
      </c>
      <c r="K9" s="64">
        <v>68045</v>
      </c>
      <c r="L9" s="65">
        <v>756</v>
      </c>
      <c r="M9" s="64">
        <v>69181</v>
      </c>
      <c r="N9" s="65">
        <v>1045</v>
      </c>
      <c r="O9" s="64">
        <v>66652</v>
      </c>
      <c r="P9" s="65">
        <v>531</v>
      </c>
      <c r="Q9" s="64">
        <v>62280</v>
      </c>
      <c r="R9" s="65">
        <v>258</v>
      </c>
      <c r="S9" s="64">
        <v>61880</v>
      </c>
      <c r="T9" s="65">
        <v>476</v>
      </c>
      <c r="U9" s="64">
        <v>60872</v>
      </c>
      <c r="V9" s="65">
        <v>522</v>
      </c>
      <c r="W9" s="22">
        <v>58620</v>
      </c>
      <c r="X9" s="22">
        <v>478</v>
      </c>
      <c r="Y9" s="22"/>
    </row>
    <row r="10" spans="1:25" x14ac:dyDescent="0.2">
      <c r="A10" s="51" t="s">
        <v>73</v>
      </c>
      <c r="C10" s="66">
        <v>64132</v>
      </c>
      <c r="D10" s="65">
        <v>670</v>
      </c>
      <c r="E10" s="64">
        <v>63684</v>
      </c>
      <c r="F10" s="65">
        <v>726</v>
      </c>
      <c r="G10" s="64">
        <v>64330</v>
      </c>
      <c r="H10" s="65">
        <v>671</v>
      </c>
      <c r="I10" s="64">
        <v>66303</v>
      </c>
      <c r="J10" s="65">
        <v>763</v>
      </c>
      <c r="K10" s="64">
        <v>66159</v>
      </c>
      <c r="L10" s="65">
        <v>729</v>
      </c>
      <c r="M10" s="64">
        <v>67550</v>
      </c>
      <c r="N10" s="65">
        <v>1311</v>
      </c>
      <c r="O10" s="64">
        <v>67272</v>
      </c>
      <c r="P10" s="65">
        <v>620</v>
      </c>
      <c r="Q10" s="64">
        <v>64274</v>
      </c>
      <c r="R10" s="65">
        <v>364</v>
      </c>
      <c r="S10" s="64">
        <v>64457</v>
      </c>
      <c r="T10" s="65">
        <v>668</v>
      </c>
      <c r="U10" s="64">
        <v>63857</v>
      </c>
      <c r="V10" s="65">
        <v>599</v>
      </c>
      <c r="W10" s="22">
        <v>62067</v>
      </c>
      <c r="X10" s="22">
        <v>596</v>
      </c>
      <c r="Y10" s="22"/>
    </row>
    <row r="11" spans="1:25" x14ac:dyDescent="0.2">
      <c r="A11" s="51" t="s">
        <v>72</v>
      </c>
      <c r="C11" s="66">
        <v>63238</v>
      </c>
      <c r="D11" s="65">
        <v>607</v>
      </c>
      <c r="E11" s="64">
        <v>62647</v>
      </c>
      <c r="F11" s="65">
        <v>631</v>
      </c>
      <c r="G11" s="64">
        <v>62789</v>
      </c>
      <c r="H11" s="65">
        <v>573</v>
      </c>
      <c r="I11" s="64">
        <v>63873</v>
      </c>
      <c r="J11" s="65">
        <v>669</v>
      </c>
      <c r="K11" s="64">
        <v>64216</v>
      </c>
      <c r="L11" s="65">
        <v>576</v>
      </c>
      <c r="M11" s="64">
        <v>65030</v>
      </c>
      <c r="N11" s="65">
        <v>682</v>
      </c>
      <c r="O11" s="64">
        <v>65586</v>
      </c>
      <c r="P11" s="65">
        <v>649</v>
      </c>
      <c r="Q11" s="64">
        <v>63552</v>
      </c>
      <c r="R11" s="65">
        <v>343</v>
      </c>
      <c r="S11" s="64">
        <v>62719</v>
      </c>
      <c r="T11" s="65">
        <v>661</v>
      </c>
      <c r="U11" s="64">
        <v>63073</v>
      </c>
      <c r="V11" s="65">
        <v>632</v>
      </c>
      <c r="W11" s="22">
        <v>62425</v>
      </c>
      <c r="X11" s="22">
        <v>534</v>
      </c>
      <c r="Y11" s="22"/>
    </row>
    <row r="12" spans="1:25" x14ac:dyDescent="0.2">
      <c r="A12" s="51" t="s">
        <v>71</v>
      </c>
      <c r="C12" s="66">
        <v>63319</v>
      </c>
      <c r="D12" s="65">
        <v>718</v>
      </c>
      <c r="E12" s="64">
        <v>63181</v>
      </c>
      <c r="F12" s="65">
        <v>715</v>
      </c>
      <c r="G12" s="64">
        <v>64178</v>
      </c>
      <c r="H12" s="65">
        <v>705</v>
      </c>
      <c r="I12" s="64">
        <v>61811</v>
      </c>
      <c r="J12" s="65">
        <v>638</v>
      </c>
      <c r="K12" s="64">
        <v>63235</v>
      </c>
      <c r="L12" s="65">
        <v>772</v>
      </c>
      <c r="M12" s="64">
        <v>64979</v>
      </c>
      <c r="N12" s="65">
        <v>1555</v>
      </c>
      <c r="O12" s="64">
        <v>65519</v>
      </c>
      <c r="P12" s="65">
        <v>595</v>
      </c>
      <c r="Q12" s="64">
        <v>62649</v>
      </c>
      <c r="R12" s="65">
        <v>437</v>
      </c>
      <c r="S12" s="64">
        <v>63110</v>
      </c>
      <c r="T12" s="232">
        <v>602</v>
      </c>
      <c r="U12" s="64">
        <v>62990</v>
      </c>
      <c r="V12" s="232">
        <v>700</v>
      </c>
      <c r="W12" s="22">
        <v>62706</v>
      </c>
      <c r="X12" s="22">
        <v>681</v>
      </c>
      <c r="Y12" s="22"/>
    </row>
    <row r="13" spans="1:25" x14ac:dyDescent="0.2">
      <c r="A13" s="51" t="s">
        <v>70</v>
      </c>
      <c r="C13" s="66">
        <v>68235</v>
      </c>
      <c r="D13" s="65">
        <v>804</v>
      </c>
      <c r="E13" s="64">
        <v>67461</v>
      </c>
      <c r="F13" s="65">
        <v>857</v>
      </c>
      <c r="G13" s="64">
        <v>67692</v>
      </c>
      <c r="H13" s="65">
        <v>807</v>
      </c>
      <c r="I13" s="64">
        <v>67752</v>
      </c>
      <c r="J13" s="65">
        <v>893</v>
      </c>
      <c r="K13" s="64">
        <v>67768</v>
      </c>
      <c r="L13" s="65">
        <v>756</v>
      </c>
      <c r="M13" s="64">
        <v>68501</v>
      </c>
      <c r="N13" s="65">
        <v>1254</v>
      </c>
      <c r="O13" s="64">
        <v>68621</v>
      </c>
      <c r="P13" s="65">
        <v>580</v>
      </c>
      <c r="Q13" s="64">
        <v>65944</v>
      </c>
      <c r="R13" s="65">
        <v>462</v>
      </c>
      <c r="S13" s="64">
        <v>66557</v>
      </c>
      <c r="T13" s="65">
        <v>720</v>
      </c>
      <c r="U13" s="64">
        <v>66142</v>
      </c>
      <c r="V13" s="65">
        <v>682</v>
      </c>
      <c r="W13" s="22">
        <v>64982</v>
      </c>
      <c r="X13" s="22">
        <v>667</v>
      </c>
    </row>
    <row r="14" spans="1:25" x14ac:dyDescent="0.2">
      <c r="A14" s="51" t="s">
        <v>69</v>
      </c>
      <c r="C14" s="66">
        <v>73258</v>
      </c>
      <c r="D14" s="65">
        <v>724</v>
      </c>
      <c r="E14" s="64">
        <v>73796</v>
      </c>
      <c r="F14" s="65">
        <v>759</v>
      </c>
      <c r="G14" s="64">
        <v>73708</v>
      </c>
      <c r="H14" s="65">
        <v>799</v>
      </c>
      <c r="I14" s="64">
        <v>72684</v>
      </c>
      <c r="J14" s="65">
        <v>775</v>
      </c>
      <c r="K14" s="64">
        <v>73945</v>
      </c>
      <c r="L14" s="65">
        <v>918</v>
      </c>
      <c r="M14" s="64">
        <v>74125</v>
      </c>
      <c r="N14" s="65">
        <v>739</v>
      </c>
      <c r="O14" s="64">
        <v>72875</v>
      </c>
      <c r="P14" s="65">
        <v>607</v>
      </c>
      <c r="Q14" s="64">
        <v>69299</v>
      </c>
      <c r="R14" s="65">
        <v>404</v>
      </c>
      <c r="S14" s="64">
        <v>70586</v>
      </c>
      <c r="T14" s="65">
        <v>703</v>
      </c>
      <c r="U14" s="64">
        <v>71098</v>
      </c>
      <c r="V14" s="65">
        <v>881</v>
      </c>
      <c r="W14" s="22">
        <v>70865</v>
      </c>
      <c r="X14" s="22">
        <v>794</v>
      </c>
    </row>
    <row r="15" spans="1:25" x14ac:dyDescent="0.2">
      <c r="A15" s="51" t="s">
        <v>68</v>
      </c>
      <c r="C15" s="66">
        <v>65152</v>
      </c>
      <c r="D15" s="65">
        <v>691</v>
      </c>
      <c r="E15" s="64">
        <v>64701</v>
      </c>
      <c r="F15" s="65">
        <v>701</v>
      </c>
      <c r="G15" s="64">
        <v>65183</v>
      </c>
      <c r="H15" s="65">
        <v>898</v>
      </c>
      <c r="I15" s="64">
        <v>67209</v>
      </c>
      <c r="J15" s="65">
        <v>803</v>
      </c>
      <c r="K15" s="64">
        <v>67143</v>
      </c>
      <c r="L15" s="65">
        <v>830</v>
      </c>
      <c r="M15" s="64">
        <v>68854</v>
      </c>
      <c r="N15" s="65">
        <v>1612</v>
      </c>
      <c r="O15" s="64">
        <v>68532</v>
      </c>
      <c r="P15" s="65">
        <v>750</v>
      </c>
      <c r="Q15" s="64">
        <v>67153</v>
      </c>
      <c r="R15" s="65">
        <v>341</v>
      </c>
      <c r="S15" s="64">
        <v>67837</v>
      </c>
      <c r="T15" s="65">
        <v>836</v>
      </c>
      <c r="U15" s="64">
        <v>67203</v>
      </c>
      <c r="V15" s="65">
        <v>793</v>
      </c>
      <c r="W15" s="22">
        <v>66550</v>
      </c>
      <c r="X15" s="22">
        <v>779</v>
      </c>
    </row>
    <row r="16" spans="1:25" x14ac:dyDescent="0.2">
      <c r="A16" s="51" t="s">
        <v>67</v>
      </c>
      <c r="C16" s="66">
        <v>73718</v>
      </c>
      <c r="D16" s="65">
        <v>993</v>
      </c>
      <c r="E16" s="64">
        <v>74157</v>
      </c>
      <c r="F16" s="65">
        <v>872</v>
      </c>
      <c r="G16" s="64">
        <v>74115</v>
      </c>
      <c r="H16" s="65">
        <v>813</v>
      </c>
      <c r="I16" s="64">
        <v>74079</v>
      </c>
      <c r="J16" s="65">
        <v>939</v>
      </c>
      <c r="K16" s="64">
        <v>73896</v>
      </c>
      <c r="L16" s="65">
        <v>793</v>
      </c>
      <c r="M16" s="64">
        <v>74546</v>
      </c>
      <c r="N16" s="65">
        <v>681</v>
      </c>
      <c r="O16" s="64">
        <v>73805</v>
      </c>
      <c r="P16" s="65">
        <v>781</v>
      </c>
      <c r="Q16" s="64">
        <v>70565</v>
      </c>
      <c r="R16" s="65">
        <v>430</v>
      </c>
      <c r="S16" s="64">
        <v>72247</v>
      </c>
      <c r="T16" s="65">
        <v>796</v>
      </c>
      <c r="U16" s="64">
        <v>73018</v>
      </c>
      <c r="V16" s="65">
        <v>878</v>
      </c>
      <c r="W16" s="22">
        <v>71987</v>
      </c>
      <c r="X16" s="22">
        <v>816</v>
      </c>
      <c r="Y16" s="22"/>
    </row>
    <row r="17" spans="1:25" x14ac:dyDescent="0.2">
      <c r="A17" s="51" t="s">
        <v>66</v>
      </c>
      <c r="C17" s="66">
        <v>47395</v>
      </c>
      <c r="D17" s="65">
        <v>742</v>
      </c>
      <c r="E17" s="64">
        <v>47263</v>
      </c>
      <c r="F17" s="65">
        <v>717</v>
      </c>
      <c r="G17" s="64">
        <v>47572</v>
      </c>
      <c r="H17" s="65">
        <v>698</v>
      </c>
      <c r="I17" s="64">
        <v>47604</v>
      </c>
      <c r="J17" s="65">
        <v>637</v>
      </c>
      <c r="K17" s="64">
        <v>48387</v>
      </c>
      <c r="L17" s="65">
        <v>665</v>
      </c>
      <c r="M17" s="64">
        <v>48140</v>
      </c>
      <c r="N17" s="65">
        <v>480</v>
      </c>
      <c r="O17" s="64">
        <v>47667</v>
      </c>
      <c r="P17" s="65">
        <v>515</v>
      </c>
      <c r="Q17" s="64">
        <v>45898</v>
      </c>
      <c r="R17" s="65">
        <v>261</v>
      </c>
      <c r="S17" s="64">
        <v>46464</v>
      </c>
      <c r="T17" s="65">
        <v>500</v>
      </c>
      <c r="U17" s="64">
        <v>46584</v>
      </c>
      <c r="V17" s="65">
        <v>520</v>
      </c>
      <c r="W17" s="22">
        <v>46407</v>
      </c>
      <c r="X17" s="22">
        <v>488</v>
      </c>
      <c r="Y17" s="22"/>
    </row>
    <row r="18" spans="1:25" x14ac:dyDescent="0.2">
      <c r="A18" s="51" t="s">
        <v>65</v>
      </c>
      <c r="C18" s="66">
        <v>68944</v>
      </c>
      <c r="D18" s="65">
        <v>655</v>
      </c>
      <c r="E18" s="64">
        <v>68808</v>
      </c>
      <c r="F18" s="65">
        <v>680</v>
      </c>
      <c r="G18" s="64">
        <v>69243</v>
      </c>
      <c r="H18" s="65">
        <v>820</v>
      </c>
      <c r="I18" s="64">
        <v>70500</v>
      </c>
      <c r="J18" s="65">
        <v>946</v>
      </c>
      <c r="K18" s="64">
        <v>69720</v>
      </c>
      <c r="L18" s="65">
        <v>988</v>
      </c>
      <c r="M18" s="64">
        <v>70082</v>
      </c>
      <c r="N18" s="65">
        <v>765</v>
      </c>
      <c r="O18" s="64">
        <v>69937</v>
      </c>
      <c r="P18" s="65">
        <v>639</v>
      </c>
      <c r="Q18" s="64">
        <v>66870</v>
      </c>
      <c r="R18" s="65">
        <v>337</v>
      </c>
      <c r="S18" s="64">
        <v>68274</v>
      </c>
      <c r="T18" s="65">
        <v>751</v>
      </c>
      <c r="U18" s="64">
        <v>68917</v>
      </c>
      <c r="V18" s="65">
        <v>804</v>
      </c>
      <c r="W18" s="22">
        <v>68890</v>
      </c>
      <c r="X18" s="22">
        <v>811</v>
      </c>
      <c r="Y18" s="22"/>
    </row>
    <row r="19" spans="1:25" x14ac:dyDescent="0.2">
      <c r="A19" s="51" t="s">
        <v>64</v>
      </c>
      <c r="C19" s="66">
        <v>70899</v>
      </c>
      <c r="D19" s="65">
        <v>784</v>
      </c>
      <c r="E19" s="64">
        <v>70473</v>
      </c>
      <c r="F19" s="65">
        <v>732</v>
      </c>
      <c r="G19" s="64">
        <v>70537</v>
      </c>
      <c r="H19" s="65">
        <v>724</v>
      </c>
      <c r="I19" s="64">
        <v>71702</v>
      </c>
      <c r="J19" s="65">
        <v>682</v>
      </c>
      <c r="K19" s="64">
        <v>72036</v>
      </c>
      <c r="L19" s="65">
        <v>692</v>
      </c>
      <c r="M19" s="64">
        <v>72774</v>
      </c>
      <c r="N19" s="65">
        <v>792</v>
      </c>
      <c r="O19" s="64">
        <v>72479</v>
      </c>
      <c r="P19" s="65">
        <v>748</v>
      </c>
      <c r="Q19" s="64">
        <v>70068</v>
      </c>
      <c r="R19" s="65">
        <v>355</v>
      </c>
      <c r="S19" s="64">
        <v>69555</v>
      </c>
      <c r="T19" s="65">
        <v>753</v>
      </c>
      <c r="U19" s="64">
        <v>70944</v>
      </c>
      <c r="V19" s="65">
        <v>781</v>
      </c>
      <c r="W19" s="22">
        <v>70744</v>
      </c>
      <c r="X19" s="22">
        <v>654</v>
      </c>
      <c r="Y19" s="22"/>
    </row>
    <row r="20" spans="1:25" x14ac:dyDescent="0.2">
      <c r="A20" s="51" t="s">
        <v>63</v>
      </c>
      <c r="C20" s="66">
        <v>65176</v>
      </c>
      <c r="D20" s="65">
        <v>755</v>
      </c>
      <c r="E20" s="64">
        <v>64331</v>
      </c>
      <c r="F20" s="65">
        <v>752</v>
      </c>
      <c r="G20" s="64">
        <v>64337</v>
      </c>
      <c r="H20" s="65">
        <v>698</v>
      </c>
      <c r="I20" s="64">
        <v>64778</v>
      </c>
      <c r="J20" s="65">
        <v>694</v>
      </c>
      <c r="K20" s="64">
        <v>64956</v>
      </c>
      <c r="L20" s="65">
        <v>749</v>
      </c>
      <c r="M20" s="64">
        <v>65105</v>
      </c>
      <c r="N20" s="65">
        <v>903</v>
      </c>
      <c r="O20" s="64">
        <v>65870</v>
      </c>
      <c r="P20" s="65">
        <v>684</v>
      </c>
      <c r="Q20" s="64">
        <v>65097</v>
      </c>
      <c r="R20" s="65">
        <v>461</v>
      </c>
      <c r="S20" s="64">
        <v>65010</v>
      </c>
      <c r="T20" s="65">
        <v>735</v>
      </c>
      <c r="U20" s="64">
        <v>65019</v>
      </c>
      <c r="V20" s="65">
        <v>768</v>
      </c>
      <c r="W20" s="22">
        <v>64373</v>
      </c>
      <c r="X20" s="22">
        <v>623</v>
      </c>
      <c r="Y20" s="22"/>
    </row>
    <row r="21" spans="1:25" x14ac:dyDescent="0.2">
      <c r="A21" s="51" t="s">
        <v>62</v>
      </c>
      <c r="C21" s="66">
        <v>75071</v>
      </c>
      <c r="D21" s="65">
        <v>807</v>
      </c>
      <c r="E21" s="64">
        <v>74847</v>
      </c>
      <c r="F21" s="65">
        <v>825</v>
      </c>
      <c r="G21" s="64">
        <v>74414</v>
      </c>
      <c r="H21" s="65">
        <v>836</v>
      </c>
      <c r="I21" s="64">
        <v>74416</v>
      </c>
      <c r="J21" s="65">
        <v>737</v>
      </c>
      <c r="K21" s="64">
        <v>74600</v>
      </c>
      <c r="L21" s="65">
        <v>734</v>
      </c>
      <c r="M21" s="64">
        <v>74173</v>
      </c>
      <c r="N21" s="65">
        <v>553</v>
      </c>
      <c r="O21" s="64">
        <v>73501</v>
      </c>
      <c r="P21" s="65">
        <v>357</v>
      </c>
      <c r="Q21" s="64">
        <v>72327</v>
      </c>
      <c r="R21" s="65">
        <v>463</v>
      </c>
      <c r="S21" s="64">
        <v>73017</v>
      </c>
      <c r="T21" s="65">
        <v>677</v>
      </c>
      <c r="U21" s="64">
        <v>72828</v>
      </c>
      <c r="V21" s="65">
        <v>684</v>
      </c>
      <c r="W21" s="22">
        <v>71613</v>
      </c>
      <c r="X21" s="22">
        <v>645</v>
      </c>
      <c r="Y21" s="26"/>
    </row>
    <row r="22" spans="1:25" x14ac:dyDescent="0.2">
      <c r="A22" s="51" t="s">
        <v>61</v>
      </c>
      <c r="C22" s="66">
        <v>66747</v>
      </c>
      <c r="D22" s="65">
        <v>822</v>
      </c>
      <c r="E22" s="64">
        <v>66811</v>
      </c>
      <c r="F22" s="65">
        <v>697</v>
      </c>
      <c r="G22" s="64">
        <v>67066</v>
      </c>
      <c r="H22" s="65">
        <v>816</v>
      </c>
      <c r="I22" s="64">
        <v>67248</v>
      </c>
      <c r="J22" s="65">
        <v>718</v>
      </c>
      <c r="K22" s="64">
        <v>67491</v>
      </c>
      <c r="L22" s="65">
        <v>688</v>
      </c>
      <c r="M22" s="64">
        <v>67579</v>
      </c>
      <c r="N22" s="65">
        <v>635</v>
      </c>
      <c r="O22" s="64">
        <v>67157</v>
      </c>
      <c r="P22" s="65">
        <v>523</v>
      </c>
      <c r="Q22" s="64">
        <v>65739</v>
      </c>
      <c r="R22" s="65">
        <v>485</v>
      </c>
      <c r="S22" s="64">
        <v>66578</v>
      </c>
      <c r="T22" s="65">
        <v>761</v>
      </c>
      <c r="U22" s="64">
        <v>66753</v>
      </c>
      <c r="V22" s="65">
        <v>733</v>
      </c>
      <c r="W22" s="22">
        <v>65945</v>
      </c>
      <c r="X22" s="22">
        <v>662</v>
      </c>
      <c r="Y22" s="26"/>
    </row>
    <row r="23" spans="1:25" x14ac:dyDescent="0.2">
      <c r="A23" s="51" t="s">
        <v>60</v>
      </c>
      <c r="C23" s="66">
        <v>64553</v>
      </c>
      <c r="D23" s="65">
        <v>841</v>
      </c>
      <c r="E23" s="64">
        <v>65064</v>
      </c>
      <c r="F23" s="65">
        <v>792</v>
      </c>
      <c r="G23" s="64">
        <v>65702</v>
      </c>
      <c r="H23" s="65">
        <v>725</v>
      </c>
      <c r="I23" s="64">
        <v>65676</v>
      </c>
      <c r="J23" s="65">
        <v>798</v>
      </c>
      <c r="K23" s="64">
        <v>65746</v>
      </c>
      <c r="L23" s="65">
        <v>780</v>
      </c>
      <c r="M23" s="64">
        <v>67220</v>
      </c>
      <c r="N23" s="65">
        <v>1362</v>
      </c>
      <c r="O23" s="64">
        <v>67646</v>
      </c>
      <c r="P23" s="65">
        <v>711</v>
      </c>
      <c r="Q23" s="64">
        <v>65007</v>
      </c>
      <c r="R23" s="65">
        <v>519</v>
      </c>
      <c r="S23" s="64">
        <v>65328</v>
      </c>
      <c r="T23" s="65">
        <v>652</v>
      </c>
      <c r="U23" s="64">
        <v>66783</v>
      </c>
      <c r="V23" s="65">
        <v>694</v>
      </c>
      <c r="W23" s="22">
        <v>64827</v>
      </c>
      <c r="X23" s="22">
        <v>606</v>
      </c>
      <c r="Y23" s="26"/>
    </row>
    <row r="24" spans="1:25" x14ac:dyDescent="0.2">
      <c r="A24" s="51" t="s">
        <v>59</v>
      </c>
      <c r="C24" s="66">
        <v>61818</v>
      </c>
      <c r="D24" s="65">
        <v>733</v>
      </c>
      <c r="E24" s="64">
        <v>62209</v>
      </c>
      <c r="F24" s="65">
        <v>676</v>
      </c>
      <c r="G24" s="64">
        <v>63065</v>
      </c>
      <c r="H24" s="65">
        <v>639</v>
      </c>
      <c r="I24" s="64">
        <v>62431</v>
      </c>
      <c r="J24" s="65">
        <v>712</v>
      </c>
      <c r="K24" s="64">
        <v>62007</v>
      </c>
      <c r="L24" s="65">
        <v>563</v>
      </c>
      <c r="M24" s="64">
        <v>63988</v>
      </c>
      <c r="N24" s="65">
        <v>1222</v>
      </c>
      <c r="O24" s="64">
        <v>64606</v>
      </c>
      <c r="P24" s="65">
        <v>562</v>
      </c>
      <c r="Q24" s="64">
        <v>60913</v>
      </c>
      <c r="R24" s="65">
        <v>412</v>
      </c>
      <c r="S24" s="64">
        <v>61216</v>
      </c>
      <c r="T24" s="65">
        <v>502</v>
      </c>
      <c r="U24" s="64">
        <v>64056</v>
      </c>
      <c r="V24" s="65">
        <v>541</v>
      </c>
      <c r="W24" s="22">
        <v>61190</v>
      </c>
      <c r="X24" s="22">
        <v>526</v>
      </c>
      <c r="Y24" s="22"/>
    </row>
    <row r="25" spans="1:25" x14ac:dyDescent="0.2">
      <c r="A25" s="51" t="s">
        <v>58</v>
      </c>
      <c r="C25" s="66">
        <v>73780</v>
      </c>
      <c r="D25" s="65">
        <v>931</v>
      </c>
      <c r="E25" s="64">
        <v>74702</v>
      </c>
      <c r="F25" s="65">
        <v>1597</v>
      </c>
      <c r="G25" s="64">
        <v>74621</v>
      </c>
      <c r="H25" s="65">
        <v>1032</v>
      </c>
      <c r="I25" s="64">
        <v>75841</v>
      </c>
      <c r="J25" s="65">
        <v>1118</v>
      </c>
      <c r="K25" s="64">
        <v>74994</v>
      </c>
      <c r="L25" s="65">
        <v>1029</v>
      </c>
      <c r="M25" s="64">
        <v>76974</v>
      </c>
      <c r="N25" s="65">
        <v>730</v>
      </c>
      <c r="O25" s="64">
        <v>77556</v>
      </c>
      <c r="P25" s="65">
        <v>877</v>
      </c>
      <c r="Q25" s="64">
        <v>73965</v>
      </c>
      <c r="R25" s="65">
        <v>374</v>
      </c>
      <c r="S25" s="64">
        <v>75059</v>
      </c>
      <c r="T25" s="65">
        <v>786</v>
      </c>
      <c r="U25" s="64">
        <v>75475</v>
      </c>
      <c r="V25" s="65">
        <v>824</v>
      </c>
      <c r="W25" s="22">
        <v>75147</v>
      </c>
      <c r="X25" s="22">
        <v>865</v>
      </c>
      <c r="Y25" s="22"/>
    </row>
    <row r="26" spans="1:25" x14ac:dyDescent="0.2">
      <c r="A26" s="51" t="s">
        <v>57</v>
      </c>
      <c r="C26" s="66">
        <v>63831</v>
      </c>
      <c r="D26" s="65">
        <v>896</v>
      </c>
      <c r="E26" s="64">
        <v>63948</v>
      </c>
      <c r="F26" s="65">
        <v>961</v>
      </c>
      <c r="G26" s="64">
        <v>64186</v>
      </c>
      <c r="H26" s="65">
        <v>797</v>
      </c>
      <c r="I26" s="64">
        <v>64276</v>
      </c>
      <c r="J26" s="65">
        <v>848</v>
      </c>
      <c r="K26" s="64">
        <v>64926</v>
      </c>
      <c r="L26" s="65">
        <v>983</v>
      </c>
      <c r="M26" s="64">
        <v>66383</v>
      </c>
      <c r="N26" s="65">
        <v>1366</v>
      </c>
      <c r="O26" s="64">
        <v>66913</v>
      </c>
      <c r="P26" s="65">
        <v>659</v>
      </c>
      <c r="Q26" s="64">
        <v>65362</v>
      </c>
      <c r="R26" s="65">
        <v>620</v>
      </c>
      <c r="S26" s="64">
        <v>66054</v>
      </c>
      <c r="T26" s="65">
        <v>847</v>
      </c>
      <c r="U26" s="64">
        <v>66182</v>
      </c>
      <c r="V26" s="65">
        <v>798</v>
      </c>
      <c r="W26" s="22">
        <v>65385</v>
      </c>
      <c r="X26" s="22">
        <v>762</v>
      </c>
      <c r="Y26" s="22"/>
    </row>
    <row r="27" spans="1:25" x14ac:dyDescent="0.2">
      <c r="A27" s="51" t="s">
        <v>56</v>
      </c>
      <c r="C27" s="66">
        <v>77906</v>
      </c>
      <c r="D27" s="65">
        <v>939</v>
      </c>
      <c r="E27" s="64">
        <v>77262</v>
      </c>
      <c r="F27" s="65">
        <v>926</v>
      </c>
      <c r="G27" s="64">
        <v>77985</v>
      </c>
      <c r="H27" s="65">
        <v>904</v>
      </c>
      <c r="I27" s="64">
        <v>79373</v>
      </c>
      <c r="J27" s="65">
        <v>940</v>
      </c>
      <c r="K27" s="64">
        <v>79848</v>
      </c>
      <c r="L27" s="65">
        <v>863</v>
      </c>
      <c r="M27" s="64">
        <v>80627</v>
      </c>
      <c r="N27" s="65">
        <v>942</v>
      </c>
      <c r="O27" s="64">
        <v>81514</v>
      </c>
      <c r="P27" s="65">
        <v>898</v>
      </c>
      <c r="Q27" s="64">
        <v>79311</v>
      </c>
      <c r="R27" s="65">
        <v>496</v>
      </c>
      <c r="S27" s="64">
        <v>78253</v>
      </c>
      <c r="T27" s="233">
        <v>895</v>
      </c>
      <c r="U27" s="64">
        <v>79214</v>
      </c>
      <c r="V27" s="233">
        <v>885</v>
      </c>
      <c r="W27" s="22">
        <v>78606</v>
      </c>
      <c r="X27" s="22">
        <v>771</v>
      </c>
      <c r="Y27" s="22"/>
    </row>
    <row r="28" spans="1:25" x14ac:dyDescent="0.2">
      <c r="A28" s="51" t="s">
        <v>55</v>
      </c>
      <c r="C28" s="66">
        <v>73619</v>
      </c>
      <c r="D28" s="65">
        <v>713</v>
      </c>
      <c r="E28" s="64">
        <v>73454</v>
      </c>
      <c r="F28" s="65">
        <v>706</v>
      </c>
      <c r="G28" s="64">
        <v>74320</v>
      </c>
      <c r="H28" s="65">
        <v>696</v>
      </c>
      <c r="I28" s="64">
        <v>75304</v>
      </c>
      <c r="J28" s="65">
        <v>741</v>
      </c>
      <c r="K28" s="64">
        <v>77004</v>
      </c>
      <c r="L28" s="65">
        <v>787</v>
      </c>
      <c r="M28" s="64">
        <v>78522</v>
      </c>
      <c r="N28" s="65">
        <v>1781</v>
      </c>
      <c r="O28" s="64">
        <v>78761</v>
      </c>
      <c r="P28" s="65">
        <v>799</v>
      </c>
      <c r="Q28" s="64">
        <v>76153</v>
      </c>
      <c r="R28" s="65">
        <v>746</v>
      </c>
      <c r="S28" s="64">
        <v>77712</v>
      </c>
      <c r="T28" s="65">
        <v>978</v>
      </c>
      <c r="U28" s="64">
        <v>77908</v>
      </c>
      <c r="V28" s="65">
        <v>973</v>
      </c>
      <c r="W28" s="22">
        <v>77984</v>
      </c>
      <c r="X28" s="22">
        <v>971</v>
      </c>
      <c r="Y28" s="22"/>
    </row>
    <row r="29" spans="1:25" x14ac:dyDescent="0.2">
      <c r="A29" s="51" t="s">
        <v>54</v>
      </c>
      <c r="C29" s="66">
        <v>65355</v>
      </c>
      <c r="D29" s="65">
        <v>902</v>
      </c>
      <c r="E29" s="64">
        <v>66202</v>
      </c>
      <c r="F29" s="65">
        <v>928</v>
      </c>
      <c r="G29" s="64">
        <v>68117</v>
      </c>
      <c r="H29" s="65">
        <v>941</v>
      </c>
      <c r="I29" s="64">
        <v>68353</v>
      </c>
      <c r="J29" s="65">
        <v>902</v>
      </c>
      <c r="K29" s="64">
        <v>69021</v>
      </c>
      <c r="L29" s="65">
        <v>1094</v>
      </c>
      <c r="M29" s="64">
        <v>68350</v>
      </c>
      <c r="N29" s="65">
        <v>1956</v>
      </c>
      <c r="O29" s="64">
        <v>68883</v>
      </c>
      <c r="P29" s="65">
        <v>857</v>
      </c>
      <c r="Q29" s="64">
        <v>67706</v>
      </c>
      <c r="R29" s="65">
        <v>506</v>
      </c>
      <c r="S29" s="64">
        <v>68978</v>
      </c>
      <c r="T29" s="65">
        <v>896</v>
      </c>
      <c r="U29" s="64">
        <v>69852</v>
      </c>
      <c r="V29" s="65">
        <v>972</v>
      </c>
      <c r="W29" s="22">
        <v>70103</v>
      </c>
      <c r="X29" s="22">
        <v>932</v>
      </c>
      <c r="Y29" s="22"/>
    </row>
    <row r="30" spans="1:25" x14ac:dyDescent="0.2">
      <c r="A30" s="51" t="s">
        <v>53</v>
      </c>
      <c r="C30" s="66">
        <v>61715</v>
      </c>
      <c r="D30" s="65">
        <v>480</v>
      </c>
      <c r="E30" s="64">
        <v>60167</v>
      </c>
      <c r="F30" s="65">
        <v>437</v>
      </c>
      <c r="G30" s="64">
        <v>60594</v>
      </c>
      <c r="H30" s="65">
        <v>399</v>
      </c>
      <c r="I30" s="64">
        <v>59763</v>
      </c>
      <c r="J30" s="65">
        <v>402</v>
      </c>
      <c r="K30" s="64">
        <v>61921</v>
      </c>
      <c r="L30" s="65">
        <v>459</v>
      </c>
      <c r="M30" s="64">
        <v>63665</v>
      </c>
      <c r="N30" s="65">
        <v>916</v>
      </c>
      <c r="O30" s="64">
        <v>64862</v>
      </c>
      <c r="P30" s="65">
        <v>424</v>
      </c>
      <c r="Q30" s="64">
        <v>60452</v>
      </c>
      <c r="R30" s="65">
        <v>390</v>
      </c>
      <c r="S30" s="64">
        <v>62024</v>
      </c>
      <c r="T30" s="65">
        <v>491</v>
      </c>
      <c r="U30" s="64">
        <v>62371</v>
      </c>
      <c r="V30" s="65">
        <v>491</v>
      </c>
      <c r="W30" s="22">
        <v>61410</v>
      </c>
      <c r="X30" s="22">
        <v>502</v>
      </c>
      <c r="Y30" s="22"/>
    </row>
    <row r="31" spans="1:25" x14ac:dyDescent="0.2">
      <c r="A31" s="51" t="s">
        <v>52</v>
      </c>
      <c r="C31" s="66">
        <v>68297</v>
      </c>
      <c r="D31" s="65">
        <v>381</v>
      </c>
      <c r="E31" s="64">
        <v>67770</v>
      </c>
      <c r="F31" s="65">
        <v>355</v>
      </c>
      <c r="G31" s="64">
        <v>69580</v>
      </c>
      <c r="H31" s="65">
        <v>374</v>
      </c>
      <c r="I31" s="64">
        <v>69691</v>
      </c>
      <c r="J31" s="65">
        <v>366</v>
      </c>
      <c r="K31" s="64">
        <v>71678</v>
      </c>
      <c r="L31" s="65">
        <v>409</v>
      </c>
      <c r="M31" s="64">
        <v>73544</v>
      </c>
      <c r="N31" s="65">
        <v>1040</v>
      </c>
      <c r="O31" s="64">
        <v>78026</v>
      </c>
      <c r="P31" s="65">
        <v>522</v>
      </c>
      <c r="Q31" s="64">
        <v>72954</v>
      </c>
      <c r="R31" s="65">
        <v>403</v>
      </c>
      <c r="S31" s="64">
        <v>73678</v>
      </c>
      <c r="T31" s="65">
        <v>535</v>
      </c>
      <c r="U31" s="64">
        <v>74757</v>
      </c>
      <c r="V31" s="65">
        <v>519</v>
      </c>
      <c r="W31" s="22">
        <v>73451</v>
      </c>
      <c r="X31" s="22">
        <v>537</v>
      </c>
      <c r="Y31" s="22"/>
    </row>
    <row r="32" spans="1:25" x14ac:dyDescent="0.2">
      <c r="A32" s="51" t="s">
        <v>51</v>
      </c>
      <c r="C32" s="66">
        <v>59447</v>
      </c>
      <c r="D32" s="65">
        <v>506</v>
      </c>
      <c r="E32" s="64">
        <v>58811</v>
      </c>
      <c r="F32" s="65">
        <v>470</v>
      </c>
      <c r="G32" s="64">
        <v>59285</v>
      </c>
      <c r="H32" s="65">
        <v>448</v>
      </c>
      <c r="I32" s="64">
        <v>58746</v>
      </c>
      <c r="J32" s="65">
        <v>479</v>
      </c>
      <c r="K32" s="64">
        <v>60679</v>
      </c>
      <c r="L32" s="65">
        <v>553</v>
      </c>
      <c r="M32" s="64">
        <v>61968</v>
      </c>
      <c r="N32" s="65">
        <v>1243</v>
      </c>
      <c r="O32" s="64">
        <v>64079</v>
      </c>
      <c r="P32" s="65">
        <v>550</v>
      </c>
      <c r="Q32" s="64">
        <v>60328</v>
      </c>
      <c r="R32" s="65">
        <v>566</v>
      </c>
      <c r="S32" s="64">
        <v>61810</v>
      </c>
      <c r="T32" s="65">
        <v>707</v>
      </c>
      <c r="U32" s="64">
        <v>61759</v>
      </c>
      <c r="V32" s="65">
        <v>700</v>
      </c>
      <c r="W32" s="22">
        <v>60945</v>
      </c>
      <c r="X32" s="22">
        <v>713</v>
      </c>
      <c r="Y32" s="22"/>
    </row>
    <row r="33" spans="1:25" x14ac:dyDescent="0.2">
      <c r="A33" s="51" t="s">
        <v>50</v>
      </c>
      <c r="C33" s="66">
        <v>66786</v>
      </c>
      <c r="D33" s="65">
        <v>545</v>
      </c>
      <c r="E33" s="64">
        <v>66114</v>
      </c>
      <c r="F33" s="65">
        <v>534</v>
      </c>
      <c r="G33" s="64">
        <v>66262</v>
      </c>
      <c r="H33" s="65">
        <v>517</v>
      </c>
      <c r="I33" s="64">
        <v>66310</v>
      </c>
      <c r="J33" s="65">
        <v>526</v>
      </c>
      <c r="K33" s="64">
        <v>67345</v>
      </c>
      <c r="L33" s="65">
        <v>605</v>
      </c>
      <c r="M33" s="64">
        <v>69372</v>
      </c>
      <c r="N33" s="65">
        <v>1236</v>
      </c>
      <c r="O33" s="64">
        <v>70480</v>
      </c>
      <c r="P33" s="65">
        <v>600</v>
      </c>
      <c r="Q33" s="64">
        <v>66458</v>
      </c>
      <c r="R33" s="65">
        <v>542</v>
      </c>
      <c r="S33" s="64">
        <v>67937</v>
      </c>
      <c r="T33" s="65">
        <v>640</v>
      </c>
      <c r="U33" s="64">
        <v>68370</v>
      </c>
      <c r="V33" s="65">
        <v>675</v>
      </c>
      <c r="W33" s="22">
        <v>67826</v>
      </c>
      <c r="X33" s="22">
        <v>633</v>
      </c>
      <c r="Y33" s="22"/>
    </row>
    <row r="34" spans="1:25" x14ac:dyDescent="0.2">
      <c r="A34" s="51" t="s">
        <v>49</v>
      </c>
      <c r="C34" s="66">
        <v>65873</v>
      </c>
      <c r="D34" s="65">
        <v>621</v>
      </c>
      <c r="E34" s="64">
        <v>65337</v>
      </c>
      <c r="F34" s="65">
        <v>544</v>
      </c>
      <c r="G34" s="64">
        <v>65526</v>
      </c>
      <c r="H34" s="65">
        <v>550</v>
      </c>
      <c r="I34" s="64">
        <v>65971</v>
      </c>
      <c r="J34" s="65">
        <v>560</v>
      </c>
      <c r="K34" s="64">
        <v>67383</v>
      </c>
      <c r="L34" s="65">
        <v>626</v>
      </c>
      <c r="M34" s="64">
        <v>69291</v>
      </c>
      <c r="N34" s="65">
        <v>1492</v>
      </c>
      <c r="O34" s="64">
        <v>70956</v>
      </c>
      <c r="P34" s="65">
        <v>701</v>
      </c>
      <c r="Q34" s="64">
        <v>68472</v>
      </c>
      <c r="R34" s="65">
        <v>617</v>
      </c>
      <c r="S34" s="64">
        <v>70716</v>
      </c>
      <c r="T34" s="65">
        <v>821</v>
      </c>
      <c r="U34" s="64">
        <v>70186</v>
      </c>
      <c r="V34" s="65">
        <v>789</v>
      </c>
      <c r="W34" s="22">
        <v>70259</v>
      </c>
      <c r="X34" s="22">
        <v>805</v>
      </c>
      <c r="Y34" s="22"/>
    </row>
    <row r="35" spans="1:25" x14ac:dyDescent="0.2">
      <c r="A35" s="51" t="s">
        <v>48</v>
      </c>
      <c r="C35" s="66">
        <v>81986</v>
      </c>
      <c r="D35" s="65">
        <v>1074</v>
      </c>
      <c r="E35" s="64">
        <v>82667</v>
      </c>
      <c r="F35" s="65">
        <v>1082</v>
      </c>
      <c r="G35" s="64">
        <v>82473</v>
      </c>
      <c r="H35" s="65">
        <v>1080</v>
      </c>
      <c r="I35" s="64">
        <v>79473</v>
      </c>
      <c r="J35" s="65">
        <v>799</v>
      </c>
      <c r="K35" s="64">
        <v>81165</v>
      </c>
      <c r="L35" s="65">
        <v>998</v>
      </c>
      <c r="M35" s="64">
        <v>82068</v>
      </c>
      <c r="N35" s="65">
        <v>1735</v>
      </c>
      <c r="O35" s="64">
        <v>80313</v>
      </c>
      <c r="P35" s="65">
        <v>795</v>
      </c>
      <c r="Q35" s="64">
        <v>80755</v>
      </c>
      <c r="R35" s="65">
        <v>560</v>
      </c>
      <c r="S35" s="64">
        <v>81497</v>
      </c>
      <c r="T35" s="65">
        <v>882</v>
      </c>
      <c r="U35" s="64">
        <v>82919</v>
      </c>
      <c r="V35" s="65">
        <v>975</v>
      </c>
      <c r="W35" s="22">
        <v>82830</v>
      </c>
      <c r="X35" s="22">
        <v>855</v>
      </c>
      <c r="Y35" s="22"/>
    </row>
    <row r="36" spans="1:25" x14ac:dyDescent="0.2">
      <c r="A36" s="51" t="s">
        <v>47</v>
      </c>
      <c r="C36" s="66">
        <v>62409</v>
      </c>
      <c r="D36" s="65">
        <v>447</v>
      </c>
      <c r="E36" s="64">
        <v>58043</v>
      </c>
      <c r="F36" s="65">
        <v>471</v>
      </c>
      <c r="G36" s="64">
        <v>67521</v>
      </c>
      <c r="H36" s="65">
        <v>591</v>
      </c>
      <c r="I36" s="64">
        <v>67937</v>
      </c>
      <c r="J36" s="65">
        <v>590</v>
      </c>
      <c r="K36" s="64">
        <v>69087</v>
      </c>
      <c r="L36" s="65">
        <v>731</v>
      </c>
      <c r="M36" s="64">
        <v>69384</v>
      </c>
      <c r="N36" s="65">
        <v>584</v>
      </c>
      <c r="O36" s="64">
        <v>67524</v>
      </c>
      <c r="P36" s="65">
        <v>400</v>
      </c>
      <c r="Q36" s="64">
        <v>64307</v>
      </c>
      <c r="R36" s="65">
        <v>184</v>
      </c>
      <c r="S36" s="64">
        <v>64182</v>
      </c>
      <c r="T36" s="65">
        <v>346</v>
      </c>
      <c r="U36" s="64">
        <v>63253</v>
      </c>
      <c r="V36" s="65">
        <v>388</v>
      </c>
      <c r="W36" s="22">
        <v>63526</v>
      </c>
      <c r="X36" s="22">
        <v>445</v>
      </c>
      <c r="Y36" s="22"/>
    </row>
    <row r="37" spans="1:25" x14ac:dyDescent="0.2">
      <c r="A37" s="51" t="s">
        <v>46</v>
      </c>
      <c r="C37" s="66">
        <v>63081</v>
      </c>
      <c r="D37" s="65">
        <v>596</v>
      </c>
      <c r="E37" s="64">
        <v>61994</v>
      </c>
      <c r="F37" s="65">
        <v>572</v>
      </c>
      <c r="G37" s="64">
        <v>66482</v>
      </c>
      <c r="H37" s="65">
        <v>694</v>
      </c>
      <c r="I37" s="64">
        <v>66460</v>
      </c>
      <c r="J37" s="65">
        <v>692</v>
      </c>
      <c r="K37" s="64">
        <v>67910</v>
      </c>
      <c r="L37" s="65">
        <v>615</v>
      </c>
      <c r="M37" s="64">
        <v>68074</v>
      </c>
      <c r="N37" s="65">
        <v>755</v>
      </c>
      <c r="O37" s="64">
        <v>69877</v>
      </c>
      <c r="P37" s="65">
        <v>777</v>
      </c>
      <c r="Q37" s="64">
        <v>66934</v>
      </c>
      <c r="R37" s="65">
        <v>332</v>
      </c>
      <c r="S37" s="64">
        <v>66531</v>
      </c>
      <c r="T37" s="65">
        <v>578</v>
      </c>
      <c r="U37" s="64">
        <v>66556</v>
      </c>
      <c r="V37" s="65">
        <v>673</v>
      </c>
      <c r="W37" s="22">
        <v>67095</v>
      </c>
      <c r="X37" s="22">
        <v>650</v>
      </c>
      <c r="Y37" s="22"/>
    </row>
    <row r="38" spans="1:25" x14ac:dyDescent="0.2">
      <c r="A38" s="51" t="s">
        <v>45</v>
      </c>
      <c r="C38" s="66">
        <v>51236</v>
      </c>
      <c r="D38" s="65">
        <v>378</v>
      </c>
      <c r="E38" s="64">
        <v>50588</v>
      </c>
      <c r="F38" s="65">
        <v>476</v>
      </c>
      <c r="G38" s="64">
        <v>54620</v>
      </c>
      <c r="H38" s="65">
        <v>462</v>
      </c>
      <c r="I38" s="64">
        <v>54751</v>
      </c>
      <c r="J38" s="65">
        <v>462</v>
      </c>
      <c r="K38" s="64">
        <v>55726</v>
      </c>
      <c r="L38" s="65">
        <v>438</v>
      </c>
      <c r="M38" s="64">
        <v>56806</v>
      </c>
      <c r="N38" s="65">
        <v>378</v>
      </c>
      <c r="O38" s="64">
        <v>57179</v>
      </c>
      <c r="P38" s="65">
        <v>355</v>
      </c>
      <c r="Q38" s="64">
        <v>54699</v>
      </c>
      <c r="R38" s="65">
        <v>187</v>
      </c>
      <c r="S38" s="64">
        <v>53303</v>
      </c>
      <c r="T38" s="65">
        <v>292</v>
      </c>
      <c r="U38" s="64">
        <v>52931</v>
      </c>
      <c r="V38" s="65">
        <v>367</v>
      </c>
      <c r="W38" s="22">
        <v>52059</v>
      </c>
      <c r="X38" s="22">
        <v>408</v>
      </c>
      <c r="Y38" s="22"/>
    </row>
    <row r="39" spans="1:25" x14ac:dyDescent="0.2">
      <c r="A39" s="51" t="s">
        <v>44</v>
      </c>
      <c r="C39" s="66">
        <v>60512</v>
      </c>
      <c r="D39" s="65">
        <v>532</v>
      </c>
      <c r="E39" s="64">
        <v>59969</v>
      </c>
      <c r="F39" s="65">
        <v>453</v>
      </c>
      <c r="G39" s="64">
        <v>64171</v>
      </c>
      <c r="H39" s="65">
        <v>529</v>
      </c>
      <c r="I39" s="64">
        <v>64412</v>
      </c>
      <c r="J39" s="65">
        <v>567</v>
      </c>
      <c r="K39" s="64">
        <v>66117</v>
      </c>
      <c r="L39" s="65">
        <v>509</v>
      </c>
      <c r="M39" s="64">
        <v>65297</v>
      </c>
      <c r="N39" s="65">
        <v>631</v>
      </c>
      <c r="O39" s="64">
        <v>65607</v>
      </c>
      <c r="P39" s="65">
        <v>591</v>
      </c>
      <c r="Q39" s="64">
        <v>60671</v>
      </c>
      <c r="R39" s="65">
        <v>261</v>
      </c>
      <c r="S39" s="64">
        <v>60065</v>
      </c>
      <c r="T39" s="65">
        <v>431</v>
      </c>
      <c r="U39" s="64">
        <v>59646</v>
      </c>
      <c r="V39" s="65">
        <v>485</v>
      </c>
      <c r="W39" s="22">
        <v>59545</v>
      </c>
      <c r="X39" s="22">
        <v>522</v>
      </c>
      <c r="Y39" s="22"/>
    </row>
    <row r="40" spans="1:25" x14ac:dyDescent="0.2">
      <c r="A40" s="51" t="s">
        <v>43</v>
      </c>
      <c r="C40" s="66">
        <v>61614</v>
      </c>
      <c r="D40" s="65">
        <v>578</v>
      </c>
      <c r="E40" s="64">
        <v>60465</v>
      </c>
      <c r="F40" s="65">
        <v>548</v>
      </c>
      <c r="G40" s="64">
        <v>64522</v>
      </c>
      <c r="H40" s="65">
        <v>605</v>
      </c>
      <c r="I40" s="64">
        <v>64505</v>
      </c>
      <c r="J40" s="65">
        <v>586</v>
      </c>
      <c r="K40" s="64">
        <v>65836</v>
      </c>
      <c r="L40" s="65">
        <v>566</v>
      </c>
      <c r="M40" s="64">
        <v>65650</v>
      </c>
      <c r="N40" s="65">
        <v>688</v>
      </c>
      <c r="O40" s="64">
        <v>67039</v>
      </c>
      <c r="P40" s="65">
        <v>656</v>
      </c>
      <c r="Q40" s="64">
        <v>65762</v>
      </c>
      <c r="R40" s="65">
        <v>302</v>
      </c>
      <c r="S40" s="64">
        <v>63892</v>
      </c>
      <c r="T40" s="65">
        <v>526</v>
      </c>
      <c r="U40" s="64">
        <v>63369</v>
      </c>
      <c r="V40" s="65">
        <v>565</v>
      </c>
      <c r="W40" s="22">
        <v>62918</v>
      </c>
      <c r="X40" s="22">
        <v>580</v>
      </c>
      <c r="Y40" s="22"/>
    </row>
    <row r="41" spans="1:25" x14ac:dyDescent="0.2">
      <c r="A41" s="51" t="s">
        <v>42</v>
      </c>
      <c r="C41" s="66">
        <v>67676</v>
      </c>
      <c r="D41" s="65">
        <v>640</v>
      </c>
      <c r="E41" s="64">
        <v>64921</v>
      </c>
      <c r="F41" s="65">
        <v>624</v>
      </c>
      <c r="G41" s="64">
        <v>69122</v>
      </c>
      <c r="H41" s="65">
        <v>615</v>
      </c>
      <c r="I41" s="64">
        <v>69310</v>
      </c>
      <c r="J41" s="65">
        <v>621</v>
      </c>
      <c r="K41" s="64">
        <v>70668</v>
      </c>
      <c r="L41" s="65">
        <v>645</v>
      </c>
      <c r="M41" s="64">
        <v>70197</v>
      </c>
      <c r="N41" s="65">
        <v>720</v>
      </c>
      <c r="O41" s="64">
        <v>72249</v>
      </c>
      <c r="P41" s="65">
        <v>582</v>
      </c>
      <c r="Q41" s="64">
        <v>70642</v>
      </c>
      <c r="R41" s="65">
        <v>313</v>
      </c>
      <c r="S41" s="64">
        <v>67896</v>
      </c>
      <c r="T41" s="65">
        <v>542</v>
      </c>
      <c r="U41" s="64">
        <v>68505</v>
      </c>
      <c r="V41" s="65">
        <v>641</v>
      </c>
      <c r="W41" s="22">
        <v>68490</v>
      </c>
      <c r="X41" s="22">
        <v>614</v>
      </c>
      <c r="Y41" s="22"/>
    </row>
    <row r="42" spans="1:25" x14ac:dyDescent="0.2">
      <c r="A42" s="51" t="s">
        <v>41</v>
      </c>
      <c r="C42" s="66">
        <v>61585</v>
      </c>
      <c r="D42" s="65">
        <v>555</v>
      </c>
      <c r="E42" s="64">
        <v>58166</v>
      </c>
      <c r="F42" s="65">
        <v>565</v>
      </c>
      <c r="G42" s="64">
        <v>62378</v>
      </c>
      <c r="H42" s="65">
        <v>633</v>
      </c>
      <c r="I42" s="64">
        <v>62790</v>
      </c>
      <c r="J42" s="65">
        <v>608</v>
      </c>
      <c r="K42" s="64">
        <v>64324</v>
      </c>
      <c r="L42" s="65">
        <v>602</v>
      </c>
      <c r="M42" s="64">
        <v>63797</v>
      </c>
      <c r="N42" s="65">
        <v>790</v>
      </c>
      <c r="O42" s="64">
        <v>65297</v>
      </c>
      <c r="P42" s="65">
        <v>726</v>
      </c>
      <c r="Q42" s="64">
        <v>63699</v>
      </c>
      <c r="R42" s="65">
        <v>339</v>
      </c>
      <c r="S42" s="64">
        <v>63062</v>
      </c>
      <c r="T42" s="65">
        <v>611</v>
      </c>
      <c r="U42" s="64">
        <v>63272</v>
      </c>
      <c r="V42" s="65">
        <v>693</v>
      </c>
      <c r="W42" s="22">
        <v>63578</v>
      </c>
      <c r="X42" s="22">
        <v>732</v>
      </c>
      <c r="Y42" s="22"/>
    </row>
    <row r="43" spans="1:25" x14ac:dyDescent="0.2">
      <c r="A43" s="51" t="s">
        <v>40</v>
      </c>
      <c r="C43" s="66">
        <v>68014</v>
      </c>
      <c r="D43" s="65">
        <v>937</v>
      </c>
      <c r="E43" s="64">
        <v>68821</v>
      </c>
      <c r="F43" s="65">
        <v>1427</v>
      </c>
      <c r="G43" s="64">
        <v>68393</v>
      </c>
      <c r="H43" s="65">
        <v>978</v>
      </c>
      <c r="I43" s="64">
        <v>69323</v>
      </c>
      <c r="J43" s="65">
        <v>1070</v>
      </c>
      <c r="K43" s="64">
        <v>68133</v>
      </c>
      <c r="L43" s="65">
        <v>1034</v>
      </c>
      <c r="M43" s="64">
        <v>69465</v>
      </c>
      <c r="N43" s="65">
        <v>739</v>
      </c>
      <c r="O43" s="64">
        <v>69487</v>
      </c>
      <c r="P43" s="65">
        <v>776</v>
      </c>
      <c r="Q43" s="64">
        <v>65584</v>
      </c>
      <c r="R43" s="65">
        <v>330</v>
      </c>
      <c r="S43" s="64">
        <v>66140</v>
      </c>
      <c r="T43" s="65">
        <v>688</v>
      </c>
      <c r="U43" s="64">
        <v>65925</v>
      </c>
      <c r="V43" s="65">
        <v>791</v>
      </c>
      <c r="W43" s="22">
        <v>64991</v>
      </c>
      <c r="X43" s="22">
        <v>710</v>
      </c>
      <c r="Y43" s="22"/>
    </row>
    <row r="44" spans="1:25" x14ac:dyDescent="0.2">
      <c r="A44" s="51" t="s">
        <v>39</v>
      </c>
      <c r="C44" s="66">
        <v>73279</v>
      </c>
      <c r="D44" s="65">
        <v>986</v>
      </c>
      <c r="E44" s="64">
        <v>73364</v>
      </c>
      <c r="F44" s="65">
        <v>1012</v>
      </c>
      <c r="G44" s="64">
        <v>74394</v>
      </c>
      <c r="H44" s="65">
        <v>978</v>
      </c>
      <c r="I44" s="64">
        <v>76236</v>
      </c>
      <c r="J44" s="65">
        <v>1109</v>
      </c>
      <c r="K44" s="64">
        <v>76767</v>
      </c>
      <c r="L44" s="65">
        <v>1000</v>
      </c>
      <c r="M44" s="64">
        <v>78928</v>
      </c>
      <c r="N44" s="65">
        <v>1794</v>
      </c>
      <c r="O44" s="64">
        <v>79002</v>
      </c>
      <c r="P44" s="65">
        <v>817</v>
      </c>
      <c r="Q44" s="64">
        <v>77836</v>
      </c>
      <c r="R44" s="65">
        <v>550</v>
      </c>
      <c r="S44" s="64">
        <v>78517</v>
      </c>
      <c r="T44" s="65">
        <v>945</v>
      </c>
      <c r="U44" s="64">
        <v>78532</v>
      </c>
      <c r="V44" s="65">
        <v>936</v>
      </c>
      <c r="W44" s="22">
        <v>77858</v>
      </c>
      <c r="X44" s="22">
        <v>911</v>
      </c>
      <c r="Y44" s="22"/>
    </row>
    <row r="45" spans="1:25" x14ac:dyDescent="0.2">
      <c r="A45" s="51" t="s">
        <v>38</v>
      </c>
      <c r="C45" s="66">
        <v>58567</v>
      </c>
      <c r="D45" s="65">
        <v>752</v>
      </c>
      <c r="E45" s="64">
        <v>58971</v>
      </c>
      <c r="F45" s="65">
        <v>628</v>
      </c>
      <c r="G45" s="64">
        <v>61038</v>
      </c>
      <c r="H45" s="65">
        <v>595</v>
      </c>
      <c r="I45" s="64">
        <v>60925</v>
      </c>
      <c r="J45" s="65">
        <v>637</v>
      </c>
      <c r="K45" s="64">
        <v>61298</v>
      </c>
      <c r="L45" s="65">
        <v>860</v>
      </c>
      <c r="M45" s="64">
        <v>58509</v>
      </c>
      <c r="N45" s="65">
        <v>1403</v>
      </c>
      <c r="O45" s="64">
        <v>57926</v>
      </c>
      <c r="P45" s="65">
        <v>613</v>
      </c>
      <c r="Q45" s="64">
        <v>56956</v>
      </c>
      <c r="R45" s="65">
        <v>289</v>
      </c>
      <c r="S45" s="64">
        <v>58258</v>
      </c>
      <c r="T45" s="65">
        <v>720</v>
      </c>
      <c r="U45" s="64">
        <v>58732</v>
      </c>
      <c r="V45" s="65">
        <v>754</v>
      </c>
      <c r="W45" s="22">
        <v>58915</v>
      </c>
      <c r="X45" s="22">
        <v>682</v>
      </c>
      <c r="Y45" s="22"/>
    </row>
    <row r="46" spans="1:25" x14ac:dyDescent="0.2">
      <c r="A46" s="51" t="s">
        <v>37</v>
      </c>
      <c r="C46" s="66">
        <v>72351</v>
      </c>
      <c r="D46" s="65">
        <v>1033</v>
      </c>
      <c r="E46" s="64">
        <v>72390</v>
      </c>
      <c r="F46" s="65">
        <v>1079</v>
      </c>
      <c r="G46" s="64">
        <v>72764</v>
      </c>
      <c r="H46" s="65">
        <v>996</v>
      </c>
      <c r="I46" s="64">
        <v>73325</v>
      </c>
      <c r="J46" s="65">
        <v>1041</v>
      </c>
      <c r="K46" s="64">
        <v>75168</v>
      </c>
      <c r="L46" s="65">
        <v>1076</v>
      </c>
      <c r="M46" s="64">
        <v>76515</v>
      </c>
      <c r="N46" s="65">
        <v>792</v>
      </c>
      <c r="O46" s="64">
        <v>77002</v>
      </c>
      <c r="P46" s="65">
        <v>823</v>
      </c>
      <c r="Q46" s="64">
        <v>74354</v>
      </c>
      <c r="R46" s="65">
        <v>394</v>
      </c>
      <c r="S46" s="64">
        <v>75605</v>
      </c>
      <c r="T46" s="65">
        <v>848</v>
      </c>
      <c r="U46" s="64">
        <v>76446</v>
      </c>
      <c r="V46" s="65">
        <v>888</v>
      </c>
      <c r="W46" s="22">
        <v>76398</v>
      </c>
      <c r="X46" s="22">
        <v>818</v>
      </c>
      <c r="Y46" s="22"/>
    </row>
    <row r="47" spans="1:25" x14ac:dyDescent="0.2">
      <c r="A47" s="51" t="s">
        <v>36</v>
      </c>
      <c r="C47" s="66">
        <v>74371</v>
      </c>
      <c r="D47" s="65">
        <v>711</v>
      </c>
      <c r="E47" s="64">
        <v>74736</v>
      </c>
      <c r="F47" s="65">
        <v>872</v>
      </c>
      <c r="G47" s="64">
        <v>75001</v>
      </c>
      <c r="H47" s="65">
        <v>831</v>
      </c>
      <c r="I47" s="64">
        <v>75082</v>
      </c>
      <c r="J47" s="65">
        <v>855</v>
      </c>
      <c r="K47" s="64">
        <v>75581</v>
      </c>
      <c r="L47" s="65">
        <v>900</v>
      </c>
      <c r="M47" s="64">
        <v>75844</v>
      </c>
      <c r="N47" s="65">
        <v>666</v>
      </c>
      <c r="O47" s="64">
        <v>75027</v>
      </c>
      <c r="P47" s="65">
        <v>671</v>
      </c>
      <c r="Q47" s="64">
        <v>71195</v>
      </c>
      <c r="R47" s="65">
        <v>396</v>
      </c>
      <c r="S47" s="64">
        <v>72763</v>
      </c>
      <c r="T47" s="65">
        <v>764</v>
      </c>
      <c r="U47" s="64">
        <v>73557</v>
      </c>
      <c r="V47" s="65">
        <v>916</v>
      </c>
      <c r="W47" s="22">
        <v>73694</v>
      </c>
      <c r="X47" s="22">
        <v>868</v>
      </c>
      <c r="Y47" s="22"/>
    </row>
    <row r="48" spans="1:25" x14ac:dyDescent="0.2">
      <c r="A48" s="51" t="s">
        <v>35</v>
      </c>
      <c r="C48" s="66">
        <v>74013</v>
      </c>
      <c r="D48" s="65">
        <v>892</v>
      </c>
      <c r="E48" s="64">
        <v>74572</v>
      </c>
      <c r="F48" s="65">
        <v>1496</v>
      </c>
      <c r="G48" s="64">
        <v>74247</v>
      </c>
      <c r="H48" s="65">
        <v>960</v>
      </c>
      <c r="I48" s="64">
        <v>74603</v>
      </c>
      <c r="J48" s="65">
        <v>1059</v>
      </c>
      <c r="K48" s="64">
        <v>73421</v>
      </c>
      <c r="L48" s="65">
        <v>1005</v>
      </c>
      <c r="M48" s="64">
        <v>75600</v>
      </c>
      <c r="N48" s="65">
        <v>760</v>
      </c>
      <c r="O48" s="64">
        <v>75517</v>
      </c>
      <c r="P48" s="65">
        <v>777</v>
      </c>
      <c r="Q48" s="64">
        <v>71698</v>
      </c>
      <c r="R48" s="65">
        <v>330</v>
      </c>
      <c r="S48" s="64">
        <v>72431</v>
      </c>
      <c r="T48" s="65">
        <v>743</v>
      </c>
      <c r="U48" s="64">
        <v>72304</v>
      </c>
      <c r="V48" s="65">
        <v>733</v>
      </c>
      <c r="W48" s="22">
        <v>71754</v>
      </c>
      <c r="X48" s="22">
        <v>795</v>
      </c>
      <c r="Y48" s="22"/>
    </row>
    <row r="49" spans="1:25" x14ac:dyDescent="0.2">
      <c r="A49" s="51" t="s">
        <v>34</v>
      </c>
      <c r="C49" s="66">
        <v>76641</v>
      </c>
      <c r="D49" s="65">
        <v>830</v>
      </c>
      <c r="E49" s="64">
        <v>75318</v>
      </c>
      <c r="F49" s="65">
        <v>714</v>
      </c>
      <c r="G49" s="64">
        <v>76190</v>
      </c>
      <c r="H49" s="65">
        <v>741</v>
      </c>
      <c r="I49" s="64">
        <v>77148</v>
      </c>
      <c r="J49" s="65">
        <v>795</v>
      </c>
      <c r="K49" s="64">
        <v>77509</v>
      </c>
      <c r="L49" s="65">
        <v>716</v>
      </c>
      <c r="M49" s="64">
        <v>77892</v>
      </c>
      <c r="N49" s="65">
        <v>785</v>
      </c>
      <c r="O49" s="64">
        <v>78152</v>
      </c>
      <c r="P49" s="65">
        <v>687</v>
      </c>
      <c r="Q49" s="64">
        <v>75761</v>
      </c>
      <c r="R49" s="65">
        <v>405</v>
      </c>
      <c r="S49" s="64">
        <v>75124</v>
      </c>
      <c r="T49" s="65">
        <v>778</v>
      </c>
      <c r="U49" s="64">
        <v>76003</v>
      </c>
      <c r="V49" s="65">
        <v>755</v>
      </c>
      <c r="W49" s="22">
        <v>75615</v>
      </c>
      <c r="X49" s="22">
        <v>633</v>
      </c>
      <c r="Y49" s="22"/>
    </row>
    <row r="50" spans="1:25" x14ac:dyDescent="0.2">
      <c r="A50" s="51" t="s">
        <v>33</v>
      </c>
      <c r="C50" s="66">
        <v>80522</v>
      </c>
      <c r="D50" s="65">
        <v>876</v>
      </c>
      <c r="E50" s="64">
        <v>81064</v>
      </c>
      <c r="F50" s="65">
        <v>889</v>
      </c>
      <c r="G50" s="64">
        <v>81756</v>
      </c>
      <c r="H50" s="65">
        <v>876</v>
      </c>
      <c r="I50" s="64">
        <v>80693</v>
      </c>
      <c r="J50" s="65">
        <v>853</v>
      </c>
      <c r="K50" s="64">
        <v>82818</v>
      </c>
      <c r="L50" s="65">
        <v>913</v>
      </c>
      <c r="M50" s="64">
        <v>84453</v>
      </c>
      <c r="N50" s="65">
        <v>1791</v>
      </c>
      <c r="O50" s="64">
        <v>85349</v>
      </c>
      <c r="P50" s="65">
        <v>878</v>
      </c>
      <c r="Q50" s="64">
        <v>83593</v>
      </c>
      <c r="R50" s="65">
        <v>681</v>
      </c>
      <c r="S50" s="64">
        <v>85156</v>
      </c>
      <c r="T50" s="65">
        <v>931</v>
      </c>
      <c r="U50" s="64">
        <v>85694</v>
      </c>
      <c r="V50" s="65">
        <v>1000</v>
      </c>
      <c r="W50" s="22">
        <v>85436</v>
      </c>
      <c r="X50" s="22">
        <v>935</v>
      </c>
      <c r="Y50" s="22"/>
    </row>
    <row r="51" spans="1:25" x14ac:dyDescent="0.2">
      <c r="A51" s="51" t="s">
        <v>32</v>
      </c>
      <c r="C51" s="66">
        <v>76267</v>
      </c>
      <c r="D51" s="65">
        <v>807</v>
      </c>
      <c r="E51" s="64">
        <v>76133</v>
      </c>
      <c r="F51" s="65">
        <v>808</v>
      </c>
      <c r="G51" s="64">
        <v>76580</v>
      </c>
      <c r="H51" s="65">
        <v>911</v>
      </c>
      <c r="I51" s="64">
        <v>76898</v>
      </c>
      <c r="J51" s="65">
        <v>862</v>
      </c>
      <c r="K51" s="64">
        <v>79434</v>
      </c>
      <c r="L51" s="65">
        <v>1063</v>
      </c>
      <c r="M51" s="64">
        <v>80765</v>
      </c>
      <c r="N51" s="65">
        <v>2004</v>
      </c>
      <c r="O51" s="64">
        <v>81927</v>
      </c>
      <c r="P51" s="65">
        <v>940</v>
      </c>
      <c r="Q51" s="64">
        <v>78737</v>
      </c>
      <c r="R51" s="65">
        <v>839</v>
      </c>
      <c r="S51" s="64">
        <v>80552</v>
      </c>
      <c r="T51" s="65">
        <v>1130</v>
      </c>
      <c r="U51" s="64">
        <v>80478</v>
      </c>
      <c r="V51" s="65">
        <v>1104</v>
      </c>
      <c r="W51" s="22">
        <v>80487</v>
      </c>
      <c r="X51" s="22">
        <v>1086</v>
      </c>
      <c r="Y51" s="22"/>
    </row>
    <row r="52" spans="1:25" x14ac:dyDescent="0.2">
      <c r="A52" s="51" t="s">
        <v>31</v>
      </c>
      <c r="C52" s="66">
        <v>62055</v>
      </c>
      <c r="D52" s="65">
        <v>529</v>
      </c>
      <c r="E52" s="64">
        <v>61461</v>
      </c>
      <c r="F52" s="65">
        <v>532</v>
      </c>
      <c r="G52" s="64">
        <v>61986</v>
      </c>
      <c r="H52" s="65">
        <v>482</v>
      </c>
      <c r="I52" s="64">
        <v>62482</v>
      </c>
      <c r="J52" s="65">
        <v>479</v>
      </c>
      <c r="K52" s="64">
        <v>64353</v>
      </c>
      <c r="L52" s="65">
        <v>589</v>
      </c>
      <c r="M52" s="64">
        <v>66123</v>
      </c>
      <c r="N52" s="65">
        <v>1375</v>
      </c>
      <c r="O52" s="64">
        <v>67261</v>
      </c>
      <c r="P52" s="65">
        <v>645</v>
      </c>
      <c r="Q52" s="64">
        <v>65308</v>
      </c>
      <c r="R52" s="65">
        <v>625</v>
      </c>
      <c r="S52" s="64">
        <v>66838</v>
      </c>
      <c r="T52" s="65">
        <v>842</v>
      </c>
      <c r="U52" s="64">
        <v>67974</v>
      </c>
      <c r="V52" s="65">
        <v>875</v>
      </c>
      <c r="W52" s="22">
        <v>68336</v>
      </c>
      <c r="X52" s="22">
        <v>853</v>
      </c>
      <c r="Y52" s="22"/>
    </row>
    <row r="53" spans="1:25" x14ac:dyDescent="0.2">
      <c r="A53" s="51" t="s">
        <v>30</v>
      </c>
      <c r="C53" s="66">
        <v>66460</v>
      </c>
      <c r="D53" s="65">
        <v>916</v>
      </c>
      <c r="E53" s="64">
        <v>66169</v>
      </c>
      <c r="F53" s="65">
        <v>932</v>
      </c>
      <c r="G53" s="64">
        <v>66726</v>
      </c>
      <c r="H53" s="65">
        <v>974</v>
      </c>
      <c r="I53" s="64">
        <v>68456</v>
      </c>
      <c r="J53" s="65">
        <v>901</v>
      </c>
      <c r="K53" s="64">
        <v>68615</v>
      </c>
      <c r="L53" s="65">
        <v>961</v>
      </c>
      <c r="M53" s="64">
        <v>70807</v>
      </c>
      <c r="N53" s="65">
        <v>1931</v>
      </c>
      <c r="O53" s="64">
        <v>71639</v>
      </c>
      <c r="P53" s="65">
        <v>866</v>
      </c>
      <c r="Q53" s="64">
        <v>69405</v>
      </c>
      <c r="R53" s="65">
        <v>444</v>
      </c>
      <c r="S53" s="64">
        <v>70416</v>
      </c>
      <c r="T53" s="65">
        <v>837</v>
      </c>
      <c r="U53" s="64">
        <v>70589</v>
      </c>
      <c r="V53" s="65">
        <v>870</v>
      </c>
      <c r="W53" s="22">
        <v>69629</v>
      </c>
      <c r="X53" s="22">
        <v>813</v>
      </c>
      <c r="Y53" s="22"/>
    </row>
    <row r="54" spans="1:25" x14ac:dyDescent="0.2">
      <c r="A54" s="51" t="s">
        <v>29</v>
      </c>
      <c r="C54" s="66">
        <v>68378</v>
      </c>
      <c r="D54" s="65">
        <v>702</v>
      </c>
      <c r="E54" s="64">
        <v>67416</v>
      </c>
      <c r="F54" s="65">
        <v>676</v>
      </c>
      <c r="G54" s="64">
        <v>66949</v>
      </c>
      <c r="H54" s="65">
        <v>615</v>
      </c>
      <c r="I54" s="64">
        <v>68261</v>
      </c>
      <c r="J54" s="65">
        <v>664</v>
      </c>
      <c r="K54" s="64">
        <v>68887</v>
      </c>
      <c r="L54" s="65">
        <v>699</v>
      </c>
      <c r="M54" s="64">
        <v>69028</v>
      </c>
      <c r="N54" s="65">
        <v>717</v>
      </c>
      <c r="O54" s="64">
        <v>68775</v>
      </c>
      <c r="P54" s="65">
        <v>675</v>
      </c>
      <c r="Q54" s="64">
        <v>67612</v>
      </c>
      <c r="R54" s="65">
        <v>365</v>
      </c>
      <c r="S54" s="64">
        <v>66687</v>
      </c>
      <c r="T54" s="65">
        <v>662</v>
      </c>
      <c r="U54" s="64">
        <v>67123</v>
      </c>
      <c r="V54" s="65">
        <v>687</v>
      </c>
      <c r="W54" s="22">
        <v>67009</v>
      </c>
      <c r="X54" s="22">
        <v>645</v>
      </c>
      <c r="Y54" s="22"/>
    </row>
    <row r="55" spans="1:25" x14ac:dyDescent="0.2">
      <c r="A55" s="53" t="s">
        <v>505</v>
      </c>
      <c r="C55" s="66">
        <v>21905</v>
      </c>
      <c r="D55" s="65">
        <v>341</v>
      </c>
      <c r="E55" s="64">
        <v>21908</v>
      </c>
      <c r="F55" s="65">
        <v>329</v>
      </c>
      <c r="G55" s="64">
        <v>21837</v>
      </c>
      <c r="H55" s="65">
        <v>278</v>
      </c>
      <c r="I55" s="64">
        <v>21985</v>
      </c>
      <c r="J55" s="65">
        <v>320</v>
      </c>
      <c r="K55" s="64">
        <v>22064</v>
      </c>
      <c r="L55" s="65">
        <v>330</v>
      </c>
      <c r="M55" s="64">
        <v>22084</v>
      </c>
      <c r="N55" s="65">
        <v>224</v>
      </c>
      <c r="O55" s="64">
        <v>21766</v>
      </c>
      <c r="P55" s="65">
        <v>202</v>
      </c>
      <c r="Q55" s="64">
        <v>20887</v>
      </c>
      <c r="R55" s="65">
        <v>107</v>
      </c>
      <c r="S55" s="64">
        <v>21163</v>
      </c>
      <c r="T55" s="65">
        <v>240</v>
      </c>
      <c r="U55" s="64">
        <v>21227</v>
      </c>
      <c r="V55" s="65">
        <v>240</v>
      </c>
      <c r="W55" s="22">
        <v>20952</v>
      </c>
      <c r="X55" s="22">
        <v>218</v>
      </c>
      <c r="Y55" s="22"/>
    </row>
    <row r="56" spans="1:25" x14ac:dyDescent="0.2">
      <c r="A56" s="51" t="s">
        <v>28</v>
      </c>
      <c r="C56" s="66">
        <v>74644</v>
      </c>
      <c r="D56" s="65">
        <v>745</v>
      </c>
      <c r="E56" s="64">
        <v>74612</v>
      </c>
      <c r="F56" s="65">
        <v>663</v>
      </c>
      <c r="G56" s="64">
        <v>75204</v>
      </c>
      <c r="H56" s="65">
        <v>1001</v>
      </c>
      <c r="I56" s="64">
        <v>75115</v>
      </c>
      <c r="J56" s="65">
        <v>1094</v>
      </c>
      <c r="K56" s="64">
        <v>75699</v>
      </c>
      <c r="L56" s="65">
        <v>1095</v>
      </c>
      <c r="M56" s="64">
        <v>75998</v>
      </c>
      <c r="N56" s="65">
        <v>829</v>
      </c>
      <c r="O56" s="64">
        <v>75471</v>
      </c>
      <c r="P56" s="65">
        <v>700</v>
      </c>
      <c r="Q56" s="64">
        <v>70779</v>
      </c>
      <c r="R56" s="65">
        <v>360</v>
      </c>
      <c r="S56" s="64">
        <v>72553</v>
      </c>
      <c r="T56" s="65">
        <v>801</v>
      </c>
      <c r="U56" s="64">
        <v>73242</v>
      </c>
      <c r="V56" s="65">
        <v>1026</v>
      </c>
      <c r="W56" s="22">
        <v>72819</v>
      </c>
      <c r="X56" s="22">
        <v>905</v>
      </c>
      <c r="Y56" s="22"/>
    </row>
    <row r="57" spans="1:25" x14ac:dyDescent="0.2">
      <c r="A57" s="51" t="s">
        <v>27</v>
      </c>
      <c r="C57" s="66">
        <v>63740</v>
      </c>
      <c r="D57" s="65">
        <v>817</v>
      </c>
      <c r="E57" s="64">
        <v>63688</v>
      </c>
      <c r="F57" s="65">
        <v>1301</v>
      </c>
      <c r="G57" s="64">
        <v>63349</v>
      </c>
      <c r="H57" s="65">
        <v>822</v>
      </c>
      <c r="I57" s="64">
        <v>63317</v>
      </c>
      <c r="J57" s="65">
        <v>893</v>
      </c>
      <c r="K57" s="64">
        <v>62523</v>
      </c>
      <c r="L57" s="65">
        <v>872</v>
      </c>
      <c r="M57" s="64">
        <v>63298</v>
      </c>
      <c r="N57" s="65">
        <v>598</v>
      </c>
      <c r="O57" s="64">
        <v>60899</v>
      </c>
      <c r="P57" s="65">
        <v>568</v>
      </c>
      <c r="Q57" s="64">
        <v>56716</v>
      </c>
      <c r="R57" s="65">
        <v>340</v>
      </c>
      <c r="S57" s="64">
        <v>57854</v>
      </c>
      <c r="T57" s="65">
        <v>588</v>
      </c>
      <c r="U57" s="64">
        <v>57856</v>
      </c>
      <c r="V57" s="65">
        <v>581</v>
      </c>
      <c r="W57" s="22">
        <v>57143</v>
      </c>
      <c r="X57" s="22">
        <v>564</v>
      </c>
      <c r="Y57" s="22"/>
    </row>
    <row r="58" spans="1:25" x14ac:dyDescent="0.2">
      <c r="A58" s="51" t="s">
        <v>26</v>
      </c>
      <c r="C58" s="66">
        <v>74748</v>
      </c>
      <c r="D58" s="65">
        <v>1200</v>
      </c>
      <c r="E58" s="64">
        <v>75576</v>
      </c>
      <c r="F58" s="65">
        <v>1296</v>
      </c>
      <c r="G58" s="64">
        <v>75848</v>
      </c>
      <c r="H58" s="65">
        <v>1218</v>
      </c>
      <c r="I58" s="64">
        <v>73181</v>
      </c>
      <c r="J58" s="65">
        <v>888</v>
      </c>
      <c r="K58" s="64">
        <v>75929</v>
      </c>
      <c r="L58" s="65">
        <v>1135</v>
      </c>
      <c r="M58" s="64">
        <v>76712</v>
      </c>
      <c r="N58" s="65">
        <v>1782</v>
      </c>
      <c r="O58" s="64">
        <v>75055</v>
      </c>
      <c r="P58" s="65">
        <v>826</v>
      </c>
      <c r="Q58" s="64">
        <v>74680</v>
      </c>
      <c r="R58" s="65">
        <v>612</v>
      </c>
      <c r="S58" s="64">
        <v>75962</v>
      </c>
      <c r="T58" s="65">
        <v>940</v>
      </c>
      <c r="U58" s="64">
        <v>76756</v>
      </c>
      <c r="V58" s="65">
        <v>937</v>
      </c>
      <c r="W58" s="22">
        <v>76866</v>
      </c>
      <c r="X58" s="22">
        <v>936</v>
      </c>
      <c r="Y58" s="22"/>
    </row>
    <row r="59" spans="1:25" x14ac:dyDescent="0.2">
      <c r="A59" s="51" t="s">
        <v>25</v>
      </c>
      <c r="C59" s="66">
        <v>33431</v>
      </c>
      <c r="D59" s="65">
        <v>505</v>
      </c>
      <c r="E59" s="64">
        <v>33290</v>
      </c>
      <c r="F59" s="65">
        <v>502</v>
      </c>
      <c r="G59" s="64">
        <v>33755</v>
      </c>
      <c r="H59" s="65">
        <v>470</v>
      </c>
      <c r="I59" s="64">
        <v>34175</v>
      </c>
      <c r="J59" s="65">
        <v>507</v>
      </c>
      <c r="K59" s="64">
        <v>34348</v>
      </c>
      <c r="L59" s="65">
        <v>496</v>
      </c>
      <c r="M59" s="64">
        <v>34293</v>
      </c>
      <c r="N59" s="65">
        <v>347</v>
      </c>
      <c r="O59" s="64">
        <v>34531</v>
      </c>
      <c r="P59" s="65">
        <v>411</v>
      </c>
      <c r="Q59" s="64">
        <v>33229</v>
      </c>
      <c r="R59" s="65">
        <v>226</v>
      </c>
      <c r="S59" s="64">
        <v>33876</v>
      </c>
      <c r="T59" s="65">
        <v>412</v>
      </c>
      <c r="U59" s="64">
        <v>33975</v>
      </c>
      <c r="V59" s="65">
        <v>363</v>
      </c>
      <c r="W59" s="22">
        <v>33751</v>
      </c>
      <c r="X59" s="22">
        <v>382</v>
      </c>
      <c r="Y59" s="22"/>
    </row>
    <row r="60" spans="1:25" x14ac:dyDescent="0.2">
      <c r="A60" s="51" t="s">
        <v>24</v>
      </c>
      <c r="C60" s="66">
        <v>62753</v>
      </c>
      <c r="D60" s="65">
        <v>824</v>
      </c>
      <c r="E60" s="64">
        <v>63846</v>
      </c>
      <c r="F60" s="65">
        <v>820</v>
      </c>
      <c r="G60" s="64">
        <v>65847</v>
      </c>
      <c r="H60" s="65">
        <v>755</v>
      </c>
      <c r="I60" s="64">
        <v>66052</v>
      </c>
      <c r="J60" s="65">
        <v>666</v>
      </c>
      <c r="K60" s="64">
        <v>66385</v>
      </c>
      <c r="L60" s="65">
        <v>921</v>
      </c>
      <c r="M60" s="64">
        <v>64429</v>
      </c>
      <c r="N60" s="65">
        <v>1638</v>
      </c>
      <c r="O60" s="64">
        <v>64706</v>
      </c>
      <c r="P60" s="65">
        <v>752</v>
      </c>
      <c r="Q60" s="64">
        <v>64246</v>
      </c>
      <c r="R60" s="65">
        <v>370</v>
      </c>
      <c r="S60" s="64">
        <v>66011</v>
      </c>
      <c r="T60" s="65">
        <v>844</v>
      </c>
      <c r="U60" s="64">
        <v>67646</v>
      </c>
      <c r="V60" s="65">
        <v>945</v>
      </c>
      <c r="W60" s="22">
        <v>70297</v>
      </c>
      <c r="X60" s="22">
        <v>787</v>
      </c>
      <c r="Y60" s="22"/>
    </row>
    <row r="61" spans="1:25" x14ac:dyDescent="0.2">
      <c r="A61" s="51" t="s">
        <v>23</v>
      </c>
      <c r="C61" s="66">
        <v>59548</v>
      </c>
      <c r="D61" s="65">
        <v>696</v>
      </c>
      <c r="E61" s="64">
        <v>61310</v>
      </c>
      <c r="F61" s="65">
        <v>712</v>
      </c>
      <c r="G61" s="64">
        <v>63268</v>
      </c>
      <c r="H61" s="65">
        <v>646</v>
      </c>
      <c r="I61" s="64">
        <v>62999</v>
      </c>
      <c r="J61" s="65">
        <v>564</v>
      </c>
      <c r="K61" s="64">
        <v>63035</v>
      </c>
      <c r="L61" s="65">
        <v>760</v>
      </c>
      <c r="M61" s="64">
        <v>60038</v>
      </c>
      <c r="N61" s="65">
        <v>1400</v>
      </c>
      <c r="O61" s="64">
        <v>59650</v>
      </c>
      <c r="P61" s="65">
        <v>600</v>
      </c>
      <c r="Q61" s="64">
        <v>58803</v>
      </c>
      <c r="R61" s="65">
        <v>307</v>
      </c>
      <c r="S61" s="64">
        <v>60320</v>
      </c>
      <c r="T61" s="65">
        <v>708</v>
      </c>
      <c r="U61" s="64">
        <v>61101</v>
      </c>
      <c r="V61" s="65">
        <v>700</v>
      </c>
      <c r="W61" s="22">
        <v>63305</v>
      </c>
      <c r="X61" s="22">
        <v>721</v>
      </c>
      <c r="Y61" s="22"/>
    </row>
    <row r="62" spans="1:25" x14ac:dyDescent="0.2">
      <c r="A62" s="51" t="s">
        <v>22</v>
      </c>
      <c r="C62" s="66">
        <v>71939</v>
      </c>
      <c r="D62" s="65">
        <v>860</v>
      </c>
      <c r="E62" s="64">
        <v>72523</v>
      </c>
      <c r="F62" s="65">
        <v>878</v>
      </c>
      <c r="G62" s="64">
        <v>73064</v>
      </c>
      <c r="H62" s="65">
        <v>890</v>
      </c>
      <c r="I62" s="64">
        <v>71195</v>
      </c>
      <c r="J62" s="65">
        <v>669</v>
      </c>
      <c r="K62" s="64">
        <v>72134</v>
      </c>
      <c r="L62" s="65">
        <v>876</v>
      </c>
      <c r="M62" s="64">
        <v>73397</v>
      </c>
      <c r="N62" s="65">
        <v>1410</v>
      </c>
      <c r="O62" s="64">
        <v>70072</v>
      </c>
      <c r="P62" s="65">
        <v>627</v>
      </c>
      <c r="Q62" s="64">
        <v>69964</v>
      </c>
      <c r="R62" s="65">
        <v>511</v>
      </c>
      <c r="S62" s="64">
        <v>71003</v>
      </c>
      <c r="T62" s="65">
        <v>758</v>
      </c>
      <c r="U62" s="64">
        <v>71194</v>
      </c>
      <c r="V62" s="65">
        <v>779</v>
      </c>
      <c r="W62" s="22">
        <v>70994</v>
      </c>
      <c r="X62" s="22">
        <v>739</v>
      </c>
      <c r="Y62" s="22"/>
    </row>
    <row r="63" spans="1:25" x14ac:dyDescent="0.2">
      <c r="A63" s="51" t="s">
        <v>21</v>
      </c>
      <c r="C63" s="66">
        <v>51711</v>
      </c>
      <c r="D63" s="65">
        <v>797</v>
      </c>
      <c r="E63" s="64">
        <v>51934</v>
      </c>
      <c r="F63" s="65">
        <v>768</v>
      </c>
      <c r="G63" s="64">
        <v>52064</v>
      </c>
      <c r="H63" s="65">
        <v>668</v>
      </c>
      <c r="I63" s="64">
        <v>52251</v>
      </c>
      <c r="J63" s="65">
        <v>733</v>
      </c>
      <c r="K63" s="64">
        <v>53250</v>
      </c>
      <c r="L63" s="65">
        <v>789</v>
      </c>
      <c r="M63" s="64">
        <v>53703</v>
      </c>
      <c r="N63" s="65">
        <v>561</v>
      </c>
      <c r="O63" s="64">
        <v>53883</v>
      </c>
      <c r="P63" s="65">
        <v>613</v>
      </c>
      <c r="Q63" s="64">
        <v>51817</v>
      </c>
      <c r="R63" s="65">
        <v>249</v>
      </c>
      <c r="S63" s="64">
        <v>52931</v>
      </c>
      <c r="T63" s="65">
        <v>599</v>
      </c>
      <c r="U63" s="64">
        <v>53300</v>
      </c>
      <c r="V63" s="65">
        <v>601</v>
      </c>
      <c r="W63" s="22">
        <v>53220</v>
      </c>
      <c r="X63" s="22">
        <v>669</v>
      </c>
      <c r="Y63" s="22"/>
    </row>
    <row r="64" spans="1:25" s="9" customFormat="1" x14ac:dyDescent="0.2">
      <c r="A64" s="52" t="s">
        <v>20</v>
      </c>
      <c r="C64" s="66">
        <v>78168</v>
      </c>
      <c r="D64" s="65">
        <v>805</v>
      </c>
      <c r="E64" s="64">
        <v>76881</v>
      </c>
      <c r="F64" s="65">
        <v>675</v>
      </c>
      <c r="G64" s="64">
        <v>77729</v>
      </c>
      <c r="H64" s="65">
        <v>722</v>
      </c>
      <c r="I64" s="64">
        <v>79129</v>
      </c>
      <c r="J64" s="65">
        <v>707</v>
      </c>
      <c r="K64" s="64">
        <v>79677</v>
      </c>
      <c r="L64" s="65">
        <v>751</v>
      </c>
      <c r="M64" s="64">
        <v>80223</v>
      </c>
      <c r="N64" s="65">
        <v>798</v>
      </c>
      <c r="O64" s="64">
        <v>80927</v>
      </c>
      <c r="P64" s="65">
        <v>759</v>
      </c>
      <c r="Q64" s="64">
        <v>78671</v>
      </c>
      <c r="R64" s="65">
        <v>376</v>
      </c>
      <c r="S64" s="64">
        <v>77831</v>
      </c>
      <c r="T64" s="65">
        <v>726</v>
      </c>
      <c r="U64" s="64">
        <v>78525</v>
      </c>
      <c r="V64" s="65">
        <v>710</v>
      </c>
      <c r="W64" s="22">
        <v>78164</v>
      </c>
      <c r="X64" s="22">
        <v>684</v>
      </c>
      <c r="Y64" s="22"/>
    </row>
    <row r="65" spans="1:25" x14ac:dyDescent="0.2">
      <c r="A65" s="51" t="s">
        <v>19</v>
      </c>
      <c r="C65" s="66">
        <v>65820</v>
      </c>
      <c r="D65" s="65">
        <v>973</v>
      </c>
      <c r="E65" s="64">
        <v>66218</v>
      </c>
      <c r="F65" s="65">
        <v>1130</v>
      </c>
      <c r="G65" s="64">
        <v>66743</v>
      </c>
      <c r="H65" s="65">
        <v>1109</v>
      </c>
      <c r="I65" s="64">
        <v>64076</v>
      </c>
      <c r="J65" s="65">
        <v>784</v>
      </c>
      <c r="K65" s="64">
        <v>65294</v>
      </c>
      <c r="L65" s="65">
        <v>1063</v>
      </c>
      <c r="M65" s="64">
        <v>66834</v>
      </c>
      <c r="N65" s="65">
        <v>1558</v>
      </c>
      <c r="O65" s="64">
        <v>64554</v>
      </c>
      <c r="P65" s="65">
        <v>745</v>
      </c>
      <c r="Q65" s="64">
        <v>63704</v>
      </c>
      <c r="R65" s="65">
        <v>516</v>
      </c>
      <c r="S65" s="64">
        <v>64909</v>
      </c>
      <c r="T65" s="65">
        <v>803</v>
      </c>
      <c r="U65" s="64">
        <v>66419</v>
      </c>
      <c r="V65" s="65">
        <v>831</v>
      </c>
      <c r="W65" s="22">
        <v>65761</v>
      </c>
      <c r="X65" s="22">
        <v>777</v>
      </c>
      <c r="Y65" s="22"/>
    </row>
    <row r="66" spans="1:25" x14ac:dyDescent="0.2">
      <c r="A66" s="51" t="s">
        <v>18</v>
      </c>
      <c r="C66" s="66">
        <v>65887</v>
      </c>
      <c r="D66" s="65">
        <v>1042</v>
      </c>
      <c r="E66" s="64">
        <v>66198</v>
      </c>
      <c r="F66" s="65">
        <v>956</v>
      </c>
      <c r="G66" s="64">
        <v>67060</v>
      </c>
      <c r="H66" s="65">
        <v>1063</v>
      </c>
      <c r="I66" s="64">
        <v>68794</v>
      </c>
      <c r="J66" s="65">
        <v>1013</v>
      </c>
      <c r="K66" s="64">
        <v>69821</v>
      </c>
      <c r="L66" s="65">
        <v>988</v>
      </c>
      <c r="M66" s="64">
        <v>72609</v>
      </c>
      <c r="N66" s="65">
        <v>1889</v>
      </c>
      <c r="O66" s="64">
        <v>73096</v>
      </c>
      <c r="P66" s="65">
        <v>855</v>
      </c>
      <c r="Q66" s="64">
        <v>72327</v>
      </c>
      <c r="R66" s="65">
        <v>643</v>
      </c>
      <c r="S66" s="64">
        <v>72621</v>
      </c>
      <c r="T66" s="65">
        <v>964</v>
      </c>
      <c r="U66" s="64">
        <v>72158</v>
      </c>
      <c r="V66" s="65">
        <v>1009</v>
      </c>
      <c r="W66" s="22">
        <v>71161</v>
      </c>
      <c r="X66" s="22">
        <v>915</v>
      </c>
      <c r="Y66" s="22"/>
    </row>
    <row r="67" spans="1:25" x14ac:dyDescent="0.2">
      <c r="A67" s="119" t="s">
        <v>17</v>
      </c>
      <c r="B67" s="92"/>
      <c r="C67" s="234">
        <v>66571</v>
      </c>
      <c r="D67" s="235">
        <v>692</v>
      </c>
      <c r="E67" s="236">
        <v>66642</v>
      </c>
      <c r="F67" s="235">
        <v>738</v>
      </c>
      <c r="G67" s="236">
        <v>66738</v>
      </c>
      <c r="H67" s="235">
        <v>762</v>
      </c>
      <c r="I67" s="236">
        <v>67081</v>
      </c>
      <c r="J67" s="235">
        <v>807</v>
      </c>
      <c r="K67" s="236">
        <v>68132</v>
      </c>
      <c r="L67" s="235">
        <v>807</v>
      </c>
      <c r="M67" s="236">
        <v>67844</v>
      </c>
      <c r="N67" s="235">
        <v>1106</v>
      </c>
      <c r="O67" s="236">
        <v>68880</v>
      </c>
      <c r="P67" s="235">
        <v>516</v>
      </c>
      <c r="Q67" s="236">
        <v>66725</v>
      </c>
      <c r="R67" s="235">
        <v>492</v>
      </c>
      <c r="S67" s="236">
        <v>66958</v>
      </c>
      <c r="T67" s="235">
        <v>693</v>
      </c>
      <c r="U67" s="236">
        <v>67225</v>
      </c>
      <c r="V67" s="235">
        <v>701</v>
      </c>
      <c r="W67" s="107">
        <v>65917</v>
      </c>
      <c r="X67" s="107">
        <v>593</v>
      </c>
      <c r="Y67" s="22"/>
    </row>
    <row r="69" spans="1:25" ht="10.5" customHeight="1" x14ac:dyDescent="0.2">
      <c r="A69" s="123" t="s">
        <v>920</v>
      </c>
      <c r="Q69" s="22"/>
      <c r="S69" s="22"/>
    </row>
  </sheetData>
  <mergeCells count="35">
    <mergeCell ref="O3:P3"/>
    <mergeCell ref="D4:D5"/>
    <mergeCell ref="K3:L3"/>
    <mergeCell ref="C3:D3"/>
    <mergeCell ref="I3:J3"/>
    <mergeCell ref="G3:H3"/>
    <mergeCell ref="E3:F3"/>
    <mergeCell ref="W3:X3"/>
    <mergeCell ref="W4:W5"/>
    <mergeCell ref="X4:X5"/>
    <mergeCell ref="U3:V3"/>
    <mergeCell ref="U4:U5"/>
    <mergeCell ref="V4:V5"/>
    <mergeCell ref="S3:T3"/>
    <mergeCell ref="S4:S5"/>
    <mergeCell ref="T4:T5"/>
    <mergeCell ref="Q4:Q5"/>
    <mergeCell ref="R4:R5"/>
    <mergeCell ref="Q3:R3"/>
    <mergeCell ref="A1:G1"/>
    <mergeCell ref="I1:J1"/>
    <mergeCell ref="P4:P5"/>
    <mergeCell ref="N4:N5"/>
    <mergeCell ref="L4:L5"/>
    <mergeCell ref="H4:H5"/>
    <mergeCell ref="M3:N3"/>
    <mergeCell ref="F4:F5"/>
    <mergeCell ref="K4:K5"/>
    <mergeCell ref="M4:M5"/>
    <mergeCell ref="O4:O5"/>
    <mergeCell ref="J4:J5"/>
    <mergeCell ref="G4:G5"/>
    <mergeCell ref="I4:I5"/>
    <mergeCell ref="C4:C5"/>
    <mergeCell ref="E4:E5"/>
  </mergeCells>
  <conditionalFormatting sqref="Y21:Y23">
    <cfRule type="cellIs" dxfId="16" priority="5" operator="lessThan">
      <formula>-0.15</formula>
    </cfRule>
  </conditionalFormatting>
  <hyperlinks>
    <hyperlink ref="I1" location="Contents!A1" display="back to contents"/>
  </hyperlinks>
  <pageMargins left="0.35433070866141736" right="0.35433070866141736" top="0.39370078740157483" bottom="0.39370078740157483" header="0.51181102362204722" footer="0.51181102362204722"/>
  <pageSetup paperSize="9" scale="5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C87"/>
  <sheetViews>
    <sheetView showGridLines="0" zoomScaleNormal="100" zoomScaleSheetLayoutView="75" workbookViewId="0">
      <selection sqref="A1:K1"/>
    </sheetView>
  </sheetViews>
  <sheetFormatPr defaultRowHeight="12.75" x14ac:dyDescent="0.2"/>
  <cols>
    <col min="1" max="1" width="27.42578125" style="27" customWidth="1"/>
    <col min="2" max="2" width="2.140625" style="27" customWidth="1"/>
    <col min="3" max="3" width="5" style="27" customWidth="1"/>
    <col min="4" max="25" width="12.7109375" style="27" customWidth="1"/>
    <col min="26" max="26" width="12.7109375" style="44" customWidth="1"/>
    <col min="27" max="16384" width="9.140625" style="27"/>
  </cols>
  <sheetData>
    <row r="1" spans="1:29" ht="18" customHeight="1" x14ac:dyDescent="0.25">
      <c r="A1" s="340" t="s">
        <v>937</v>
      </c>
      <c r="B1" s="340"/>
      <c r="C1" s="340"/>
      <c r="D1" s="340"/>
      <c r="E1" s="340"/>
      <c r="F1" s="340"/>
      <c r="G1" s="340"/>
      <c r="H1" s="340"/>
      <c r="I1" s="340"/>
      <c r="J1" s="340"/>
      <c r="K1" s="340"/>
      <c r="L1" s="239"/>
      <c r="M1" s="321" t="s">
        <v>949</v>
      </c>
      <c r="N1" s="321"/>
    </row>
    <row r="2" spans="1:29" ht="12.75" customHeight="1" x14ac:dyDescent="0.2">
      <c r="B2" s="27" t="s">
        <v>105</v>
      </c>
    </row>
    <row r="3" spans="1:29" ht="14.25" x14ac:dyDescent="0.2">
      <c r="A3" s="206"/>
      <c r="B3" s="206"/>
      <c r="C3" s="206"/>
      <c r="D3" s="338" t="s">
        <v>104</v>
      </c>
      <c r="E3" s="339"/>
      <c r="F3" s="342" t="s">
        <v>85</v>
      </c>
      <c r="G3" s="342"/>
      <c r="H3" s="338" t="s">
        <v>84</v>
      </c>
      <c r="I3" s="339"/>
      <c r="J3" s="342" t="s">
        <v>83</v>
      </c>
      <c r="K3" s="342"/>
      <c r="L3" s="338" t="s">
        <v>82</v>
      </c>
      <c r="M3" s="339"/>
      <c r="N3" s="342" t="s">
        <v>81</v>
      </c>
      <c r="O3" s="342"/>
      <c r="P3" s="338" t="s">
        <v>80</v>
      </c>
      <c r="Q3" s="339"/>
      <c r="R3" s="342" t="s">
        <v>106</v>
      </c>
      <c r="S3" s="342"/>
      <c r="T3" s="342"/>
      <c r="U3" s="349" t="s">
        <v>488</v>
      </c>
      <c r="V3" s="342"/>
      <c r="W3" s="342"/>
      <c r="X3" s="341" t="s">
        <v>507</v>
      </c>
      <c r="Y3" s="342"/>
      <c r="Z3" s="342"/>
      <c r="AA3" s="356" t="s">
        <v>927</v>
      </c>
      <c r="AB3" s="342"/>
      <c r="AC3" s="342"/>
    </row>
    <row r="4" spans="1:29" ht="12.75" customHeight="1" x14ac:dyDescent="0.2">
      <c r="B4" s="44"/>
      <c r="C4" s="44"/>
      <c r="D4" s="350" t="s">
        <v>77</v>
      </c>
      <c r="E4" s="354" t="s">
        <v>76</v>
      </c>
      <c r="F4" s="350" t="s">
        <v>77</v>
      </c>
      <c r="G4" s="354" t="s">
        <v>76</v>
      </c>
      <c r="H4" s="350" t="s">
        <v>77</v>
      </c>
      <c r="I4" s="354" t="s">
        <v>76</v>
      </c>
      <c r="J4" s="350" t="s">
        <v>77</v>
      </c>
      <c r="K4" s="354" t="s">
        <v>76</v>
      </c>
      <c r="L4" s="350" t="s">
        <v>77</v>
      </c>
      <c r="M4" s="354" t="s">
        <v>76</v>
      </c>
      <c r="N4" s="350" t="s">
        <v>77</v>
      </c>
      <c r="O4" s="354" t="s">
        <v>76</v>
      </c>
      <c r="P4" s="350" t="s">
        <v>77</v>
      </c>
      <c r="Q4" s="354" t="s">
        <v>76</v>
      </c>
      <c r="R4" s="350" t="s">
        <v>77</v>
      </c>
      <c r="S4" s="353" t="s">
        <v>76</v>
      </c>
      <c r="T4" s="351" t="s">
        <v>107</v>
      </c>
      <c r="U4" s="343" t="s">
        <v>77</v>
      </c>
      <c r="V4" s="345" t="s">
        <v>76</v>
      </c>
      <c r="W4" s="347" t="s">
        <v>107</v>
      </c>
      <c r="X4" s="343" t="s">
        <v>77</v>
      </c>
      <c r="Y4" s="345" t="s">
        <v>76</v>
      </c>
      <c r="Z4" s="347" t="s">
        <v>107</v>
      </c>
      <c r="AA4" s="343" t="s">
        <v>77</v>
      </c>
      <c r="AB4" s="345" t="s">
        <v>76</v>
      </c>
      <c r="AC4" s="347" t="s">
        <v>107</v>
      </c>
    </row>
    <row r="5" spans="1:29" ht="32.25" customHeight="1" x14ac:dyDescent="0.2">
      <c r="A5" s="207" t="s">
        <v>103</v>
      </c>
      <c r="B5" s="36"/>
      <c r="C5" s="36"/>
      <c r="D5" s="344"/>
      <c r="E5" s="355"/>
      <c r="F5" s="344"/>
      <c r="G5" s="355"/>
      <c r="H5" s="344"/>
      <c r="I5" s="355"/>
      <c r="J5" s="344"/>
      <c r="K5" s="355"/>
      <c r="L5" s="344"/>
      <c r="M5" s="355"/>
      <c r="N5" s="344"/>
      <c r="O5" s="355"/>
      <c r="P5" s="344"/>
      <c r="Q5" s="355"/>
      <c r="R5" s="344"/>
      <c r="S5" s="346"/>
      <c r="T5" s="352"/>
      <c r="U5" s="344"/>
      <c r="V5" s="346"/>
      <c r="W5" s="348"/>
      <c r="X5" s="344"/>
      <c r="Y5" s="346"/>
      <c r="Z5" s="348"/>
      <c r="AA5" s="344"/>
      <c r="AB5" s="346"/>
      <c r="AC5" s="348"/>
    </row>
    <row r="6" spans="1:29" x14ac:dyDescent="0.2">
      <c r="D6" s="208"/>
      <c r="E6" s="33"/>
      <c r="H6" s="208"/>
      <c r="I6" s="33"/>
      <c r="L6" s="208"/>
      <c r="M6" s="33"/>
      <c r="P6" s="208"/>
      <c r="Q6" s="33"/>
      <c r="U6" s="209"/>
      <c r="X6" s="209"/>
      <c r="Z6" s="27"/>
      <c r="AA6" s="209"/>
    </row>
    <row r="7" spans="1:29" s="211" customFormat="1" x14ac:dyDescent="0.2">
      <c r="A7" s="210" t="s">
        <v>75</v>
      </c>
      <c r="D7" s="212">
        <v>3930244</v>
      </c>
      <c r="E7" s="213">
        <v>44204</v>
      </c>
      <c r="F7" s="214">
        <v>3919219</v>
      </c>
      <c r="G7" s="214">
        <v>46186</v>
      </c>
      <c r="H7" s="212">
        <v>3985161</v>
      </c>
      <c r="I7" s="213">
        <v>44415</v>
      </c>
      <c r="J7" s="214">
        <v>4008411</v>
      </c>
      <c r="K7" s="214">
        <v>44341</v>
      </c>
      <c r="L7" s="212">
        <v>4063206</v>
      </c>
      <c r="M7" s="213">
        <v>46726</v>
      </c>
      <c r="N7" s="215">
        <v>4120494</v>
      </c>
      <c r="O7" s="215">
        <v>64299</v>
      </c>
      <c r="P7" s="216">
        <v>4131926</v>
      </c>
      <c r="Q7" s="217">
        <v>39513</v>
      </c>
      <c r="R7" s="215">
        <v>4029958</v>
      </c>
      <c r="S7" s="215">
        <v>21343</v>
      </c>
      <c r="T7" s="215">
        <f t="shared" ref="T7:Z7" si="0">SUM(T9:T40)</f>
        <v>48962</v>
      </c>
      <c r="U7" s="216">
        <f t="shared" si="0"/>
        <v>4089477</v>
      </c>
      <c r="V7" s="218">
        <f t="shared" si="0"/>
        <v>22035</v>
      </c>
      <c r="W7" s="218">
        <f t="shared" si="0"/>
        <v>79621</v>
      </c>
      <c r="X7" s="216">
        <f t="shared" si="0"/>
        <v>4121140</v>
      </c>
      <c r="Y7" s="218">
        <f t="shared" si="0"/>
        <v>20788</v>
      </c>
      <c r="Z7" s="218">
        <f t="shared" si="0"/>
        <v>83536</v>
      </c>
      <c r="AA7" s="216">
        <v>4105824</v>
      </c>
      <c r="AB7" s="218">
        <v>20232</v>
      </c>
      <c r="AC7" s="218">
        <v>78383</v>
      </c>
    </row>
    <row r="8" spans="1:29" x14ac:dyDescent="0.2">
      <c r="D8" s="28"/>
      <c r="E8" s="29"/>
      <c r="F8" s="30"/>
      <c r="G8" s="30"/>
      <c r="H8" s="28"/>
      <c r="I8" s="29"/>
      <c r="J8" s="30"/>
      <c r="K8" s="30"/>
      <c r="L8" s="28"/>
      <c r="M8" s="29"/>
      <c r="N8" s="31"/>
      <c r="P8" s="32"/>
      <c r="Q8" s="33"/>
      <c r="R8" s="31"/>
      <c r="T8" s="31"/>
      <c r="U8" s="32"/>
      <c r="W8" s="31"/>
      <c r="X8" s="32"/>
      <c r="Z8" s="31"/>
      <c r="AA8" s="32"/>
      <c r="AC8" s="31"/>
    </row>
    <row r="9" spans="1:29" ht="15.75" customHeight="1" x14ac:dyDescent="0.2">
      <c r="A9" s="53" t="s">
        <v>102</v>
      </c>
      <c r="D9" s="28">
        <v>156732</v>
      </c>
      <c r="E9" s="29">
        <v>1577</v>
      </c>
      <c r="F9" s="30">
        <v>156597</v>
      </c>
      <c r="G9" s="30">
        <v>1717</v>
      </c>
      <c r="H9" s="28">
        <v>158087</v>
      </c>
      <c r="I9" s="29">
        <v>1650</v>
      </c>
      <c r="J9" s="34">
        <v>165851</v>
      </c>
      <c r="K9" s="30">
        <v>1946</v>
      </c>
      <c r="L9" s="32">
        <v>167544</v>
      </c>
      <c r="M9" s="29">
        <v>1834</v>
      </c>
      <c r="N9" s="31">
        <v>172612</v>
      </c>
      <c r="O9" s="31">
        <v>2971</v>
      </c>
      <c r="P9" s="32">
        <v>169678</v>
      </c>
      <c r="Q9" s="35">
        <v>1414</v>
      </c>
      <c r="R9" s="31">
        <v>162847</v>
      </c>
      <c r="S9" s="31">
        <v>665</v>
      </c>
      <c r="T9" s="31">
        <v>1658</v>
      </c>
      <c r="U9" s="32">
        <v>163622</v>
      </c>
      <c r="V9" s="31">
        <v>396</v>
      </c>
      <c r="W9" s="31">
        <v>2923</v>
      </c>
      <c r="X9" s="32">
        <v>163196</v>
      </c>
      <c r="Y9" s="31">
        <v>441</v>
      </c>
      <c r="Z9" s="31">
        <v>2853</v>
      </c>
      <c r="AA9" s="32">
        <v>159288</v>
      </c>
      <c r="AB9" s="31">
        <v>245</v>
      </c>
      <c r="AC9" s="31">
        <v>2779</v>
      </c>
    </row>
    <row r="10" spans="1:29" x14ac:dyDescent="0.2">
      <c r="A10" s="53" t="s">
        <v>101</v>
      </c>
      <c r="D10" s="28">
        <v>182790</v>
      </c>
      <c r="E10" s="29">
        <v>2487</v>
      </c>
      <c r="F10" s="30">
        <v>182953</v>
      </c>
      <c r="G10" s="30">
        <v>2401</v>
      </c>
      <c r="H10" s="28">
        <v>185454</v>
      </c>
      <c r="I10" s="29">
        <v>2669</v>
      </c>
      <c r="J10" s="34">
        <v>191745</v>
      </c>
      <c r="K10" s="30">
        <v>2590</v>
      </c>
      <c r="L10" s="32">
        <v>193636</v>
      </c>
      <c r="M10" s="29">
        <v>2589</v>
      </c>
      <c r="N10" s="31">
        <v>200780</v>
      </c>
      <c r="O10" s="31">
        <v>4890</v>
      </c>
      <c r="P10" s="32">
        <v>201439</v>
      </c>
      <c r="Q10" s="35">
        <v>2258</v>
      </c>
      <c r="R10" s="31">
        <v>200835</v>
      </c>
      <c r="S10" s="31">
        <v>1100</v>
      </c>
      <c r="T10" s="31">
        <v>2778</v>
      </c>
      <c r="U10" s="32">
        <v>202905</v>
      </c>
      <c r="V10" s="31">
        <v>789</v>
      </c>
      <c r="W10" s="31">
        <v>5018</v>
      </c>
      <c r="X10" s="32">
        <v>202194</v>
      </c>
      <c r="Y10" s="31">
        <v>740</v>
      </c>
      <c r="Z10" s="31">
        <v>4946</v>
      </c>
      <c r="AA10" s="32">
        <v>200533</v>
      </c>
      <c r="AB10" s="31">
        <v>626</v>
      </c>
      <c r="AC10" s="31">
        <v>4751</v>
      </c>
    </row>
    <row r="11" spans="1:29" x14ac:dyDescent="0.2">
      <c r="A11" s="53" t="s">
        <v>71</v>
      </c>
      <c r="D11" s="28">
        <v>86486</v>
      </c>
      <c r="E11" s="29">
        <v>1012</v>
      </c>
      <c r="F11" s="30">
        <v>86536</v>
      </c>
      <c r="G11" s="30">
        <v>1007</v>
      </c>
      <c r="H11" s="28">
        <v>88088</v>
      </c>
      <c r="I11" s="29">
        <v>968</v>
      </c>
      <c r="J11" s="34">
        <v>85471</v>
      </c>
      <c r="K11" s="30">
        <v>932</v>
      </c>
      <c r="L11" s="32">
        <v>87428</v>
      </c>
      <c r="M11" s="29">
        <v>1047</v>
      </c>
      <c r="N11" s="31">
        <v>90041</v>
      </c>
      <c r="O11" s="31">
        <v>1841</v>
      </c>
      <c r="P11" s="32">
        <v>91055</v>
      </c>
      <c r="Q11" s="35">
        <v>856</v>
      </c>
      <c r="R11" s="31">
        <v>88111</v>
      </c>
      <c r="S11" s="31">
        <v>552</v>
      </c>
      <c r="T11" s="31">
        <v>1150</v>
      </c>
      <c r="U11" s="32">
        <v>90220</v>
      </c>
      <c r="V11" s="31">
        <v>471</v>
      </c>
      <c r="W11" s="31">
        <v>1910</v>
      </c>
      <c r="X11" s="32">
        <v>89652</v>
      </c>
      <c r="Y11" s="31">
        <v>498</v>
      </c>
      <c r="Z11" s="31">
        <v>1884</v>
      </c>
      <c r="AA11" s="32">
        <v>89627</v>
      </c>
      <c r="AB11" s="31">
        <v>587</v>
      </c>
      <c r="AC11" s="31">
        <v>1750</v>
      </c>
    </row>
    <row r="12" spans="1:29" x14ac:dyDescent="0.2">
      <c r="A12" s="54" t="s">
        <v>70</v>
      </c>
      <c r="D12" s="28">
        <v>68804</v>
      </c>
      <c r="E12" s="29">
        <v>805</v>
      </c>
      <c r="F12" s="30">
        <v>68047</v>
      </c>
      <c r="G12" s="30">
        <v>860</v>
      </c>
      <c r="H12" s="28">
        <v>68317</v>
      </c>
      <c r="I12" s="29">
        <v>807</v>
      </c>
      <c r="J12" s="34">
        <v>68438</v>
      </c>
      <c r="K12" s="30">
        <v>896</v>
      </c>
      <c r="L12" s="32">
        <v>68586</v>
      </c>
      <c r="M12" s="29">
        <v>762</v>
      </c>
      <c r="N12" s="31">
        <v>69410</v>
      </c>
      <c r="O12" s="31">
        <v>1264</v>
      </c>
      <c r="P12" s="32">
        <v>69524</v>
      </c>
      <c r="Q12" s="35">
        <v>587</v>
      </c>
      <c r="R12" s="31">
        <v>67782</v>
      </c>
      <c r="S12" s="31">
        <v>468</v>
      </c>
      <c r="T12" s="31">
        <v>974</v>
      </c>
      <c r="U12" s="32">
        <v>68577</v>
      </c>
      <c r="V12" s="31">
        <v>553</v>
      </c>
      <c r="W12" s="31">
        <v>1364</v>
      </c>
      <c r="X12" s="32">
        <v>68271</v>
      </c>
      <c r="Y12" s="31">
        <v>483</v>
      </c>
      <c r="Z12" s="31">
        <v>1362</v>
      </c>
      <c r="AA12" s="32">
        <v>67295</v>
      </c>
      <c r="AB12" s="31">
        <v>570</v>
      </c>
      <c r="AC12" s="31">
        <v>1278</v>
      </c>
    </row>
    <row r="13" spans="1:29" x14ac:dyDescent="0.2">
      <c r="A13" s="54" t="s">
        <v>491</v>
      </c>
      <c r="D13" s="28">
        <v>331534</v>
      </c>
      <c r="E13" s="29">
        <v>2550</v>
      </c>
      <c r="F13" s="30">
        <v>328071</v>
      </c>
      <c r="G13" s="30">
        <v>2366</v>
      </c>
      <c r="H13" s="28">
        <v>332217</v>
      </c>
      <c r="I13" s="29">
        <v>2320</v>
      </c>
      <c r="J13" s="34">
        <v>333004</v>
      </c>
      <c r="K13" s="30">
        <v>2378</v>
      </c>
      <c r="L13" s="32">
        <v>344852</v>
      </c>
      <c r="M13" s="29">
        <v>2693</v>
      </c>
      <c r="N13" s="31">
        <v>358477</v>
      </c>
      <c r="O13" s="31">
        <v>6078</v>
      </c>
      <c r="P13" s="32">
        <v>371805</v>
      </c>
      <c r="Q13" s="35">
        <v>2882</v>
      </c>
      <c r="R13" s="31">
        <v>354153</v>
      </c>
      <c r="S13" s="31">
        <v>2299</v>
      </c>
      <c r="T13" s="31">
        <v>4975</v>
      </c>
      <c r="U13" s="32">
        <v>364346</v>
      </c>
      <c r="V13" s="31">
        <v>1986</v>
      </c>
      <c r="W13" s="31">
        <v>6512</v>
      </c>
      <c r="X13" s="32">
        <v>367762</v>
      </c>
      <c r="Y13" s="31">
        <v>1802</v>
      </c>
      <c r="Z13" s="31">
        <v>6548</v>
      </c>
      <c r="AA13" s="32">
        <v>366314</v>
      </c>
      <c r="AB13" s="31">
        <v>1501</v>
      </c>
      <c r="AC13" s="31">
        <v>6424</v>
      </c>
    </row>
    <row r="14" spans="1:29" x14ac:dyDescent="0.2">
      <c r="A14" s="53" t="s">
        <v>100</v>
      </c>
      <c r="D14" s="28">
        <v>38540</v>
      </c>
      <c r="E14" s="29">
        <v>665</v>
      </c>
      <c r="F14" s="30">
        <v>39127</v>
      </c>
      <c r="G14" s="30">
        <v>661</v>
      </c>
      <c r="H14" s="28">
        <v>39011</v>
      </c>
      <c r="I14" s="29">
        <v>653</v>
      </c>
      <c r="J14" s="34">
        <v>37226</v>
      </c>
      <c r="K14" s="30">
        <v>423</v>
      </c>
      <c r="L14" s="32">
        <v>38825</v>
      </c>
      <c r="M14" s="29">
        <v>551</v>
      </c>
      <c r="N14" s="31">
        <v>38504</v>
      </c>
      <c r="O14" s="31">
        <v>816</v>
      </c>
      <c r="P14" s="32">
        <v>37763</v>
      </c>
      <c r="Q14" s="35">
        <v>400</v>
      </c>
      <c r="R14" s="31">
        <v>38165</v>
      </c>
      <c r="S14" s="31">
        <v>248</v>
      </c>
      <c r="T14" s="31">
        <v>480</v>
      </c>
      <c r="U14" s="32">
        <v>38603</v>
      </c>
      <c r="V14" s="31">
        <v>214</v>
      </c>
      <c r="W14" s="31">
        <v>822</v>
      </c>
      <c r="X14" s="32">
        <v>39186</v>
      </c>
      <c r="Y14" s="31">
        <v>161</v>
      </c>
      <c r="Z14" s="31">
        <v>868</v>
      </c>
      <c r="AA14" s="32">
        <v>39062</v>
      </c>
      <c r="AB14" s="31">
        <v>145</v>
      </c>
      <c r="AC14" s="31">
        <v>771</v>
      </c>
    </row>
    <row r="15" spans="1:29" x14ac:dyDescent="0.2">
      <c r="A15" s="54" t="s">
        <v>62</v>
      </c>
      <c r="D15" s="28">
        <v>117451</v>
      </c>
      <c r="E15" s="29">
        <v>1303</v>
      </c>
      <c r="F15" s="30">
        <v>117424</v>
      </c>
      <c r="G15" s="30">
        <v>1263</v>
      </c>
      <c r="H15" s="28">
        <v>117082</v>
      </c>
      <c r="I15" s="29">
        <v>1329</v>
      </c>
      <c r="J15" s="34">
        <v>117221</v>
      </c>
      <c r="K15" s="30">
        <v>1161</v>
      </c>
      <c r="L15" s="32">
        <v>117617</v>
      </c>
      <c r="M15" s="29">
        <v>1164</v>
      </c>
      <c r="N15" s="31">
        <v>117037</v>
      </c>
      <c r="O15" s="31">
        <v>903</v>
      </c>
      <c r="P15" s="32">
        <v>115952</v>
      </c>
      <c r="Q15" s="35">
        <v>588</v>
      </c>
      <c r="R15" s="31">
        <v>115594</v>
      </c>
      <c r="S15" s="31">
        <v>603</v>
      </c>
      <c r="T15" s="31">
        <v>1496</v>
      </c>
      <c r="U15" s="32">
        <v>116931</v>
      </c>
      <c r="V15" s="31">
        <v>680</v>
      </c>
      <c r="W15" s="31">
        <v>2077</v>
      </c>
      <c r="X15" s="32">
        <v>116593</v>
      </c>
      <c r="Y15" s="31">
        <v>646</v>
      </c>
      <c r="Z15" s="31">
        <v>1982</v>
      </c>
      <c r="AA15" s="32">
        <v>114820</v>
      </c>
      <c r="AB15" s="31">
        <v>620</v>
      </c>
      <c r="AC15" s="31">
        <v>1842</v>
      </c>
    </row>
    <row r="16" spans="1:29" x14ac:dyDescent="0.2">
      <c r="A16" s="53" t="s">
        <v>99</v>
      </c>
      <c r="D16" s="28">
        <v>105240</v>
      </c>
      <c r="E16" s="29">
        <v>1289</v>
      </c>
      <c r="F16" s="30">
        <v>106325</v>
      </c>
      <c r="G16" s="30">
        <v>1192</v>
      </c>
      <c r="H16" s="28">
        <v>107700</v>
      </c>
      <c r="I16" s="29">
        <v>1110</v>
      </c>
      <c r="J16" s="34">
        <v>107355</v>
      </c>
      <c r="K16" s="30">
        <v>1229</v>
      </c>
      <c r="L16" s="32">
        <v>106775</v>
      </c>
      <c r="M16" s="29">
        <v>1079</v>
      </c>
      <c r="N16" s="31">
        <v>110237</v>
      </c>
      <c r="O16" s="31">
        <v>2314</v>
      </c>
      <c r="P16" s="32">
        <v>111150</v>
      </c>
      <c r="Q16" s="35">
        <v>1040</v>
      </c>
      <c r="R16" s="31">
        <v>107120</v>
      </c>
      <c r="S16" s="31">
        <v>705</v>
      </c>
      <c r="T16" s="31">
        <v>1457</v>
      </c>
      <c r="U16" s="32">
        <v>108079</v>
      </c>
      <c r="V16" s="31">
        <v>624</v>
      </c>
      <c r="W16" s="31">
        <v>1854</v>
      </c>
      <c r="X16" s="32">
        <v>112513</v>
      </c>
      <c r="Y16" s="31">
        <v>395</v>
      </c>
      <c r="Z16" s="31">
        <v>1782</v>
      </c>
      <c r="AA16" s="32">
        <v>108089</v>
      </c>
      <c r="AB16" s="31">
        <v>712</v>
      </c>
      <c r="AC16" s="31">
        <v>1683</v>
      </c>
    </row>
    <row r="17" spans="1:29" x14ac:dyDescent="0.2">
      <c r="A17" s="53" t="s">
        <v>98</v>
      </c>
      <c r="D17" s="28">
        <v>95124</v>
      </c>
      <c r="E17" s="29">
        <v>955</v>
      </c>
      <c r="F17" s="30">
        <v>95460</v>
      </c>
      <c r="G17" s="30">
        <v>1097</v>
      </c>
      <c r="H17" s="28">
        <v>95653</v>
      </c>
      <c r="I17" s="29">
        <v>1072</v>
      </c>
      <c r="J17" s="34">
        <v>95722</v>
      </c>
      <c r="K17" s="30">
        <v>1072</v>
      </c>
      <c r="L17" s="32">
        <v>96330</v>
      </c>
      <c r="M17" s="29">
        <v>1155</v>
      </c>
      <c r="N17" s="31">
        <v>96549</v>
      </c>
      <c r="O17" s="31">
        <v>860</v>
      </c>
      <c r="P17" s="32">
        <v>95221</v>
      </c>
      <c r="Q17" s="35">
        <v>859</v>
      </c>
      <c r="R17" s="31">
        <v>90921</v>
      </c>
      <c r="S17" s="31">
        <v>409</v>
      </c>
      <c r="T17" s="31">
        <v>965</v>
      </c>
      <c r="U17" s="32">
        <v>93575</v>
      </c>
      <c r="V17" s="31">
        <v>509</v>
      </c>
      <c r="W17" s="31">
        <v>1873</v>
      </c>
      <c r="X17" s="32">
        <v>94657</v>
      </c>
      <c r="Y17" s="31">
        <v>482</v>
      </c>
      <c r="Z17" s="31">
        <v>2175</v>
      </c>
      <c r="AA17" s="32">
        <v>94707</v>
      </c>
      <c r="AB17" s="31">
        <v>481</v>
      </c>
      <c r="AC17" s="31">
        <v>1974</v>
      </c>
    </row>
    <row r="18" spans="1:29" x14ac:dyDescent="0.2">
      <c r="A18" s="53" t="s">
        <v>57</v>
      </c>
      <c r="D18" s="28">
        <v>80605</v>
      </c>
      <c r="E18" s="29">
        <v>1117</v>
      </c>
      <c r="F18" s="30">
        <v>80724</v>
      </c>
      <c r="G18" s="30">
        <v>1196</v>
      </c>
      <c r="H18" s="28">
        <v>81112</v>
      </c>
      <c r="I18" s="29">
        <v>998</v>
      </c>
      <c r="J18" s="34">
        <v>81241</v>
      </c>
      <c r="K18" s="30">
        <v>1043</v>
      </c>
      <c r="L18" s="32">
        <v>82032</v>
      </c>
      <c r="M18" s="29">
        <v>1177</v>
      </c>
      <c r="N18" s="31">
        <v>83762</v>
      </c>
      <c r="O18" s="31">
        <v>1671</v>
      </c>
      <c r="P18" s="32">
        <v>84522</v>
      </c>
      <c r="Q18" s="35">
        <v>796</v>
      </c>
      <c r="R18" s="31">
        <v>83978</v>
      </c>
      <c r="S18" s="31">
        <v>717</v>
      </c>
      <c r="T18" s="31">
        <v>1549</v>
      </c>
      <c r="U18" s="32">
        <v>84961</v>
      </c>
      <c r="V18" s="31">
        <v>771</v>
      </c>
      <c r="W18" s="31">
        <v>1959</v>
      </c>
      <c r="X18" s="32">
        <v>85410</v>
      </c>
      <c r="Y18" s="31">
        <v>758</v>
      </c>
      <c r="Z18" s="31">
        <v>1905</v>
      </c>
      <c r="AA18" s="32">
        <v>84680</v>
      </c>
      <c r="AB18" s="31">
        <v>827</v>
      </c>
      <c r="AC18" s="31">
        <v>1826</v>
      </c>
    </row>
    <row r="19" spans="1:29" x14ac:dyDescent="0.2">
      <c r="A19" s="53" t="s">
        <v>55</v>
      </c>
      <c r="D19" s="28">
        <v>74178</v>
      </c>
      <c r="E19" s="29">
        <v>720</v>
      </c>
      <c r="F19" s="30">
        <v>74077</v>
      </c>
      <c r="G19" s="30">
        <v>715</v>
      </c>
      <c r="H19" s="28">
        <v>75042</v>
      </c>
      <c r="I19" s="29">
        <v>705</v>
      </c>
      <c r="J19" s="34">
        <v>76180</v>
      </c>
      <c r="K19" s="30">
        <v>758</v>
      </c>
      <c r="L19" s="32">
        <v>78179</v>
      </c>
      <c r="M19" s="29">
        <v>795</v>
      </c>
      <c r="N19" s="31">
        <v>79851</v>
      </c>
      <c r="O19" s="31">
        <v>1788</v>
      </c>
      <c r="P19" s="32">
        <v>80095</v>
      </c>
      <c r="Q19" s="35">
        <v>804</v>
      </c>
      <c r="R19" s="31">
        <v>78749</v>
      </c>
      <c r="S19" s="31">
        <v>678</v>
      </c>
      <c r="T19" s="31">
        <v>1440</v>
      </c>
      <c r="U19" s="32">
        <v>80590</v>
      </c>
      <c r="V19" s="31">
        <v>598</v>
      </c>
      <c r="W19" s="31">
        <v>1941</v>
      </c>
      <c r="X19" s="32">
        <v>80874</v>
      </c>
      <c r="Y19" s="31">
        <v>483</v>
      </c>
      <c r="Z19" s="31">
        <v>1949</v>
      </c>
      <c r="AA19" s="32">
        <v>81158</v>
      </c>
      <c r="AB19" s="31">
        <v>448</v>
      </c>
      <c r="AC19" s="31">
        <v>1901</v>
      </c>
    </row>
    <row r="20" spans="1:29" x14ac:dyDescent="0.2">
      <c r="A20" s="53" t="s">
        <v>54</v>
      </c>
      <c r="D20" s="28">
        <v>65612</v>
      </c>
      <c r="E20" s="29">
        <v>902</v>
      </c>
      <c r="F20" s="30">
        <v>66498</v>
      </c>
      <c r="G20" s="30">
        <v>933</v>
      </c>
      <c r="H20" s="28">
        <v>68445</v>
      </c>
      <c r="I20" s="29">
        <v>944</v>
      </c>
      <c r="J20" s="34">
        <v>68731</v>
      </c>
      <c r="K20" s="30">
        <v>904</v>
      </c>
      <c r="L20" s="32">
        <v>69447</v>
      </c>
      <c r="M20" s="29">
        <v>1097</v>
      </c>
      <c r="N20" s="31">
        <v>68797</v>
      </c>
      <c r="O20" s="31">
        <v>1961</v>
      </c>
      <c r="P20" s="32">
        <v>69351</v>
      </c>
      <c r="Q20" s="35">
        <v>862</v>
      </c>
      <c r="R20" s="31">
        <v>68953</v>
      </c>
      <c r="S20" s="31">
        <v>457</v>
      </c>
      <c r="T20" s="31">
        <v>939</v>
      </c>
      <c r="U20" s="32">
        <v>70549</v>
      </c>
      <c r="V20" s="31">
        <v>437</v>
      </c>
      <c r="W20" s="31">
        <v>905</v>
      </c>
      <c r="X20" s="32">
        <v>71618</v>
      </c>
      <c r="Y20" s="31">
        <v>504</v>
      </c>
      <c r="Z20" s="31">
        <v>1796</v>
      </c>
      <c r="AA20" s="32">
        <v>72161</v>
      </c>
      <c r="AB20" s="31">
        <v>587</v>
      </c>
      <c r="AC20" s="31">
        <v>1783</v>
      </c>
    </row>
    <row r="21" spans="1:29" x14ac:dyDescent="0.2">
      <c r="A21" s="53" t="s">
        <v>48</v>
      </c>
      <c r="D21" s="28">
        <v>117283</v>
      </c>
      <c r="E21" s="29">
        <v>1510</v>
      </c>
      <c r="F21" s="30">
        <v>118410</v>
      </c>
      <c r="G21" s="30">
        <v>1520</v>
      </c>
      <c r="H21" s="28">
        <v>118324</v>
      </c>
      <c r="I21" s="29">
        <v>1501</v>
      </c>
      <c r="J21" s="34">
        <v>113932</v>
      </c>
      <c r="K21" s="30">
        <v>1151</v>
      </c>
      <c r="L21" s="32">
        <v>116495</v>
      </c>
      <c r="M21" s="29">
        <v>1360</v>
      </c>
      <c r="N21" s="31">
        <v>118184</v>
      </c>
      <c r="O21" s="31">
        <v>2428</v>
      </c>
      <c r="P21" s="32">
        <v>116050</v>
      </c>
      <c r="Q21" s="35">
        <v>1140</v>
      </c>
      <c r="R21" s="31">
        <v>118375</v>
      </c>
      <c r="S21" s="31">
        <v>800</v>
      </c>
      <c r="T21" s="31">
        <v>1623</v>
      </c>
      <c r="U21" s="32">
        <v>120238</v>
      </c>
      <c r="V21" s="31">
        <v>641</v>
      </c>
      <c r="W21" s="31">
        <v>2517</v>
      </c>
      <c r="X21" s="32">
        <v>122471</v>
      </c>
      <c r="Y21" s="31">
        <v>556</v>
      </c>
      <c r="Z21" s="31">
        <v>2585</v>
      </c>
      <c r="AA21" s="32">
        <v>122282</v>
      </c>
      <c r="AB21" s="31">
        <v>470</v>
      </c>
      <c r="AC21" s="31">
        <v>2213</v>
      </c>
    </row>
    <row r="22" spans="1:29" x14ac:dyDescent="0.2">
      <c r="A22" s="53" t="s">
        <v>97</v>
      </c>
      <c r="D22" s="28">
        <v>282511</v>
      </c>
      <c r="E22" s="29">
        <v>3597</v>
      </c>
      <c r="F22" s="30">
        <v>285195</v>
      </c>
      <c r="G22" s="30">
        <v>5866</v>
      </c>
      <c r="H22" s="28">
        <v>284250</v>
      </c>
      <c r="I22" s="29">
        <v>3822</v>
      </c>
      <c r="J22" s="34">
        <v>287388</v>
      </c>
      <c r="K22" s="30">
        <v>4181</v>
      </c>
      <c r="L22" s="32">
        <v>283429</v>
      </c>
      <c r="M22" s="29">
        <v>3985</v>
      </c>
      <c r="N22" s="31">
        <v>290596</v>
      </c>
      <c r="O22" s="31">
        <v>2868</v>
      </c>
      <c r="P22" s="32">
        <v>288520</v>
      </c>
      <c r="Q22" s="35">
        <v>3029</v>
      </c>
      <c r="R22" s="31">
        <v>274553</v>
      </c>
      <c r="S22" s="31">
        <v>1146</v>
      </c>
      <c r="T22" s="31">
        <v>2724</v>
      </c>
      <c r="U22" s="32">
        <v>280180</v>
      </c>
      <c r="V22" s="31">
        <v>1494</v>
      </c>
      <c r="W22" s="31">
        <v>5564</v>
      </c>
      <c r="X22" s="32">
        <v>280622</v>
      </c>
      <c r="Y22" s="31">
        <v>1022</v>
      </c>
      <c r="Z22" s="31">
        <v>5763</v>
      </c>
      <c r="AA22" s="32">
        <v>278540</v>
      </c>
      <c r="AB22" s="31">
        <v>1217</v>
      </c>
      <c r="AC22" s="31">
        <v>5322</v>
      </c>
    </row>
    <row r="23" spans="1:29" x14ac:dyDescent="0.2">
      <c r="A23" s="81" t="s">
        <v>343</v>
      </c>
      <c r="D23" s="28">
        <v>434361</v>
      </c>
      <c r="E23" s="29">
        <v>3743</v>
      </c>
      <c r="F23" s="30">
        <v>421030</v>
      </c>
      <c r="G23" s="30">
        <v>3729</v>
      </c>
      <c r="H23" s="28">
        <v>457517</v>
      </c>
      <c r="I23" s="29">
        <v>4159</v>
      </c>
      <c r="J23" s="34">
        <v>461151</v>
      </c>
      <c r="K23" s="30">
        <v>4160</v>
      </c>
      <c r="L23" s="32">
        <v>472545</v>
      </c>
      <c r="M23" s="29">
        <v>4179</v>
      </c>
      <c r="N23" s="31">
        <v>474184</v>
      </c>
      <c r="O23" s="31">
        <v>4615</v>
      </c>
      <c r="P23" s="32">
        <v>479260</v>
      </c>
      <c r="Q23" s="35">
        <v>4156</v>
      </c>
      <c r="R23" s="31">
        <v>462561</v>
      </c>
      <c r="S23" s="31">
        <v>1325</v>
      </c>
      <c r="T23" s="31">
        <v>3429</v>
      </c>
      <c r="U23" s="32">
        <v>460563</v>
      </c>
      <c r="V23" s="31">
        <v>2436</v>
      </c>
      <c r="W23" s="31">
        <v>6743</v>
      </c>
      <c r="X23" s="32">
        <v>462286</v>
      </c>
      <c r="Y23" s="31">
        <v>2472</v>
      </c>
      <c r="Z23" s="31">
        <v>7711</v>
      </c>
      <c r="AA23" s="32">
        <v>464043</v>
      </c>
      <c r="AB23" s="31">
        <v>1896</v>
      </c>
      <c r="AC23" s="31">
        <v>7534</v>
      </c>
    </row>
    <row r="24" spans="1:29" x14ac:dyDescent="0.2">
      <c r="A24" s="53" t="s">
        <v>96</v>
      </c>
      <c r="D24" s="28">
        <v>174036</v>
      </c>
      <c r="E24" s="29">
        <v>2595</v>
      </c>
      <c r="F24" s="30">
        <v>174428</v>
      </c>
      <c r="G24" s="30">
        <v>2584</v>
      </c>
      <c r="H24" s="28">
        <v>175515</v>
      </c>
      <c r="I24" s="29">
        <v>2387</v>
      </c>
      <c r="J24" s="34">
        <v>176878</v>
      </c>
      <c r="K24" s="30">
        <v>2440</v>
      </c>
      <c r="L24" s="32">
        <v>181047</v>
      </c>
      <c r="M24" s="29">
        <v>2579</v>
      </c>
      <c r="N24" s="31">
        <v>183123</v>
      </c>
      <c r="O24" s="31">
        <v>1861</v>
      </c>
      <c r="P24" s="32">
        <v>183476</v>
      </c>
      <c r="Q24" s="35">
        <v>1985</v>
      </c>
      <c r="R24" s="31">
        <v>177865</v>
      </c>
      <c r="S24" s="31">
        <v>740</v>
      </c>
      <c r="T24" s="31">
        <v>1718</v>
      </c>
      <c r="U24" s="32">
        <v>183261</v>
      </c>
      <c r="V24" s="31">
        <v>1180</v>
      </c>
      <c r="W24" s="31">
        <v>3837</v>
      </c>
      <c r="X24" s="32">
        <v>184697</v>
      </c>
      <c r="Y24" s="31">
        <v>1338</v>
      </c>
      <c r="Z24" s="31">
        <v>3970</v>
      </c>
      <c r="AA24" s="32">
        <v>184981</v>
      </c>
      <c r="AB24" s="31">
        <v>1440</v>
      </c>
      <c r="AC24" s="31">
        <v>3855</v>
      </c>
    </row>
    <row r="25" spans="1:29" x14ac:dyDescent="0.2">
      <c r="A25" s="53" t="s">
        <v>38</v>
      </c>
      <c r="D25" s="28">
        <v>58887</v>
      </c>
      <c r="E25" s="29">
        <v>752</v>
      </c>
      <c r="F25" s="30">
        <v>59284</v>
      </c>
      <c r="G25" s="30">
        <v>629</v>
      </c>
      <c r="H25" s="28">
        <v>61349</v>
      </c>
      <c r="I25" s="29">
        <v>595</v>
      </c>
      <c r="J25" s="34">
        <v>61208</v>
      </c>
      <c r="K25" s="30">
        <v>638</v>
      </c>
      <c r="L25" s="32">
        <v>61605</v>
      </c>
      <c r="M25" s="29">
        <v>862</v>
      </c>
      <c r="N25" s="31">
        <v>58819</v>
      </c>
      <c r="O25" s="31">
        <v>1406</v>
      </c>
      <c r="P25" s="32">
        <v>58249</v>
      </c>
      <c r="Q25" s="35">
        <v>615</v>
      </c>
      <c r="R25" s="31">
        <v>57785</v>
      </c>
      <c r="S25" s="31">
        <v>268</v>
      </c>
      <c r="T25" s="31">
        <v>597</v>
      </c>
      <c r="U25" s="32">
        <v>59405</v>
      </c>
      <c r="V25" s="31">
        <v>247</v>
      </c>
      <c r="W25" s="31">
        <v>721</v>
      </c>
      <c r="X25" s="32">
        <v>59941</v>
      </c>
      <c r="Y25" s="31">
        <v>293</v>
      </c>
      <c r="Z25" s="31">
        <v>1388</v>
      </c>
      <c r="AA25" s="32">
        <v>60014</v>
      </c>
      <c r="AB25" s="31">
        <v>267</v>
      </c>
      <c r="AC25" s="31">
        <v>1147</v>
      </c>
    </row>
    <row r="26" spans="1:29" x14ac:dyDescent="0.2">
      <c r="A26" s="53" t="s">
        <v>31</v>
      </c>
      <c r="D26" s="28">
        <v>62516</v>
      </c>
      <c r="E26" s="29">
        <v>530</v>
      </c>
      <c r="F26" s="30">
        <v>61943</v>
      </c>
      <c r="G26" s="30">
        <v>533</v>
      </c>
      <c r="H26" s="28">
        <v>62521</v>
      </c>
      <c r="I26" s="29">
        <v>484</v>
      </c>
      <c r="J26" s="34">
        <v>63068</v>
      </c>
      <c r="K26" s="30">
        <v>481</v>
      </c>
      <c r="L26" s="32">
        <v>65024</v>
      </c>
      <c r="M26" s="29">
        <v>595</v>
      </c>
      <c r="N26" s="31">
        <v>66949</v>
      </c>
      <c r="O26" s="31">
        <v>1383</v>
      </c>
      <c r="P26" s="32">
        <v>68224</v>
      </c>
      <c r="Q26" s="35">
        <v>649</v>
      </c>
      <c r="R26" s="31">
        <v>67412</v>
      </c>
      <c r="S26" s="31">
        <v>515</v>
      </c>
      <c r="T26" s="31">
        <v>1223</v>
      </c>
      <c r="U26" s="32">
        <v>69274</v>
      </c>
      <c r="V26" s="31">
        <v>475</v>
      </c>
      <c r="W26" s="31">
        <v>1677</v>
      </c>
      <c r="X26" s="32">
        <v>70587</v>
      </c>
      <c r="Y26" s="31">
        <v>366</v>
      </c>
      <c r="Z26" s="31">
        <v>1735</v>
      </c>
      <c r="AA26" s="32">
        <v>71069</v>
      </c>
      <c r="AB26" s="31">
        <v>330</v>
      </c>
      <c r="AC26" s="31">
        <v>1559</v>
      </c>
    </row>
    <row r="27" spans="1:29" x14ac:dyDescent="0.2">
      <c r="A27" s="53" t="s">
        <v>30</v>
      </c>
      <c r="D27" s="28">
        <v>67132</v>
      </c>
      <c r="E27" s="29">
        <v>944</v>
      </c>
      <c r="F27" s="30">
        <v>66872</v>
      </c>
      <c r="G27" s="30">
        <v>962</v>
      </c>
      <c r="H27" s="28">
        <v>67506</v>
      </c>
      <c r="I27" s="29">
        <v>1004</v>
      </c>
      <c r="J27" s="34">
        <v>69509</v>
      </c>
      <c r="K27" s="30">
        <v>933</v>
      </c>
      <c r="L27" s="32">
        <v>69747</v>
      </c>
      <c r="M27" s="29">
        <v>984</v>
      </c>
      <c r="N27" s="31">
        <v>72149</v>
      </c>
      <c r="O27" s="31">
        <v>1987</v>
      </c>
      <c r="P27" s="32">
        <v>73139</v>
      </c>
      <c r="Q27" s="35">
        <v>885</v>
      </c>
      <c r="R27" s="31">
        <v>71722</v>
      </c>
      <c r="S27" s="31">
        <v>424</v>
      </c>
      <c r="T27" s="31">
        <v>918</v>
      </c>
      <c r="U27" s="32">
        <v>73062</v>
      </c>
      <c r="V27" s="31">
        <v>366</v>
      </c>
      <c r="W27" s="31">
        <v>1715</v>
      </c>
      <c r="X27" s="32">
        <v>73284</v>
      </c>
      <c r="Y27" s="31">
        <v>326</v>
      </c>
      <c r="Z27" s="31">
        <v>1686</v>
      </c>
      <c r="AA27" s="32">
        <v>72314</v>
      </c>
      <c r="AB27" s="31">
        <v>220</v>
      </c>
      <c r="AC27" s="31">
        <v>1600</v>
      </c>
    </row>
    <row r="28" spans="1:29" x14ac:dyDescent="0.2">
      <c r="A28" s="53" t="s">
        <v>492</v>
      </c>
      <c r="D28" s="28">
        <v>22016</v>
      </c>
      <c r="E28" s="29">
        <v>342</v>
      </c>
      <c r="F28" s="30">
        <v>22056</v>
      </c>
      <c r="G28" s="30">
        <v>330</v>
      </c>
      <c r="H28" s="28">
        <v>21988</v>
      </c>
      <c r="I28" s="29">
        <v>279</v>
      </c>
      <c r="J28" s="34">
        <v>22165</v>
      </c>
      <c r="K28" s="30">
        <v>321</v>
      </c>
      <c r="L28" s="32">
        <v>22274</v>
      </c>
      <c r="M28" s="29">
        <v>333</v>
      </c>
      <c r="N28" s="31">
        <v>22313</v>
      </c>
      <c r="O28" s="31">
        <v>224</v>
      </c>
      <c r="P28" s="32">
        <v>21981</v>
      </c>
      <c r="Q28" s="35">
        <v>203</v>
      </c>
      <c r="R28" s="31">
        <v>21247</v>
      </c>
      <c r="S28" s="31">
        <v>92</v>
      </c>
      <c r="T28" s="31">
        <v>203</v>
      </c>
      <c r="U28" s="32">
        <v>21745</v>
      </c>
      <c r="V28" s="31">
        <v>107</v>
      </c>
      <c r="W28" s="31">
        <v>468</v>
      </c>
      <c r="X28" s="32">
        <v>21874</v>
      </c>
      <c r="Y28" s="31">
        <v>213</v>
      </c>
      <c r="Z28" s="31">
        <v>459</v>
      </c>
      <c r="AA28" s="32">
        <v>21649</v>
      </c>
      <c r="AB28" s="31">
        <v>217</v>
      </c>
      <c r="AC28" s="31">
        <v>461</v>
      </c>
    </row>
    <row r="29" spans="1:29" x14ac:dyDescent="0.2">
      <c r="A29" s="53" t="s">
        <v>95</v>
      </c>
      <c r="D29" s="28">
        <v>107676</v>
      </c>
      <c r="E29" s="29">
        <v>1055</v>
      </c>
      <c r="F29" s="30">
        <v>107704</v>
      </c>
      <c r="G29" s="30">
        <v>984</v>
      </c>
      <c r="H29" s="28">
        <v>108567</v>
      </c>
      <c r="I29" s="29">
        <v>1435</v>
      </c>
      <c r="J29" s="34">
        <v>108755</v>
      </c>
      <c r="K29" s="30">
        <v>1626</v>
      </c>
      <c r="L29" s="32">
        <v>109330</v>
      </c>
      <c r="M29" s="29">
        <v>1659</v>
      </c>
      <c r="N29" s="31">
        <v>109568</v>
      </c>
      <c r="O29" s="31">
        <v>1227</v>
      </c>
      <c r="P29" s="32">
        <v>108800</v>
      </c>
      <c r="Q29" s="35">
        <v>1036</v>
      </c>
      <c r="R29" s="31">
        <v>103252</v>
      </c>
      <c r="S29" s="31">
        <v>432</v>
      </c>
      <c r="T29" s="31">
        <v>1014</v>
      </c>
      <c r="U29" s="32">
        <v>106677</v>
      </c>
      <c r="V29" s="31">
        <v>566</v>
      </c>
      <c r="W29" s="31">
        <v>2419</v>
      </c>
      <c r="X29" s="32">
        <v>107763</v>
      </c>
      <c r="Y29" s="31">
        <v>538</v>
      </c>
      <c r="Z29" s="31">
        <v>2586</v>
      </c>
      <c r="AA29" s="32">
        <v>107402</v>
      </c>
      <c r="AB29" s="31">
        <v>551</v>
      </c>
      <c r="AC29" s="31">
        <v>2307</v>
      </c>
    </row>
    <row r="30" spans="1:29" x14ac:dyDescent="0.2">
      <c r="A30" s="53" t="s">
        <v>94</v>
      </c>
      <c r="D30" s="28">
        <v>252806</v>
      </c>
      <c r="E30" s="29">
        <v>2643</v>
      </c>
      <c r="F30" s="30">
        <v>249938</v>
      </c>
      <c r="G30" s="30">
        <v>2571</v>
      </c>
      <c r="H30" s="28">
        <v>250097</v>
      </c>
      <c r="I30" s="29">
        <v>2427</v>
      </c>
      <c r="J30" s="34">
        <v>254186</v>
      </c>
      <c r="K30" s="30">
        <v>2528</v>
      </c>
      <c r="L30" s="32">
        <v>255865</v>
      </c>
      <c r="M30" s="29">
        <v>2546</v>
      </c>
      <c r="N30" s="31">
        <v>257966</v>
      </c>
      <c r="O30" s="31">
        <v>2833</v>
      </c>
      <c r="P30" s="32">
        <v>258943</v>
      </c>
      <c r="Q30" s="35">
        <v>2653</v>
      </c>
      <c r="R30" s="31">
        <v>254940</v>
      </c>
      <c r="S30" s="31">
        <v>865</v>
      </c>
      <c r="T30" s="31">
        <v>2747</v>
      </c>
      <c r="U30" s="32">
        <v>254100</v>
      </c>
      <c r="V30" s="31">
        <v>1013</v>
      </c>
      <c r="W30" s="31">
        <v>5014</v>
      </c>
      <c r="X30" s="32">
        <v>256174</v>
      </c>
      <c r="Y30" s="31">
        <v>911</v>
      </c>
      <c r="Z30" s="31">
        <v>4666</v>
      </c>
      <c r="AA30" s="32">
        <v>254975</v>
      </c>
      <c r="AB30" s="31">
        <v>878</v>
      </c>
      <c r="AC30" s="31">
        <v>4120</v>
      </c>
    </row>
    <row r="31" spans="1:29" x14ac:dyDescent="0.2">
      <c r="A31" s="53" t="s">
        <v>93</v>
      </c>
      <c r="D31" s="28">
        <v>16319</v>
      </c>
      <c r="E31" s="29">
        <v>226</v>
      </c>
      <c r="F31" s="30">
        <v>16195</v>
      </c>
      <c r="G31" s="30">
        <v>233</v>
      </c>
      <c r="H31" s="28">
        <v>16533</v>
      </c>
      <c r="I31" s="29">
        <v>218</v>
      </c>
      <c r="J31" s="34">
        <v>16780</v>
      </c>
      <c r="K31" s="30">
        <v>254</v>
      </c>
      <c r="L31" s="32">
        <v>16950</v>
      </c>
      <c r="M31" s="29">
        <v>260</v>
      </c>
      <c r="N31" s="31">
        <v>16980</v>
      </c>
      <c r="O31" s="31">
        <v>174</v>
      </c>
      <c r="P31" s="32">
        <v>16956</v>
      </c>
      <c r="Q31" s="35">
        <v>189</v>
      </c>
      <c r="R31" s="31">
        <v>16705</v>
      </c>
      <c r="S31" s="31">
        <v>112</v>
      </c>
      <c r="T31" s="31">
        <v>252</v>
      </c>
      <c r="U31" s="32">
        <v>17056</v>
      </c>
      <c r="V31" s="31">
        <v>112</v>
      </c>
      <c r="W31" s="31">
        <v>364</v>
      </c>
      <c r="X31" s="32">
        <v>17135</v>
      </c>
      <c r="Y31" s="31">
        <v>97</v>
      </c>
      <c r="Z31" s="31">
        <v>335</v>
      </c>
      <c r="AA31" s="32">
        <v>17146</v>
      </c>
      <c r="AB31" s="31">
        <v>115</v>
      </c>
      <c r="AC31" s="31">
        <v>328</v>
      </c>
    </row>
    <row r="32" spans="1:29" x14ac:dyDescent="0.2">
      <c r="A32" s="54" t="s">
        <v>493</v>
      </c>
      <c r="D32" s="28">
        <v>110184</v>
      </c>
      <c r="E32" s="29">
        <v>1414</v>
      </c>
      <c r="F32" s="30">
        <v>111341</v>
      </c>
      <c r="G32" s="30">
        <v>1536</v>
      </c>
      <c r="H32" s="28">
        <v>112497</v>
      </c>
      <c r="I32" s="29">
        <v>1484</v>
      </c>
      <c r="J32" s="34">
        <v>109895</v>
      </c>
      <c r="K32" s="30">
        <v>1151</v>
      </c>
      <c r="L32" s="32">
        <v>112324</v>
      </c>
      <c r="M32" s="29">
        <v>1480</v>
      </c>
      <c r="N32" s="31">
        <v>115030</v>
      </c>
      <c r="O32" s="31">
        <v>2437</v>
      </c>
      <c r="P32" s="32">
        <v>110410</v>
      </c>
      <c r="Q32" s="35">
        <v>1077</v>
      </c>
      <c r="R32" s="31">
        <v>111888</v>
      </c>
      <c r="S32" s="31">
        <v>759</v>
      </c>
      <c r="T32" s="31">
        <v>1808</v>
      </c>
      <c r="U32" s="32">
        <v>113601</v>
      </c>
      <c r="V32" s="31">
        <v>714</v>
      </c>
      <c r="W32" s="31">
        <v>2560</v>
      </c>
      <c r="X32" s="32">
        <v>114936</v>
      </c>
      <c r="Y32" s="31">
        <v>554</v>
      </c>
      <c r="Z32" s="31">
        <v>2465</v>
      </c>
      <c r="AA32" s="32">
        <v>115367</v>
      </c>
      <c r="AB32" s="31">
        <v>736</v>
      </c>
      <c r="AC32" s="31">
        <v>2307</v>
      </c>
    </row>
    <row r="33" spans="1:29" x14ac:dyDescent="0.2">
      <c r="A33" s="53" t="s">
        <v>92</v>
      </c>
      <c r="D33" s="28">
        <v>123278</v>
      </c>
      <c r="E33" s="29">
        <v>1523</v>
      </c>
      <c r="F33" s="30">
        <v>126492</v>
      </c>
      <c r="G33" s="30">
        <v>1538</v>
      </c>
      <c r="H33" s="28">
        <v>130553</v>
      </c>
      <c r="I33" s="29">
        <v>1408</v>
      </c>
      <c r="J33" s="34">
        <v>130525</v>
      </c>
      <c r="K33" s="30">
        <v>1233</v>
      </c>
      <c r="L33" s="32">
        <v>130992</v>
      </c>
      <c r="M33" s="29">
        <v>1689</v>
      </c>
      <c r="N33" s="31">
        <v>126096</v>
      </c>
      <c r="O33" s="31">
        <v>3052</v>
      </c>
      <c r="P33" s="32">
        <v>125954</v>
      </c>
      <c r="Q33" s="35">
        <v>1367</v>
      </c>
      <c r="R33" s="31">
        <v>125782</v>
      </c>
      <c r="S33" s="31">
        <v>609</v>
      </c>
      <c r="T33" s="31">
        <v>1292</v>
      </c>
      <c r="U33" s="32">
        <v>129906</v>
      </c>
      <c r="V33" s="31">
        <v>461</v>
      </c>
      <c r="W33" s="31">
        <v>1572</v>
      </c>
      <c r="X33" s="32">
        <v>133295</v>
      </c>
      <c r="Y33" s="31">
        <v>852</v>
      </c>
      <c r="Z33" s="31">
        <v>3057</v>
      </c>
      <c r="AA33" s="32">
        <v>138535</v>
      </c>
      <c r="AB33" s="31">
        <v>732</v>
      </c>
      <c r="AC33" s="31">
        <v>2769</v>
      </c>
    </row>
    <row r="34" spans="1:29" x14ac:dyDescent="0.2">
      <c r="A34" s="53" t="s">
        <v>91</v>
      </c>
      <c r="D34" s="28">
        <v>89605</v>
      </c>
      <c r="E34" s="29">
        <v>1220</v>
      </c>
      <c r="F34" s="30">
        <v>90229</v>
      </c>
      <c r="G34" s="30">
        <v>1042</v>
      </c>
      <c r="H34" s="28">
        <v>90336</v>
      </c>
      <c r="I34" s="29">
        <v>1032</v>
      </c>
      <c r="J34" s="34">
        <v>90437</v>
      </c>
      <c r="K34" s="30">
        <v>1141</v>
      </c>
      <c r="L34" s="32">
        <v>90422</v>
      </c>
      <c r="M34" s="29">
        <v>976</v>
      </c>
      <c r="N34" s="31">
        <v>91473</v>
      </c>
      <c r="O34" s="31">
        <v>858</v>
      </c>
      <c r="P34" s="32">
        <v>90823</v>
      </c>
      <c r="Q34" s="35">
        <v>993</v>
      </c>
      <c r="R34" s="31">
        <v>87906</v>
      </c>
      <c r="S34" s="31">
        <v>565</v>
      </c>
      <c r="T34" s="31">
        <v>1147</v>
      </c>
      <c r="U34" s="219">
        <v>90803</v>
      </c>
      <c r="V34" s="31">
        <v>677</v>
      </c>
      <c r="W34" s="31">
        <v>2094</v>
      </c>
      <c r="X34" s="219">
        <v>91919</v>
      </c>
      <c r="Y34" s="31">
        <v>830</v>
      </c>
      <c r="Z34" s="31">
        <v>2123</v>
      </c>
      <c r="AA34" s="219">
        <v>89923</v>
      </c>
      <c r="AB34" s="31">
        <v>696</v>
      </c>
      <c r="AC34" s="31">
        <v>1922</v>
      </c>
    </row>
    <row r="35" spans="1:29" x14ac:dyDescent="0.2">
      <c r="A35" s="53" t="s">
        <v>90</v>
      </c>
      <c r="D35" s="28">
        <v>17349</v>
      </c>
      <c r="E35" s="29">
        <v>285</v>
      </c>
      <c r="F35" s="30">
        <v>17367</v>
      </c>
      <c r="G35" s="30">
        <v>271</v>
      </c>
      <c r="H35" s="28">
        <v>17594</v>
      </c>
      <c r="I35" s="29">
        <v>257</v>
      </c>
      <c r="J35" s="34">
        <v>17821</v>
      </c>
      <c r="K35" s="30">
        <v>255</v>
      </c>
      <c r="L35" s="32">
        <v>17845</v>
      </c>
      <c r="M35" s="29">
        <v>240</v>
      </c>
      <c r="N35" s="31">
        <v>17797</v>
      </c>
      <c r="O35" s="31">
        <v>175</v>
      </c>
      <c r="P35" s="32">
        <v>18071</v>
      </c>
      <c r="Q35" s="35">
        <v>229</v>
      </c>
      <c r="R35" s="31">
        <v>17437</v>
      </c>
      <c r="S35" s="31">
        <v>113</v>
      </c>
      <c r="T35" s="31">
        <v>242</v>
      </c>
      <c r="U35" s="32">
        <v>17826</v>
      </c>
      <c r="V35" s="31">
        <v>128</v>
      </c>
      <c r="W35" s="31">
        <v>392</v>
      </c>
      <c r="X35" s="32">
        <v>17837</v>
      </c>
      <c r="Y35" s="31">
        <v>108</v>
      </c>
      <c r="Z35" s="31">
        <v>376</v>
      </c>
      <c r="AA35" s="32">
        <v>17670</v>
      </c>
      <c r="AB35" s="31">
        <v>128</v>
      </c>
      <c r="AC35" s="31">
        <v>366</v>
      </c>
    </row>
    <row r="36" spans="1:29" x14ac:dyDescent="0.2">
      <c r="A36" s="53" t="s">
        <v>89</v>
      </c>
      <c r="D36" s="28">
        <v>89662</v>
      </c>
      <c r="E36" s="29">
        <v>829</v>
      </c>
      <c r="F36" s="30">
        <v>90119</v>
      </c>
      <c r="G36" s="30">
        <v>899</v>
      </c>
      <c r="H36" s="28">
        <v>90246</v>
      </c>
      <c r="I36" s="29">
        <v>950</v>
      </c>
      <c r="J36" s="34">
        <v>90321</v>
      </c>
      <c r="K36" s="30">
        <v>976</v>
      </c>
      <c r="L36" s="32">
        <v>90843</v>
      </c>
      <c r="M36" s="29">
        <v>1099</v>
      </c>
      <c r="N36" s="31">
        <v>91640</v>
      </c>
      <c r="O36" s="31">
        <v>920</v>
      </c>
      <c r="P36" s="32">
        <v>90947</v>
      </c>
      <c r="Q36" s="35">
        <v>731</v>
      </c>
      <c r="R36" s="31">
        <v>87828</v>
      </c>
      <c r="S36" s="31">
        <v>375</v>
      </c>
      <c r="T36" s="31">
        <v>938</v>
      </c>
      <c r="U36" s="32">
        <v>89555</v>
      </c>
      <c r="V36" s="31">
        <v>523</v>
      </c>
      <c r="W36" s="31">
        <v>1682</v>
      </c>
      <c r="X36" s="32">
        <v>90300</v>
      </c>
      <c r="Y36" s="31">
        <v>450</v>
      </c>
      <c r="Z36" s="31">
        <v>1911</v>
      </c>
      <c r="AA36" s="32">
        <v>90217</v>
      </c>
      <c r="AB36" s="31">
        <v>515</v>
      </c>
      <c r="AC36" s="31">
        <v>1745</v>
      </c>
    </row>
    <row r="37" spans="1:29" x14ac:dyDescent="0.2">
      <c r="A37" s="53" t="s">
        <v>88</v>
      </c>
      <c r="D37" s="28">
        <v>244365</v>
      </c>
      <c r="E37" s="29">
        <v>2687</v>
      </c>
      <c r="F37" s="30">
        <v>240736</v>
      </c>
      <c r="G37" s="30">
        <v>2414</v>
      </c>
      <c r="H37" s="28">
        <v>243461</v>
      </c>
      <c r="I37" s="29">
        <v>2483</v>
      </c>
      <c r="J37" s="34">
        <v>247508</v>
      </c>
      <c r="K37" s="30">
        <v>2559</v>
      </c>
      <c r="L37" s="32">
        <v>249127</v>
      </c>
      <c r="M37" s="29">
        <v>2439</v>
      </c>
      <c r="N37" s="31">
        <v>251123</v>
      </c>
      <c r="O37" s="31">
        <v>2663</v>
      </c>
      <c r="P37" s="32">
        <v>252833</v>
      </c>
      <c r="Q37" s="35">
        <v>2454</v>
      </c>
      <c r="R37" s="31">
        <v>247933</v>
      </c>
      <c r="S37" s="31">
        <v>1217</v>
      </c>
      <c r="T37" s="31">
        <v>2760</v>
      </c>
      <c r="U37" s="32">
        <v>246220</v>
      </c>
      <c r="V37" s="31">
        <v>1056</v>
      </c>
      <c r="W37" s="31">
        <v>4736</v>
      </c>
      <c r="X37" s="32">
        <v>248875</v>
      </c>
      <c r="Y37" s="31">
        <v>882</v>
      </c>
      <c r="Z37" s="31">
        <v>4354</v>
      </c>
      <c r="AA37" s="32">
        <v>247833</v>
      </c>
      <c r="AB37" s="31">
        <v>836</v>
      </c>
      <c r="AC37" s="31">
        <v>3972</v>
      </c>
    </row>
    <row r="38" spans="1:29" x14ac:dyDescent="0.2">
      <c r="A38" s="53" t="s">
        <v>19</v>
      </c>
      <c r="D38" s="28">
        <v>66742</v>
      </c>
      <c r="E38" s="29">
        <v>978</v>
      </c>
      <c r="F38" s="30">
        <v>67211</v>
      </c>
      <c r="G38" s="30">
        <v>1131</v>
      </c>
      <c r="H38" s="28">
        <v>67801</v>
      </c>
      <c r="I38" s="29">
        <v>1112</v>
      </c>
      <c r="J38" s="34">
        <v>65079</v>
      </c>
      <c r="K38" s="30">
        <v>788</v>
      </c>
      <c r="L38" s="32">
        <v>66483</v>
      </c>
      <c r="M38" s="29">
        <v>1073</v>
      </c>
      <c r="N38" s="31">
        <v>68269</v>
      </c>
      <c r="O38" s="31">
        <v>1570</v>
      </c>
      <c r="P38" s="32">
        <v>65683</v>
      </c>
      <c r="Q38" s="35">
        <v>749</v>
      </c>
      <c r="R38" s="31">
        <v>65652</v>
      </c>
      <c r="S38" s="31">
        <v>469</v>
      </c>
      <c r="T38" s="31">
        <v>1010</v>
      </c>
      <c r="U38" s="32">
        <v>67092</v>
      </c>
      <c r="V38" s="31">
        <v>381</v>
      </c>
      <c r="W38" s="31">
        <v>1614</v>
      </c>
      <c r="X38" s="32">
        <v>68778</v>
      </c>
      <c r="Y38" s="31">
        <v>355</v>
      </c>
      <c r="Z38" s="31">
        <v>1587</v>
      </c>
      <c r="AA38" s="32">
        <v>68246</v>
      </c>
      <c r="AB38" s="31">
        <v>341</v>
      </c>
      <c r="AC38" s="31">
        <v>1520</v>
      </c>
    </row>
    <row r="39" spans="1:29" x14ac:dyDescent="0.2">
      <c r="A39" s="53" t="s">
        <v>17</v>
      </c>
      <c r="D39" s="28">
        <v>66788</v>
      </c>
      <c r="E39" s="29">
        <v>693</v>
      </c>
      <c r="F39" s="30">
        <v>66868</v>
      </c>
      <c r="G39" s="30">
        <v>739</v>
      </c>
      <c r="H39" s="28">
        <v>67004</v>
      </c>
      <c r="I39" s="29">
        <v>764</v>
      </c>
      <c r="J39" s="34">
        <v>67388</v>
      </c>
      <c r="K39" s="30">
        <v>809</v>
      </c>
      <c r="L39" s="32">
        <v>68501</v>
      </c>
      <c r="M39" s="29">
        <v>809</v>
      </c>
      <c r="N39" s="31">
        <v>68283</v>
      </c>
      <c r="O39" s="31">
        <v>1115</v>
      </c>
      <c r="P39" s="32">
        <v>69351</v>
      </c>
      <c r="Q39" s="35">
        <v>521</v>
      </c>
      <c r="R39" s="31">
        <v>68156</v>
      </c>
      <c r="S39" s="31">
        <v>499</v>
      </c>
      <c r="T39" s="31">
        <v>994</v>
      </c>
      <c r="U39" s="32">
        <v>68596</v>
      </c>
      <c r="V39" s="31">
        <v>486</v>
      </c>
      <c r="W39" s="31">
        <v>1357</v>
      </c>
      <c r="X39" s="32">
        <v>68826</v>
      </c>
      <c r="Y39" s="31">
        <v>449</v>
      </c>
      <c r="Z39" s="31">
        <v>1285</v>
      </c>
      <c r="AA39" s="32">
        <v>67662</v>
      </c>
      <c r="AB39" s="31">
        <v>512</v>
      </c>
      <c r="AC39" s="31">
        <v>1168</v>
      </c>
    </row>
    <row r="40" spans="1:29" x14ac:dyDescent="0.2">
      <c r="A40" s="55" t="s">
        <v>87</v>
      </c>
      <c r="B40" s="36"/>
      <c r="C40" s="36"/>
      <c r="D40" s="37">
        <v>123632</v>
      </c>
      <c r="E40" s="38">
        <v>1256</v>
      </c>
      <c r="F40" s="39">
        <v>123962</v>
      </c>
      <c r="G40" s="39">
        <v>1267</v>
      </c>
      <c r="H40" s="37">
        <v>125294</v>
      </c>
      <c r="I40" s="38">
        <v>1389</v>
      </c>
      <c r="J40" s="40">
        <v>126232</v>
      </c>
      <c r="K40" s="39">
        <v>1384</v>
      </c>
      <c r="L40" s="41">
        <v>131107</v>
      </c>
      <c r="M40" s="38">
        <v>1636</v>
      </c>
      <c r="N40" s="40">
        <v>133895</v>
      </c>
      <c r="O40" s="40">
        <v>3146</v>
      </c>
      <c r="P40" s="41">
        <v>136701</v>
      </c>
      <c r="Q40" s="42">
        <v>1506</v>
      </c>
      <c r="R40" s="40">
        <v>133751</v>
      </c>
      <c r="S40" s="40">
        <v>1117</v>
      </c>
      <c r="T40" s="40">
        <v>2462</v>
      </c>
      <c r="U40" s="41">
        <v>137359</v>
      </c>
      <c r="V40" s="40">
        <v>944</v>
      </c>
      <c r="W40" s="40">
        <v>3417</v>
      </c>
      <c r="X40" s="41">
        <v>137614</v>
      </c>
      <c r="Y40" s="40">
        <v>783</v>
      </c>
      <c r="Z40" s="40">
        <v>3444</v>
      </c>
      <c r="AA40" s="41">
        <v>138222</v>
      </c>
      <c r="AB40" s="40">
        <v>786</v>
      </c>
      <c r="AC40" s="40">
        <v>3406</v>
      </c>
    </row>
    <row r="41" spans="1:29" s="62" customFormat="1" ht="11.25" customHeight="1" x14ac:dyDescent="0.2">
      <c r="D41" s="220"/>
      <c r="E41" s="220"/>
      <c r="F41" s="220"/>
      <c r="G41" s="220"/>
      <c r="H41" s="220"/>
      <c r="I41" s="220"/>
      <c r="Z41" s="45"/>
    </row>
    <row r="42" spans="1:29" s="62" customFormat="1" ht="12.75" customHeight="1" x14ac:dyDescent="0.2">
      <c r="A42" s="221" t="s">
        <v>15</v>
      </c>
      <c r="Z42" s="45"/>
    </row>
    <row r="43" spans="1:29" s="62" customFormat="1" ht="12.75" customHeight="1" x14ac:dyDescent="0.2">
      <c r="A43" s="320" t="s">
        <v>943</v>
      </c>
      <c r="B43" s="320"/>
      <c r="C43" s="320"/>
      <c r="D43" s="320"/>
      <c r="E43" s="320"/>
      <c r="F43" s="320"/>
      <c r="G43" s="320"/>
      <c r="H43" s="320"/>
      <c r="I43" s="320"/>
      <c r="J43" s="320"/>
      <c r="K43" s="320"/>
      <c r="L43" s="320"/>
      <c r="M43" s="320"/>
      <c r="N43" s="149"/>
      <c r="Z43" s="45"/>
    </row>
    <row r="44" spans="1:29" s="62" customFormat="1" ht="12.75" customHeight="1" x14ac:dyDescent="0.2">
      <c r="A44" s="320"/>
      <c r="B44" s="320"/>
      <c r="C44" s="320"/>
      <c r="D44" s="320"/>
      <c r="E44" s="320"/>
      <c r="F44" s="320"/>
      <c r="G44" s="320"/>
      <c r="H44" s="320"/>
      <c r="I44" s="320"/>
      <c r="J44" s="320"/>
      <c r="K44" s="320"/>
      <c r="L44" s="320"/>
      <c r="M44" s="320"/>
      <c r="N44" s="149"/>
      <c r="Z44" s="45"/>
    </row>
    <row r="45" spans="1:29" s="62" customFormat="1" ht="12.75" customHeight="1" x14ac:dyDescent="0.2">
      <c r="A45" s="320"/>
      <c r="B45" s="320"/>
      <c r="C45" s="320"/>
      <c r="D45" s="320"/>
      <c r="E45" s="320"/>
      <c r="F45" s="320"/>
      <c r="G45" s="320"/>
      <c r="H45" s="320"/>
      <c r="I45" s="320"/>
      <c r="J45" s="320"/>
      <c r="K45" s="320"/>
      <c r="L45" s="320"/>
      <c r="M45" s="320"/>
      <c r="N45" s="149"/>
      <c r="Z45" s="45"/>
    </row>
    <row r="46" spans="1:29" s="62" customFormat="1" ht="12.75" customHeight="1" x14ac:dyDescent="0.2">
      <c r="A46" s="337" t="s">
        <v>947</v>
      </c>
      <c r="B46" s="337"/>
      <c r="C46" s="337"/>
      <c r="D46" s="337"/>
      <c r="E46" s="337"/>
      <c r="F46" s="337"/>
      <c r="G46" s="337"/>
      <c r="H46" s="337"/>
      <c r="I46" s="337"/>
      <c r="J46" s="337"/>
      <c r="K46" s="337"/>
      <c r="L46" s="337"/>
      <c r="M46" s="337"/>
      <c r="Z46" s="45"/>
    </row>
    <row r="47" spans="1:29" ht="12.75" customHeight="1" x14ac:dyDescent="0.2">
      <c r="A47" s="337"/>
      <c r="B47" s="337"/>
      <c r="C47" s="337"/>
      <c r="D47" s="337"/>
      <c r="E47" s="337"/>
      <c r="F47" s="337"/>
      <c r="G47" s="337"/>
      <c r="H47" s="337"/>
      <c r="I47" s="337"/>
      <c r="J47" s="337"/>
      <c r="K47" s="337"/>
      <c r="L47" s="337"/>
      <c r="M47" s="337"/>
    </row>
    <row r="48" spans="1:29" ht="12.75" customHeight="1" x14ac:dyDescent="0.2">
      <c r="A48" s="337"/>
      <c r="B48" s="337"/>
      <c r="C48" s="337"/>
      <c r="D48" s="337"/>
      <c r="E48" s="337"/>
      <c r="F48" s="337"/>
      <c r="G48" s="337"/>
      <c r="H48" s="337"/>
      <c r="I48" s="337"/>
      <c r="J48" s="337"/>
      <c r="K48" s="337"/>
      <c r="L48" s="337"/>
      <c r="M48" s="337"/>
    </row>
    <row r="49" spans="1:13" ht="12.75" customHeight="1" x14ac:dyDescent="0.2">
      <c r="A49" s="240"/>
      <c r="B49" s="240"/>
      <c r="C49" s="240"/>
      <c r="D49" s="240"/>
      <c r="E49" s="240"/>
      <c r="F49" s="240"/>
      <c r="G49" s="240"/>
      <c r="H49" s="240"/>
      <c r="I49" s="240"/>
      <c r="J49" s="240"/>
      <c r="K49" s="240"/>
      <c r="L49" s="240"/>
      <c r="M49" s="240"/>
    </row>
    <row r="50" spans="1:13" ht="12.75" customHeight="1" x14ac:dyDescent="0.2">
      <c r="A50" s="123" t="s">
        <v>920</v>
      </c>
    </row>
    <row r="51" spans="1:13" ht="12.75" customHeight="1" x14ac:dyDescent="0.2"/>
    <row r="52" spans="1:13" ht="12.75" customHeight="1" x14ac:dyDescent="0.2"/>
    <row r="53" spans="1:13" ht="12.75" customHeight="1" x14ac:dyDescent="0.2"/>
    <row r="54" spans="1:13" ht="12.75" customHeight="1" x14ac:dyDescent="0.2"/>
    <row r="55" spans="1:13" ht="12.75" customHeight="1" x14ac:dyDescent="0.2"/>
    <row r="56" spans="1:13" ht="12.75" customHeight="1" x14ac:dyDescent="0.2"/>
    <row r="57" spans="1:13" ht="12.75" customHeight="1" x14ac:dyDescent="0.2"/>
    <row r="58" spans="1:13" ht="12.75" customHeight="1" x14ac:dyDescent="0.2"/>
    <row r="59" spans="1:13" ht="12.75" customHeight="1" x14ac:dyDescent="0.2"/>
    <row r="60" spans="1:13" ht="12.75" customHeight="1" x14ac:dyDescent="0.2"/>
    <row r="61" spans="1:13" ht="12.75" customHeight="1" x14ac:dyDescent="0.2"/>
    <row r="62" spans="1:13" ht="12.75" customHeight="1" x14ac:dyDescent="0.2"/>
    <row r="63" spans="1:13" ht="12.75" customHeight="1" x14ac:dyDescent="0.2"/>
    <row r="64" spans="1:13"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sheetData>
  <mergeCells count="41">
    <mergeCell ref="AA3:AC3"/>
    <mergeCell ref="AA4:AA5"/>
    <mergeCell ref="AB4:AB5"/>
    <mergeCell ref="AC4:AC5"/>
    <mergeCell ref="D3:E3"/>
    <mergeCell ref="J3:K3"/>
    <mergeCell ref="H3:I3"/>
    <mergeCell ref="D4:D5"/>
    <mergeCell ref="E4:E5"/>
    <mergeCell ref="F4:F5"/>
    <mergeCell ref="G4:G5"/>
    <mergeCell ref="H4:H5"/>
    <mergeCell ref="P4:P5"/>
    <mergeCell ref="Q4:Q5"/>
    <mergeCell ref="R3:T3"/>
    <mergeCell ref="P3:Q3"/>
    <mergeCell ref="R4:R5"/>
    <mergeCell ref="T4:T5"/>
    <mergeCell ref="S4:S5"/>
    <mergeCell ref="N3:O3"/>
    <mergeCell ref="F3:G3"/>
    <mergeCell ref="L4:L5"/>
    <mergeCell ref="K4:K5"/>
    <mergeCell ref="O4:O5"/>
    <mergeCell ref="I4:I5"/>
    <mergeCell ref="J4:J5"/>
    <mergeCell ref="M4:M5"/>
    <mergeCell ref="N4:N5"/>
    <mergeCell ref="X3:Z3"/>
    <mergeCell ref="X4:X5"/>
    <mergeCell ref="Y4:Y5"/>
    <mergeCell ref="Z4:Z5"/>
    <mergeCell ref="U3:W3"/>
    <mergeCell ref="U4:U5"/>
    <mergeCell ref="V4:V5"/>
    <mergeCell ref="W4:W5"/>
    <mergeCell ref="A43:M45"/>
    <mergeCell ref="A46:M48"/>
    <mergeCell ref="M1:N1"/>
    <mergeCell ref="L3:M3"/>
    <mergeCell ref="A1:K1"/>
  </mergeCells>
  <hyperlinks>
    <hyperlink ref="M1" location="Contents!A1" display="back to contents"/>
  </hyperlinks>
  <pageMargins left="0.75" right="0.75" top="1" bottom="1" header="0.5" footer="0.5"/>
  <pageSetup paperSize="9" scale="3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U142"/>
  <sheetViews>
    <sheetView showGridLines="0" zoomScaleNormal="100" zoomScaleSheetLayoutView="70" workbookViewId="0">
      <selection sqref="A1:I1"/>
    </sheetView>
  </sheetViews>
  <sheetFormatPr defaultRowHeight="12.75" x14ac:dyDescent="0.2"/>
  <cols>
    <col min="1" max="1" width="38.5703125" style="21" customWidth="1"/>
    <col min="2" max="2" width="2.140625" style="21" customWidth="1"/>
    <col min="3" max="12" width="12.7109375" style="21" customWidth="1"/>
    <col min="13" max="13" width="12.7109375" style="6" customWidth="1"/>
    <col min="14" max="14" width="12.7109375" style="21" customWidth="1"/>
    <col min="15" max="15" width="12.7109375" style="6" customWidth="1"/>
    <col min="16" max="16" width="12.7109375" style="21" customWidth="1"/>
    <col min="17" max="17" width="12.7109375" style="6" customWidth="1"/>
    <col min="18" max="18" width="12.7109375" style="21" customWidth="1"/>
    <col min="19" max="19" width="9.140625" style="6"/>
    <col min="20" max="16384" width="9.140625" style="21"/>
  </cols>
  <sheetData>
    <row r="1" spans="1:21" ht="18" customHeight="1" x14ac:dyDescent="0.25">
      <c r="A1" s="357" t="s">
        <v>921</v>
      </c>
      <c r="B1" s="357"/>
      <c r="C1" s="357"/>
      <c r="D1" s="357"/>
      <c r="E1" s="357"/>
      <c r="F1" s="357"/>
      <c r="G1" s="357"/>
      <c r="H1" s="357"/>
      <c r="I1" s="357"/>
      <c r="K1" s="321" t="s">
        <v>949</v>
      </c>
      <c r="L1" s="321"/>
    </row>
    <row r="2" spans="1:21" ht="13.5" customHeight="1" x14ac:dyDescent="0.2">
      <c r="A2" s="184"/>
      <c r="B2" s="185"/>
      <c r="C2" s="186"/>
      <c r="D2" s="186"/>
      <c r="E2" s="186"/>
      <c r="F2" s="186"/>
      <c r="G2" s="186"/>
    </row>
    <row r="3" spans="1:21" ht="18" customHeight="1" x14ac:dyDescent="0.2">
      <c r="A3" s="127"/>
      <c r="B3" s="6"/>
      <c r="C3" s="363" t="s">
        <v>84</v>
      </c>
      <c r="D3" s="365"/>
      <c r="E3" s="363" t="s">
        <v>83</v>
      </c>
      <c r="F3" s="365"/>
      <c r="G3" s="363" t="s">
        <v>82</v>
      </c>
      <c r="H3" s="365"/>
      <c r="I3" s="363" t="s">
        <v>81</v>
      </c>
      <c r="J3" s="365"/>
      <c r="K3" s="363" t="s">
        <v>80</v>
      </c>
      <c r="L3" s="364"/>
      <c r="M3" s="363" t="s">
        <v>173</v>
      </c>
      <c r="N3" s="364"/>
      <c r="O3" s="374" t="s">
        <v>489</v>
      </c>
      <c r="P3" s="375"/>
      <c r="Q3" s="372" t="s">
        <v>508</v>
      </c>
      <c r="R3" s="373"/>
      <c r="S3" s="368" t="s">
        <v>928</v>
      </c>
      <c r="T3" s="369"/>
    </row>
    <row r="4" spans="1:21" ht="12.75" customHeight="1" x14ac:dyDescent="0.2">
      <c r="A4" s="187" t="s">
        <v>172</v>
      </c>
      <c r="B4" s="6"/>
      <c r="C4" s="359" t="s">
        <v>77</v>
      </c>
      <c r="D4" s="361" t="s">
        <v>76</v>
      </c>
      <c r="E4" s="359" t="s">
        <v>77</v>
      </c>
      <c r="F4" s="361" t="s">
        <v>76</v>
      </c>
      <c r="G4" s="359" t="s">
        <v>77</v>
      </c>
      <c r="H4" s="361" t="s">
        <v>76</v>
      </c>
      <c r="I4" s="359" t="s">
        <v>77</v>
      </c>
      <c r="J4" s="361" t="s">
        <v>76</v>
      </c>
      <c r="K4" s="359" t="s">
        <v>77</v>
      </c>
      <c r="L4" s="366" t="s">
        <v>76</v>
      </c>
      <c r="M4" s="359" t="s">
        <v>77</v>
      </c>
      <c r="N4" s="366" t="s">
        <v>76</v>
      </c>
      <c r="O4" s="359" t="s">
        <v>77</v>
      </c>
      <c r="P4" s="366" t="s">
        <v>76</v>
      </c>
      <c r="Q4" s="359" t="s">
        <v>77</v>
      </c>
      <c r="R4" s="361" t="s">
        <v>76</v>
      </c>
      <c r="S4" s="370" t="s">
        <v>77</v>
      </c>
      <c r="T4" s="366" t="s">
        <v>76</v>
      </c>
    </row>
    <row r="5" spans="1:21" ht="25.5" customHeight="1" x14ac:dyDescent="0.2">
      <c r="A5" s="146"/>
      <c r="B5" s="146"/>
      <c r="C5" s="360"/>
      <c r="D5" s="362"/>
      <c r="E5" s="360"/>
      <c r="F5" s="362"/>
      <c r="G5" s="360"/>
      <c r="H5" s="362"/>
      <c r="I5" s="360"/>
      <c r="J5" s="362"/>
      <c r="K5" s="360"/>
      <c r="L5" s="367"/>
      <c r="M5" s="360"/>
      <c r="N5" s="367"/>
      <c r="O5" s="360"/>
      <c r="P5" s="367"/>
      <c r="Q5" s="360"/>
      <c r="R5" s="362"/>
      <c r="S5" s="371"/>
      <c r="T5" s="367"/>
    </row>
    <row r="6" spans="1:21" ht="12.75" customHeight="1" x14ac:dyDescent="0.2">
      <c r="C6" s="188"/>
      <c r="D6" s="73"/>
      <c r="E6" s="188"/>
      <c r="F6" s="73"/>
      <c r="G6" s="188"/>
      <c r="H6" s="73"/>
      <c r="I6" s="188"/>
      <c r="J6" s="73"/>
      <c r="K6" s="188"/>
      <c r="L6" s="6"/>
      <c r="M6" s="188"/>
      <c r="N6" s="6"/>
      <c r="O6" s="188"/>
      <c r="P6" s="6"/>
      <c r="Q6" s="188"/>
      <c r="R6" s="73"/>
      <c r="T6" s="6"/>
    </row>
    <row r="7" spans="1:21" s="135" customFormat="1" x14ac:dyDescent="0.2">
      <c r="A7" s="57" t="s">
        <v>75</v>
      </c>
      <c r="C7" s="189">
        <v>3985161</v>
      </c>
      <c r="D7" s="190">
        <v>44415</v>
      </c>
      <c r="E7" s="189">
        <v>4008411</v>
      </c>
      <c r="F7" s="190">
        <v>44341</v>
      </c>
      <c r="G7" s="189">
        <v>4063206</v>
      </c>
      <c r="H7" s="190">
        <v>46726</v>
      </c>
      <c r="I7" s="189">
        <v>4120494</v>
      </c>
      <c r="J7" s="191">
        <v>64299</v>
      </c>
      <c r="K7" s="189">
        <v>4131926</v>
      </c>
      <c r="L7" s="192">
        <v>39513</v>
      </c>
      <c r="M7" s="189">
        <v>4029958</v>
      </c>
      <c r="N7" s="192">
        <v>21343</v>
      </c>
      <c r="O7" s="189">
        <v>4089477</v>
      </c>
      <c r="P7" s="192">
        <v>22035</v>
      </c>
      <c r="Q7" s="189">
        <v>4121140</v>
      </c>
      <c r="R7" s="191">
        <v>20788</v>
      </c>
      <c r="S7" s="192">
        <v>4105824</v>
      </c>
      <c r="T7" s="192">
        <v>20232</v>
      </c>
    </row>
    <row r="8" spans="1:21" ht="12.75" customHeight="1" x14ac:dyDescent="0.2">
      <c r="C8" s="193"/>
      <c r="D8" s="194"/>
      <c r="E8" s="193"/>
      <c r="F8" s="194"/>
      <c r="G8" s="193"/>
      <c r="H8" s="194"/>
      <c r="I8" s="188"/>
      <c r="J8" s="73"/>
      <c r="K8" s="188"/>
      <c r="L8" s="6"/>
      <c r="M8" s="188"/>
      <c r="N8" s="6"/>
      <c r="O8" s="188"/>
      <c r="P8" s="6"/>
      <c r="Q8" s="188"/>
      <c r="R8" s="73"/>
      <c r="T8" s="6"/>
    </row>
    <row r="9" spans="1:21" ht="15.75" customHeight="1" x14ac:dyDescent="0.2">
      <c r="A9" s="56" t="s">
        <v>171</v>
      </c>
      <c r="C9" s="5">
        <v>57372</v>
      </c>
      <c r="D9" s="63">
        <v>557</v>
      </c>
      <c r="E9" s="5">
        <v>61602</v>
      </c>
      <c r="F9" s="63">
        <v>630</v>
      </c>
      <c r="G9" s="5">
        <v>62539</v>
      </c>
      <c r="H9" s="63">
        <v>622</v>
      </c>
      <c r="I9" s="5">
        <v>63622</v>
      </c>
      <c r="J9" s="63">
        <v>654</v>
      </c>
      <c r="K9" s="5">
        <v>60140</v>
      </c>
      <c r="L9" s="4">
        <v>304</v>
      </c>
      <c r="M9" s="5">
        <v>55703</v>
      </c>
      <c r="N9" s="4">
        <v>154</v>
      </c>
      <c r="O9" s="5">
        <v>55598</v>
      </c>
      <c r="P9" s="4">
        <v>87</v>
      </c>
      <c r="Q9" s="5">
        <v>55159</v>
      </c>
      <c r="R9" s="63">
        <v>98</v>
      </c>
      <c r="S9" s="195">
        <v>52570</v>
      </c>
      <c r="T9" s="195">
        <v>67</v>
      </c>
      <c r="U9" s="196"/>
    </row>
    <row r="10" spans="1:21" x14ac:dyDescent="0.2">
      <c r="A10" s="56" t="s">
        <v>170</v>
      </c>
      <c r="C10" s="5">
        <v>56475</v>
      </c>
      <c r="D10" s="63">
        <v>620</v>
      </c>
      <c r="E10" s="5">
        <v>58737</v>
      </c>
      <c r="F10" s="63">
        <v>755</v>
      </c>
      <c r="G10" s="5">
        <v>59302</v>
      </c>
      <c r="H10" s="63">
        <v>680</v>
      </c>
      <c r="I10" s="5">
        <v>61603</v>
      </c>
      <c r="J10" s="63">
        <v>1261</v>
      </c>
      <c r="K10" s="5">
        <v>61834</v>
      </c>
      <c r="L10" s="4">
        <v>596</v>
      </c>
      <c r="M10" s="5">
        <v>60562</v>
      </c>
      <c r="N10" s="4">
        <v>303</v>
      </c>
      <c r="O10" s="5">
        <v>60993</v>
      </c>
      <c r="P10" s="4">
        <v>150</v>
      </c>
      <c r="Q10" s="5">
        <v>61108</v>
      </c>
      <c r="R10" s="63">
        <v>200</v>
      </c>
      <c r="S10" s="195">
        <v>60368</v>
      </c>
      <c r="T10" s="195">
        <v>95</v>
      </c>
      <c r="U10" s="196"/>
    </row>
    <row r="11" spans="1:21" x14ac:dyDescent="0.2">
      <c r="A11" s="56" t="s">
        <v>169</v>
      </c>
      <c r="C11" s="5">
        <v>54602</v>
      </c>
      <c r="D11" s="63">
        <v>663</v>
      </c>
      <c r="E11" s="5">
        <v>56238</v>
      </c>
      <c r="F11" s="63">
        <v>735</v>
      </c>
      <c r="G11" s="5">
        <v>56729</v>
      </c>
      <c r="H11" s="63">
        <v>691</v>
      </c>
      <c r="I11" s="5">
        <v>59162</v>
      </c>
      <c r="J11" s="63">
        <v>1357</v>
      </c>
      <c r="K11" s="5">
        <v>59828</v>
      </c>
      <c r="L11" s="4">
        <v>654</v>
      </c>
      <c r="M11" s="5">
        <v>58805</v>
      </c>
      <c r="N11" s="4">
        <v>266</v>
      </c>
      <c r="O11" s="5">
        <v>59297</v>
      </c>
      <c r="P11" s="4">
        <v>179</v>
      </c>
      <c r="Q11" s="5">
        <v>59184</v>
      </c>
      <c r="R11" s="63">
        <v>196</v>
      </c>
      <c r="S11" s="195">
        <v>58465</v>
      </c>
      <c r="T11" s="195">
        <v>107</v>
      </c>
      <c r="U11" s="196"/>
    </row>
    <row r="12" spans="1:21" x14ac:dyDescent="0.2">
      <c r="A12" s="56" t="s">
        <v>168</v>
      </c>
      <c r="C12" s="5">
        <v>57850</v>
      </c>
      <c r="D12" s="63">
        <v>738</v>
      </c>
      <c r="E12" s="5">
        <v>59791</v>
      </c>
      <c r="F12" s="63">
        <v>835</v>
      </c>
      <c r="G12" s="5">
        <v>60267</v>
      </c>
      <c r="H12" s="63">
        <v>810</v>
      </c>
      <c r="I12" s="5">
        <v>61972</v>
      </c>
      <c r="J12" s="63">
        <v>1464</v>
      </c>
      <c r="K12" s="5">
        <v>62081</v>
      </c>
      <c r="L12" s="4">
        <v>680</v>
      </c>
      <c r="M12" s="5">
        <v>61668</v>
      </c>
      <c r="N12" s="4">
        <v>238</v>
      </c>
      <c r="O12" s="5">
        <v>62715</v>
      </c>
      <c r="P12" s="4">
        <v>259</v>
      </c>
      <c r="Q12" s="5">
        <v>62685</v>
      </c>
      <c r="R12" s="63">
        <v>215</v>
      </c>
      <c r="S12" s="195">
        <v>62299</v>
      </c>
      <c r="T12" s="195">
        <v>195</v>
      </c>
      <c r="U12" s="196"/>
    </row>
    <row r="13" spans="1:21" x14ac:dyDescent="0.2">
      <c r="A13" s="56" t="s">
        <v>167</v>
      </c>
      <c r="C13" s="5">
        <v>54025</v>
      </c>
      <c r="D13" s="63">
        <v>836</v>
      </c>
      <c r="E13" s="5">
        <v>55589</v>
      </c>
      <c r="F13" s="63">
        <v>765</v>
      </c>
      <c r="G13" s="5">
        <v>56423</v>
      </c>
      <c r="H13" s="63">
        <v>768</v>
      </c>
      <c r="I13" s="5">
        <v>58563</v>
      </c>
      <c r="J13" s="63">
        <v>1526</v>
      </c>
      <c r="K13" s="5">
        <v>58903</v>
      </c>
      <c r="L13" s="4">
        <v>691</v>
      </c>
      <c r="M13" s="5">
        <v>58937</v>
      </c>
      <c r="N13" s="4">
        <v>417</v>
      </c>
      <c r="O13" s="5">
        <v>59058</v>
      </c>
      <c r="P13" s="4">
        <v>173</v>
      </c>
      <c r="Q13" s="5">
        <v>59060</v>
      </c>
      <c r="R13" s="63">
        <v>258</v>
      </c>
      <c r="S13" s="195">
        <v>58369</v>
      </c>
      <c r="T13" s="195">
        <v>168</v>
      </c>
      <c r="U13" s="196"/>
    </row>
    <row r="14" spans="1:21" x14ac:dyDescent="0.2">
      <c r="A14" s="197" t="s">
        <v>72</v>
      </c>
      <c r="C14" s="5">
        <v>52022</v>
      </c>
      <c r="D14" s="63">
        <v>480</v>
      </c>
      <c r="E14" s="5">
        <v>52947</v>
      </c>
      <c r="F14" s="63">
        <v>547</v>
      </c>
      <c r="G14" s="5">
        <v>53299</v>
      </c>
      <c r="H14" s="63">
        <v>496</v>
      </c>
      <c r="I14" s="5">
        <v>53940</v>
      </c>
      <c r="J14" s="63">
        <v>582</v>
      </c>
      <c r="K14" s="5">
        <v>54457</v>
      </c>
      <c r="L14" s="4">
        <v>558</v>
      </c>
      <c r="M14" s="5">
        <v>53147</v>
      </c>
      <c r="N14" s="4">
        <v>167</v>
      </c>
      <c r="O14" s="5">
        <v>53560</v>
      </c>
      <c r="P14" s="4">
        <v>203</v>
      </c>
      <c r="Q14" s="5">
        <v>53056</v>
      </c>
      <c r="R14" s="63">
        <v>168</v>
      </c>
      <c r="S14" s="195">
        <v>52584</v>
      </c>
      <c r="T14" s="195">
        <v>188</v>
      </c>
      <c r="U14" s="196"/>
    </row>
    <row r="15" spans="1:21" x14ac:dyDescent="0.2">
      <c r="A15" s="56" t="s">
        <v>166</v>
      </c>
      <c r="C15" s="5">
        <v>60135</v>
      </c>
      <c r="D15" s="63">
        <v>761</v>
      </c>
      <c r="E15" s="5">
        <v>60616</v>
      </c>
      <c r="F15" s="63">
        <v>679</v>
      </c>
      <c r="G15" s="5">
        <v>62885</v>
      </c>
      <c r="H15" s="63">
        <v>839</v>
      </c>
      <c r="I15" s="5">
        <v>64154</v>
      </c>
      <c r="J15" s="63">
        <v>1608</v>
      </c>
      <c r="K15" s="5">
        <v>65246</v>
      </c>
      <c r="L15" s="4">
        <v>762</v>
      </c>
      <c r="M15" s="5">
        <v>63773</v>
      </c>
      <c r="N15" s="4">
        <v>563</v>
      </c>
      <c r="O15" s="5">
        <v>65442</v>
      </c>
      <c r="P15" s="4">
        <v>459</v>
      </c>
      <c r="Q15" s="5">
        <v>65618</v>
      </c>
      <c r="R15" s="63">
        <v>404</v>
      </c>
      <c r="S15" s="195">
        <v>65763</v>
      </c>
      <c r="T15" s="195">
        <v>385</v>
      </c>
      <c r="U15" s="196"/>
    </row>
    <row r="16" spans="1:21" x14ac:dyDescent="0.2">
      <c r="A16" s="56" t="s">
        <v>165</v>
      </c>
      <c r="C16" s="5">
        <v>52582</v>
      </c>
      <c r="D16" s="63">
        <v>621</v>
      </c>
      <c r="E16" s="5">
        <v>51910</v>
      </c>
      <c r="F16" s="63">
        <v>607</v>
      </c>
      <c r="G16" s="5">
        <v>52776</v>
      </c>
      <c r="H16" s="63">
        <v>662</v>
      </c>
      <c r="I16" s="5">
        <v>54321</v>
      </c>
      <c r="J16" s="63">
        <v>1239</v>
      </c>
      <c r="K16" s="5">
        <v>54742</v>
      </c>
      <c r="L16" s="4">
        <v>531</v>
      </c>
      <c r="M16" s="5">
        <v>53605</v>
      </c>
      <c r="N16" s="4">
        <v>328</v>
      </c>
      <c r="O16" s="5">
        <v>54387</v>
      </c>
      <c r="P16" s="4">
        <v>267</v>
      </c>
      <c r="Q16" s="5">
        <v>53763</v>
      </c>
      <c r="R16" s="63">
        <v>251</v>
      </c>
      <c r="S16" s="195">
        <v>53443</v>
      </c>
      <c r="T16" s="195">
        <v>236</v>
      </c>
      <c r="U16" s="196"/>
    </row>
    <row r="17" spans="1:21" x14ac:dyDescent="0.2">
      <c r="A17" s="56" t="s">
        <v>164</v>
      </c>
      <c r="C17" s="5">
        <v>55345</v>
      </c>
      <c r="D17" s="63">
        <v>643</v>
      </c>
      <c r="E17" s="5">
        <v>53920</v>
      </c>
      <c r="F17" s="63">
        <v>615</v>
      </c>
      <c r="G17" s="5">
        <v>55195</v>
      </c>
      <c r="H17" s="63">
        <v>686</v>
      </c>
      <c r="I17" s="5">
        <v>56940</v>
      </c>
      <c r="J17" s="63">
        <v>1108</v>
      </c>
      <c r="K17" s="5">
        <v>57432</v>
      </c>
      <c r="L17" s="4">
        <v>559</v>
      </c>
      <c r="M17" s="5">
        <v>55616</v>
      </c>
      <c r="N17" s="4">
        <v>366</v>
      </c>
      <c r="O17" s="5">
        <v>57042</v>
      </c>
      <c r="P17" s="4">
        <v>311</v>
      </c>
      <c r="Q17" s="5">
        <v>56947</v>
      </c>
      <c r="R17" s="63">
        <v>331</v>
      </c>
      <c r="S17" s="195">
        <v>56980</v>
      </c>
      <c r="T17" s="195">
        <v>392</v>
      </c>
      <c r="U17" s="196"/>
    </row>
    <row r="18" spans="1:21" x14ac:dyDescent="0.2">
      <c r="A18" s="56" t="s">
        <v>70</v>
      </c>
      <c r="C18" s="5">
        <v>49285</v>
      </c>
      <c r="D18" s="63">
        <v>577</v>
      </c>
      <c r="E18" s="5">
        <v>49204</v>
      </c>
      <c r="F18" s="63">
        <v>642</v>
      </c>
      <c r="G18" s="5">
        <v>49369</v>
      </c>
      <c r="H18" s="63">
        <v>558</v>
      </c>
      <c r="I18" s="5">
        <v>49949</v>
      </c>
      <c r="J18" s="63">
        <v>882</v>
      </c>
      <c r="K18" s="5">
        <v>50022</v>
      </c>
      <c r="L18" s="4">
        <v>418</v>
      </c>
      <c r="M18" s="5">
        <v>48719</v>
      </c>
      <c r="N18" s="4">
        <v>322</v>
      </c>
      <c r="O18" s="5">
        <v>49214</v>
      </c>
      <c r="P18" s="4">
        <v>372</v>
      </c>
      <c r="Q18" s="5">
        <v>49075</v>
      </c>
      <c r="R18" s="63">
        <v>445</v>
      </c>
      <c r="S18" s="195">
        <v>48324</v>
      </c>
      <c r="T18" s="195">
        <v>400</v>
      </c>
      <c r="U18" s="196"/>
    </row>
    <row r="19" spans="1:21" x14ac:dyDescent="0.2">
      <c r="A19" s="56" t="s">
        <v>163</v>
      </c>
      <c r="C19" s="5">
        <v>62132</v>
      </c>
      <c r="D19" s="63">
        <v>653</v>
      </c>
      <c r="E19" s="5">
        <v>62078</v>
      </c>
      <c r="F19" s="63">
        <v>665</v>
      </c>
      <c r="G19" s="5">
        <v>62367</v>
      </c>
      <c r="H19" s="63">
        <v>733</v>
      </c>
      <c r="I19" s="5">
        <v>62921</v>
      </c>
      <c r="J19" s="63">
        <v>610</v>
      </c>
      <c r="K19" s="5">
        <v>62342</v>
      </c>
      <c r="L19" s="4">
        <v>482</v>
      </c>
      <c r="M19" s="5">
        <v>60224</v>
      </c>
      <c r="N19" s="4">
        <v>250</v>
      </c>
      <c r="O19" s="5">
        <v>61462</v>
      </c>
      <c r="P19" s="4">
        <v>334</v>
      </c>
      <c r="Q19" s="5">
        <v>62137</v>
      </c>
      <c r="R19" s="63">
        <v>291</v>
      </c>
      <c r="S19" s="195">
        <v>62120</v>
      </c>
      <c r="T19" s="195">
        <v>346</v>
      </c>
      <c r="U19" s="196"/>
    </row>
    <row r="20" spans="1:21" x14ac:dyDescent="0.2">
      <c r="A20" s="56" t="s">
        <v>162</v>
      </c>
      <c r="C20" s="5">
        <v>54211</v>
      </c>
      <c r="D20" s="63">
        <v>745</v>
      </c>
      <c r="E20" s="5">
        <v>56285</v>
      </c>
      <c r="F20" s="63">
        <v>649</v>
      </c>
      <c r="G20" s="5">
        <v>56377</v>
      </c>
      <c r="H20" s="63">
        <v>708</v>
      </c>
      <c r="I20" s="5">
        <v>58571</v>
      </c>
      <c r="J20" s="63">
        <v>1407</v>
      </c>
      <c r="K20" s="5">
        <v>58603</v>
      </c>
      <c r="L20" s="4">
        <v>658</v>
      </c>
      <c r="M20" s="5">
        <v>58184</v>
      </c>
      <c r="N20" s="4">
        <v>317</v>
      </c>
      <c r="O20" s="5">
        <v>59120</v>
      </c>
      <c r="P20" s="4">
        <v>280</v>
      </c>
      <c r="Q20" s="5">
        <v>58664</v>
      </c>
      <c r="R20" s="63">
        <v>174</v>
      </c>
      <c r="S20" s="195">
        <v>58346</v>
      </c>
      <c r="T20" s="195">
        <v>233</v>
      </c>
      <c r="U20" s="196"/>
    </row>
    <row r="21" spans="1:21" x14ac:dyDescent="0.2">
      <c r="A21" s="56" t="s">
        <v>161</v>
      </c>
      <c r="C21" s="5">
        <v>55663</v>
      </c>
      <c r="D21" s="63">
        <v>794</v>
      </c>
      <c r="E21" s="5">
        <v>55745</v>
      </c>
      <c r="F21" s="63">
        <v>739</v>
      </c>
      <c r="G21" s="5">
        <v>56724</v>
      </c>
      <c r="H21" s="63">
        <v>773</v>
      </c>
      <c r="I21" s="5">
        <v>56536</v>
      </c>
      <c r="J21" s="63">
        <v>558</v>
      </c>
      <c r="K21" s="5">
        <v>56182</v>
      </c>
      <c r="L21" s="4">
        <v>614</v>
      </c>
      <c r="M21" s="5">
        <v>54391</v>
      </c>
      <c r="N21" s="4">
        <v>193</v>
      </c>
      <c r="O21" s="5">
        <v>55677</v>
      </c>
      <c r="P21" s="4">
        <v>368</v>
      </c>
      <c r="Q21" s="5">
        <v>55877</v>
      </c>
      <c r="R21" s="63">
        <v>442</v>
      </c>
      <c r="S21" s="195">
        <v>55827</v>
      </c>
      <c r="T21" s="195">
        <v>468</v>
      </c>
      <c r="U21" s="196"/>
    </row>
    <row r="22" spans="1:21" x14ac:dyDescent="0.2">
      <c r="A22" s="56" t="s">
        <v>160</v>
      </c>
      <c r="C22" s="5">
        <v>59981</v>
      </c>
      <c r="D22" s="63">
        <v>681</v>
      </c>
      <c r="E22" s="5">
        <v>60073</v>
      </c>
      <c r="F22" s="63">
        <v>664</v>
      </c>
      <c r="G22" s="5">
        <v>60483</v>
      </c>
      <c r="H22" s="63">
        <v>779</v>
      </c>
      <c r="I22" s="5">
        <v>60590</v>
      </c>
      <c r="J22" s="63">
        <v>577</v>
      </c>
      <c r="K22" s="5">
        <v>59759</v>
      </c>
      <c r="L22" s="4">
        <v>546</v>
      </c>
      <c r="M22" s="5">
        <v>57129</v>
      </c>
      <c r="N22" s="4">
        <v>237</v>
      </c>
      <c r="O22" s="5">
        <v>58637</v>
      </c>
      <c r="P22" s="4">
        <v>342</v>
      </c>
      <c r="Q22" s="5">
        <v>58920</v>
      </c>
      <c r="R22" s="63">
        <v>311</v>
      </c>
      <c r="S22" s="195">
        <v>58636</v>
      </c>
      <c r="T22" s="195">
        <v>319</v>
      </c>
      <c r="U22" s="196"/>
    </row>
    <row r="23" spans="1:21" x14ac:dyDescent="0.2">
      <c r="A23" s="56" t="s">
        <v>159</v>
      </c>
      <c r="C23" s="5">
        <v>51891</v>
      </c>
      <c r="D23" s="63">
        <v>938</v>
      </c>
      <c r="E23" s="5">
        <v>49586</v>
      </c>
      <c r="F23" s="63">
        <v>662</v>
      </c>
      <c r="G23" s="5">
        <v>51560</v>
      </c>
      <c r="H23" s="63">
        <v>836</v>
      </c>
      <c r="I23" s="5">
        <v>51727</v>
      </c>
      <c r="J23" s="63">
        <v>1195</v>
      </c>
      <c r="K23" s="5">
        <v>49212</v>
      </c>
      <c r="L23" s="4">
        <v>580</v>
      </c>
      <c r="M23" s="5">
        <v>49464</v>
      </c>
      <c r="N23" s="4">
        <v>378</v>
      </c>
      <c r="O23" s="5">
        <v>50118</v>
      </c>
      <c r="P23" s="4">
        <v>298</v>
      </c>
      <c r="Q23" s="5">
        <v>51035</v>
      </c>
      <c r="R23" s="63">
        <v>257</v>
      </c>
      <c r="S23" s="195">
        <v>50700</v>
      </c>
      <c r="T23" s="195">
        <v>228</v>
      </c>
      <c r="U23" s="196"/>
    </row>
    <row r="24" spans="1:21" x14ac:dyDescent="0.2">
      <c r="A24" s="56" t="s">
        <v>158</v>
      </c>
      <c r="C24" s="5">
        <v>53454</v>
      </c>
      <c r="D24" s="63">
        <v>637</v>
      </c>
      <c r="E24" s="5">
        <v>53706</v>
      </c>
      <c r="F24" s="63">
        <v>683</v>
      </c>
      <c r="G24" s="5">
        <v>54369</v>
      </c>
      <c r="H24" s="63">
        <v>749</v>
      </c>
      <c r="I24" s="5">
        <v>54605</v>
      </c>
      <c r="J24" s="63">
        <v>1031</v>
      </c>
      <c r="K24" s="5">
        <v>55185</v>
      </c>
      <c r="L24" s="4">
        <v>472</v>
      </c>
      <c r="M24" s="5">
        <v>54489</v>
      </c>
      <c r="N24" s="4">
        <v>465</v>
      </c>
      <c r="O24" s="5">
        <v>54784</v>
      </c>
      <c r="P24" s="4">
        <v>460</v>
      </c>
      <c r="Q24" s="5">
        <v>54803</v>
      </c>
      <c r="R24" s="63">
        <v>481</v>
      </c>
      <c r="S24" s="195">
        <v>54097</v>
      </c>
      <c r="T24" s="195">
        <v>466</v>
      </c>
      <c r="U24" s="196"/>
    </row>
    <row r="25" spans="1:21" x14ac:dyDescent="0.2">
      <c r="A25" s="56" t="s">
        <v>157</v>
      </c>
      <c r="C25" s="5">
        <v>57269</v>
      </c>
      <c r="D25" s="63">
        <v>600</v>
      </c>
      <c r="E25" s="5">
        <v>58068</v>
      </c>
      <c r="F25" s="63">
        <v>634</v>
      </c>
      <c r="G25" s="5">
        <v>58269</v>
      </c>
      <c r="H25" s="63">
        <v>562</v>
      </c>
      <c r="I25" s="5">
        <v>58651</v>
      </c>
      <c r="J25" s="63">
        <v>658</v>
      </c>
      <c r="K25" s="5">
        <v>58869</v>
      </c>
      <c r="L25" s="4">
        <v>592</v>
      </c>
      <c r="M25" s="5">
        <v>57678</v>
      </c>
      <c r="N25" s="4">
        <v>330</v>
      </c>
      <c r="O25" s="5">
        <v>57434</v>
      </c>
      <c r="P25" s="4">
        <v>288</v>
      </c>
      <c r="Q25" s="5">
        <v>58033</v>
      </c>
      <c r="R25" s="63">
        <v>231</v>
      </c>
      <c r="S25" s="195">
        <v>58152</v>
      </c>
      <c r="T25" s="195">
        <v>242</v>
      </c>
      <c r="U25" s="196"/>
    </row>
    <row r="26" spans="1:21" x14ac:dyDescent="0.2">
      <c r="A26" s="56" t="s">
        <v>156</v>
      </c>
      <c r="C26" s="5">
        <v>51862</v>
      </c>
      <c r="D26" s="63">
        <v>503</v>
      </c>
      <c r="E26" s="5">
        <v>52570</v>
      </c>
      <c r="F26" s="63">
        <v>475</v>
      </c>
      <c r="G26" s="5">
        <v>52993</v>
      </c>
      <c r="H26" s="63">
        <v>487</v>
      </c>
      <c r="I26" s="5">
        <v>53711</v>
      </c>
      <c r="J26" s="63">
        <v>573</v>
      </c>
      <c r="K26" s="5">
        <v>53829</v>
      </c>
      <c r="L26" s="4">
        <v>561</v>
      </c>
      <c r="M26" s="5">
        <v>53181</v>
      </c>
      <c r="N26" s="4">
        <v>175</v>
      </c>
      <c r="O26" s="5">
        <v>53101</v>
      </c>
      <c r="P26" s="4">
        <v>199</v>
      </c>
      <c r="Q26" s="5">
        <v>53707</v>
      </c>
      <c r="R26" s="63">
        <v>187</v>
      </c>
      <c r="S26" s="195">
        <v>53651</v>
      </c>
      <c r="T26" s="195">
        <v>180</v>
      </c>
      <c r="U26" s="196"/>
    </row>
    <row r="27" spans="1:21" x14ac:dyDescent="0.2">
      <c r="A27" s="56" t="s">
        <v>155</v>
      </c>
      <c r="C27" s="5">
        <v>54732</v>
      </c>
      <c r="D27" s="63">
        <v>770</v>
      </c>
      <c r="E27" s="5">
        <v>55249</v>
      </c>
      <c r="F27" s="63">
        <v>850</v>
      </c>
      <c r="G27" s="5">
        <v>54493</v>
      </c>
      <c r="H27" s="63">
        <v>746</v>
      </c>
      <c r="I27" s="5">
        <v>56088</v>
      </c>
      <c r="J27" s="63">
        <v>595</v>
      </c>
      <c r="K27" s="5">
        <v>56313</v>
      </c>
      <c r="L27" s="4">
        <v>595</v>
      </c>
      <c r="M27" s="5">
        <v>53921</v>
      </c>
      <c r="N27" s="4">
        <v>202</v>
      </c>
      <c r="O27" s="5">
        <v>54676</v>
      </c>
      <c r="P27" s="4">
        <v>297</v>
      </c>
      <c r="Q27" s="5">
        <v>54644</v>
      </c>
      <c r="R27" s="63">
        <v>203</v>
      </c>
      <c r="S27" s="195">
        <v>54381</v>
      </c>
      <c r="T27" s="195">
        <v>252</v>
      </c>
      <c r="U27" s="196"/>
    </row>
    <row r="28" spans="1:21" x14ac:dyDescent="0.2">
      <c r="A28" s="56" t="s">
        <v>154</v>
      </c>
      <c r="C28" s="5">
        <v>48685</v>
      </c>
      <c r="D28" s="63">
        <v>512</v>
      </c>
      <c r="E28" s="5">
        <v>49263</v>
      </c>
      <c r="F28" s="63">
        <v>516</v>
      </c>
      <c r="G28" s="5">
        <v>49332</v>
      </c>
      <c r="H28" s="63">
        <v>579</v>
      </c>
      <c r="I28" s="5">
        <v>49357</v>
      </c>
      <c r="J28" s="63">
        <v>628</v>
      </c>
      <c r="K28" s="5">
        <v>49873</v>
      </c>
      <c r="L28" s="4">
        <v>565</v>
      </c>
      <c r="M28" s="5">
        <v>49145</v>
      </c>
      <c r="N28" s="4">
        <v>197</v>
      </c>
      <c r="O28" s="5">
        <v>49176</v>
      </c>
      <c r="P28" s="4">
        <v>219</v>
      </c>
      <c r="Q28" s="5">
        <v>49717</v>
      </c>
      <c r="R28" s="63">
        <v>195</v>
      </c>
      <c r="S28" s="195">
        <v>49231</v>
      </c>
      <c r="T28" s="195">
        <v>179</v>
      </c>
      <c r="U28" s="196"/>
    </row>
    <row r="29" spans="1:21" x14ac:dyDescent="0.2">
      <c r="A29" s="56" t="s">
        <v>153</v>
      </c>
      <c r="C29" s="5">
        <v>57070</v>
      </c>
      <c r="D29" s="63">
        <v>740</v>
      </c>
      <c r="E29" s="5">
        <v>56862</v>
      </c>
      <c r="F29" s="63">
        <v>799</v>
      </c>
      <c r="G29" s="5">
        <v>57468</v>
      </c>
      <c r="H29" s="63">
        <v>776</v>
      </c>
      <c r="I29" s="5">
        <v>57731</v>
      </c>
      <c r="J29" s="63">
        <v>616</v>
      </c>
      <c r="K29" s="5">
        <v>57283</v>
      </c>
      <c r="L29" s="4">
        <v>511</v>
      </c>
      <c r="M29" s="5">
        <v>54135</v>
      </c>
      <c r="N29" s="4">
        <v>219</v>
      </c>
      <c r="O29" s="5">
        <v>56027</v>
      </c>
      <c r="P29" s="4">
        <v>281</v>
      </c>
      <c r="Q29" s="5">
        <v>56372</v>
      </c>
      <c r="R29" s="63">
        <v>299</v>
      </c>
      <c r="S29" s="195">
        <v>56143</v>
      </c>
      <c r="T29" s="195">
        <v>295</v>
      </c>
      <c r="U29" s="196"/>
    </row>
    <row r="30" spans="1:21" x14ac:dyDescent="0.2">
      <c r="A30" s="56" t="s">
        <v>152</v>
      </c>
      <c r="C30" s="5">
        <v>51497</v>
      </c>
      <c r="D30" s="63">
        <v>695</v>
      </c>
      <c r="E30" s="5">
        <v>51892</v>
      </c>
      <c r="F30" s="63">
        <v>827</v>
      </c>
      <c r="G30" s="5">
        <v>51862</v>
      </c>
      <c r="H30" s="63">
        <v>883</v>
      </c>
      <c r="I30" s="5">
        <v>51834</v>
      </c>
      <c r="J30" s="63">
        <v>611</v>
      </c>
      <c r="K30" s="5">
        <v>51517</v>
      </c>
      <c r="L30" s="4">
        <v>525</v>
      </c>
      <c r="M30" s="5">
        <v>49117</v>
      </c>
      <c r="N30" s="4">
        <v>213</v>
      </c>
      <c r="O30" s="5">
        <v>50650</v>
      </c>
      <c r="P30" s="4">
        <v>285</v>
      </c>
      <c r="Q30" s="5">
        <v>51391</v>
      </c>
      <c r="R30" s="63">
        <v>239</v>
      </c>
      <c r="S30" s="195">
        <v>51259</v>
      </c>
      <c r="T30" s="195">
        <v>256</v>
      </c>
      <c r="U30" s="196"/>
    </row>
    <row r="31" spans="1:21" x14ac:dyDescent="0.2">
      <c r="A31" s="198" t="s">
        <v>151</v>
      </c>
      <c r="C31" s="5">
        <v>53876</v>
      </c>
      <c r="D31" s="63">
        <v>637</v>
      </c>
      <c r="E31" s="5">
        <v>54293</v>
      </c>
      <c r="F31" s="63">
        <v>683</v>
      </c>
      <c r="G31" s="5">
        <v>54889</v>
      </c>
      <c r="H31" s="63">
        <v>610</v>
      </c>
      <c r="I31" s="5">
        <v>55058</v>
      </c>
      <c r="J31" s="63">
        <v>936</v>
      </c>
      <c r="K31" s="5">
        <v>55679</v>
      </c>
      <c r="L31" s="4">
        <v>434</v>
      </c>
      <c r="M31" s="5">
        <v>54605</v>
      </c>
      <c r="N31" s="4">
        <v>404</v>
      </c>
      <c r="O31" s="5">
        <v>55289</v>
      </c>
      <c r="P31" s="4">
        <v>420</v>
      </c>
      <c r="Q31" s="5">
        <v>55319</v>
      </c>
      <c r="R31" s="63">
        <v>247</v>
      </c>
      <c r="S31" s="195">
        <v>54529</v>
      </c>
      <c r="T31" s="195">
        <v>463</v>
      </c>
      <c r="U31" s="196"/>
    </row>
    <row r="32" spans="1:21" x14ac:dyDescent="0.2">
      <c r="A32" s="56" t="s">
        <v>150</v>
      </c>
      <c r="C32" s="5">
        <v>60067</v>
      </c>
      <c r="D32" s="63">
        <v>699</v>
      </c>
      <c r="E32" s="5">
        <v>60233</v>
      </c>
      <c r="F32" s="63">
        <v>626</v>
      </c>
      <c r="G32" s="5">
        <v>60625</v>
      </c>
      <c r="H32" s="63">
        <v>599</v>
      </c>
      <c r="I32" s="5">
        <v>60367</v>
      </c>
      <c r="J32" s="63">
        <v>475</v>
      </c>
      <c r="K32" s="5">
        <v>59796</v>
      </c>
      <c r="L32" s="4">
        <v>314</v>
      </c>
      <c r="M32" s="5">
        <v>59936</v>
      </c>
      <c r="N32" s="4">
        <v>336</v>
      </c>
      <c r="O32" s="5">
        <v>60530</v>
      </c>
      <c r="P32" s="4">
        <v>361</v>
      </c>
      <c r="Q32" s="5">
        <v>60338</v>
      </c>
      <c r="R32" s="63">
        <v>330</v>
      </c>
      <c r="S32" s="195">
        <v>59554</v>
      </c>
      <c r="T32" s="195">
        <v>345</v>
      </c>
      <c r="U32" s="196"/>
    </row>
    <row r="33" spans="1:21" x14ac:dyDescent="0.2">
      <c r="A33" s="56" t="s">
        <v>149</v>
      </c>
      <c r="C33" s="5">
        <v>54318</v>
      </c>
      <c r="D33" s="63">
        <v>567</v>
      </c>
      <c r="E33" s="5">
        <v>54415</v>
      </c>
      <c r="F33" s="63">
        <v>623</v>
      </c>
      <c r="G33" s="5">
        <v>54023</v>
      </c>
      <c r="H33" s="63">
        <v>613</v>
      </c>
      <c r="I33" s="5">
        <v>55522</v>
      </c>
      <c r="J33" s="63">
        <v>1211</v>
      </c>
      <c r="K33" s="5">
        <v>55874</v>
      </c>
      <c r="L33" s="4">
        <v>565</v>
      </c>
      <c r="M33" s="5">
        <v>54599</v>
      </c>
      <c r="N33" s="4">
        <v>356</v>
      </c>
      <c r="O33" s="5">
        <v>54934</v>
      </c>
      <c r="P33" s="4">
        <v>334</v>
      </c>
      <c r="Q33" s="5">
        <v>56532</v>
      </c>
      <c r="R33" s="63">
        <v>199</v>
      </c>
      <c r="S33" s="195">
        <v>54500</v>
      </c>
      <c r="T33" s="195">
        <v>360</v>
      </c>
      <c r="U33" s="196"/>
    </row>
    <row r="34" spans="1:21" x14ac:dyDescent="0.2">
      <c r="A34" s="56" t="s">
        <v>148</v>
      </c>
      <c r="C34" s="5">
        <v>53382</v>
      </c>
      <c r="D34" s="63">
        <v>543</v>
      </c>
      <c r="E34" s="5">
        <v>52940</v>
      </c>
      <c r="F34" s="63">
        <v>606</v>
      </c>
      <c r="G34" s="5">
        <v>52752</v>
      </c>
      <c r="H34" s="63">
        <v>466</v>
      </c>
      <c r="I34" s="5">
        <v>54715</v>
      </c>
      <c r="J34" s="63">
        <v>1103</v>
      </c>
      <c r="K34" s="5">
        <v>55276</v>
      </c>
      <c r="L34" s="4">
        <v>475</v>
      </c>
      <c r="M34" s="5">
        <v>52521</v>
      </c>
      <c r="N34" s="4">
        <v>349</v>
      </c>
      <c r="O34" s="5">
        <v>53145</v>
      </c>
      <c r="P34" s="4">
        <v>290</v>
      </c>
      <c r="Q34" s="5">
        <v>55981</v>
      </c>
      <c r="R34" s="63">
        <v>196</v>
      </c>
      <c r="S34" s="195">
        <v>53589</v>
      </c>
      <c r="T34" s="195">
        <v>352</v>
      </c>
      <c r="U34" s="196"/>
    </row>
    <row r="35" spans="1:21" x14ac:dyDescent="0.2">
      <c r="A35" s="56" t="s">
        <v>147</v>
      </c>
      <c r="C35" s="5">
        <v>55791</v>
      </c>
      <c r="D35" s="63">
        <v>773</v>
      </c>
      <c r="E35" s="5">
        <v>56930</v>
      </c>
      <c r="F35" s="63">
        <v>828</v>
      </c>
      <c r="G35" s="5">
        <v>56369</v>
      </c>
      <c r="H35" s="63">
        <v>777</v>
      </c>
      <c r="I35" s="5">
        <v>58062</v>
      </c>
      <c r="J35" s="63">
        <v>546</v>
      </c>
      <c r="K35" s="5">
        <v>58653</v>
      </c>
      <c r="L35" s="4">
        <v>665</v>
      </c>
      <c r="M35" s="5">
        <v>56631</v>
      </c>
      <c r="N35" s="4">
        <v>287</v>
      </c>
      <c r="O35" s="5">
        <v>58235</v>
      </c>
      <c r="P35" s="4">
        <v>352</v>
      </c>
      <c r="Q35" s="5">
        <v>58849</v>
      </c>
      <c r="R35" s="63">
        <v>256</v>
      </c>
      <c r="S35" s="195">
        <v>58784</v>
      </c>
      <c r="T35" s="195">
        <v>291</v>
      </c>
      <c r="U35" s="196"/>
    </row>
    <row r="36" spans="1:21" x14ac:dyDescent="0.2">
      <c r="A36" s="56" t="s">
        <v>146</v>
      </c>
      <c r="C36" s="5">
        <v>59708</v>
      </c>
      <c r="D36" s="63">
        <v>708</v>
      </c>
      <c r="E36" s="5">
        <v>59765</v>
      </c>
      <c r="F36" s="63">
        <v>740</v>
      </c>
      <c r="G36" s="5">
        <v>60056</v>
      </c>
      <c r="H36" s="63">
        <v>652</v>
      </c>
      <c r="I36" s="5">
        <v>60688</v>
      </c>
      <c r="J36" s="63">
        <v>696</v>
      </c>
      <c r="K36" s="5">
        <v>61481</v>
      </c>
      <c r="L36" s="4">
        <v>676</v>
      </c>
      <c r="M36" s="5">
        <v>60325</v>
      </c>
      <c r="N36" s="4">
        <v>298</v>
      </c>
      <c r="O36" s="5">
        <v>59553</v>
      </c>
      <c r="P36" s="4">
        <v>270</v>
      </c>
      <c r="Q36" s="5">
        <v>59995</v>
      </c>
      <c r="R36" s="63">
        <v>219</v>
      </c>
      <c r="S36" s="195">
        <v>59199</v>
      </c>
      <c r="T36" s="195">
        <v>190</v>
      </c>
      <c r="U36" s="196"/>
    </row>
    <row r="37" spans="1:21" x14ac:dyDescent="0.2">
      <c r="A37" s="56" t="s">
        <v>55</v>
      </c>
      <c r="C37" s="5">
        <v>56546</v>
      </c>
      <c r="D37" s="63">
        <v>495</v>
      </c>
      <c r="E37" s="5">
        <v>57453</v>
      </c>
      <c r="F37" s="63">
        <v>501</v>
      </c>
      <c r="G37" s="5">
        <v>58968</v>
      </c>
      <c r="H37" s="63">
        <v>795</v>
      </c>
      <c r="I37" s="5">
        <v>60321</v>
      </c>
      <c r="J37" s="63">
        <v>1384</v>
      </c>
      <c r="K37" s="5">
        <v>60911</v>
      </c>
      <c r="L37" s="4">
        <v>613</v>
      </c>
      <c r="M37" s="5">
        <v>59974</v>
      </c>
      <c r="N37" s="4">
        <v>530</v>
      </c>
      <c r="O37" s="5">
        <v>61284</v>
      </c>
      <c r="P37" s="4">
        <v>452</v>
      </c>
      <c r="Q37" s="5">
        <v>61516</v>
      </c>
      <c r="R37" s="63">
        <v>398</v>
      </c>
      <c r="S37" s="195">
        <v>61717</v>
      </c>
      <c r="T37" s="195">
        <v>358</v>
      </c>
      <c r="U37" s="196"/>
    </row>
    <row r="38" spans="1:21" x14ac:dyDescent="0.2">
      <c r="A38" s="56" t="s">
        <v>145</v>
      </c>
      <c r="C38" s="5">
        <v>50844</v>
      </c>
      <c r="D38" s="63">
        <v>702</v>
      </c>
      <c r="E38" s="5">
        <v>51003</v>
      </c>
      <c r="F38" s="63">
        <v>694</v>
      </c>
      <c r="G38" s="5">
        <v>51526</v>
      </c>
      <c r="H38" s="63">
        <v>808</v>
      </c>
      <c r="I38" s="5">
        <v>51533</v>
      </c>
      <c r="J38" s="63">
        <v>1488</v>
      </c>
      <c r="K38" s="5">
        <v>51953</v>
      </c>
      <c r="L38" s="4">
        <v>664</v>
      </c>
      <c r="M38" s="5">
        <v>51770</v>
      </c>
      <c r="N38" s="4">
        <v>387</v>
      </c>
      <c r="O38" s="5">
        <v>53072</v>
      </c>
      <c r="P38" s="4">
        <v>383</v>
      </c>
      <c r="Q38" s="5">
        <v>54018</v>
      </c>
      <c r="R38" s="63">
        <v>426</v>
      </c>
      <c r="S38" s="195">
        <v>54495</v>
      </c>
      <c r="T38" s="195">
        <v>487</v>
      </c>
      <c r="U38" s="196"/>
    </row>
    <row r="39" spans="1:21" x14ac:dyDescent="0.2">
      <c r="A39" s="56" t="s">
        <v>144</v>
      </c>
      <c r="C39" s="5">
        <v>53228</v>
      </c>
      <c r="D39" s="63">
        <v>311</v>
      </c>
      <c r="E39" s="5">
        <v>52785</v>
      </c>
      <c r="F39" s="63">
        <v>299</v>
      </c>
      <c r="G39" s="5">
        <v>54726</v>
      </c>
      <c r="H39" s="63">
        <v>353</v>
      </c>
      <c r="I39" s="5">
        <v>58666</v>
      </c>
      <c r="J39" s="63">
        <v>618</v>
      </c>
      <c r="K39" s="5">
        <v>61271</v>
      </c>
      <c r="L39" s="4">
        <v>318</v>
      </c>
      <c r="M39" s="5">
        <v>56068</v>
      </c>
      <c r="N39" s="4">
        <v>207</v>
      </c>
      <c r="O39" s="5">
        <v>58119</v>
      </c>
      <c r="P39" s="4">
        <v>188</v>
      </c>
      <c r="Q39" s="5">
        <v>58079</v>
      </c>
      <c r="R39" s="63">
        <v>171</v>
      </c>
      <c r="S39" s="195">
        <v>56310</v>
      </c>
      <c r="T39" s="195">
        <v>145</v>
      </c>
      <c r="U39" s="196"/>
    </row>
    <row r="40" spans="1:21" x14ac:dyDescent="0.2">
      <c r="A40" s="199" t="s">
        <v>143</v>
      </c>
      <c r="C40" s="5">
        <v>55986</v>
      </c>
      <c r="D40" s="63">
        <v>361</v>
      </c>
      <c r="E40" s="5">
        <v>56107</v>
      </c>
      <c r="F40" s="63">
        <v>368</v>
      </c>
      <c r="G40" s="5">
        <v>59262</v>
      </c>
      <c r="H40" s="63">
        <v>454</v>
      </c>
      <c r="I40" s="5">
        <v>61025</v>
      </c>
      <c r="J40" s="63">
        <v>1121</v>
      </c>
      <c r="K40" s="5">
        <v>63374</v>
      </c>
      <c r="L40" s="4">
        <v>524</v>
      </c>
      <c r="M40" s="5">
        <v>61088</v>
      </c>
      <c r="N40" s="4">
        <v>409</v>
      </c>
      <c r="O40" s="5">
        <v>63016</v>
      </c>
      <c r="P40" s="4">
        <v>344</v>
      </c>
      <c r="Q40" s="5">
        <v>64036</v>
      </c>
      <c r="R40" s="63">
        <v>273</v>
      </c>
      <c r="S40" s="195">
        <v>64793</v>
      </c>
      <c r="T40" s="195">
        <v>241</v>
      </c>
      <c r="U40" s="196"/>
    </row>
    <row r="41" spans="1:21" x14ac:dyDescent="0.2">
      <c r="A41" s="56" t="s">
        <v>142</v>
      </c>
      <c r="C41" s="5">
        <v>58871</v>
      </c>
      <c r="D41" s="63">
        <v>287</v>
      </c>
      <c r="E41" s="5">
        <v>59607</v>
      </c>
      <c r="F41" s="63">
        <v>275</v>
      </c>
      <c r="G41" s="5">
        <v>62014</v>
      </c>
      <c r="H41" s="63">
        <v>325</v>
      </c>
      <c r="I41" s="5">
        <v>64503</v>
      </c>
      <c r="J41" s="63">
        <v>833</v>
      </c>
      <c r="K41" s="5">
        <v>69065</v>
      </c>
      <c r="L41" s="4">
        <v>418</v>
      </c>
      <c r="M41" s="5">
        <v>64877</v>
      </c>
      <c r="N41" s="4">
        <v>271</v>
      </c>
      <c r="O41" s="5">
        <v>66819</v>
      </c>
      <c r="P41" s="4">
        <v>244</v>
      </c>
      <c r="Q41" s="5">
        <v>67837</v>
      </c>
      <c r="R41" s="63">
        <v>235</v>
      </c>
      <c r="S41" s="195">
        <v>67665</v>
      </c>
      <c r="T41" s="195">
        <v>179</v>
      </c>
      <c r="U41" s="196"/>
    </row>
    <row r="42" spans="1:21" x14ac:dyDescent="0.2">
      <c r="A42" s="56" t="s">
        <v>141</v>
      </c>
      <c r="C42" s="5">
        <v>52797</v>
      </c>
      <c r="D42" s="63">
        <v>512</v>
      </c>
      <c r="E42" s="5">
        <v>52988</v>
      </c>
      <c r="F42" s="63">
        <v>542</v>
      </c>
      <c r="G42" s="5">
        <v>53739</v>
      </c>
      <c r="H42" s="63">
        <v>595</v>
      </c>
      <c r="I42" s="5">
        <v>55510</v>
      </c>
      <c r="J42" s="63">
        <v>1193</v>
      </c>
      <c r="K42" s="5">
        <v>55511</v>
      </c>
      <c r="L42" s="4">
        <v>566</v>
      </c>
      <c r="M42" s="5">
        <v>54081</v>
      </c>
      <c r="N42" s="4">
        <v>471</v>
      </c>
      <c r="O42" s="5">
        <v>55489</v>
      </c>
      <c r="P42" s="4">
        <v>400</v>
      </c>
      <c r="Q42" s="5">
        <v>55961</v>
      </c>
      <c r="R42" s="63">
        <v>374</v>
      </c>
      <c r="S42" s="195">
        <v>56089</v>
      </c>
      <c r="T42" s="195">
        <v>309</v>
      </c>
      <c r="U42" s="196"/>
    </row>
    <row r="43" spans="1:21" x14ac:dyDescent="0.2">
      <c r="A43" s="56" t="s">
        <v>140</v>
      </c>
      <c r="C43" s="5">
        <v>54917</v>
      </c>
      <c r="D43" s="63">
        <v>382</v>
      </c>
      <c r="E43" s="5">
        <v>54554</v>
      </c>
      <c r="F43" s="63">
        <v>383</v>
      </c>
      <c r="G43" s="5">
        <v>56727</v>
      </c>
      <c r="H43" s="63">
        <v>435</v>
      </c>
      <c r="I43" s="5">
        <v>58579</v>
      </c>
      <c r="J43" s="63">
        <v>987</v>
      </c>
      <c r="K43" s="5">
        <v>60902</v>
      </c>
      <c r="L43" s="4">
        <v>434</v>
      </c>
      <c r="M43" s="5">
        <v>57411</v>
      </c>
      <c r="N43" s="4">
        <v>392</v>
      </c>
      <c r="O43" s="5">
        <v>58786</v>
      </c>
      <c r="P43" s="4">
        <v>361</v>
      </c>
      <c r="Q43" s="5">
        <v>58891</v>
      </c>
      <c r="R43" s="63">
        <v>325</v>
      </c>
      <c r="S43" s="195">
        <v>57917</v>
      </c>
      <c r="T43" s="195">
        <v>287</v>
      </c>
      <c r="U43" s="196"/>
    </row>
    <row r="44" spans="1:21" x14ac:dyDescent="0.2">
      <c r="A44" s="56" t="s">
        <v>139</v>
      </c>
      <c r="C44" s="5">
        <v>56418</v>
      </c>
      <c r="D44" s="63">
        <v>467</v>
      </c>
      <c r="E44" s="5">
        <v>56963</v>
      </c>
      <c r="F44" s="63">
        <v>511</v>
      </c>
      <c r="G44" s="5">
        <v>58384</v>
      </c>
      <c r="H44" s="63">
        <v>531</v>
      </c>
      <c r="I44" s="5">
        <v>60287</v>
      </c>
      <c r="J44" s="63">
        <v>1322</v>
      </c>
      <c r="K44" s="5">
        <v>61682</v>
      </c>
      <c r="L44" s="4">
        <v>622</v>
      </c>
      <c r="M44" s="5">
        <v>60624</v>
      </c>
      <c r="N44" s="4">
        <v>549</v>
      </c>
      <c r="O44" s="5">
        <v>62117</v>
      </c>
      <c r="P44" s="4">
        <v>449</v>
      </c>
      <c r="Q44" s="5">
        <v>62958</v>
      </c>
      <c r="R44" s="63">
        <v>424</v>
      </c>
      <c r="S44" s="195">
        <v>63540</v>
      </c>
      <c r="T44" s="195">
        <v>340</v>
      </c>
      <c r="U44" s="196"/>
    </row>
    <row r="45" spans="1:21" x14ac:dyDescent="0.2">
      <c r="A45" s="56" t="s">
        <v>138</v>
      </c>
      <c r="C45" s="5">
        <v>54729</v>
      </c>
      <c r="D45" s="63">
        <v>579</v>
      </c>
      <c r="E45" s="5">
        <v>54982</v>
      </c>
      <c r="F45" s="63">
        <v>681</v>
      </c>
      <c r="G45" s="5">
        <v>55019</v>
      </c>
      <c r="H45" s="63">
        <v>591</v>
      </c>
      <c r="I45" s="5">
        <v>55390</v>
      </c>
      <c r="J45" s="63">
        <v>492</v>
      </c>
      <c r="K45" s="5">
        <v>54842</v>
      </c>
      <c r="L45" s="4">
        <v>571</v>
      </c>
      <c r="M45" s="5">
        <v>53029</v>
      </c>
      <c r="N45" s="4">
        <v>308</v>
      </c>
      <c r="O45" s="5">
        <v>54474</v>
      </c>
      <c r="P45" s="4">
        <v>372</v>
      </c>
      <c r="Q45" s="5">
        <v>55077</v>
      </c>
      <c r="R45" s="63">
        <v>465</v>
      </c>
      <c r="S45" s="195">
        <v>53905</v>
      </c>
      <c r="T45" s="195">
        <v>384</v>
      </c>
      <c r="U45" s="196"/>
    </row>
    <row r="46" spans="1:21" x14ac:dyDescent="0.2">
      <c r="A46" s="56" t="s">
        <v>137</v>
      </c>
      <c r="C46" s="5">
        <v>59466</v>
      </c>
      <c r="D46" s="63">
        <v>792</v>
      </c>
      <c r="E46" s="5">
        <v>57355</v>
      </c>
      <c r="F46" s="63">
        <v>608</v>
      </c>
      <c r="G46" s="5">
        <v>58848</v>
      </c>
      <c r="H46" s="63">
        <v>678</v>
      </c>
      <c r="I46" s="5">
        <v>59556</v>
      </c>
      <c r="J46" s="63">
        <v>1222</v>
      </c>
      <c r="K46" s="5">
        <v>58454</v>
      </c>
      <c r="L46" s="4">
        <v>571</v>
      </c>
      <c r="M46" s="5">
        <v>59453</v>
      </c>
      <c r="N46" s="4">
        <v>392</v>
      </c>
      <c r="O46" s="5">
        <v>60388</v>
      </c>
      <c r="P46" s="4">
        <v>333</v>
      </c>
      <c r="Q46" s="5">
        <v>61054</v>
      </c>
      <c r="R46" s="63">
        <v>265</v>
      </c>
      <c r="S46" s="195">
        <v>60669</v>
      </c>
      <c r="T46" s="195">
        <v>244</v>
      </c>
      <c r="U46" s="196"/>
    </row>
    <row r="47" spans="1:21" x14ac:dyDescent="0.2">
      <c r="A47" s="56" t="s">
        <v>136</v>
      </c>
      <c r="C47" s="5">
        <v>58858</v>
      </c>
      <c r="D47" s="63">
        <v>709</v>
      </c>
      <c r="E47" s="5">
        <v>56577</v>
      </c>
      <c r="F47" s="63">
        <v>543</v>
      </c>
      <c r="G47" s="5">
        <v>57647</v>
      </c>
      <c r="H47" s="63">
        <v>682</v>
      </c>
      <c r="I47" s="5">
        <v>58628</v>
      </c>
      <c r="J47" s="63">
        <v>1206</v>
      </c>
      <c r="K47" s="5">
        <v>57596</v>
      </c>
      <c r="L47" s="4">
        <v>569</v>
      </c>
      <c r="M47" s="5">
        <v>58922</v>
      </c>
      <c r="N47" s="4">
        <v>408</v>
      </c>
      <c r="O47" s="5">
        <v>59851</v>
      </c>
      <c r="P47" s="4">
        <v>308</v>
      </c>
      <c r="Q47" s="5">
        <v>61417</v>
      </c>
      <c r="R47" s="63">
        <v>291</v>
      </c>
      <c r="S47" s="195">
        <v>61613</v>
      </c>
      <c r="T47" s="195">
        <v>226</v>
      </c>
      <c r="U47" s="196"/>
    </row>
    <row r="48" spans="1:21" x14ac:dyDescent="0.2">
      <c r="A48" s="56" t="s">
        <v>135</v>
      </c>
      <c r="C48" s="5">
        <v>57015</v>
      </c>
      <c r="D48" s="63">
        <v>630</v>
      </c>
      <c r="E48" s="5">
        <v>56988</v>
      </c>
      <c r="F48" s="63">
        <v>535</v>
      </c>
      <c r="G48" s="5">
        <v>56992</v>
      </c>
      <c r="H48" s="63">
        <v>565</v>
      </c>
      <c r="I48" s="5">
        <v>56670</v>
      </c>
      <c r="J48" s="63">
        <v>428</v>
      </c>
      <c r="K48" s="5">
        <v>56156</v>
      </c>
      <c r="L48" s="4">
        <v>274</v>
      </c>
      <c r="M48" s="5">
        <v>55658</v>
      </c>
      <c r="N48" s="4">
        <v>267</v>
      </c>
      <c r="O48" s="5">
        <v>56401</v>
      </c>
      <c r="P48" s="4">
        <v>319</v>
      </c>
      <c r="Q48" s="5">
        <v>56255</v>
      </c>
      <c r="R48" s="63">
        <v>316</v>
      </c>
      <c r="S48" s="195">
        <v>55266</v>
      </c>
      <c r="T48" s="195">
        <v>275</v>
      </c>
      <c r="U48" s="196"/>
    </row>
    <row r="49" spans="1:21" x14ac:dyDescent="0.2">
      <c r="A49" s="56" t="s">
        <v>134</v>
      </c>
      <c r="C49" s="5">
        <v>56024</v>
      </c>
      <c r="D49" s="63">
        <v>552</v>
      </c>
      <c r="E49" s="5">
        <v>56145</v>
      </c>
      <c r="F49" s="63">
        <v>533</v>
      </c>
      <c r="G49" s="5">
        <v>57371</v>
      </c>
      <c r="H49" s="63">
        <v>523</v>
      </c>
      <c r="I49" s="5">
        <v>57196</v>
      </c>
      <c r="J49" s="63">
        <v>634</v>
      </c>
      <c r="K49" s="5">
        <v>58461</v>
      </c>
      <c r="L49" s="4">
        <v>610</v>
      </c>
      <c r="M49" s="5">
        <v>58158</v>
      </c>
      <c r="N49" s="4">
        <v>211</v>
      </c>
      <c r="O49" s="5">
        <v>57241</v>
      </c>
      <c r="P49" s="4">
        <v>369</v>
      </c>
      <c r="Q49" s="5">
        <v>56982</v>
      </c>
      <c r="R49" s="63">
        <v>344</v>
      </c>
      <c r="S49" s="195">
        <v>56769</v>
      </c>
      <c r="T49" s="195">
        <v>271</v>
      </c>
      <c r="U49" s="196"/>
    </row>
    <row r="50" spans="1:21" x14ac:dyDescent="0.2">
      <c r="A50" s="56" t="s">
        <v>133</v>
      </c>
      <c r="C50" s="5">
        <v>58886</v>
      </c>
      <c r="D50" s="63">
        <v>534</v>
      </c>
      <c r="E50" s="5">
        <v>59224</v>
      </c>
      <c r="F50" s="63">
        <v>525</v>
      </c>
      <c r="G50" s="5">
        <v>60619</v>
      </c>
      <c r="H50" s="63">
        <v>550</v>
      </c>
      <c r="I50" s="5">
        <v>60282</v>
      </c>
      <c r="J50" s="63">
        <v>633</v>
      </c>
      <c r="K50" s="5">
        <v>62005</v>
      </c>
      <c r="L50" s="4">
        <v>500</v>
      </c>
      <c r="M50" s="5">
        <v>60939</v>
      </c>
      <c r="N50" s="4">
        <v>188</v>
      </c>
      <c r="O50" s="5">
        <v>59996</v>
      </c>
      <c r="P50" s="4">
        <v>348</v>
      </c>
      <c r="Q50" s="5">
        <v>59808</v>
      </c>
      <c r="R50" s="63">
        <v>313</v>
      </c>
      <c r="S50" s="195">
        <v>59883</v>
      </c>
      <c r="T50" s="195">
        <v>273</v>
      </c>
      <c r="U50" s="196"/>
    </row>
    <row r="51" spans="1:21" x14ac:dyDescent="0.2">
      <c r="A51" s="56" t="s">
        <v>132</v>
      </c>
      <c r="C51" s="5">
        <v>62286</v>
      </c>
      <c r="D51" s="63">
        <v>428</v>
      </c>
      <c r="E51" s="5">
        <v>63074</v>
      </c>
      <c r="F51" s="63">
        <v>464</v>
      </c>
      <c r="G51" s="5">
        <v>64362</v>
      </c>
      <c r="H51" s="63">
        <v>442</v>
      </c>
      <c r="I51" s="5">
        <v>66653</v>
      </c>
      <c r="J51" s="63">
        <v>400</v>
      </c>
      <c r="K51" s="5">
        <v>65009</v>
      </c>
      <c r="L51" s="4">
        <v>267</v>
      </c>
      <c r="M51" s="5">
        <v>62602</v>
      </c>
      <c r="N51" s="4">
        <v>90</v>
      </c>
      <c r="O51" s="5">
        <v>61306</v>
      </c>
      <c r="P51" s="4">
        <v>163</v>
      </c>
      <c r="Q51" s="5">
        <v>61759</v>
      </c>
      <c r="R51" s="63">
        <v>187</v>
      </c>
      <c r="S51" s="195">
        <v>61609</v>
      </c>
      <c r="T51" s="195">
        <v>129</v>
      </c>
      <c r="U51" s="196"/>
    </row>
    <row r="52" spans="1:21" x14ac:dyDescent="0.2">
      <c r="A52" s="56" t="s">
        <v>131</v>
      </c>
      <c r="C52" s="5">
        <v>57102</v>
      </c>
      <c r="D52" s="63">
        <v>601</v>
      </c>
      <c r="E52" s="5">
        <v>57213</v>
      </c>
      <c r="F52" s="63">
        <v>577</v>
      </c>
      <c r="G52" s="5">
        <v>58946</v>
      </c>
      <c r="H52" s="63">
        <v>566</v>
      </c>
      <c r="I52" s="5">
        <v>58527</v>
      </c>
      <c r="J52" s="63">
        <v>529</v>
      </c>
      <c r="K52" s="5">
        <v>57553</v>
      </c>
      <c r="L52" s="4">
        <v>501</v>
      </c>
      <c r="M52" s="5">
        <v>53875</v>
      </c>
      <c r="N52" s="4">
        <v>143</v>
      </c>
      <c r="O52" s="5">
        <v>53325</v>
      </c>
      <c r="P52" s="4">
        <v>277</v>
      </c>
      <c r="Q52" s="5">
        <v>53316</v>
      </c>
      <c r="R52" s="63">
        <v>275</v>
      </c>
      <c r="S52" s="195">
        <v>52997</v>
      </c>
      <c r="T52" s="195">
        <v>232</v>
      </c>
      <c r="U52" s="196"/>
    </row>
    <row r="53" spans="1:21" x14ac:dyDescent="0.2">
      <c r="A53" s="56" t="s">
        <v>130</v>
      </c>
      <c r="C53" s="5">
        <v>58783</v>
      </c>
      <c r="D53" s="63">
        <v>612</v>
      </c>
      <c r="E53" s="5">
        <v>59578</v>
      </c>
      <c r="F53" s="63">
        <v>594</v>
      </c>
      <c r="G53" s="5">
        <v>61149</v>
      </c>
      <c r="H53" s="63">
        <v>588</v>
      </c>
      <c r="I53" s="5">
        <v>60853</v>
      </c>
      <c r="J53" s="63">
        <v>770</v>
      </c>
      <c r="K53" s="5">
        <v>62389</v>
      </c>
      <c r="L53" s="4">
        <v>707</v>
      </c>
      <c r="M53" s="5">
        <v>61669</v>
      </c>
      <c r="N53" s="4">
        <v>224</v>
      </c>
      <c r="O53" s="5">
        <v>61647</v>
      </c>
      <c r="P53" s="4">
        <v>447</v>
      </c>
      <c r="Q53" s="5">
        <v>62093</v>
      </c>
      <c r="R53" s="63">
        <v>409</v>
      </c>
      <c r="S53" s="195">
        <v>62433</v>
      </c>
      <c r="T53" s="195">
        <v>300</v>
      </c>
      <c r="U53" s="196"/>
    </row>
    <row r="54" spans="1:21" x14ac:dyDescent="0.2">
      <c r="A54" s="56" t="s">
        <v>129</v>
      </c>
      <c r="C54" s="5">
        <v>55688</v>
      </c>
      <c r="D54" s="63">
        <v>469</v>
      </c>
      <c r="E54" s="5">
        <v>56106</v>
      </c>
      <c r="F54" s="63">
        <v>482</v>
      </c>
      <c r="G54" s="5">
        <v>57447</v>
      </c>
      <c r="H54" s="63">
        <v>481</v>
      </c>
      <c r="I54" s="5">
        <v>57781</v>
      </c>
      <c r="J54" s="63">
        <v>593</v>
      </c>
      <c r="K54" s="5">
        <v>59241</v>
      </c>
      <c r="L54" s="4">
        <v>608</v>
      </c>
      <c r="M54" s="5">
        <v>55978</v>
      </c>
      <c r="N54" s="4">
        <v>176</v>
      </c>
      <c r="O54" s="5">
        <v>56692</v>
      </c>
      <c r="P54" s="4">
        <v>269</v>
      </c>
      <c r="Q54" s="5">
        <v>56917</v>
      </c>
      <c r="R54" s="63">
        <v>304</v>
      </c>
      <c r="S54" s="195">
        <v>57402</v>
      </c>
      <c r="T54" s="195">
        <v>271</v>
      </c>
      <c r="U54" s="196"/>
    </row>
    <row r="55" spans="1:21" x14ac:dyDescent="0.2">
      <c r="A55" s="56" t="s">
        <v>128</v>
      </c>
      <c r="C55" s="5">
        <v>56296</v>
      </c>
      <c r="D55" s="63">
        <v>555</v>
      </c>
      <c r="E55" s="5">
        <v>57123</v>
      </c>
      <c r="F55" s="63">
        <v>561</v>
      </c>
      <c r="G55" s="5">
        <v>58863</v>
      </c>
      <c r="H55" s="63">
        <v>512</v>
      </c>
      <c r="I55" s="5">
        <v>59247</v>
      </c>
      <c r="J55" s="63">
        <v>585</v>
      </c>
      <c r="K55" s="5">
        <v>59323</v>
      </c>
      <c r="L55" s="4">
        <v>558</v>
      </c>
      <c r="M55" s="5">
        <v>58162</v>
      </c>
      <c r="N55" s="4">
        <v>163</v>
      </c>
      <c r="O55" s="5">
        <v>58186</v>
      </c>
      <c r="P55" s="4">
        <v>280</v>
      </c>
      <c r="Q55" s="5">
        <v>58742</v>
      </c>
      <c r="R55" s="63">
        <v>316</v>
      </c>
      <c r="S55" s="195">
        <v>59529</v>
      </c>
      <c r="T55" s="195">
        <v>206</v>
      </c>
      <c r="U55" s="196"/>
    </row>
    <row r="56" spans="1:21" x14ac:dyDescent="0.2">
      <c r="A56" s="56" t="s">
        <v>127</v>
      </c>
      <c r="C56" s="5">
        <v>52452</v>
      </c>
      <c r="D56" s="63">
        <v>408</v>
      </c>
      <c r="E56" s="5">
        <v>52707</v>
      </c>
      <c r="F56" s="63">
        <v>425</v>
      </c>
      <c r="G56" s="5">
        <v>53807</v>
      </c>
      <c r="H56" s="63">
        <v>518</v>
      </c>
      <c r="I56" s="5">
        <v>53660</v>
      </c>
      <c r="J56" s="63">
        <v>471</v>
      </c>
      <c r="K56" s="5">
        <v>55296</v>
      </c>
      <c r="L56" s="4">
        <v>405</v>
      </c>
      <c r="M56" s="5">
        <v>51178</v>
      </c>
      <c r="N56" s="4">
        <v>130</v>
      </c>
      <c r="O56" s="5">
        <v>52170</v>
      </c>
      <c r="P56" s="4">
        <v>283</v>
      </c>
      <c r="Q56" s="5">
        <v>52669</v>
      </c>
      <c r="R56" s="63">
        <v>324</v>
      </c>
      <c r="S56" s="195">
        <v>53421</v>
      </c>
      <c r="T56" s="195">
        <v>214</v>
      </c>
      <c r="U56" s="196"/>
    </row>
    <row r="57" spans="1:21" x14ac:dyDescent="0.2">
      <c r="A57" s="56" t="s">
        <v>126</v>
      </c>
      <c r="C57" s="5">
        <v>57253</v>
      </c>
      <c r="D57" s="63">
        <v>565</v>
      </c>
      <c r="E57" s="5">
        <v>57120</v>
      </c>
      <c r="F57" s="63">
        <v>597</v>
      </c>
      <c r="G57" s="5">
        <v>57466</v>
      </c>
      <c r="H57" s="63">
        <v>812</v>
      </c>
      <c r="I57" s="5">
        <v>54685</v>
      </c>
      <c r="J57" s="63">
        <v>1305</v>
      </c>
      <c r="K57" s="5">
        <v>53997</v>
      </c>
      <c r="L57" s="4">
        <v>571</v>
      </c>
      <c r="M57" s="5">
        <v>53656</v>
      </c>
      <c r="N57" s="4">
        <v>250</v>
      </c>
      <c r="O57" s="5">
        <v>55199</v>
      </c>
      <c r="P57" s="4">
        <v>228</v>
      </c>
      <c r="Q57" s="5">
        <v>55687</v>
      </c>
      <c r="R57" s="63">
        <v>264</v>
      </c>
      <c r="S57" s="195">
        <v>55822</v>
      </c>
      <c r="T57" s="195">
        <v>247</v>
      </c>
      <c r="U57" s="196"/>
    </row>
    <row r="58" spans="1:21" x14ac:dyDescent="0.2">
      <c r="A58" s="56" t="s">
        <v>125</v>
      </c>
      <c r="C58" s="5">
        <v>56517</v>
      </c>
      <c r="D58" s="63">
        <v>517</v>
      </c>
      <c r="E58" s="5">
        <v>57515</v>
      </c>
      <c r="F58" s="63">
        <v>514</v>
      </c>
      <c r="G58" s="5">
        <v>57967</v>
      </c>
      <c r="H58" s="63">
        <v>547</v>
      </c>
      <c r="I58" s="5">
        <v>58337</v>
      </c>
      <c r="J58" s="63">
        <v>574</v>
      </c>
      <c r="K58" s="5">
        <v>58037</v>
      </c>
      <c r="L58" s="4">
        <v>515</v>
      </c>
      <c r="M58" s="5">
        <v>56927</v>
      </c>
      <c r="N58" s="4">
        <v>260</v>
      </c>
      <c r="O58" s="5">
        <v>56439</v>
      </c>
      <c r="P58" s="4">
        <v>221</v>
      </c>
      <c r="Q58" s="5">
        <v>57088</v>
      </c>
      <c r="R58" s="63">
        <v>193</v>
      </c>
      <c r="S58" s="195">
        <v>56830</v>
      </c>
      <c r="T58" s="195">
        <v>181</v>
      </c>
      <c r="U58" s="196"/>
    </row>
    <row r="59" spans="1:21" x14ac:dyDescent="0.2">
      <c r="A59" s="56" t="s">
        <v>124</v>
      </c>
      <c r="C59" s="5">
        <v>62483</v>
      </c>
      <c r="D59" s="63">
        <v>842</v>
      </c>
      <c r="E59" s="5">
        <v>63142</v>
      </c>
      <c r="F59" s="63">
        <v>865</v>
      </c>
      <c r="G59" s="5">
        <v>65172</v>
      </c>
      <c r="H59" s="63">
        <v>922</v>
      </c>
      <c r="I59" s="5">
        <v>66661</v>
      </c>
      <c r="J59" s="63">
        <v>689</v>
      </c>
      <c r="K59" s="5">
        <v>67116</v>
      </c>
      <c r="L59" s="4">
        <v>691</v>
      </c>
      <c r="M59" s="5">
        <v>65224</v>
      </c>
      <c r="N59" s="4">
        <v>287</v>
      </c>
      <c r="O59" s="5">
        <v>67105</v>
      </c>
      <c r="P59" s="4">
        <v>373</v>
      </c>
      <c r="Q59" s="5">
        <v>67971</v>
      </c>
      <c r="R59" s="63">
        <v>399</v>
      </c>
      <c r="S59" s="195">
        <v>68218</v>
      </c>
      <c r="T59" s="195">
        <v>443</v>
      </c>
      <c r="U59" s="196"/>
    </row>
    <row r="60" spans="1:21" x14ac:dyDescent="0.2">
      <c r="A60" s="56" t="s">
        <v>123</v>
      </c>
      <c r="C60" s="5">
        <v>63786</v>
      </c>
      <c r="D60" s="63">
        <v>688</v>
      </c>
      <c r="E60" s="5">
        <v>63893</v>
      </c>
      <c r="F60" s="63">
        <v>719</v>
      </c>
      <c r="G60" s="5">
        <v>64323</v>
      </c>
      <c r="H60" s="63">
        <v>742</v>
      </c>
      <c r="I60" s="5">
        <v>64681</v>
      </c>
      <c r="J60" s="63">
        <v>593</v>
      </c>
      <c r="K60" s="5">
        <v>64067</v>
      </c>
      <c r="L60" s="4">
        <v>562</v>
      </c>
      <c r="M60" s="5">
        <v>61396</v>
      </c>
      <c r="N60" s="4">
        <v>297</v>
      </c>
      <c r="O60" s="5">
        <v>63031</v>
      </c>
      <c r="P60" s="4">
        <v>356</v>
      </c>
      <c r="Q60" s="5">
        <v>63900</v>
      </c>
      <c r="R60" s="63">
        <v>330</v>
      </c>
      <c r="S60" s="195">
        <v>64168</v>
      </c>
      <c r="T60" s="195">
        <v>331</v>
      </c>
      <c r="U60" s="196"/>
    </row>
    <row r="61" spans="1:21" x14ac:dyDescent="0.2">
      <c r="A61" s="56" t="s">
        <v>122</v>
      </c>
      <c r="C61" s="5">
        <v>60447</v>
      </c>
      <c r="D61" s="63">
        <v>741</v>
      </c>
      <c r="E61" s="5">
        <v>61128</v>
      </c>
      <c r="F61" s="63">
        <v>815</v>
      </c>
      <c r="G61" s="5">
        <v>59945</v>
      </c>
      <c r="H61" s="63">
        <v>840</v>
      </c>
      <c r="I61" s="5">
        <v>61920</v>
      </c>
      <c r="J61" s="63">
        <v>580</v>
      </c>
      <c r="K61" s="5">
        <v>61688</v>
      </c>
      <c r="L61" s="4">
        <v>645</v>
      </c>
      <c r="M61" s="5">
        <v>58624</v>
      </c>
      <c r="N61" s="4">
        <v>239</v>
      </c>
      <c r="O61" s="5">
        <v>59740</v>
      </c>
      <c r="P61" s="4">
        <v>282</v>
      </c>
      <c r="Q61" s="5">
        <v>59773</v>
      </c>
      <c r="R61" s="63">
        <v>196</v>
      </c>
      <c r="S61" s="195">
        <v>59152</v>
      </c>
      <c r="T61" s="195">
        <v>227</v>
      </c>
      <c r="U61" s="196"/>
    </row>
    <row r="62" spans="1:21" x14ac:dyDescent="0.2">
      <c r="A62" s="199" t="s">
        <v>121</v>
      </c>
      <c r="B62" s="6"/>
      <c r="C62" s="5">
        <v>65159</v>
      </c>
      <c r="D62" s="63">
        <v>628</v>
      </c>
      <c r="E62" s="5">
        <v>65616</v>
      </c>
      <c r="F62" s="63">
        <v>705</v>
      </c>
      <c r="G62" s="5">
        <v>68222</v>
      </c>
      <c r="H62" s="63">
        <v>797</v>
      </c>
      <c r="I62" s="5">
        <v>69665</v>
      </c>
      <c r="J62" s="63">
        <v>1537</v>
      </c>
      <c r="K62" s="5">
        <v>71455</v>
      </c>
      <c r="L62" s="4">
        <v>744</v>
      </c>
      <c r="M62" s="5">
        <v>69980</v>
      </c>
      <c r="N62" s="4">
        <v>554</v>
      </c>
      <c r="O62" s="5">
        <v>71917</v>
      </c>
      <c r="P62" s="4">
        <v>485</v>
      </c>
      <c r="Q62" s="5">
        <v>71996</v>
      </c>
      <c r="R62" s="63">
        <v>379</v>
      </c>
      <c r="S62" s="195">
        <v>72459</v>
      </c>
      <c r="T62" s="195">
        <v>401</v>
      </c>
      <c r="U62" s="196"/>
    </row>
    <row r="63" spans="1:21" x14ac:dyDescent="0.2">
      <c r="A63" s="56" t="s">
        <v>120</v>
      </c>
      <c r="C63" s="5">
        <v>54087</v>
      </c>
      <c r="D63" s="63">
        <v>779</v>
      </c>
      <c r="E63" s="5">
        <v>54693</v>
      </c>
      <c r="F63" s="63">
        <v>845</v>
      </c>
      <c r="G63" s="5">
        <v>53913</v>
      </c>
      <c r="H63" s="63">
        <v>789</v>
      </c>
      <c r="I63" s="5">
        <v>55038</v>
      </c>
      <c r="J63" s="63">
        <v>576</v>
      </c>
      <c r="K63" s="5">
        <v>55124</v>
      </c>
      <c r="L63" s="4">
        <v>609</v>
      </c>
      <c r="M63" s="5">
        <v>52608</v>
      </c>
      <c r="N63" s="4">
        <v>224</v>
      </c>
      <c r="O63" s="5">
        <v>53467</v>
      </c>
      <c r="P63" s="4">
        <v>274</v>
      </c>
      <c r="Q63" s="5">
        <v>53288</v>
      </c>
      <c r="R63" s="63">
        <v>163</v>
      </c>
      <c r="S63" s="195">
        <v>52663</v>
      </c>
      <c r="T63" s="195">
        <v>192</v>
      </c>
      <c r="U63" s="196"/>
    </row>
    <row r="64" spans="1:21" x14ac:dyDescent="0.2">
      <c r="A64" s="56" t="s">
        <v>119</v>
      </c>
      <c r="C64" s="5">
        <v>58467</v>
      </c>
      <c r="D64" s="63">
        <v>514</v>
      </c>
      <c r="E64" s="5">
        <v>59334</v>
      </c>
      <c r="F64" s="63">
        <v>569</v>
      </c>
      <c r="G64" s="5">
        <v>61152</v>
      </c>
      <c r="H64" s="63">
        <v>370</v>
      </c>
      <c r="I64" s="5">
        <v>62876</v>
      </c>
      <c r="J64" s="63">
        <v>1294</v>
      </c>
      <c r="K64" s="5">
        <v>63160</v>
      </c>
      <c r="L64" s="4">
        <v>628</v>
      </c>
      <c r="M64" s="5">
        <v>62299</v>
      </c>
      <c r="N64" s="4">
        <v>495</v>
      </c>
      <c r="O64" s="5">
        <v>64254</v>
      </c>
      <c r="P64" s="4">
        <v>439</v>
      </c>
      <c r="Q64" s="5">
        <v>65278</v>
      </c>
      <c r="R64" s="63">
        <v>323</v>
      </c>
      <c r="S64" s="195">
        <v>65561</v>
      </c>
      <c r="T64" s="195">
        <v>295</v>
      </c>
      <c r="U64" s="196"/>
    </row>
    <row r="65" spans="1:21" x14ac:dyDescent="0.2">
      <c r="A65" s="56" t="s">
        <v>118</v>
      </c>
      <c r="C65" s="5">
        <v>58157</v>
      </c>
      <c r="D65" s="63">
        <v>633</v>
      </c>
      <c r="E65" s="5">
        <v>57916</v>
      </c>
      <c r="F65" s="63">
        <v>629</v>
      </c>
      <c r="G65" s="5">
        <v>58486</v>
      </c>
      <c r="H65" s="63">
        <v>610</v>
      </c>
      <c r="I65" s="5">
        <v>59669</v>
      </c>
      <c r="J65" s="63">
        <v>864</v>
      </c>
      <c r="K65" s="5">
        <v>60229</v>
      </c>
      <c r="L65" s="4">
        <v>634</v>
      </c>
      <c r="M65" s="5">
        <v>58767</v>
      </c>
      <c r="N65" s="4">
        <v>425</v>
      </c>
      <c r="O65" s="5">
        <v>60655</v>
      </c>
      <c r="P65" s="4">
        <v>487</v>
      </c>
      <c r="Q65" s="5">
        <v>61509</v>
      </c>
      <c r="R65" s="63">
        <v>493</v>
      </c>
      <c r="S65" s="195">
        <v>60967</v>
      </c>
      <c r="T65" s="195">
        <v>437</v>
      </c>
      <c r="U65" s="196"/>
    </row>
    <row r="66" spans="1:21" x14ac:dyDescent="0.2">
      <c r="A66" s="56" t="s">
        <v>30</v>
      </c>
      <c r="C66" s="5">
        <v>56673</v>
      </c>
      <c r="D66" s="63">
        <v>868</v>
      </c>
      <c r="E66" s="5">
        <v>58504</v>
      </c>
      <c r="F66" s="63">
        <v>810</v>
      </c>
      <c r="G66" s="5">
        <v>58747</v>
      </c>
      <c r="H66" s="63">
        <v>827</v>
      </c>
      <c r="I66" s="5">
        <v>60828</v>
      </c>
      <c r="J66" s="63">
        <v>1673</v>
      </c>
      <c r="K66" s="5">
        <v>61723</v>
      </c>
      <c r="L66" s="4">
        <v>740</v>
      </c>
      <c r="M66" s="5">
        <v>60435</v>
      </c>
      <c r="N66" s="4">
        <v>352</v>
      </c>
      <c r="O66" s="5">
        <v>61599</v>
      </c>
      <c r="P66" s="4">
        <v>316</v>
      </c>
      <c r="Q66" s="5">
        <v>61756</v>
      </c>
      <c r="R66" s="63">
        <v>282</v>
      </c>
      <c r="S66" s="195">
        <v>60922</v>
      </c>
      <c r="T66" s="195">
        <v>185</v>
      </c>
      <c r="U66" s="196"/>
    </row>
    <row r="67" spans="1:21" x14ac:dyDescent="0.2">
      <c r="A67" s="56" t="s">
        <v>29</v>
      </c>
      <c r="C67" s="5">
        <v>54352</v>
      </c>
      <c r="D67" s="63">
        <v>465</v>
      </c>
      <c r="E67" s="5">
        <v>55598</v>
      </c>
      <c r="F67" s="63">
        <v>530</v>
      </c>
      <c r="G67" s="5">
        <v>56454</v>
      </c>
      <c r="H67" s="63">
        <v>554</v>
      </c>
      <c r="I67" s="5">
        <v>56922</v>
      </c>
      <c r="J67" s="63">
        <v>573</v>
      </c>
      <c r="K67" s="5">
        <v>56839</v>
      </c>
      <c r="L67" s="4">
        <v>564</v>
      </c>
      <c r="M67" s="5">
        <v>56181</v>
      </c>
      <c r="N67" s="4">
        <v>171</v>
      </c>
      <c r="O67" s="5">
        <v>55225</v>
      </c>
      <c r="P67" s="4">
        <v>226</v>
      </c>
      <c r="Q67" s="5">
        <v>56378</v>
      </c>
      <c r="R67" s="63">
        <v>199</v>
      </c>
      <c r="S67" s="195">
        <v>56267</v>
      </c>
      <c r="T67" s="195">
        <v>176</v>
      </c>
      <c r="U67" s="196"/>
    </row>
    <row r="68" spans="1:21" x14ac:dyDescent="0.2">
      <c r="A68" s="200" t="s">
        <v>915</v>
      </c>
      <c r="C68" s="5">
        <v>21988</v>
      </c>
      <c r="D68" s="63">
        <v>279</v>
      </c>
      <c r="E68" s="5">
        <v>22165</v>
      </c>
      <c r="F68" s="63">
        <v>321</v>
      </c>
      <c r="G68" s="5">
        <v>22274</v>
      </c>
      <c r="H68" s="63">
        <v>333</v>
      </c>
      <c r="I68" s="5">
        <v>22313</v>
      </c>
      <c r="J68" s="63">
        <v>224</v>
      </c>
      <c r="K68" s="5">
        <v>21981</v>
      </c>
      <c r="L68" s="4">
        <v>203</v>
      </c>
      <c r="M68" s="5">
        <v>21247</v>
      </c>
      <c r="N68" s="4">
        <v>92</v>
      </c>
      <c r="O68" s="5">
        <v>21745</v>
      </c>
      <c r="P68" s="4">
        <v>107</v>
      </c>
      <c r="Q68" s="5">
        <v>21874</v>
      </c>
      <c r="R68" s="63">
        <v>213</v>
      </c>
      <c r="S68" s="195">
        <v>21649</v>
      </c>
      <c r="T68" s="195">
        <v>217</v>
      </c>
      <c r="U68" s="196"/>
    </row>
    <row r="69" spans="1:21" x14ac:dyDescent="0.2">
      <c r="A69" s="56" t="s">
        <v>27</v>
      </c>
      <c r="C69" s="5">
        <v>59193</v>
      </c>
      <c r="D69" s="63">
        <v>759</v>
      </c>
      <c r="E69" s="5">
        <v>59388</v>
      </c>
      <c r="F69" s="63">
        <v>843</v>
      </c>
      <c r="G69" s="5">
        <v>58709</v>
      </c>
      <c r="H69" s="63">
        <v>833</v>
      </c>
      <c r="I69" s="5">
        <v>59488</v>
      </c>
      <c r="J69" s="63">
        <v>571</v>
      </c>
      <c r="K69" s="5">
        <v>56742</v>
      </c>
      <c r="L69" s="4">
        <v>515</v>
      </c>
      <c r="M69" s="5">
        <v>52769</v>
      </c>
      <c r="N69" s="4">
        <v>194</v>
      </c>
      <c r="O69" s="5">
        <v>54062</v>
      </c>
      <c r="P69" s="4">
        <v>289</v>
      </c>
      <c r="Q69" s="5">
        <v>54068</v>
      </c>
      <c r="R69" s="63">
        <v>204</v>
      </c>
      <c r="S69" s="195">
        <v>53560</v>
      </c>
      <c r="T69" s="195">
        <v>255</v>
      </c>
      <c r="U69" s="196"/>
    </row>
    <row r="70" spans="1:21" x14ac:dyDescent="0.2">
      <c r="A70" s="56" t="s">
        <v>93</v>
      </c>
      <c r="C70" s="5">
        <v>16533</v>
      </c>
      <c r="D70" s="63">
        <v>218</v>
      </c>
      <c r="E70" s="5">
        <v>16780</v>
      </c>
      <c r="F70" s="63">
        <v>254</v>
      </c>
      <c r="G70" s="5">
        <v>16950</v>
      </c>
      <c r="H70" s="63">
        <v>260</v>
      </c>
      <c r="I70" s="5">
        <v>16980</v>
      </c>
      <c r="J70" s="63">
        <v>174</v>
      </c>
      <c r="K70" s="5">
        <v>16956</v>
      </c>
      <c r="L70" s="4">
        <v>189</v>
      </c>
      <c r="M70" s="5">
        <v>16705</v>
      </c>
      <c r="N70" s="4">
        <v>112</v>
      </c>
      <c r="O70" s="5">
        <v>17056</v>
      </c>
      <c r="P70" s="4">
        <v>112</v>
      </c>
      <c r="Q70" s="5">
        <v>17135</v>
      </c>
      <c r="R70" s="63">
        <v>97</v>
      </c>
      <c r="S70" s="195">
        <v>17146</v>
      </c>
      <c r="T70" s="195">
        <v>115</v>
      </c>
      <c r="U70" s="196"/>
    </row>
    <row r="71" spans="1:21" x14ac:dyDescent="0.2">
      <c r="A71" s="56" t="s">
        <v>117</v>
      </c>
      <c r="C71" s="5">
        <v>52334</v>
      </c>
      <c r="D71" s="63">
        <v>519</v>
      </c>
      <c r="E71" s="5">
        <v>52185</v>
      </c>
      <c r="F71" s="63">
        <v>447</v>
      </c>
      <c r="G71" s="5">
        <v>52550</v>
      </c>
      <c r="H71" s="63">
        <v>633</v>
      </c>
      <c r="I71" s="5">
        <v>50114</v>
      </c>
      <c r="J71" s="63">
        <v>1126</v>
      </c>
      <c r="K71" s="5">
        <v>48982</v>
      </c>
      <c r="L71" s="4">
        <v>573</v>
      </c>
      <c r="M71" s="5">
        <v>49881</v>
      </c>
      <c r="N71" s="4">
        <v>279</v>
      </c>
      <c r="O71" s="5">
        <v>50752</v>
      </c>
      <c r="P71" s="4">
        <v>199</v>
      </c>
      <c r="Q71" s="5">
        <v>52359</v>
      </c>
      <c r="R71" s="63">
        <v>314</v>
      </c>
      <c r="S71" s="195">
        <v>54920</v>
      </c>
      <c r="T71" s="195">
        <v>253</v>
      </c>
      <c r="U71" s="196"/>
    </row>
    <row r="72" spans="1:21" x14ac:dyDescent="0.2">
      <c r="A72" s="56" t="s">
        <v>116</v>
      </c>
      <c r="C72" s="5">
        <v>53835</v>
      </c>
      <c r="D72" s="63">
        <v>805</v>
      </c>
      <c r="E72" s="5">
        <v>52306</v>
      </c>
      <c r="F72" s="63">
        <v>455</v>
      </c>
      <c r="G72" s="5">
        <v>53565</v>
      </c>
      <c r="H72" s="63">
        <v>584</v>
      </c>
      <c r="I72" s="5">
        <v>54939</v>
      </c>
      <c r="J72" s="63">
        <v>1001</v>
      </c>
      <c r="K72" s="5">
        <v>52925</v>
      </c>
      <c r="L72" s="4">
        <v>452</v>
      </c>
      <c r="M72" s="5">
        <v>53345</v>
      </c>
      <c r="N72" s="4">
        <v>315</v>
      </c>
      <c r="O72" s="5">
        <v>56875</v>
      </c>
      <c r="P72" s="4">
        <v>336</v>
      </c>
      <c r="Q72" s="5">
        <v>57462</v>
      </c>
      <c r="R72" s="63">
        <v>236</v>
      </c>
      <c r="S72" s="195">
        <v>57597</v>
      </c>
      <c r="T72" s="195">
        <v>304</v>
      </c>
      <c r="U72" s="196"/>
    </row>
    <row r="73" spans="1:21" x14ac:dyDescent="0.2">
      <c r="A73" s="56" t="s">
        <v>115</v>
      </c>
      <c r="C73" s="5">
        <v>58662</v>
      </c>
      <c r="D73" s="63">
        <v>679</v>
      </c>
      <c r="E73" s="5">
        <v>57589</v>
      </c>
      <c r="F73" s="63">
        <v>696</v>
      </c>
      <c r="G73" s="5">
        <v>58759</v>
      </c>
      <c r="H73" s="63">
        <v>896</v>
      </c>
      <c r="I73" s="5">
        <v>60091</v>
      </c>
      <c r="J73" s="63">
        <v>1436</v>
      </c>
      <c r="K73" s="5">
        <v>57510</v>
      </c>
      <c r="L73" s="4">
        <v>625</v>
      </c>
      <c r="M73" s="5">
        <v>58543</v>
      </c>
      <c r="N73" s="4">
        <v>444</v>
      </c>
      <c r="O73" s="5">
        <v>56726</v>
      </c>
      <c r="P73" s="4">
        <v>378</v>
      </c>
      <c r="Q73" s="5">
        <v>57474</v>
      </c>
      <c r="R73" s="63">
        <v>318</v>
      </c>
      <c r="S73" s="195">
        <v>57770</v>
      </c>
      <c r="T73" s="195">
        <v>432</v>
      </c>
      <c r="U73" s="196"/>
    </row>
    <row r="74" spans="1:21" x14ac:dyDescent="0.2">
      <c r="A74" s="56" t="s">
        <v>114</v>
      </c>
      <c r="C74" s="5">
        <v>49382</v>
      </c>
      <c r="D74" s="63">
        <v>578</v>
      </c>
      <c r="E74" s="5">
        <v>49497</v>
      </c>
      <c r="F74" s="63">
        <v>501</v>
      </c>
      <c r="G74" s="5">
        <v>49720</v>
      </c>
      <c r="H74" s="63">
        <v>669</v>
      </c>
      <c r="I74" s="5">
        <v>48787</v>
      </c>
      <c r="J74" s="63">
        <v>1233</v>
      </c>
      <c r="K74" s="5">
        <v>50050</v>
      </c>
      <c r="L74" s="4">
        <v>487</v>
      </c>
      <c r="M74" s="5">
        <v>49093</v>
      </c>
      <c r="N74" s="4">
        <v>220</v>
      </c>
      <c r="O74" s="5">
        <v>51524</v>
      </c>
      <c r="P74" s="4">
        <v>154</v>
      </c>
      <c r="Q74" s="5">
        <v>52943</v>
      </c>
      <c r="R74" s="63">
        <v>383</v>
      </c>
      <c r="S74" s="195">
        <v>54360</v>
      </c>
      <c r="T74" s="195">
        <v>302</v>
      </c>
      <c r="U74" s="196"/>
    </row>
    <row r="75" spans="1:21" x14ac:dyDescent="0.2">
      <c r="A75" s="56" t="s">
        <v>113</v>
      </c>
      <c r="C75" s="5">
        <v>50534</v>
      </c>
      <c r="D75" s="63">
        <v>583</v>
      </c>
      <c r="E75" s="5">
        <v>50659</v>
      </c>
      <c r="F75" s="63">
        <v>536</v>
      </c>
      <c r="G75" s="5">
        <v>50782</v>
      </c>
      <c r="H75" s="63">
        <v>726</v>
      </c>
      <c r="I75" s="5">
        <v>48593</v>
      </c>
      <c r="J75" s="63">
        <v>1267</v>
      </c>
      <c r="K75" s="5">
        <v>48572</v>
      </c>
      <c r="L75" s="4">
        <v>549</v>
      </c>
      <c r="M75" s="5">
        <v>48120</v>
      </c>
      <c r="N75" s="4">
        <v>198</v>
      </c>
      <c r="O75" s="5">
        <v>49313</v>
      </c>
      <c r="P75" s="4">
        <v>181</v>
      </c>
      <c r="Q75" s="5">
        <v>49847</v>
      </c>
      <c r="R75" s="63">
        <v>262</v>
      </c>
      <c r="S75" s="195">
        <v>51113</v>
      </c>
      <c r="T75" s="195">
        <v>297</v>
      </c>
      <c r="U75" s="196"/>
    </row>
    <row r="76" spans="1:21" x14ac:dyDescent="0.2">
      <c r="A76" s="56" t="s">
        <v>112</v>
      </c>
      <c r="C76" s="5">
        <v>56876</v>
      </c>
      <c r="D76" s="63">
        <v>526</v>
      </c>
      <c r="E76" s="5">
        <v>58974</v>
      </c>
      <c r="F76" s="63">
        <v>530</v>
      </c>
      <c r="G76" s="5">
        <v>59467</v>
      </c>
      <c r="H76" s="63">
        <v>549</v>
      </c>
      <c r="I76" s="5">
        <v>59980</v>
      </c>
      <c r="J76" s="63">
        <v>596</v>
      </c>
      <c r="K76" s="5">
        <v>60687</v>
      </c>
      <c r="L76" s="4">
        <v>564</v>
      </c>
      <c r="M76" s="5">
        <v>59690</v>
      </c>
      <c r="N76" s="4">
        <v>272</v>
      </c>
      <c r="O76" s="5">
        <v>59479</v>
      </c>
      <c r="P76" s="4">
        <v>229</v>
      </c>
      <c r="Q76" s="5">
        <v>60083</v>
      </c>
      <c r="R76" s="63">
        <v>192</v>
      </c>
      <c r="S76" s="195">
        <v>60058</v>
      </c>
      <c r="T76" s="195">
        <v>177</v>
      </c>
      <c r="U76" s="196"/>
    </row>
    <row r="77" spans="1:21" x14ac:dyDescent="0.2">
      <c r="A77" s="56" t="s">
        <v>90</v>
      </c>
      <c r="C77" s="5">
        <v>17594</v>
      </c>
      <c r="D77" s="63">
        <v>257</v>
      </c>
      <c r="E77" s="5">
        <v>17821</v>
      </c>
      <c r="F77" s="63">
        <v>255</v>
      </c>
      <c r="G77" s="5">
        <v>17845</v>
      </c>
      <c r="H77" s="63">
        <v>240</v>
      </c>
      <c r="I77" s="5">
        <v>17797</v>
      </c>
      <c r="J77" s="63">
        <v>175</v>
      </c>
      <c r="K77" s="5">
        <v>18071</v>
      </c>
      <c r="L77" s="4">
        <v>229</v>
      </c>
      <c r="M77" s="5">
        <v>17437</v>
      </c>
      <c r="N77" s="4">
        <v>113</v>
      </c>
      <c r="O77" s="5">
        <v>17826</v>
      </c>
      <c r="P77" s="4">
        <v>128</v>
      </c>
      <c r="Q77" s="5">
        <v>17837</v>
      </c>
      <c r="R77" s="63">
        <v>108</v>
      </c>
      <c r="S77" s="195">
        <v>17670</v>
      </c>
      <c r="T77" s="195">
        <v>128</v>
      </c>
      <c r="U77" s="196"/>
    </row>
    <row r="78" spans="1:21" x14ac:dyDescent="0.2">
      <c r="A78" s="56" t="s">
        <v>111</v>
      </c>
      <c r="C78" s="5">
        <v>57369</v>
      </c>
      <c r="D78" s="63">
        <v>751</v>
      </c>
      <c r="E78" s="5">
        <v>57991</v>
      </c>
      <c r="F78" s="63">
        <v>836</v>
      </c>
      <c r="G78" s="5">
        <v>59151</v>
      </c>
      <c r="H78" s="63">
        <v>884</v>
      </c>
      <c r="I78" s="5">
        <v>59926</v>
      </c>
      <c r="J78" s="63">
        <v>614</v>
      </c>
      <c r="K78" s="5">
        <v>60178</v>
      </c>
      <c r="L78" s="4">
        <v>680</v>
      </c>
      <c r="M78" s="5">
        <v>58250</v>
      </c>
      <c r="N78" s="4">
        <v>260</v>
      </c>
      <c r="O78" s="5">
        <v>60479</v>
      </c>
      <c r="P78" s="4">
        <v>439</v>
      </c>
      <c r="Q78" s="5">
        <v>60849</v>
      </c>
      <c r="R78" s="63">
        <v>497</v>
      </c>
      <c r="S78" s="195">
        <v>60936</v>
      </c>
      <c r="T78" s="195">
        <v>529</v>
      </c>
      <c r="U78" s="196"/>
    </row>
    <row r="79" spans="1:21" x14ac:dyDescent="0.2">
      <c r="A79" s="56" t="s">
        <v>19</v>
      </c>
      <c r="C79" s="5">
        <v>54921</v>
      </c>
      <c r="D79" s="63">
        <v>827</v>
      </c>
      <c r="E79" s="5">
        <v>52719</v>
      </c>
      <c r="F79" s="63">
        <v>549</v>
      </c>
      <c r="G79" s="5">
        <v>53748</v>
      </c>
      <c r="H79" s="63">
        <v>788</v>
      </c>
      <c r="I79" s="5">
        <v>55046</v>
      </c>
      <c r="J79" s="63">
        <v>1191</v>
      </c>
      <c r="K79" s="5">
        <v>54234</v>
      </c>
      <c r="L79" s="4">
        <v>569</v>
      </c>
      <c r="M79" s="5">
        <v>54353</v>
      </c>
      <c r="N79" s="4">
        <v>339</v>
      </c>
      <c r="O79" s="5">
        <v>55576</v>
      </c>
      <c r="P79" s="4">
        <v>297</v>
      </c>
      <c r="Q79" s="5">
        <v>56929</v>
      </c>
      <c r="R79" s="63">
        <v>259</v>
      </c>
      <c r="S79" s="195">
        <v>56608</v>
      </c>
      <c r="T79" s="195">
        <v>258</v>
      </c>
      <c r="U79" s="196"/>
    </row>
    <row r="80" spans="1:21" x14ac:dyDescent="0.2">
      <c r="A80" s="56" t="s">
        <v>110</v>
      </c>
      <c r="C80" s="5">
        <v>59818</v>
      </c>
      <c r="D80" s="63">
        <v>718</v>
      </c>
      <c r="E80" s="5">
        <v>59845</v>
      </c>
      <c r="F80" s="63">
        <v>739</v>
      </c>
      <c r="G80" s="5">
        <v>60473</v>
      </c>
      <c r="H80" s="63">
        <v>830</v>
      </c>
      <c r="I80" s="5">
        <v>61828</v>
      </c>
      <c r="J80" s="63">
        <v>1201</v>
      </c>
      <c r="K80" s="5">
        <v>62494</v>
      </c>
      <c r="L80" s="4">
        <v>580</v>
      </c>
      <c r="M80" s="5">
        <v>62103</v>
      </c>
      <c r="N80" s="4">
        <v>493</v>
      </c>
      <c r="O80" s="5">
        <v>62847</v>
      </c>
      <c r="P80" s="4">
        <v>558</v>
      </c>
      <c r="Q80" s="5">
        <v>63310</v>
      </c>
      <c r="R80" s="63">
        <v>517</v>
      </c>
      <c r="S80" s="195">
        <v>62687</v>
      </c>
      <c r="T80" s="195">
        <v>580</v>
      </c>
      <c r="U80" s="196"/>
    </row>
    <row r="81" spans="1:21" x14ac:dyDescent="0.2">
      <c r="A81" s="201" t="s">
        <v>109</v>
      </c>
      <c r="B81" s="146"/>
      <c r="C81" s="202">
        <v>56267</v>
      </c>
      <c r="D81" s="203">
        <v>599</v>
      </c>
      <c r="E81" s="202">
        <v>56994</v>
      </c>
      <c r="F81" s="203">
        <v>601</v>
      </c>
      <c r="G81" s="202">
        <v>57155</v>
      </c>
      <c r="H81" s="203">
        <v>559</v>
      </c>
      <c r="I81" s="202">
        <v>57503</v>
      </c>
      <c r="J81" s="203">
        <v>616</v>
      </c>
      <c r="K81" s="202">
        <v>57704</v>
      </c>
      <c r="L81" s="204">
        <v>512</v>
      </c>
      <c r="M81" s="202">
        <v>56599</v>
      </c>
      <c r="N81" s="204">
        <v>212</v>
      </c>
      <c r="O81" s="202">
        <v>56353</v>
      </c>
      <c r="P81" s="204">
        <v>214</v>
      </c>
      <c r="Q81" s="202">
        <v>56992</v>
      </c>
      <c r="R81" s="203">
        <v>209</v>
      </c>
      <c r="S81" s="205">
        <v>56836</v>
      </c>
      <c r="T81" s="205">
        <v>201</v>
      </c>
      <c r="U81" s="196"/>
    </row>
    <row r="82" spans="1:21" s="71" customFormat="1" ht="11.25" x14ac:dyDescent="0.2">
      <c r="M82" s="46"/>
      <c r="O82" s="46"/>
      <c r="Q82" s="46"/>
      <c r="S82" s="46"/>
    </row>
    <row r="83" spans="1:21" s="71" customFormat="1" ht="12.75" customHeight="1" x14ac:dyDescent="0.2">
      <c r="A83" s="181" t="s">
        <v>15</v>
      </c>
      <c r="M83" s="46"/>
      <c r="O83" s="46"/>
      <c r="Q83" s="46"/>
      <c r="S83" s="46"/>
    </row>
    <row r="84" spans="1:21" s="71" customFormat="1" ht="12.75" customHeight="1" x14ac:dyDescent="0.2">
      <c r="A84" s="358" t="s">
        <v>108</v>
      </c>
      <c r="B84" s="358"/>
      <c r="C84" s="358"/>
      <c r="D84" s="358"/>
      <c r="E84" s="358"/>
      <c r="F84" s="358"/>
      <c r="G84" s="358"/>
      <c r="H84" s="358"/>
      <c r="I84" s="358"/>
      <c r="J84" s="358"/>
      <c r="K84" s="358"/>
      <c r="L84" s="358"/>
      <c r="M84" s="89"/>
      <c r="N84" s="89"/>
      <c r="O84" s="46"/>
      <c r="Q84" s="46"/>
      <c r="S84" s="46"/>
    </row>
    <row r="85" spans="1:21" s="71" customFormat="1" ht="12.75" customHeight="1" x14ac:dyDescent="0.2">
      <c r="A85" s="358"/>
      <c r="B85" s="358"/>
      <c r="C85" s="358"/>
      <c r="D85" s="358"/>
      <c r="E85" s="358"/>
      <c r="F85" s="358"/>
      <c r="G85" s="358"/>
      <c r="H85" s="358"/>
      <c r="I85" s="358"/>
      <c r="J85" s="358"/>
      <c r="K85" s="358"/>
      <c r="L85" s="358"/>
      <c r="M85" s="89"/>
      <c r="N85" s="89"/>
      <c r="O85" s="46"/>
      <c r="Q85" s="46"/>
      <c r="S85" s="46"/>
    </row>
    <row r="86" spans="1:21" s="71" customFormat="1" ht="12.75" customHeight="1" x14ac:dyDescent="0.2">
      <c r="A86" s="320" t="s">
        <v>942</v>
      </c>
      <c r="B86" s="320"/>
      <c r="C86" s="320"/>
      <c r="D86" s="320"/>
      <c r="E86" s="320"/>
      <c r="F86" s="320"/>
      <c r="G86" s="320"/>
      <c r="H86" s="320"/>
      <c r="I86" s="320"/>
      <c r="J86" s="320"/>
      <c r="K86" s="320"/>
      <c r="L86" s="320"/>
      <c r="M86" s="88"/>
      <c r="N86" s="149"/>
      <c r="O86" s="46"/>
      <c r="P86" s="25"/>
      <c r="Q86" s="46"/>
      <c r="S86" s="46"/>
    </row>
    <row r="87" spans="1:21" s="71" customFormat="1" ht="12.75" customHeight="1" x14ac:dyDescent="0.2">
      <c r="A87" s="320"/>
      <c r="B87" s="320"/>
      <c r="C87" s="320"/>
      <c r="D87" s="320"/>
      <c r="E87" s="320"/>
      <c r="F87" s="320"/>
      <c r="G87" s="320"/>
      <c r="H87" s="320"/>
      <c r="I87" s="320"/>
      <c r="J87" s="320"/>
      <c r="K87" s="320"/>
      <c r="L87" s="320"/>
      <c r="M87" s="88"/>
      <c r="N87" s="149"/>
      <c r="O87" s="46"/>
      <c r="P87" s="25"/>
      <c r="Q87" s="46"/>
      <c r="S87" s="46"/>
    </row>
    <row r="88" spans="1:21" s="71" customFormat="1" ht="12.75" customHeight="1" x14ac:dyDescent="0.2">
      <c r="A88" s="88"/>
      <c r="B88" s="88"/>
      <c r="C88" s="88"/>
      <c r="D88" s="88"/>
      <c r="E88" s="88"/>
      <c r="F88" s="88"/>
      <c r="G88" s="88"/>
      <c r="H88" s="88"/>
      <c r="I88" s="88"/>
      <c r="J88" s="88"/>
      <c r="K88" s="88"/>
      <c r="L88" s="88"/>
      <c r="M88" s="88"/>
      <c r="N88" s="149"/>
      <c r="O88" s="46"/>
      <c r="P88" s="25"/>
      <c r="Q88" s="46"/>
      <c r="S88" s="46"/>
    </row>
    <row r="89" spans="1:21" s="71" customFormat="1" ht="12.75" customHeight="1" x14ac:dyDescent="0.2">
      <c r="A89" s="123" t="s">
        <v>920</v>
      </c>
      <c r="M89" s="46"/>
      <c r="O89" s="46"/>
      <c r="Q89" s="46"/>
      <c r="S89" s="46"/>
    </row>
    <row r="90" spans="1:21" s="71" customFormat="1" ht="12.75" customHeight="1" x14ac:dyDescent="0.2">
      <c r="M90" s="46"/>
      <c r="O90" s="46"/>
      <c r="Q90" s="46"/>
      <c r="S90" s="46"/>
    </row>
    <row r="91" spans="1:21" ht="12.75" customHeight="1" x14ac:dyDescent="0.2"/>
    <row r="92" spans="1:21" ht="12.75" customHeight="1" x14ac:dyDescent="0.2"/>
    <row r="93" spans="1:21" ht="12.75" customHeight="1" x14ac:dyDescent="0.2"/>
    <row r="94" spans="1:21" ht="12.75" customHeight="1" x14ac:dyDescent="0.2"/>
    <row r="95" spans="1:21" ht="12.75" customHeight="1" x14ac:dyDescent="0.2"/>
    <row r="96" spans="1:21"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sheetData>
  <mergeCells count="31">
    <mergeCell ref="O4:O5"/>
    <mergeCell ref="Q4:Q5"/>
    <mergeCell ref="R4:R5"/>
    <mergeCell ref="P4:P5"/>
    <mergeCell ref="S3:T3"/>
    <mergeCell ref="S4:S5"/>
    <mergeCell ref="T4:T5"/>
    <mergeCell ref="Q3:R3"/>
    <mergeCell ref="O3:P3"/>
    <mergeCell ref="N4:N5"/>
    <mergeCell ref="E3:F3"/>
    <mergeCell ref="G3:H3"/>
    <mergeCell ref="I3:J3"/>
    <mergeCell ref="I4:I5"/>
    <mergeCell ref="J4:J5"/>
    <mergeCell ref="K4:K5"/>
    <mergeCell ref="M3:N3"/>
    <mergeCell ref="M4:M5"/>
    <mergeCell ref="A1:I1"/>
    <mergeCell ref="A84:L85"/>
    <mergeCell ref="A86:L87"/>
    <mergeCell ref="K1:L1"/>
    <mergeCell ref="C4:C5"/>
    <mergeCell ref="D4:D5"/>
    <mergeCell ref="E4:E5"/>
    <mergeCell ref="F4:F5"/>
    <mergeCell ref="G4:G5"/>
    <mergeCell ref="H4:H5"/>
    <mergeCell ref="K3:L3"/>
    <mergeCell ref="C3:D3"/>
    <mergeCell ref="L4:L5"/>
  </mergeCells>
  <hyperlinks>
    <hyperlink ref="K1" location="Contents!A1" display="back to contents"/>
  </hyperlinks>
  <pageMargins left="0.55118110236220474" right="0.35433070866141736" top="0.39370078740157483" bottom="0.19685039370078741" header="0.51181102362204722" footer="0.51181102362204722"/>
  <pageSetup paperSize="9" scale="4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X142"/>
  <sheetViews>
    <sheetView showGridLines="0" zoomScaleNormal="100" workbookViewId="0">
      <selection sqref="A1:E1"/>
    </sheetView>
  </sheetViews>
  <sheetFormatPr defaultRowHeight="12.75" x14ac:dyDescent="0.2"/>
  <cols>
    <col min="1" max="1" width="32.7109375" style="21" customWidth="1"/>
    <col min="2" max="2" width="13.85546875" style="21" bestFit="1" customWidth="1"/>
    <col min="3" max="3" width="11.140625" style="21" bestFit="1" customWidth="1"/>
    <col min="4" max="4" width="9.140625" style="21"/>
    <col min="5" max="5" width="39.85546875" style="21" customWidth="1"/>
    <col min="6" max="6" width="12.42578125" style="21" bestFit="1" customWidth="1"/>
    <col min="7" max="7" width="11.140625" style="21" bestFit="1" customWidth="1"/>
    <col min="8" max="16384" width="9.140625" style="21"/>
  </cols>
  <sheetData>
    <row r="1" spans="1:24" ht="18.75" x14ac:dyDescent="0.25">
      <c r="A1" s="378" t="s">
        <v>922</v>
      </c>
      <c r="B1" s="378"/>
      <c r="C1" s="378"/>
      <c r="D1" s="378"/>
      <c r="E1" s="378"/>
      <c r="G1" s="321" t="s">
        <v>949</v>
      </c>
      <c r="H1" s="321"/>
    </row>
    <row r="3" spans="1:24" x14ac:dyDescent="0.2">
      <c r="A3" s="127"/>
      <c r="B3" s="379" t="s">
        <v>77</v>
      </c>
      <c r="C3" s="381" t="s">
        <v>490</v>
      </c>
      <c r="D3" s="128"/>
      <c r="E3" s="128"/>
      <c r="F3" s="379" t="s">
        <v>77</v>
      </c>
      <c r="G3" s="381" t="s">
        <v>490</v>
      </c>
    </row>
    <row r="4" spans="1:24" x14ac:dyDescent="0.2">
      <c r="A4" s="129" t="s">
        <v>183</v>
      </c>
      <c r="B4" s="380"/>
      <c r="C4" s="382"/>
      <c r="D4" s="130"/>
      <c r="E4" s="129" t="s">
        <v>183</v>
      </c>
      <c r="F4" s="380"/>
      <c r="G4" s="382"/>
    </row>
    <row r="5" spans="1:24" x14ac:dyDescent="0.2">
      <c r="A5" s="131" t="s">
        <v>182</v>
      </c>
      <c r="B5" s="132">
        <v>4105824</v>
      </c>
      <c r="C5" s="132">
        <v>20232</v>
      </c>
      <c r="D5" s="133"/>
      <c r="E5" s="131" t="s">
        <v>181</v>
      </c>
      <c r="F5" s="2">
        <v>501215</v>
      </c>
      <c r="G5" s="2">
        <v>2439</v>
      </c>
      <c r="S5" s="134"/>
      <c r="T5" s="134"/>
      <c r="W5" s="134"/>
      <c r="X5" s="134"/>
    </row>
    <row r="6" spans="1:24" x14ac:dyDescent="0.2">
      <c r="D6" s="133"/>
      <c r="E6" s="126" t="s">
        <v>159</v>
      </c>
      <c r="F6" s="1">
        <v>50700</v>
      </c>
      <c r="G6" s="1">
        <v>228</v>
      </c>
      <c r="S6" s="134"/>
      <c r="T6" s="134"/>
      <c r="W6" s="134"/>
      <c r="X6" s="134"/>
    </row>
    <row r="7" spans="1:24" x14ac:dyDescent="0.2">
      <c r="A7" s="135" t="s">
        <v>179</v>
      </c>
      <c r="B7" s="136">
        <v>506880</v>
      </c>
      <c r="C7" s="136">
        <v>1765</v>
      </c>
      <c r="D7" s="133"/>
      <c r="E7" s="126" t="s">
        <v>155</v>
      </c>
      <c r="F7" s="1">
        <v>54381</v>
      </c>
      <c r="G7" s="1">
        <v>252</v>
      </c>
      <c r="S7" s="134"/>
      <c r="T7" s="134"/>
      <c r="W7" s="134"/>
      <c r="X7" s="134"/>
    </row>
    <row r="8" spans="1:24" x14ac:dyDescent="0.2">
      <c r="A8" s="131" t="s">
        <v>178</v>
      </c>
      <c r="B8" s="2">
        <v>524101</v>
      </c>
      <c r="C8" s="2">
        <v>2073</v>
      </c>
      <c r="D8" s="133"/>
      <c r="E8" s="126" t="s">
        <v>147</v>
      </c>
      <c r="F8" s="1">
        <v>58784</v>
      </c>
      <c r="G8" s="1">
        <v>291</v>
      </c>
      <c r="S8" s="134"/>
      <c r="T8" s="134"/>
      <c r="W8" s="134"/>
      <c r="X8" s="134"/>
    </row>
    <row r="9" spans="1:24" x14ac:dyDescent="0.2">
      <c r="A9" s="131" t="s">
        <v>176</v>
      </c>
      <c r="B9" s="132">
        <v>350692</v>
      </c>
      <c r="C9" s="132">
        <v>2485</v>
      </c>
      <c r="D9" s="133"/>
      <c r="E9" s="126" t="s">
        <v>122</v>
      </c>
      <c r="F9" s="1">
        <v>59152</v>
      </c>
      <c r="G9" s="1">
        <v>227</v>
      </c>
      <c r="S9" s="134"/>
      <c r="T9" s="134"/>
      <c r="W9" s="134"/>
      <c r="X9" s="134"/>
    </row>
    <row r="10" spans="1:24" x14ac:dyDescent="0.2">
      <c r="A10" s="131" t="s">
        <v>174</v>
      </c>
      <c r="B10" s="132">
        <v>570097</v>
      </c>
      <c r="C10" s="132">
        <v>2582</v>
      </c>
      <c r="D10" s="133"/>
      <c r="E10" s="126" t="s">
        <v>120</v>
      </c>
      <c r="F10" s="1">
        <v>52663</v>
      </c>
      <c r="G10" s="1">
        <v>192</v>
      </c>
      <c r="S10" s="134"/>
      <c r="T10" s="134"/>
      <c r="W10" s="134"/>
      <c r="X10" s="134"/>
    </row>
    <row r="11" spans="1:24" x14ac:dyDescent="0.2">
      <c r="A11" s="131" t="s">
        <v>181</v>
      </c>
      <c r="B11" s="132">
        <v>501215</v>
      </c>
      <c r="C11" s="132">
        <v>2439</v>
      </c>
      <c r="D11" s="133"/>
      <c r="E11" s="126" t="s">
        <v>27</v>
      </c>
      <c r="F11" s="1">
        <v>53560</v>
      </c>
      <c r="G11" s="1">
        <v>255</v>
      </c>
      <c r="S11" s="134"/>
      <c r="T11" s="134"/>
      <c r="W11" s="134"/>
      <c r="X11" s="134"/>
    </row>
    <row r="12" spans="1:24" x14ac:dyDescent="0.2">
      <c r="A12" s="131" t="s">
        <v>180</v>
      </c>
      <c r="B12" s="132">
        <v>568929</v>
      </c>
      <c r="C12" s="132">
        <v>2205</v>
      </c>
      <c r="D12" s="133"/>
      <c r="E12" s="126" t="s">
        <v>116</v>
      </c>
      <c r="F12" s="1">
        <v>57597</v>
      </c>
      <c r="G12" s="1">
        <v>304</v>
      </c>
      <c r="S12" s="134"/>
      <c r="T12" s="134"/>
      <c r="W12" s="134"/>
      <c r="X12" s="134"/>
    </row>
    <row r="13" spans="1:24" x14ac:dyDescent="0.2">
      <c r="A13" s="131" t="s">
        <v>177</v>
      </c>
      <c r="B13" s="132">
        <v>534485</v>
      </c>
      <c r="C13" s="132">
        <v>3037</v>
      </c>
      <c r="D13" s="133"/>
      <c r="E13" s="126" t="s">
        <v>115</v>
      </c>
      <c r="F13" s="1">
        <v>57770</v>
      </c>
      <c r="G13" s="1">
        <v>432</v>
      </c>
      <c r="S13" s="134"/>
      <c r="T13" s="134"/>
      <c r="W13" s="134"/>
      <c r="X13" s="134"/>
    </row>
    <row r="14" spans="1:24" x14ac:dyDescent="0.2">
      <c r="A14" s="131" t="s">
        <v>175</v>
      </c>
      <c r="B14" s="132">
        <v>549425</v>
      </c>
      <c r="C14" s="132">
        <v>3646</v>
      </c>
      <c r="D14" s="133"/>
      <c r="E14" s="126" t="s">
        <v>19</v>
      </c>
      <c r="F14" s="1">
        <v>56608</v>
      </c>
      <c r="G14" s="1">
        <v>258</v>
      </c>
      <c r="W14" s="134"/>
      <c r="X14" s="134"/>
    </row>
    <row r="15" spans="1:24" x14ac:dyDescent="0.2">
      <c r="A15" s="133"/>
      <c r="B15" s="1"/>
      <c r="C15" s="1"/>
      <c r="D15" s="133"/>
      <c r="E15" s="126"/>
      <c r="F15" s="1"/>
      <c r="G15" s="3"/>
    </row>
    <row r="16" spans="1:24" x14ac:dyDescent="0.2">
      <c r="A16" s="133"/>
      <c r="B16" s="1"/>
      <c r="C16" s="1"/>
      <c r="D16" s="133"/>
      <c r="E16" s="131" t="s">
        <v>180</v>
      </c>
      <c r="F16" s="2">
        <v>568929</v>
      </c>
      <c r="G16" s="2">
        <v>2205</v>
      </c>
      <c r="W16" s="134"/>
      <c r="X16" s="134"/>
    </row>
    <row r="17" spans="1:24" x14ac:dyDescent="0.2">
      <c r="A17" s="131" t="s">
        <v>179</v>
      </c>
      <c r="B17" s="2">
        <v>506880</v>
      </c>
      <c r="C17" s="2">
        <v>1765</v>
      </c>
      <c r="D17" s="137"/>
      <c r="E17" s="126" t="s">
        <v>171</v>
      </c>
      <c r="F17" s="1">
        <v>52570</v>
      </c>
      <c r="G17" s="1">
        <v>67</v>
      </c>
      <c r="S17" s="134"/>
      <c r="T17" s="134"/>
      <c r="W17" s="134"/>
      <c r="X17" s="134"/>
    </row>
    <row r="18" spans="1:24" x14ac:dyDescent="0.2">
      <c r="A18" s="138" t="s">
        <v>72</v>
      </c>
      <c r="B18" s="1">
        <v>52584</v>
      </c>
      <c r="C18" s="1">
        <v>188</v>
      </c>
      <c r="D18" s="139"/>
      <c r="E18" s="126" t="s">
        <v>170</v>
      </c>
      <c r="F18" s="1">
        <v>60368</v>
      </c>
      <c r="G18" s="1">
        <v>95</v>
      </c>
      <c r="S18" s="134"/>
      <c r="T18" s="134"/>
      <c r="W18" s="134"/>
      <c r="X18" s="134"/>
    </row>
    <row r="19" spans="1:24" x14ac:dyDescent="0.2">
      <c r="A19" s="126" t="s">
        <v>156</v>
      </c>
      <c r="B19" s="1">
        <v>53651</v>
      </c>
      <c r="C19" s="1">
        <v>180</v>
      </c>
      <c r="D19" s="139"/>
      <c r="E19" s="126" t="s">
        <v>169</v>
      </c>
      <c r="F19" s="1">
        <v>58465</v>
      </c>
      <c r="G19" s="1">
        <v>107</v>
      </c>
      <c r="S19" s="134"/>
      <c r="T19" s="134"/>
      <c r="W19" s="134"/>
      <c r="X19" s="134"/>
    </row>
    <row r="20" spans="1:24" x14ac:dyDescent="0.2">
      <c r="A20" s="126" t="s">
        <v>154</v>
      </c>
      <c r="B20" s="1">
        <v>49231</v>
      </c>
      <c r="C20" s="1">
        <v>179</v>
      </c>
      <c r="D20" s="139"/>
      <c r="E20" s="126" t="s">
        <v>168</v>
      </c>
      <c r="F20" s="1">
        <v>62299</v>
      </c>
      <c r="G20" s="1">
        <v>195</v>
      </c>
      <c r="S20" s="134"/>
      <c r="T20" s="134"/>
      <c r="W20" s="134"/>
      <c r="X20" s="134"/>
    </row>
    <row r="21" spans="1:24" x14ac:dyDescent="0.2">
      <c r="A21" s="126" t="s">
        <v>146</v>
      </c>
      <c r="B21" s="1">
        <v>59199</v>
      </c>
      <c r="C21" s="1">
        <v>190</v>
      </c>
      <c r="D21" s="139"/>
      <c r="E21" s="126" t="s">
        <v>167</v>
      </c>
      <c r="F21" s="1">
        <v>58369</v>
      </c>
      <c r="G21" s="1">
        <v>168</v>
      </c>
      <c r="S21" s="134"/>
      <c r="T21" s="134"/>
      <c r="W21" s="134"/>
      <c r="X21" s="134"/>
    </row>
    <row r="22" spans="1:24" x14ac:dyDescent="0.2">
      <c r="A22" s="126" t="s">
        <v>137</v>
      </c>
      <c r="B22" s="1">
        <v>60669</v>
      </c>
      <c r="C22" s="1">
        <v>244</v>
      </c>
      <c r="D22" s="139"/>
      <c r="E22" s="126" t="s">
        <v>165</v>
      </c>
      <c r="F22" s="1">
        <v>53443</v>
      </c>
      <c r="G22" s="1">
        <v>236</v>
      </c>
      <c r="S22" s="134"/>
      <c r="T22" s="134"/>
      <c r="W22" s="134"/>
      <c r="X22" s="134"/>
    </row>
    <row r="23" spans="1:24" x14ac:dyDescent="0.2">
      <c r="A23" s="126" t="s">
        <v>136</v>
      </c>
      <c r="B23" s="1">
        <v>61613</v>
      </c>
      <c r="C23" s="1">
        <v>226</v>
      </c>
      <c r="D23" s="139"/>
      <c r="E23" s="126" t="s">
        <v>164</v>
      </c>
      <c r="F23" s="1">
        <v>56980</v>
      </c>
      <c r="G23" s="1">
        <v>392</v>
      </c>
      <c r="S23" s="134"/>
      <c r="T23" s="134"/>
      <c r="W23" s="134"/>
      <c r="X23" s="134"/>
    </row>
    <row r="24" spans="1:24" x14ac:dyDescent="0.2">
      <c r="A24" s="126" t="s">
        <v>125</v>
      </c>
      <c r="B24" s="1">
        <v>56830</v>
      </c>
      <c r="C24" s="1">
        <v>181</v>
      </c>
      <c r="D24" s="139"/>
      <c r="E24" s="126" t="s">
        <v>162</v>
      </c>
      <c r="F24" s="1">
        <v>58346</v>
      </c>
      <c r="G24" s="1">
        <v>233</v>
      </c>
      <c r="S24" s="134"/>
      <c r="T24" s="134"/>
      <c r="W24" s="134"/>
      <c r="X24" s="134"/>
    </row>
    <row r="25" spans="1:24" x14ac:dyDescent="0.2">
      <c r="A25" s="126" t="s">
        <v>29</v>
      </c>
      <c r="B25" s="1">
        <v>56267</v>
      </c>
      <c r="C25" s="1">
        <v>176</v>
      </c>
      <c r="D25" s="139"/>
      <c r="E25" s="126" t="s">
        <v>149</v>
      </c>
      <c r="F25" s="1">
        <v>54500</v>
      </c>
      <c r="G25" s="1">
        <v>360</v>
      </c>
      <c r="S25" s="134"/>
      <c r="T25" s="134"/>
      <c r="W25" s="134"/>
      <c r="X25" s="134"/>
    </row>
    <row r="26" spans="1:24" x14ac:dyDescent="0.2">
      <c r="A26" s="126" t="s">
        <v>109</v>
      </c>
      <c r="B26" s="1">
        <v>56836</v>
      </c>
      <c r="C26" s="1">
        <v>201</v>
      </c>
      <c r="D26" s="139"/>
      <c r="E26" s="126" t="s">
        <v>148</v>
      </c>
      <c r="F26" s="1">
        <v>53589</v>
      </c>
      <c r="G26" s="1">
        <v>352</v>
      </c>
      <c r="S26" s="134"/>
      <c r="T26" s="134"/>
      <c r="W26" s="134"/>
      <c r="X26" s="134"/>
    </row>
    <row r="27" spans="1:24" x14ac:dyDescent="0.2">
      <c r="A27" s="126"/>
      <c r="B27" s="1"/>
      <c r="C27" s="1"/>
      <c r="D27" s="137"/>
      <c r="E27" s="140"/>
      <c r="F27" s="2"/>
      <c r="G27" s="2"/>
    </row>
    <row r="28" spans="1:24" x14ac:dyDescent="0.2">
      <c r="A28" s="141" t="s">
        <v>178</v>
      </c>
      <c r="B28" s="2">
        <v>524101</v>
      </c>
      <c r="C28" s="2">
        <v>2073</v>
      </c>
      <c r="D28" s="137"/>
      <c r="E28" s="141" t="s">
        <v>177</v>
      </c>
      <c r="F28" s="2">
        <v>534485</v>
      </c>
      <c r="G28" s="2">
        <v>3037</v>
      </c>
      <c r="S28" s="134"/>
      <c r="T28" s="134"/>
      <c r="W28" s="134"/>
      <c r="X28" s="134"/>
    </row>
    <row r="29" spans="1:24" x14ac:dyDescent="0.2">
      <c r="A29" s="142" t="s">
        <v>134</v>
      </c>
      <c r="B29" s="1">
        <v>56769</v>
      </c>
      <c r="C29" s="1">
        <v>271</v>
      </c>
      <c r="D29" s="137"/>
      <c r="E29" s="126" t="s">
        <v>163</v>
      </c>
      <c r="F29" s="1">
        <v>62120</v>
      </c>
      <c r="G29" s="1">
        <v>346</v>
      </c>
      <c r="S29" s="134"/>
      <c r="T29" s="134"/>
      <c r="W29" s="134"/>
      <c r="X29" s="134"/>
    </row>
    <row r="30" spans="1:24" x14ac:dyDescent="0.2">
      <c r="A30" s="126" t="s">
        <v>133</v>
      </c>
      <c r="B30" s="1">
        <v>59883</v>
      </c>
      <c r="C30" s="1">
        <v>273</v>
      </c>
      <c r="D30" s="137"/>
      <c r="E30" s="126" t="s">
        <v>160</v>
      </c>
      <c r="F30" s="1">
        <v>58636</v>
      </c>
      <c r="G30" s="1">
        <v>319</v>
      </c>
      <c r="S30" s="134"/>
      <c r="T30" s="134"/>
      <c r="W30" s="134"/>
      <c r="X30" s="134"/>
    </row>
    <row r="31" spans="1:24" x14ac:dyDescent="0.2">
      <c r="A31" s="126" t="s">
        <v>132</v>
      </c>
      <c r="B31" s="1">
        <v>61609</v>
      </c>
      <c r="C31" s="1">
        <v>129</v>
      </c>
      <c r="D31" s="137"/>
      <c r="E31" s="126" t="s">
        <v>157</v>
      </c>
      <c r="F31" s="1">
        <v>58152</v>
      </c>
      <c r="G31" s="1">
        <v>242</v>
      </c>
      <c r="S31" s="134"/>
      <c r="T31" s="134"/>
      <c r="W31" s="134"/>
      <c r="X31" s="134"/>
    </row>
    <row r="32" spans="1:24" x14ac:dyDescent="0.2">
      <c r="A32" s="126" t="s">
        <v>131</v>
      </c>
      <c r="B32" s="1">
        <v>52997</v>
      </c>
      <c r="C32" s="1">
        <v>232</v>
      </c>
      <c r="D32" s="137"/>
      <c r="E32" s="126" t="s">
        <v>150</v>
      </c>
      <c r="F32" s="1">
        <v>59554</v>
      </c>
      <c r="G32" s="1">
        <v>345</v>
      </c>
      <c r="S32" s="134"/>
      <c r="T32" s="134"/>
      <c r="W32" s="134"/>
      <c r="X32" s="134"/>
    </row>
    <row r="33" spans="1:24" x14ac:dyDescent="0.2">
      <c r="A33" s="126" t="s">
        <v>130</v>
      </c>
      <c r="B33" s="1">
        <v>62433</v>
      </c>
      <c r="C33" s="1">
        <v>300</v>
      </c>
      <c r="D33" s="137"/>
      <c r="E33" s="126" t="s">
        <v>55</v>
      </c>
      <c r="F33" s="1">
        <v>61717</v>
      </c>
      <c r="G33" s="1">
        <v>358</v>
      </c>
      <c r="S33" s="134"/>
      <c r="T33" s="134"/>
      <c r="W33" s="134"/>
      <c r="X33" s="134"/>
    </row>
    <row r="34" spans="1:24" x14ac:dyDescent="0.2">
      <c r="A34" s="126" t="s">
        <v>129</v>
      </c>
      <c r="B34" s="1">
        <v>57402</v>
      </c>
      <c r="C34" s="1">
        <v>271</v>
      </c>
      <c r="D34" s="137"/>
      <c r="E34" s="126" t="s">
        <v>138</v>
      </c>
      <c r="F34" s="1">
        <v>53905</v>
      </c>
      <c r="G34" s="1">
        <v>384</v>
      </c>
      <c r="S34" s="134"/>
      <c r="T34" s="134"/>
      <c r="W34" s="134"/>
      <c r="X34" s="134"/>
    </row>
    <row r="35" spans="1:24" x14ac:dyDescent="0.2">
      <c r="A35" s="126" t="s">
        <v>128</v>
      </c>
      <c r="B35" s="1">
        <v>59529</v>
      </c>
      <c r="C35" s="1">
        <v>206</v>
      </c>
      <c r="D35" s="137"/>
      <c r="E35" s="126" t="s">
        <v>135</v>
      </c>
      <c r="F35" s="1">
        <v>55266</v>
      </c>
      <c r="G35" s="1">
        <v>275</v>
      </c>
      <c r="S35" s="134"/>
      <c r="T35" s="134"/>
      <c r="W35" s="134"/>
      <c r="X35" s="134"/>
    </row>
    <row r="36" spans="1:24" x14ac:dyDescent="0.2">
      <c r="A36" s="126" t="s">
        <v>127</v>
      </c>
      <c r="B36" s="1">
        <v>53421</v>
      </c>
      <c r="C36" s="1">
        <v>214</v>
      </c>
      <c r="D36" s="137"/>
      <c r="E36" s="126" t="s">
        <v>123</v>
      </c>
      <c r="F36" s="1">
        <v>64168</v>
      </c>
      <c r="G36" s="1">
        <v>331</v>
      </c>
      <c r="S36" s="134"/>
      <c r="T36" s="134"/>
      <c r="W36" s="134"/>
      <c r="X36" s="134"/>
    </row>
    <row r="37" spans="1:24" x14ac:dyDescent="0.2">
      <c r="A37" s="126" t="s">
        <v>112</v>
      </c>
      <c r="B37" s="1">
        <v>60058</v>
      </c>
      <c r="C37" s="1">
        <v>177</v>
      </c>
      <c r="D37" s="137"/>
      <c r="E37" s="143" t="s">
        <v>118</v>
      </c>
      <c r="F37" s="1">
        <v>60967</v>
      </c>
      <c r="G37" s="1">
        <v>437</v>
      </c>
      <c r="S37" s="134"/>
      <c r="T37" s="134"/>
      <c r="W37" s="134"/>
      <c r="X37" s="134"/>
    </row>
    <row r="38" spans="1:24" x14ac:dyDescent="0.2">
      <c r="A38" s="126"/>
      <c r="B38" s="1"/>
      <c r="C38" s="1"/>
      <c r="D38" s="137"/>
      <c r="E38" s="140"/>
      <c r="F38" s="2"/>
      <c r="G38" s="2"/>
      <c r="W38" s="134"/>
      <c r="X38" s="134"/>
    </row>
    <row r="39" spans="1:24" x14ac:dyDescent="0.2">
      <c r="A39" s="141" t="s">
        <v>176</v>
      </c>
      <c r="B39" s="2">
        <v>350692</v>
      </c>
      <c r="C39" s="2">
        <v>2485</v>
      </c>
      <c r="D39" s="137"/>
      <c r="E39" s="141" t="s">
        <v>175</v>
      </c>
      <c r="F39" s="2">
        <v>549425</v>
      </c>
      <c r="G39" s="2">
        <v>3646</v>
      </c>
      <c r="S39" s="134"/>
      <c r="T39" s="134"/>
    </row>
    <row r="40" spans="1:24" x14ac:dyDescent="0.2">
      <c r="A40" s="143" t="s">
        <v>70</v>
      </c>
      <c r="B40" s="1">
        <v>48324</v>
      </c>
      <c r="C40" s="1">
        <v>400</v>
      </c>
      <c r="D40" s="137"/>
      <c r="E40" s="126" t="s">
        <v>158</v>
      </c>
      <c r="F40" s="1">
        <v>54097</v>
      </c>
      <c r="G40" s="1">
        <v>466</v>
      </c>
      <c r="S40" s="134"/>
      <c r="T40" s="134"/>
    </row>
    <row r="41" spans="1:24" x14ac:dyDescent="0.2">
      <c r="A41" s="142" t="s">
        <v>161</v>
      </c>
      <c r="B41" s="1">
        <v>55827</v>
      </c>
      <c r="C41" s="1">
        <v>468</v>
      </c>
      <c r="D41" s="137"/>
      <c r="E41" s="126" t="s">
        <v>153</v>
      </c>
      <c r="F41" s="1">
        <v>56143</v>
      </c>
      <c r="G41" s="1">
        <v>295</v>
      </c>
      <c r="S41" s="134"/>
      <c r="T41" s="134"/>
    </row>
    <row r="42" spans="1:24" x14ac:dyDescent="0.2">
      <c r="A42" s="126" t="s">
        <v>124</v>
      </c>
      <c r="B42" s="1">
        <v>68218</v>
      </c>
      <c r="C42" s="1">
        <v>443</v>
      </c>
      <c r="D42" s="137"/>
      <c r="E42" s="126" t="s">
        <v>152</v>
      </c>
      <c r="F42" s="1">
        <v>51259</v>
      </c>
      <c r="G42" s="1">
        <v>256</v>
      </c>
      <c r="S42" s="134"/>
      <c r="T42" s="134"/>
    </row>
    <row r="43" spans="1:24" x14ac:dyDescent="0.2">
      <c r="A43" s="126" t="s">
        <v>30</v>
      </c>
      <c r="B43" s="1">
        <v>60922</v>
      </c>
      <c r="C43" s="1">
        <v>185</v>
      </c>
      <c r="D43" s="137"/>
      <c r="E43" s="126" t="s">
        <v>151</v>
      </c>
      <c r="F43" s="1">
        <v>54529</v>
      </c>
      <c r="G43" s="1">
        <v>463</v>
      </c>
      <c r="S43" s="134"/>
      <c r="T43" s="134"/>
    </row>
    <row r="44" spans="1:24" x14ac:dyDescent="0.2">
      <c r="A44" s="144" t="s">
        <v>505</v>
      </c>
      <c r="B44" s="1">
        <v>21649</v>
      </c>
      <c r="C44" s="1">
        <v>217</v>
      </c>
      <c r="D44" s="137"/>
      <c r="E44" s="126" t="s">
        <v>145</v>
      </c>
      <c r="F44" s="1">
        <v>54495</v>
      </c>
      <c r="G44" s="1">
        <v>487</v>
      </c>
      <c r="S44" s="134"/>
      <c r="T44" s="134"/>
    </row>
    <row r="45" spans="1:24" x14ac:dyDescent="0.2">
      <c r="A45" s="126" t="s">
        <v>93</v>
      </c>
      <c r="B45" s="1">
        <v>17146</v>
      </c>
      <c r="C45" s="1">
        <v>115</v>
      </c>
      <c r="D45" s="137"/>
      <c r="E45" s="126" t="s">
        <v>126</v>
      </c>
      <c r="F45" s="1">
        <v>55822</v>
      </c>
      <c r="G45" s="1">
        <v>247</v>
      </c>
      <c r="S45" s="134"/>
      <c r="T45" s="134"/>
    </row>
    <row r="46" spans="1:24" x14ac:dyDescent="0.2">
      <c r="A46" s="126" t="s">
        <v>90</v>
      </c>
      <c r="B46" s="1">
        <v>17670</v>
      </c>
      <c r="C46" s="1">
        <v>128</v>
      </c>
      <c r="D46" s="137"/>
      <c r="E46" s="126" t="s">
        <v>117</v>
      </c>
      <c r="F46" s="1">
        <v>54920</v>
      </c>
      <c r="G46" s="1">
        <v>253</v>
      </c>
      <c r="S46" s="134"/>
      <c r="T46" s="134"/>
    </row>
    <row r="47" spans="1:24" x14ac:dyDescent="0.2">
      <c r="A47" s="126" t="s">
        <v>111</v>
      </c>
      <c r="B47" s="1">
        <v>60936</v>
      </c>
      <c r="C47" s="1">
        <v>529</v>
      </c>
      <c r="D47" s="137"/>
      <c r="E47" s="126" t="s">
        <v>114</v>
      </c>
      <c r="F47" s="1">
        <v>54360</v>
      </c>
      <c r="G47" s="1">
        <v>302</v>
      </c>
      <c r="S47" s="134"/>
      <c r="T47" s="134"/>
    </row>
    <row r="48" spans="1:24" x14ac:dyDescent="0.2">
      <c r="A48" s="126"/>
      <c r="B48" s="1"/>
      <c r="C48" s="1"/>
      <c r="D48" s="137"/>
      <c r="E48" s="133" t="s">
        <v>113</v>
      </c>
      <c r="F48" s="1">
        <v>51113</v>
      </c>
      <c r="G48" s="1">
        <v>297</v>
      </c>
      <c r="S48" s="134"/>
      <c r="T48" s="134"/>
    </row>
    <row r="49" spans="1:20" x14ac:dyDescent="0.2">
      <c r="A49" s="141" t="s">
        <v>174</v>
      </c>
      <c r="B49" s="2">
        <v>570097</v>
      </c>
      <c r="C49" s="2">
        <v>2582</v>
      </c>
      <c r="D49" s="139"/>
      <c r="E49" s="133" t="s">
        <v>110</v>
      </c>
      <c r="F49" s="1">
        <v>62687</v>
      </c>
      <c r="G49" s="1">
        <v>580</v>
      </c>
      <c r="S49" s="134"/>
      <c r="T49" s="134"/>
    </row>
    <row r="50" spans="1:20" x14ac:dyDescent="0.2">
      <c r="A50" s="143" t="s">
        <v>166</v>
      </c>
      <c r="B50" s="1">
        <v>65763</v>
      </c>
      <c r="C50" s="1">
        <v>385</v>
      </c>
      <c r="D50" s="137"/>
      <c r="E50" s="133"/>
      <c r="F50" s="139"/>
      <c r="G50" s="139"/>
      <c r="S50" s="134"/>
      <c r="T50" s="134"/>
    </row>
    <row r="51" spans="1:20" x14ac:dyDescent="0.2">
      <c r="A51" s="142" t="s">
        <v>144</v>
      </c>
      <c r="B51" s="1">
        <v>56310</v>
      </c>
      <c r="C51" s="1">
        <v>145</v>
      </c>
      <c r="D51" s="137"/>
      <c r="E51" s="133"/>
      <c r="F51" s="139"/>
      <c r="G51" s="139"/>
      <c r="S51" s="134"/>
      <c r="T51" s="134"/>
    </row>
    <row r="52" spans="1:20" x14ac:dyDescent="0.2">
      <c r="A52" s="126" t="s">
        <v>143</v>
      </c>
      <c r="B52" s="1">
        <v>64793</v>
      </c>
      <c r="C52" s="1">
        <v>241</v>
      </c>
      <c r="D52" s="139"/>
      <c r="E52" s="133"/>
      <c r="F52" s="139"/>
      <c r="G52" s="139"/>
      <c r="S52" s="134"/>
      <c r="T52" s="134"/>
    </row>
    <row r="53" spans="1:20" x14ac:dyDescent="0.2">
      <c r="A53" s="126" t="s">
        <v>142</v>
      </c>
      <c r="B53" s="1">
        <v>67665</v>
      </c>
      <c r="C53" s="1">
        <v>179</v>
      </c>
      <c r="D53" s="139"/>
      <c r="E53" s="133"/>
      <c r="F53" s="139"/>
      <c r="G53" s="139"/>
      <c r="S53" s="134"/>
      <c r="T53" s="134"/>
    </row>
    <row r="54" spans="1:20" x14ac:dyDescent="0.2">
      <c r="A54" s="126" t="s">
        <v>141</v>
      </c>
      <c r="B54" s="1">
        <v>56089</v>
      </c>
      <c r="C54" s="1">
        <v>309</v>
      </c>
      <c r="D54" s="139"/>
      <c r="E54" s="133"/>
      <c r="F54" s="139"/>
      <c r="G54" s="145"/>
      <c r="S54" s="134"/>
      <c r="T54" s="134"/>
    </row>
    <row r="55" spans="1:20" x14ac:dyDescent="0.2">
      <c r="A55" s="126" t="s">
        <v>140</v>
      </c>
      <c r="B55" s="1">
        <v>57917</v>
      </c>
      <c r="C55" s="1">
        <v>287</v>
      </c>
      <c r="D55" s="139"/>
      <c r="E55" s="133"/>
      <c r="F55" s="139"/>
      <c r="G55" s="139"/>
      <c r="S55" s="134"/>
      <c r="T55" s="134"/>
    </row>
    <row r="56" spans="1:20" x14ac:dyDescent="0.2">
      <c r="A56" s="126" t="s">
        <v>139</v>
      </c>
      <c r="B56" s="1">
        <v>63540</v>
      </c>
      <c r="C56" s="1">
        <v>340</v>
      </c>
      <c r="D56" s="139"/>
      <c r="E56" s="133"/>
      <c r="F56" s="139"/>
      <c r="G56" s="139"/>
      <c r="S56" s="134"/>
      <c r="T56" s="134"/>
    </row>
    <row r="57" spans="1:20" x14ac:dyDescent="0.2">
      <c r="A57" s="126" t="s">
        <v>121</v>
      </c>
      <c r="B57" s="1">
        <v>72459</v>
      </c>
      <c r="C57" s="1">
        <v>401</v>
      </c>
      <c r="D57" s="139"/>
      <c r="E57" s="133"/>
      <c r="F57" s="139"/>
      <c r="G57" s="139"/>
      <c r="S57" s="134"/>
      <c r="T57" s="134"/>
    </row>
    <row r="58" spans="1:20" x14ac:dyDescent="0.2">
      <c r="A58" s="126" t="s">
        <v>119</v>
      </c>
      <c r="B58" s="1">
        <v>65561</v>
      </c>
      <c r="C58" s="1">
        <v>295</v>
      </c>
      <c r="D58" s="139"/>
      <c r="E58" s="133"/>
      <c r="F58" s="139"/>
      <c r="G58" s="139"/>
      <c r="S58" s="134"/>
      <c r="T58" s="134"/>
    </row>
    <row r="59" spans="1:20" x14ac:dyDescent="0.2">
      <c r="A59" s="146"/>
      <c r="B59" s="146"/>
      <c r="C59" s="146"/>
      <c r="D59" s="146"/>
      <c r="E59" s="146"/>
      <c r="F59" s="146"/>
      <c r="G59" s="146"/>
    </row>
    <row r="60" spans="1:20" ht="11.25" customHeight="1" x14ac:dyDescent="0.2"/>
    <row r="61" spans="1:20" s="71" customFormat="1" ht="12.75" customHeight="1" x14ac:dyDescent="0.2">
      <c r="A61" s="147" t="s">
        <v>15</v>
      </c>
      <c r="B61" s="148"/>
      <c r="C61" s="148"/>
      <c r="D61" s="148"/>
      <c r="E61" s="148"/>
      <c r="F61" s="148"/>
      <c r="G61" s="148"/>
    </row>
    <row r="62" spans="1:20" s="71" customFormat="1" ht="12.75" customHeight="1" x14ac:dyDescent="0.2">
      <c r="A62" s="377" t="s">
        <v>108</v>
      </c>
      <c r="B62" s="377"/>
      <c r="C62" s="377"/>
      <c r="D62" s="377"/>
      <c r="E62" s="377"/>
      <c r="F62" s="377"/>
      <c r="G62" s="377"/>
    </row>
    <row r="63" spans="1:20" s="71" customFormat="1" ht="12.75" customHeight="1" x14ac:dyDescent="0.2">
      <c r="A63" s="377"/>
      <c r="B63" s="377"/>
      <c r="C63" s="377"/>
      <c r="D63" s="377"/>
      <c r="E63" s="377"/>
      <c r="F63" s="377"/>
      <c r="G63" s="377"/>
    </row>
    <row r="64" spans="1:20" s="71" customFormat="1" ht="12.75" customHeight="1" x14ac:dyDescent="0.2">
      <c r="A64" s="376" t="s">
        <v>503</v>
      </c>
      <c r="B64" s="376"/>
      <c r="C64" s="376"/>
      <c r="D64" s="376"/>
      <c r="E64" s="376"/>
      <c r="F64" s="376"/>
      <c r="G64" s="376"/>
    </row>
    <row r="65" spans="1:7" s="71" customFormat="1" ht="12.75" customHeight="1" x14ac:dyDescent="0.2">
      <c r="A65" s="376"/>
      <c r="B65" s="376"/>
      <c r="C65" s="376"/>
      <c r="D65" s="376"/>
      <c r="E65" s="376"/>
      <c r="F65" s="376"/>
      <c r="G65" s="376"/>
    </row>
    <row r="66" spans="1:7" s="71" customFormat="1" ht="12.75" customHeight="1" x14ac:dyDescent="0.2">
      <c r="A66" s="90"/>
      <c r="B66" s="90"/>
      <c r="C66" s="90"/>
      <c r="D66" s="90"/>
      <c r="E66" s="90"/>
      <c r="F66" s="90"/>
      <c r="G66" s="90"/>
    </row>
    <row r="67" spans="1:7" ht="12.75" customHeight="1" x14ac:dyDescent="0.2">
      <c r="A67" s="123" t="s">
        <v>920</v>
      </c>
    </row>
    <row r="68" spans="1:7" ht="12.75" customHeight="1" x14ac:dyDescent="0.2"/>
    <row r="69" spans="1:7" ht="12.75" customHeight="1" x14ac:dyDescent="0.2"/>
    <row r="70" spans="1:7" ht="12.75" customHeight="1" x14ac:dyDescent="0.2"/>
    <row r="71" spans="1:7" ht="12.75" customHeight="1" x14ac:dyDescent="0.2"/>
    <row r="72" spans="1:7" ht="12.75" customHeight="1" x14ac:dyDescent="0.2"/>
    <row r="73" spans="1:7" ht="12.75" customHeight="1" x14ac:dyDescent="0.2"/>
    <row r="74" spans="1:7" ht="12.75" customHeight="1" x14ac:dyDescent="0.2"/>
    <row r="75" spans="1:7" ht="12.75" customHeight="1" x14ac:dyDescent="0.2"/>
    <row r="76" spans="1:7" ht="12.75" customHeight="1" x14ac:dyDescent="0.2"/>
    <row r="77" spans="1:7" ht="12.75" customHeight="1" x14ac:dyDescent="0.2"/>
    <row r="78" spans="1:7" ht="12.75" customHeight="1" x14ac:dyDescent="0.2"/>
    <row r="79" spans="1:7" ht="12.75" customHeight="1" x14ac:dyDescent="0.2"/>
    <row r="80" spans="1: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sheetData>
  <mergeCells count="8">
    <mergeCell ref="A64:G65"/>
    <mergeCell ref="G1:H1"/>
    <mergeCell ref="A62:G63"/>
    <mergeCell ref="A1:E1"/>
    <mergeCell ref="B3:B4"/>
    <mergeCell ref="C3:C4"/>
    <mergeCell ref="F3:F4"/>
    <mergeCell ref="G3:G4"/>
  </mergeCells>
  <conditionalFormatting sqref="B8:C14 B5:C5">
    <cfRule type="cellIs" dxfId="15" priority="12" operator="equal">
      <formula>0</formula>
    </cfRule>
  </conditionalFormatting>
  <conditionalFormatting sqref="B17:C26 B28:C37">
    <cfRule type="cellIs" dxfId="14" priority="11" operator="equal">
      <formula>0</formula>
    </cfRule>
  </conditionalFormatting>
  <conditionalFormatting sqref="F39:G39">
    <cfRule type="cellIs" dxfId="13" priority="7" operator="equal">
      <formula>0</formula>
    </cfRule>
  </conditionalFormatting>
  <conditionalFormatting sqref="B39:C47">
    <cfRule type="cellIs" dxfId="12" priority="9" operator="equal">
      <formula>0</formula>
    </cfRule>
  </conditionalFormatting>
  <conditionalFormatting sqref="B49:C58">
    <cfRule type="cellIs" dxfId="11" priority="8" operator="equal">
      <formula>0</formula>
    </cfRule>
  </conditionalFormatting>
  <conditionalFormatting sqref="F28:G28">
    <cfRule type="cellIs" dxfId="10" priority="6" operator="equal">
      <formula>0</formula>
    </cfRule>
  </conditionalFormatting>
  <conditionalFormatting sqref="F16:G16">
    <cfRule type="cellIs" dxfId="9" priority="5" operator="equal">
      <formula>0</formula>
    </cfRule>
  </conditionalFormatting>
  <conditionalFormatting sqref="F5:G14">
    <cfRule type="cellIs" dxfId="8" priority="4" operator="equal">
      <formula>0</formula>
    </cfRule>
  </conditionalFormatting>
  <conditionalFormatting sqref="F17:G26">
    <cfRule type="cellIs" dxfId="7" priority="3" operator="equal">
      <formula>0</formula>
    </cfRule>
  </conditionalFormatting>
  <conditionalFormatting sqref="F29:G37">
    <cfRule type="cellIs" dxfId="6" priority="2" operator="equal">
      <formula>0</formula>
    </cfRule>
  </conditionalFormatting>
  <conditionalFormatting sqref="F40:G49">
    <cfRule type="cellIs" dxfId="5" priority="1" operator="equal">
      <formula>0</formula>
    </cfRule>
  </conditionalFormatting>
  <hyperlinks>
    <hyperlink ref="G1" location="Contents!A1" display="back to contents"/>
  </hyperlinks>
  <pageMargins left="0.75" right="0.75" top="1" bottom="1" header="0.5" footer="0.5"/>
  <pageSetup paperSize="9" scale="67"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483"/>
  <sheetViews>
    <sheetView showGridLines="0" zoomScaleNormal="100" zoomScaleSheetLayoutView="100" workbookViewId="0">
      <selection sqref="A1:G1"/>
    </sheetView>
  </sheetViews>
  <sheetFormatPr defaultRowHeight="12.75" x14ac:dyDescent="0.2"/>
  <cols>
    <col min="1" max="1" width="22.28515625" style="135" customWidth="1"/>
    <col min="2" max="2" width="11.140625" style="135" customWidth="1"/>
    <col min="3" max="3" width="49.42578125" style="21" bestFit="1" customWidth="1"/>
    <col min="4" max="4" width="13.140625" style="6" customWidth="1"/>
    <col min="5" max="5" width="13" style="21" customWidth="1"/>
    <col min="6" max="6" width="9.85546875" style="21" customWidth="1"/>
    <col min="7" max="7" width="1.7109375" style="21" customWidth="1"/>
    <col min="8" max="8" width="11.7109375" style="21" customWidth="1"/>
    <col min="9" max="9" width="11.28515625" style="21" customWidth="1"/>
    <col min="10" max="16384" width="9.140625" style="21"/>
  </cols>
  <sheetData>
    <row r="1" spans="1:10" ht="18" customHeight="1" x14ac:dyDescent="0.25">
      <c r="A1" s="391" t="s">
        <v>940</v>
      </c>
      <c r="B1" s="391"/>
      <c r="C1" s="391"/>
      <c r="D1" s="391"/>
      <c r="E1" s="391"/>
      <c r="F1" s="391"/>
      <c r="G1" s="391"/>
      <c r="I1" s="321" t="s">
        <v>949</v>
      </c>
      <c r="J1" s="321"/>
    </row>
    <row r="2" spans="1:10" ht="12.75" customHeight="1" x14ac:dyDescent="0.25">
      <c r="A2" s="243"/>
      <c r="B2" s="243"/>
      <c r="C2" s="243"/>
      <c r="D2" s="243"/>
      <c r="E2" s="243"/>
      <c r="F2" s="243"/>
      <c r="G2" s="243"/>
      <c r="H2" s="146"/>
      <c r="I2" s="146"/>
    </row>
    <row r="3" spans="1:10" ht="18.75" customHeight="1" x14ac:dyDescent="0.2">
      <c r="D3" s="75"/>
      <c r="E3" s="383" t="s">
        <v>941</v>
      </c>
      <c r="F3" s="384"/>
      <c r="G3" s="73"/>
      <c r="H3" s="385" t="s">
        <v>929</v>
      </c>
      <c r="I3" s="386"/>
    </row>
    <row r="4" spans="1:10" ht="44.25" customHeight="1" x14ac:dyDescent="0.2">
      <c r="A4" s="57" t="s">
        <v>556</v>
      </c>
      <c r="B4" s="150" t="s">
        <v>913</v>
      </c>
      <c r="C4" s="57" t="s">
        <v>197</v>
      </c>
      <c r="D4" s="76" t="s">
        <v>555</v>
      </c>
      <c r="E4" s="80" t="s">
        <v>498</v>
      </c>
      <c r="F4" s="79" t="s">
        <v>499</v>
      </c>
      <c r="G4" s="74"/>
      <c r="H4" s="80" t="s">
        <v>498</v>
      </c>
      <c r="I4" s="74" t="s">
        <v>499</v>
      </c>
    </row>
    <row r="5" spans="1:10" x14ac:dyDescent="0.2">
      <c r="A5" s="151" t="s">
        <v>102</v>
      </c>
      <c r="B5" s="152"/>
      <c r="C5" s="153"/>
      <c r="D5" s="154">
        <v>45</v>
      </c>
      <c r="E5" s="155">
        <v>163196</v>
      </c>
      <c r="F5" s="156">
        <v>441</v>
      </c>
      <c r="G5" s="157"/>
      <c r="H5" s="155">
        <v>159288</v>
      </c>
      <c r="I5" s="157">
        <v>245</v>
      </c>
    </row>
    <row r="6" spans="1:10" s="6" customFormat="1" x14ac:dyDescent="0.2">
      <c r="A6" s="158"/>
      <c r="B6" s="159" t="s">
        <v>787</v>
      </c>
      <c r="C6" s="125" t="s">
        <v>474</v>
      </c>
      <c r="D6" s="160">
        <v>4</v>
      </c>
      <c r="E6" s="5">
        <v>15384</v>
      </c>
      <c r="F6" s="4">
        <v>47</v>
      </c>
      <c r="G6" s="73"/>
      <c r="H6" s="5">
        <v>15369</v>
      </c>
      <c r="I6" s="63">
        <v>28</v>
      </c>
    </row>
    <row r="7" spans="1:10" s="6" customFormat="1" ht="12.75" customHeight="1" x14ac:dyDescent="0.2">
      <c r="A7" s="125"/>
      <c r="B7" s="159" t="s">
        <v>788</v>
      </c>
      <c r="C7" s="125" t="s">
        <v>475</v>
      </c>
      <c r="D7" s="160">
        <v>4</v>
      </c>
      <c r="E7" s="5">
        <v>14933</v>
      </c>
      <c r="F7" s="4">
        <v>56</v>
      </c>
      <c r="G7" s="73"/>
      <c r="H7" s="5">
        <v>14823</v>
      </c>
      <c r="I7" s="63">
        <v>19</v>
      </c>
    </row>
    <row r="8" spans="1:10" s="6" customFormat="1" x14ac:dyDescent="0.2">
      <c r="A8" s="125"/>
      <c r="B8" s="159" t="s">
        <v>789</v>
      </c>
      <c r="C8" s="125" t="s">
        <v>509</v>
      </c>
      <c r="D8" s="160">
        <v>3</v>
      </c>
      <c r="E8" s="5">
        <v>11319</v>
      </c>
      <c r="F8" s="4">
        <v>41</v>
      </c>
      <c r="G8" s="73"/>
      <c r="H8" s="5">
        <v>11208</v>
      </c>
      <c r="I8" s="63">
        <v>28</v>
      </c>
    </row>
    <row r="9" spans="1:10" s="6" customFormat="1" x14ac:dyDescent="0.2">
      <c r="A9" s="125"/>
      <c r="B9" s="159" t="s">
        <v>790</v>
      </c>
      <c r="C9" s="125" t="s">
        <v>510</v>
      </c>
      <c r="D9" s="160">
        <v>3</v>
      </c>
      <c r="E9" s="5">
        <v>12137</v>
      </c>
      <c r="F9" s="4">
        <v>45</v>
      </c>
      <c r="G9" s="73"/>
      <c r="H9" s="5">
        <v>11886</v>
      </c>
      <c r="I9" s="63">
        <v>16</v>
      </c>
    </row>
    <row r="10" spans="1:10" s="6" customFormat="1" x14ac:dyDescent="0.2">
      <c r="A10" s="125"/>
      <c r="B10" s="159" t="s">
        <v>791</v>
      </c>
      <c r="C10" s="125" t="s">
        <v>511</v>
      </c>
      <c r="D10" s="160">
        <v>3</v>
      </c>
      <c r="E10" s="5">
        <v>11399</v>
      </c>
      <c r="F10" s="4">
        <v>17</v>
      </c>
      <c r="G10" s="73"/>
      <c r="H10" s="5">
        <v>10995</v>
      </c>
      <c r="I10" s="63">
        <v>12</v>
      </c>
    </row>
    <row r="11" spans="1:10" s="6" customFormat="1" x14ac:dyDescent="0.2">
      <c r="A11" s="125"/>
      <c r="B11" s="159" t="s">
        <v>792</v>
      </c>
      <c r="C11" s="125" t="s">
        <v>470</v>
      </c>
      <c r="D11" s="160">
        <v>3</v>
      </c>
      <c r="E11" s="5">
        <v>9180</v>
      </c>
      <c r="F11" s="4">
        <v>24</v>
      </c>
      <c r="G11" s="73"/>
      <c r="H11" s="5">
        <v>8789</v>
      </c>
      <c r="I11" s="63">
        <v>8</v>
      </c>
    </row>
    <row r="12" spans="1:10" s="6" customFormat="1" x14ac:dyDescent="0.2">
      <c r="A12" s="125"/>
      <c r="B12" s="159" t="s">
        <v>793</v>
      </c>
      <c r="C12" s="125" t="s">
        <v>471</v>
      </c>
      <c r="D12" s="160">
        <v>3</v>
      </c>
      <c r="E12" s="5">
        <v>10934</v>
      </c>
      <c r="F12" s="4">
        <v>23</v>
      </c>
      <c r="G12" s="73"/>
      <c r="H12" s="5">
        <v>10429</v>
      </c>
      <c r="I12" s="63">
        <v>14</v>
      </c>
    </row>
    <row r="13" spans="1:10" s="6" customFormat="1" x14ac:dyDescent="0.2">
      <c r="A13" s="125"/>
      <c r="B13" s="159" t="s">
        <v>794</v>
      </c>
      <c r="C13" s="125" t="s">
        <v>473</v>
      </c>
      <c r="D13" s="160">
        <v>4</v>
      </c>
      <c r="E13" s="5">
        <v>12174</v>
      </c>
      <c r="F13" s="4">
        <v>11</v>
      </c>
      <c r="G13" s="73"/>
      <c r="H13" s="5">
        <v>11408</v>
      </c>
      <c r="I13" s="63">
        <v>6</v>
      </c>
    </row>
    <row r="14" spans="1:10" s="6" customFormat="1" x14ac:dyDescent="0.2">
      <c r="A14" s="125"/>
      <c r="B14" s="159" t="s">
        <v>795</v>
      </c>
      <c r="C14" s="125" t="s">
        <v>472</v>
      </c>
      <c r="D14" s="160">
        <v>3</v>
      </c>
      <c r="E14" s="5">
        <v>11880</v>
      </c>
      <c r="F14" s="4">
        <v>54</v>
      </c>
      <c r="G14" s="73"/>
      <c r="H14" s="5">
        <v>11771</v>
      </c>
      <c r="I14" s="63">
        <v>24</v>
      </c>
    </row>
    <row r="15" spans="1:10" s="6" customFormat="1" x14ac:dyDescent="0.2">
      <c r="A15" s="125"/>
      <c r="B15" s="159" t="s">
        <v>796</v>
      </c>
      <c r="C15" s="125" t="s">
        <v>512</v>
      </c>
      <c r="D15" s="160">
        <v>4</v>
      </c>
      <c r="E15" s="5">
        <v>14131</v>
      </c>
      <c r="F15" s="4">
        <v>34</v>
      </c>
      <c r="G15" s="73"/>
      <c r="H15" s="5">
        <v>13900</v>
      </c>
      <c r="I15" s="63">
        <v>23</v>
      </c>
    </row>
    <row r="16" spans="1:10" s="6" customFormat="1" x14ac:dyDescent="0.2">
      <c r="A16" s="125"/>
      <c r="B16" s="159" t="s">
        <v>797</v>
      </c>
      <c r="C16" s="125" t="s">
        <v>476</v>
      </c>
      <c r="D16" s="160">
        <v>3</v>
      </c>
      <c r="E16" s="5">
        <v>11864</v>
      </c>
      <c r="F16" s="4">
        <v>32</v>
      </c>
      <c r="G16" s="73"/>
      <c r="H16" s="5">
        <v>11488</v>
      </c>
      <c r="I16" s="63">
        <v>25</v>
      </c>
    </row>
    <row r="17" spans="1:10" s="6" customFormat="1" x14ac:dyDescent="0.2">
      <c r="A17" s="125"/>
      <c r="B17" s="159" t="s">
        <v>798</v>
      </c>
      <c r="C17" s="125" t="s">
        <v>469</v>
      </c>
      <c r="D17" s="160">
        <v>4</v>
      </c>
      <c r="E17" s="5">
        <v>15012</v>
      </c>
      <c r="F17" s="4">
        <v>26</v>
      </c>
      <c r="G17" s="73"/>
      <c r="H17" s="5">
        <v>14441</v>
      </c>
      <c r="I17" s="63">
        <v>19</v>
      </c>
    </row>
    <row r="18" spans="1:10" s="6" customFormat="1" x14ac:dyDescent="0.2">
      <c r="A18" s="125"/>
      <c r="B18" s="159" t="s">
        <v>799</v>
      </c>
      <c r="C18" s="125" t="s">
        <v>513</v>
      </c>
      <c r="D18" s="160">
        <v>4</v>
      </c>
      <c r="E18" s="5">
        <v>12849</v>
      </c>
      <c r="F18" s="4">
        <v>31</v>
      </c>
      <c r="G18" s="73"/>
      <c r="H18" s="5">
        <v>12781</v>
      </c>
      <c r="I18" s="63">
        <v>23</v>
      </c>
    </row>
    <row r="19" spans="1:10" s="6" customFormat="1" x14ac:dyDescent="0.2">
      <c r="A19" s="125"/>
      <c r="B19" s="159"/>
      <c r="C19" s="125"/>
      <c r="D19" s="160"/>
      <c r="E19" s="5"/>
      <c r="F19" s="4"/>
      <c r="G19" s="73"/>
      <c r="H19" s="5"/>
      <c r="I19" s="63"/>
    </row>
    <row r="20" spans="1:10" s="6" customFormat="1" x14ac:dyDescent="0.2">
      <c r="A20" s="161" t="s">
        <v>101</v>
      </c>
      <c r="B20" s="162"/>
      <c r="C20" s="151"/>
      <c r="D20" s="154">
        <v>70</v>
      </c>
      <c r="E20" s="155">
        <v>202194</v>
      </c>
      <c r="F20" s="156">
        <v>740</v>
      </c>
      <c r="G20" s="157"/>
      <c r="H20" s="155">
        <v>200533</v>
      </c>
      <c r="I20" s="157">
        <v>626</v>
      </c>
    </row>
    <row r="21" spans="1:10" s="6" customFormat="1" x14ac:dyDescent="0.2">
      <c r="A21" s="125"/>
      <c r="B21" s="159" t="s">
        <v>800</v>
      </c>
      <c r="C21" s="125" t="s">
        <v>466</v>
      </c>
      <c r="D21" s="160">
        <v>3</v>
      </c>
      <c r="E21" s="5">
        <v>9100</v>
      </c>
      <c r="F21" s="4">
        <v>35</v>
      </c>
      <c r="G21" s="73"/>
      <c r="H21" s="5">
        <v>9067</v>
      </c>
      <c r="I21" s="63">
        <v>38</v>
      </c>
    </row>
    <row r="22" spans="1:10" s="6" customFormat="1" x14ac:dyDescent="0.2">
      <c r="A22" s="125"/>
      <c r="B22" s="159" t="s">
        <v>801</v>
      </c>
      <c r="C22" s="125" t="s">
        <v>453</v>
      </c>
      <c r="D22" s="160">
        <v>3</v>
      </c>
      <c r="E22" s="5">
        <v>7808</v>
      </c>
      <c r="F22" s="4">
        <v>24</v>
      </c>
      <c r="G22" s="73"/>
      <c r="H22" s="5">
        <v>7737</v>
      </c>
      <c r="I22" s="63">
        <v>43</v>
      </c>
    </row>
    <row r="23" spans="1:10" s="6" customFormat="1" x14ac:dyDescent="0.2">
      <c r="A23" s="158"/>
      <c r="B23" s="159" t="s">
        <v>802</v>
      </c>
      <c r="C23" s="125" t="s">
        <v>462</v>
      </c>
      <c r="D23" s="160">
        <v>4</v>
      </c>
      <c r="E23" s="5">
        <v>11930</v>
      </c>
      <c r="F23" s="4">
        <v>35</v>
      </c>
      <c r="G23" s="73"/>
      <c r="H23" s="5">
        <v>11903</v>
      </c>
      <c r="I23" s="63">
        <v>57</v>
      </c>
      <c r="J23" s="163"/>
    </row>
    <row r="24" spans="1:10" s="6" customFormat="1" x14ac:dyDescent="0.2">
      <c r="A24" s="125"/>
      <c r="B24" s="159" t="s">
        <v>803</v>
      </c>
      <c r="C24" s="125" t="s">
        <v>465</v>
      </c>
      <c r="D24" s="160">
        <v>4</v>
      </c>
      <c r="E24" s="5">
        <v>11125</v>
      </c>
      <c r="F24" s="4">
        <v>31</v>
      </c>
      <c r="G24" s="73"/>
      <c r="H24" s="5">
        <v>11032</v>
      </c>
      <c r="I24" s="63">
        <v>43</v>
      </c>
      <c r="J24" s="163"/>
    </row>
    <row r="25" spans="1:10" s="6" customFormat="1" x14ac:dyDescent="0.2">
      <c r="A25" s="125"/>
      <c r="B25" s="159" t="s">
        <v>804</v>
      </c>
      <c r="C25" s="125" t="s">
        <v>456</v>
      </c>
      <c r="D25" s="160">
        <v>4</v>
      </c>
      <c r="E25" s="5">
        <v>11872</v>
      </c>
      <c r="F25" s="4">
        <v>24</v>
      </c>
      <c r="G25" s="73"/>
      <c r="H25" s="5">
        <v>11864</v>
      </c>
      <c r="I25" s="63">
        <v>38</v>
      </c>
      <c r="J25" s="163"/>
    </row>
    <row r="26" spans="1:10" s="6" customFormat="1" x14ac:dyDescent="0.2">
      <c r="A26" s="125"/>
      <c r="B26" s="159" t="s">
        <v>805</v>
      </c>
      <c r="C26" s="125" t="s">
        <v>455</v>
      </c>
      <c r="D26" s="160">
        <v>3</v>
      </c>
      <c r="E26" s="5">
        <v>9148</v>
      </c>
      <c r="F26" s="4">
        <v>17</v>
      </c>
      <c r="G26" s="73"/>
      <c r="H26" s="5">
        <v>9100</v>
      </c>
      <c r="I26" s="63">
        <v>32</v>
      </c>
      <c r="J26" s="163"/>
    </row>
    <row r="27" spans="1:10" s="6" customFormat="1" x14ac:dyDescent="0.2">
      <c r="A27" s="125"/>
      <c r="B27" s="159" t="s">
        <v>806</v>
      </c>
      <c r="C27" s="125" t="s">
        <v>452</v>
      </c>
      <c r="D27" s="160">
        <v>4</v>
      </c>
      <c r="E27" s="5">
        <v>10639</v>
      </c>
      <c r="F27" s="4">
        <v>40</v>
      </c>
      <c r="G27" s="73"/>
      <c r="H27" s="5">
        <v>10500</v>
      </c>
      <c r="I27" s="63">
        <v>45</v>
      </c>
      <c r="J27" s="163"/>
    </row>
    <row r="28" spans="1:10" s="6" customFormat="1" x14ac:dyDescent="0.2">
      <c r="A28" s="125"/>
      <c r="B28" s="159" t="s">
        <v>807</v>
      </c>
      <c r="C28" s="125" t="s">
        <v>458</v>
      </c>
      <c r="D28" s="160">
        <v>4</v>
      </c>
      <c r="E28" s="5">
        <v>11323</v>
      </c>
      <c r="F28" s="4">
        <v>43</v>
      </c>
      <c r="G28" s="73"/>
      <c r="H28" s="5">
        <v>11247</v>
      </c>
      <c r="I28" s="63">
        <v>30</v>
      </c>
      <c r="J28" s="163"/>
    </row>
    <row r="29" spans="1:10" s="6" customFormat="1" x14ac:dyDescent="0.2">
      <c r="A29" s="125"/>
      <c r="B29" s="159" t="s">
        <v>808</v>
      </c>
      <c r="C29" s="125" t="s">
        <v>463</v>
      </c>
      <c r="D29" s="160">
        <v>4</v>
      </c>
      <c r="E29" s="5">
        <v>11747</v>
      </c>
      <c r="F29" s="4">
        <v>40</v>
      </c>
      <c r="G29" s="73"/>
      <c r="H29" s="5">
        <v>11644</v>
      </c>
      <c r="I29" s="63">
        <v>42</v>
      </c>
      <c r="J29" s="163"/>
    </row>
    <row r="30" spans="1:10" s="6" customFormat="1" x14ac:dyDescent="0.2">
      <c r="A30" s="125"/>
      <c r="B30" s="159" t="s">
        <v>809</v>
      </c>
      <c r="C30" s="125" t="s">
        <v>451</v>
      </c>
      <c r="D30" s="160">
        <v>3</v>
      </c>
      <c r="E30" s="5">
        <v>9070</v>
      </c>
      <c r="F30" s="4">
        <v>36</v>
      </c>
      <c r="G30" s="73"/>
      <c r="H30" s="5">
        <v>8966</v>
      </c>
      <c r="I30" s="63">
        <v>21</v>
      </c>
      <c r="J30" s="163"/>
    </row>
    <row r="31" spans="1:10" s="6" customFormat="1" x14ac:dyDescent="0.2">
      <c r="A31" s="125"/>
      <c r="B31" s="159" t="s">
        <v>810</v>
      </c>
      <c r="C31" s="125" t="s">
        <v>460</v>
      </c>
      <c r="D31" s="160">
        <v>4</v>
      </c>
      <c r="E31" s="5">
        <v>11288</v>
      </c>
      <c r="F31" s="4">
        <v>45</v>
      </c>
      <c r="G31" s="73"/>
      <c r="H31" s="5">
        <v>11308</v>
      </c>
      <c r="I31" s="63">
        <v>19</v>
      </c>
      <c r="J31" s="163"/>
    </row>
    <row r="32" spans="1:10" s="6" customFormat="1" x14ac:dyDescent="0.2">
      <c r="A32" s="125"/>
      <c r="B32" s="159" t="s">
        <v>811</v>
      </c>
      <c r="C32" s="125" t="s">
        <v>464</v>
      </c>
      <c r="D32" s="160">
        <v>4</v>
      </c>
      <c r="E32" s="5">
        <v>10193</v>
      </c>
      <c r="F32" s="4">
        <v>34</v>
      </c>
      <c r="G32" s="73"/>
      <c r="H32" s="5">
        <v>10116</v>
      </c>
      <c r="I32" s="63">
        <v>18</v>
      </c>
    </row>
    <row r="33" spans="1:9" s="6" customFormat="1" x14ac:dyDescent="0.2">
      <c r="A33" s="125"/>
      <c r="B33" s="159" t="s">
        <v>812</v>
      </c>
      <c r="C33" s="125" t="s">
        <v>450</v>
      </c>
      <c r="D33" s="160">
        <v>4</v>
      </c>
      <c r="E33" s="5">
        <v>11991</v>
      </c>
      <c r="F33" s="4">
        <v>52</v>
      </c>
      <c r="G33" s="73"/>
      <c r="H33" s="5">
        <v>11885</v>
      </c>
      <c r="I33" s="63">
        <v>43</v>
      </c>
    </row>
    <row r="34" spans="1:9" s="6" customFormat="1" x14ac:dyDescent="0.2">
      <c r="A34" s="125"/>
      <c r="B34" s="159" t="s">
        <v>813</v>
      </c>
      <c r="C34" s="125" t="s">
        <v>461</v>
      </c>
      <c r="D34" s="160">
        <v>4</v>
      </c>
      <c r="E34" s="5">
        <v>12109</v>
      </c>
      <c r="F34" s="4">
        <v>61</v>
      </c>
      <c r="G34" s="73"/>
      <c r="H34" s="5">
        <v>11959</v>
      </c>
      <c r="I34" s="63">
        <v>29</v>
      </c>
    </row>
    <row r="35" spans="1:9" s="6" customFormat="1" x14ac:dyDescent="0.2">
      <c r="A35" s="125"/>
      <c r="B35" s="159" t="s">
        <v>814</v>
      </c>
      <c r="C35" s="125" t="s">
        <v>468</v>
      </c>
      <c r="D35" s="160">
        <v>3</v>
      </c>
      <c r="E35" s="5">
        <v>8973</v>
      </c>
      <c r="F35" s="4">
        <v>43</v>
      </c>
      <c r="G35" s="73"/>
      <c r="H35" s="5">
        <v>8803</v>
      </c>
      <c r="I35" s="63">
        <v>27</v>
      </c>
    </row>
    <row r="36" spans="1:9" s="6" customFormat="1" x14ac:dyDescent="0.2">
      <c r="A36" s="125"/>
      <c r="B36" s="159" t="s">
        <v>815</v>
      </c>
      <c r="C36" s="125" t="s">
        <v>467</v>
      </c>
      <c r="D36" s="160">
        <v>3</v>
      </c>
      <c r="E36" s="5">
        <v>8758</v>
      </c>
      <c r="F36" s="4">
        <v>32</v>
      </c>
      <c r="G36" s="73"/>
      <c r="H36" s="5">
        <v>8716</v>
      </c>
      <c r="I36" s="63">
        <v>32</v>
      </c>
    </row>
    <row r="37" spans="1:9" s="6" customFormat="1" x14ac:dyDescent="0.2">
      <c r="A37" s="125"/>
      <c r="B37" s="159" t="s">
        <v>816</v>
      </c>
      <c r="C37" s="125" t="s">
        <v>457</v>
      </c>
      <c r="D37" s="160">
        <v>4</v>
      </c>
      <c r="E37" s="5">
        <v>12255</v>
      </c>
      <c r="F37" s="4">
        <v>53</v>
      </c>
      <c r="G37" s="73"/>
      <c r="H37" s="5">
        <v>12115</v>
      </c>
      <c r="I37" s="63">
        <v>24</v>
      </c>
    </row>
    <row r="38" spans="1:9" s="6" customFormat="1" x14ac:dyDescent="0.2">
      <c r="A38" s="125"/>
      <c r="B38" s="159" t="s">
        <v>817</v>
      </c>
      <c r="C38" s="125" t="s">
        <v>454</v>
      </c>
      <c r="D38" s="160">
        <v>4</v>
      </c>
      <c r="E38" s="5">
        <v>11155</v>
      </c>
      <c r="F38" s="4">
        <v>44</v>
      </c>
      <c r="G38" s="73"/>
      <c r="H38" s="5">
        <v>11009</v>
      </c>
      <c r="I38" s="63">
        <v>20</v>
      </c>
    </row>
    <row r="39" spans="1:9" s="6" customFormat="1" x14ac:dyDescent="0.2">
      <c r="A39" s="125"/>
      <c r="B39" s="159" t="s">
        <v>818</v>
      </c>
      <c r="C39" s="125" t="s">
        <v>459</v>
      </c>
      <c r="D39" s="160">
        <v>4</v>
      </c>
      <c r="E39" s="5">
        <v>11710</v>
      </c>
      <c r="F39" s="4">
        <v>51</v>
      </c>
      <c r="G39" s="73"/>
      <c r="H39" s="5">
        <v>11562</v>
      </c>
      <c r="I39" s="63">
        <v>25</v>
      </c>
    </row>
    <row r="40" spans="1:9" s="6" customFormat="1" x14ac:dyDescent="0.2">
      <c r="A40" s="125"/>
      <c r="B40" s="159"/>
      <c r="C40" s="125"/>
      <c r="D40" s="160"/>
      <c r="E40" s="5"/>
      <c r="F40" s="4"/>
      <c r="G40" s="73"/>
      <c r="H40" s="5"/>
      <c r="I40" s="63"/>
    </row>
    <row r="41" spans="1:9" s="6" customFormat="1" x14ac:dyDescent="0.2">
      <c r="A41" s="164" t="s">
        <v>71</v>
      </c>
      <c r="B41" s="165"/>
      <c r="C41" s="164"/>
      <c r="D41" s="154">
        <v>28</v>
      </c>
      <c r="E41" s="166">
        <v>89652</v>
      </c>
      <c r="F41" s="167">
        <v>498</v>
      </c>
      <c r="G41" s="157"/>
      <c r="H41" s="166">
        <v>89627</v>
      </c>
      <c r="I41" s="244">
        <v>587</v>
      </c>
    </row>
    <row r="42" spans="1:9" s="6" customFormat="1" x14ac:dyDescent="0.2">
      <c r="A42" s="125"/>
      <c r="B42" s="159" t="s">
        <v>854</v>
      </c>
      <c r="C42" s="125" t="s">
        <v>445</v>
      </c>
      <c r="D42" s="160">
        <v>3</v>
      </c>
      <c r="E42" s="5">
        <v>8840</v>
      </c>
      <c r="F42" s="4">
        <v>50</v>
      </c>
      <c r="G42" s="73"/>
      <c r="H42" s="5">
        <v>8772</v>
      </c>
      <c r="I42" s="63">
        <v>58</v>
      </c>
    </row>
    <row r="43" spans="1:9" s="6" customFormat="1" x14ac:dyDescent="0.2">
      <c r="A43" s="125"/>
      <c r="B43" s="159" t="s">
        <v>855</v>
      </c>
      <c r="C43" s="125" t="s">
        <v>448</v>
      </c>
      <c r="D43" s="160">
        <v>3</v>
      </c>
      <c r="E43" s="5">
        <v>8933</v>
      </c>
      <c r="F43" s="4">
        <v>45</v>
      </c>
      <c r="G43" s="73"/>
      <c r="H43" s="5">
        <v>8874</v>
      </c>
      <c r="I43" s="63">
        <v>56</v>
      </c>
    </row>
    <row r="44" spans="1:9" s="6" customFormat="1" x14ac:dyDescent="0.2">
      <c r="A44" s="125"/>
      <c r="B44" s="159" t="s">
        <v>856</v>
      </c>
      <c r="C44" s="125" t="s">
        <v>446</v>
      </c>
      <c r="D44" s="160">
        <v>4</v>
      </c>
      <c r="E44" s="5">
        <v>11807</v>
      </c>
      <c r="F44" s="4">
        <v>68</v>
      </c>
      <c r="G44" s="73"/>
      <c r="H44" s="5">
        <v>11910</v>
      </c>
      <c r="I44" s="63">
        <v>71</v>
      </c>
    </row>
    <row r="45" spans="1:9" s="6" customFormat="1" x14ac:dyDescent="0.2">
      <c r="A45" s="125"/>
      <c r="B45" s="159" t="s">
        <v>857</v>
      </c>
      <c r="C45" s="168" t="s">
        <v>557</v>
      </c>
      <c r="D45" s="160">
        <v>4</v>
      </c>
      <c r="E45" s="5">
        <v>13391</v>
      </c>
      <c r="F45" s="4">
        <v>84</v>
      </c>
      <c r="G45" s="73"/>
      <c r="H45" s="5">
        <v>13415</v>
      </c>
      <c r="I45" s="63">
        <v>120</v>
      </c>
    </row>
    <row r="46" spans="1:9" s="6" customFormat="1" x14ac:dyDescent="0.2">
      <c r="A46" s="158"/>
      <c r="B46" s="159" t="s">
        <v>858</v>
      </c>
      <c r="C46" s="125" t="s">
        <v>447</v>
      </c>
      <c r="D46" s="160">
        <v>3</v>
      </c>
      <c r="E46" s="5">
        <v>10860</v>
      </c>
      <c r="F46" s="4">
        <v>54</v>
      </c>
      <c r="G46" s="73"/>
      <c r="H46" s="5">
        <v>10934</v>
      </c>
      <c r="I46" s="63">
        <v>71</v>
      </c>
    </row>
    <row r="47" spans="1:9" s="6" customFormat="1" x14ac:dyDescent="0.2">
      <c r="A47" s="125"/>
      <c r="B47" s="159" t="s">
        <v>859</v>
      </c>
      <c r="C47" s="168" t="s">
        <v>931</v>
      </c>
      <c r="D47" s="160">
        <v>4</v>
      </c>
      <c r="E47" s="5">
        <v>13765</v>
      </c>
      <c r="F47" s="4">
        <v>86</v>
      </c>
      <c r="G47" s="73"/>
      <c r="H47" s="5">
        <v>13695</v>
      </c>
      <c r="I47" s="63">
        <v>80</v>
      </c>
    </row>
    <row r="48" spans="1:9" s="6" customFormat="1" x14ac:dyDescent="0.2">
      <c r="A48" s="125"/>
      <c r="B48" s="159" t="s">
        <v>860</v>
      </c>
      <c r="C48" s="125" t="s">
        <v>449</v>
      </c>
      <c r="D48" s="160">
        <v>3</v>
      </c>
      <c r="E48" s="5">
        <v>10091</v>
      </c>
      <c r="F48" s="4">
        <v>57</v>
      </c>
      <c r="G48" s="73"/>
      <c r="H48" s="5">
        <v>10164</v>
      </c>
      <c r="I48" s="63">
        <v>63</v>
      </c>
    </row>
    <row r="49" spans="1:9" s="6" customFormat="1" x14ac:dyDescent="0.2">
      <c r="A49" s="125"/>
      <c r="B49" s="159" t="s">
        <v>861</v>
      </c>
      <c r="C49" s="125" t="s">
        <v>444</v>
      </c>
      <c r="D49" s="160">
        <v>4</v>
      </c>
      <c r="E49" s="5">
        <v>11965</v>
      </c>
      <c r="F49" s="4">
        <v>54</v>
      </c>
      <c r="G49" s="73"/>
      <c r="H49" s="5">
        <v>11863</v>
      </c>
      <c r="I49" s="63">
        <v>68</v>
      </c>
    </row>
    <row r="50" spans="1:9" s="6" customFormat="1" x14ac:dyDescent="0.2">
      <c r="A50" s="125"/>
      <c r="B50" s="159"/>
      <c r="C50" s="125"/>
      <c r="D50" s="160"/>
      <c r="E50" s="5"/>
      <c r="F50" s="4"/>
      <c r="G50" s="73"/>
      <c r="H50" s="5"/>
      <c r="I50" s="63"/>
    </row>
    <row r="51" spans="1:9" s="6" customFormat="1" x14ac:dyDescent="0.2">
      <c r="A51" s="164" t="s">
        <v>70</v>
      </c>
      <c r="B51" s="165"/>
      <c r="C51" s="164"/>
      <c r="D51" s="154">
        <v>36</v>
      </c>
      <c r="E51" s="166">
        <v>68271</v>
      </c>
      <c r="F51" s="167">
        <v>483</v>
      </c>
      <c r="G51" s="157"/>
      <c r="H51" s="166">
        <v>67295</v>
      </c>
      <c r="I51" s="244">
        <v>570</v>
      </c>
    </row>
    <row r="52" spans="1:9" s="6" customFormat="1" x14ac:dyDescent="0.2">
      <c r="A52" s="125"/>
      <c r="B52" s="159" t="s">
        <v>567</v>
      </c>
      <c r="C52" s="125" t="s">
        <v>433</v>
      </c>
      <c r="D52" s="160">
        <v>3</v>
      </c>
      <c r="E52" s="5">
        <v>5216</v>
      </c>
      <c r="F52" s="4">
        <v>30</v>
      </c>
      <c r="G52" s="73"/>
      <c r="H52" s="5">
        <v>5148</v>
      </c>
      <c r="I52" s="63">
        <v>45</v>
      </c>
    </row>
    <row r="53" spans="1:9" s="6" customFormat="1" x14ac:dyDescent="0.2">
      <c r="A53" s="125"/>
      <c r="B53" s="159" t="s">
        <v>562</v>
      </c>
      <c r="C53" s="125" t="s">
        <v>438</v>
      </c>
      <c r="D53" s="160">
        <v>3</v>
      </c>
      <c r="E53" s="5">
        <v>5232</v>
      </c>
      <c r="F53" s="4">
        <v>43</v>
      </c>
      <c r="G53" s="73"/>
      <c r="H53" s="5">
        <v>5197</v>
      </c>
      <c r="I53" s="63">
        <v>49</v>
      </c>
    </row>
    <row r="54" spans="1:9" s="6" customFormat="1" x14ac:dyDescent="0.2">
      <c r="A54" s="125"/>
      <c r="B54" s="159" t="s">
        <v>564</v>
      </c>
      <c r="C54" s="125" t="s">
        <v>436</v>
      </c>
      <c r="D54" s="160">
        <v>3</v>
      </c>
      <c r="E54" s="5">
        <v>6081</v>
      </c>
      <c r="F54" s="4">
        <v>53</v>
      </c>
      <c r="G54" s="73"/>
      <c r="H54" s="5">
        <v>6038</v>
      </c>
      <c r="I54" s="63">
        <v>53</v>
      </c>
    </row>
    <row r="55" spans="1:9" s="6" customFormat="1" x14ac:dyDescent="0.2">
      <c r="A55" s="125"/>
      <c r="B55" s="159" t="s">
        <v>566</v>
      </c>
      <c r="C55" s="125" t="s">
        <v>434</v>
      </c>
      <c r="D55" s="160">
        <v>4</v>
      </c>
      <c r="E55" s="5">
        <v>8147</v>
      </c>
      <c r="F55" s="4">
        <v>49</v>
      </c>
      <c r="G55" s="73"/>
      <c r="H55" s="5">
        <v>7954</v>
      </c>
      <c r="I55" s="63">
        <v>58</v>
      </c>
    </row>
    <row r="56" spans="1:9" s="6" customFormat="1" x14ac:dyDescent="0.2">
      <c r="A56" s="125"/>
      <c r="B56" s="159" t="s">
        <v>565</v>
      </c>
      <c r="C56" s="125" t="s">
        <v>435</v>
      </c>
      <c r="D56" s="169">
        <v>4</v>
      </c>
      <c r="E56" s="5">
        <v>7995</v>
      </c>
      <c r="F56" s="4">
        <v>69</v>
      </c>
      <c r="G56" s="73"/>
      <c r="H56" s="5">
        <v>7933</v>
      </c>
      <c r="I56" s="63">
        <v>71</v>
      </c>
    </row>
    <row r="57" spans="1:9" s="6" customFormat="1" x14ac:dyDescent="0.2">
      <c r="A57" s="125"/>
      <c r="B57" s="159" t="s">
        <v>568</v>
      </c>
      <c r="C57" s="125" t="s">
        <v>443</v>
      </c>
      <c r="D57" s="160">
        <v>3</v>
      </c>
      <c r="E57" s="5">
        <v>5843</v>
      </c>
      <c r="F57" s="4">
        <v>32</v>
      </c>
      <c r="G57" s="73"/>
      <c r="H57" s="5">
        <v>5780</v>
      </c>
      <c r="I57" s="63">
        <v>46</v>
      </c>
    </row>
    <row r="58" spans="1:9" s="6" customFormat="1" x14ac:dyDescent="0.2">
      <c r="A58" s="158"/>
      <c r="B58" s="159" t="s">
        <v>569</v>
      </c>
      <c r="C58" s="125" t="s">
        <v>442</v>
      </c>
      <c r="D58" s="160">
        <v>3</v>
      </c>
      <c r="E58" s="5">
        <v>5655</v>
      </c>
      <c r="F58" s="4">
        <v>41</v>
      </c>
      <c r="G58" s="73"/>
      <c r="H58" s="5">
        <v>5543</v>
      </c>
      <c r="I58" s="63">
        <v>43</v>
      </c>
    </row>
    <row r="59" spans="1:9" s="172" customFormat="1" x14ac:dyDescent="0.2">
      <c r="A59" s="125"/>
      <c r="B59" s="159" t="s">
        <v>561</v>
      </c>
      <c r="C59" s="125" t="s">
        <v>439</v>
      </c>
      <c r="D59" s="160">
        <v>3</v>
      </c>
      <c r="E59" s="170">
        <v>4800</v>
      </c>
      <c r="F59" s="171">
        <v>22</v>
      </c>
      <c r="G59" s="73"/>
      <c r="H59" s="170">
        <v>4731</v>
      </c>
      <c r="I59" s="245">
        <v>35</v>
      </c>
    </row>
    <row r="60" spans="1:9" s="6" customFormat="1" x14ac:dyDescent="0.2">
      <c r="A60" s="125"/>
      <c r="B60" s="159" t="s">
        <v>563</v>
      </c>
      <c r="C60" s="125" t="s">
        <v>437</v>
      </c>
      <c r="D60" s="160">
        <v>3</v>
      </c>
      <c r="E60" s="5">
        <v>6137</v>
      </c>
      <c r="F60" s="4">
        <v>38</v>
      </c>
      <c r="G60" s="73"/>
      <c r="H60" s="5">
        <v>6048</v>
      </c>
      <c r="I60" s="63">
        <v>48</v>
      </c>
    </row>
    <row r="61" spans="1:9" s="6" customFormat="1" x14ac:dyDescent="0.2">
      <c r="A61" s="125"/>
      <c r="B61" s="159" t="s">
        <v>560</v>
      </c>
      <c r="C61" s="125" t="s">
        <v>440</v>
      </c>
      <c r="D61" s="160">
        <v>4</v>
      </c>
      <c r="E61" s="5">
        <v>7488</v>
      </c>
      <c r="F61" s="4">
        <v>53</v>
      </c>
      <c r="G61" s="173"/>
      <c r="H61" s="5">
        <v>7415</v>
      </c>
      <c r="I61" s="63">
        <v>58</v>
      </c>
    </row>
    <row r="62" spans="1:9" s="6" customFormat="1" x14ac:dyDescent="0.2">
      <c r="A62" s="125"/>
      <c r="B62" s="159" t="s">
        <v>559</v>
      </c>
      <c r="C62" s="125" t="s">
        <v>441</v>
      </c>
      <c r="D62" s="160">
        <v>3</v>
      </c>
      <c r="E62" s="5">
        <v>5677</v>
      </c>
      <c r="F62" s="4">
        <v>53</v>
      </c>
      <c r="G62" s="73"/>
      <c r="H62" s="5">
        <v>5508</v>
      </c>
      <c r="I62" s="63">
        <v>64</v>
      </c>
    </row>
    <row r="63" spans="1:9" s="6" customFormat="1" x14ac:dyDescent="0.2">
      <c r="A63" s="125"/>
      <c r="B63" s="159"/>
      <c r="C63" s="125"/>
      <c r="D63" s="160"/>
      <c r="E63" s="5"/>
      <c r="F63" s="4"/>
      <c r="G63" s="73"/>
      <c r="H63" s="5"/>
      <c r="I63" s="63"/>
    </row>
    <row r="64" spans="1:9" s="6" customFormat="1" x14ac:dyDescent="0.2">
      <c r="A64" s="164" t="s">
        <v>491</v>
      </c>
      <c r="B64" s="165"/>
      <c r="C64" s="164"/>
      <c r="D64" s="154">
        <v>63</v>
      </c>
      <c r="E64" s="166">
        <v>367762</v>
      </c>
      <c r="F64" s="167">
        <v>1802</v>
      </c>
      <c r="G64" s="157"/>
      <c r="H64" s="166">
        <v>366314</v>
      </c>
      <c r="I64" s="244">
        <v>1501</v>
      </c>
    </row>
    <row r="65" spans="1:9" s="6" customFormat="1" x14ac:dyDescent="0.2">
      <c r="A65" s="125"/>
      <c r="B65" s="159" t="s">
        <v>819</v>
      </c>
      <c r="C65" s="168" t="s">
        <v>932</v>
      </c>
      <c r="D65" s="160">
        <v>4</v>
      </c>
      <c r="E65" s="5">
        <v>25708</v>
      </c>
      <c r="F65" s="4">
        <v>181</v>
      </c>
      <c r="G65" s="73"/>
      <c r="H65" s="5">
        <v>26216</v>
      </c>
      <c r="I65" s="63">
        <v>161</v>
      </c>
    </row>
    <row r="66" spans="1:9" s="6" customFormat="1" x14ac:dyDescent="0.2">
      <c r="A66" s="125"/>
      <c r="B66" s="159" t="s">
        <v>820</v>
      </c>
      <c r="C66" s="168" t="s">
        <v>384</v>
      </c>
      <c r="D66" s="160">
        <v>4</v>
      </c>
      <c r="E66" s="5">
        <v>22909</v>
      </c>
      <c r="F66" s="4">
        <v>170</v>
      </c>
      <c r="G66" s="73"/>
      <c r="H66" s="5">
        <v>22974</v>
      </c>
      <c r="I66" s="63">
        <v>105</v>
      </c>
    </row>
    <row r="67" spans="1:9" s="6" customFormat="1" x14ac:dyDescent="0.2">
      <c r="A67" s="125"/>
      <c r="B67" s="159" t="s">
        <v>821</v>
      </c>
      <c r="C67" s="168" t="s">
        <v>390</v>
      </c>
      <c r="D67" s="160">
        <v>3</v>
      </c>
      <c r="E67" s="5">
        <v>18345</v>
      </c>
      <c r="F67" s="4">
        <v>104</v>
      </c>
      <c r="G67" s="73"/>
      <c r="H67" s="5">
        <v>18424</v>
      </c>
      <c r="I67" s="63">
        <v>84</v>
      </c>
    </row>
    <row r="68" spans="1:9" s="6" customFormat="1" x14ac:dyDescent="0.2">
      <c r="A68" s="125"/>
      <c r="B68" s="159" t="s">
        <v>822</v>
      </c>
      <c r="C68" s="168" t="s">
        <v>933</v>
      </c>
      <c r="D68" s="160">
        <v>4</v>
      </c>
      <c r="E68" s="5">
        <v>23306</v>
      </c>
      <c r="F68" s="4">
        <v>143</v>
      </c>
      <c r="G68" s="73"/>
      <c r="H68" s="5">
        <v>23329</v>
      </c>
      <c r="I68" s="63">
        <v>94</v>
      </c>
    </row>
    <row r="69" spans="1:9" s="6" customFormat="1" x14ac:dyDescent="0.2">
      <c r="A69" s="125"/>
      <c r="B69" s="159" t="s">
        <v>823</v>
      </c>
      <c r="C69" s="125" t="s">
        <v>388</v>
      </c>
      <c r="D69" s="160">
        <v>4</v>
      </c>
      <c r="E69" s="5">
        <v>23979</v>
      </c>
      <c r="F69" s="4">
        <v>113</v>
      </c>
      <c r="G69" s="73"/>
      <c r="H69" s="5">
        <v>23565</v>
      </c>
      <c r="I69" s="63">
        <v>104</v>
      </c>
    </row>
    <row r="70" spans="1:9" s="6" customFormat="1" x14ac:dyDescent="0.2">
      <c r="A70" s="125"/>
      <c r="B70" s="159" t="s">
        <v>824</v>
      </c>
      <c r="C70" s="125" t="s">
        <v>392</v>
      </c>
      <c r="D70" s="160">
        <v>3</v>
      </c>
      <c r="E70" s="5">
        <v>19206</v>
      </c>
      <c r="F70" s="4">
        <v>146</v>
      </c>
      <c r="G70" s="73"/>
      <c r="H70" s="5">
        <v>19211</v>
      </c>
      <c r="I70" s="63">
        <v>89</v>
      </c>
    </row>
    <row r="71" spans="1:9" s="6" customFormat="1" x14ac:dyDescent="0.2">
      <c r="A71" s="125"/>
      <c r="B71" s="159" t="s">
        <v>825</v>
      </c>
      <c r="C71" s="125" t="s">
        <v>382</v>
      </c>
      <c r="D71" s="160">
        <v>4</v>
      </c>
      <c r="E71" s="5">
        <v>21387</v>
      </c>
      <c r="F71" s="4">
        <v>46</v>
      </c>
      <c r="G71" s="73"/>
      <c r="H71" s="5">
        <v>21567</v>
      </c>
      <c r="I71" s="63">
        <v>49</v>
      </c>
    </row>
    <row r="72" spans="1:9" s="6" customFormat="1" x14ac:dyDescent="0.2">
      <c r="A72" s="125"/>
      <c r="B72" s="159" t="s">
        <v>826</v>
      </c>
      <c r="C72" s="125" t="s">
        <v>393</v>
      </c>
      <c r="D72" s="160">
        <v>3</v>
      </c>
      <c r="E72" s="5">
        <v>19033</v>
      </c>
      <c r="F72" s="4">
        <v>148</v>
      </c>
      <c r="G72" s="73"/>
      <c r="H72" s="5">
        <v>18991</v>
      </c>
      <c r="I72" s="63">
        <v>149</v>
      </c>
    </row>
    <row r="73" spans="1:9" s="6" customFormat="1" x14ac:dyDescent="0.2">
      <c r="A73" s="158"/>
      <c r="B73" s="159" t="s">
        <v>827</v>
      </c>
      <c r="C73" s="125" t="s">
        <v>389</v>
      </c>
      <c r="D73" s="160">
        <v>3</v>
      </c>
      <c r="E73" s="5">
        <v>16956</v>
      </c>
      <c r="F73" s="4">
        <v>70</v>
      </c>
      <c r="G73" s="73"/>
      <c r="H73" s="5">
        <v>16674</v>
      </c>
      <c r="I73" s="63">
        <v>63</v>
      </c>
    </row>
    <row r="74" spans="1:9" s="6" customFormat="1" x14ac:dyDescent="0.2">
      <c r="A74" s="125"/>
      <c r="B74" s="159" t="s">
        <v>828</v>
      </c>
      <c r="C74" s="125" t="s">
        <v>514</v>
      </c>
      <c r="D74" s="160">
        <v>4</v>
      </c>
      <c r="E74" s="5">
        <v>23517</v>
      </c>
      <c r="F74" s="4">
        <v>145</v>
      </c>
      <c r="G74" s="73"/>
      <c r="H74" s="5">
        <v>22920</v>
      </c>
      <c r="I74" s="63">
        <v>110</v>
      </c>
    </row>
    <row r="75" spans="1:9" s="6" customFormat="1" x14ac:dyDescent="0.2">
      <c r="A75" s="125"/>
      <c r="B75" s="159" t="s">
        <v>829</v>
      </c>
      <c r="C75" s="125" t="s">
        <v>394</v>
      </c>
      <c r="D75" s="160">
        <v>4</v>
      </c>
      <c r="E75" s="5">
        <v>19873</v>
      </c>
      <c r="F75" s="4">
        <v>47</v>
      </c>
      <c r="G75" s="73"/>
      <c r="H75" s="5">
        <v>19076</v>
      </c>
      <c r="I75" s="63">
        <v>40</v>
      </c>
    </row>
    <row r="76" spans="1:9" s="6" customFormat="1" x14ac:dyDescent="0.2">
      <c r="A76" s="125"/>
      <c r="B76" s="159" t="s">
        <v>830</v>
      </c>
      <c r="C76" s="125" t="s">
        <v>386</v>
      </c>
      <c r="D76" s="160">
        <v>4</v>
      </c>
      <c r="E76" s="5">
        <v>23679</v>
      </c>
      <c r="F76" s="4">
        <v>37</v>
      </c>
      <c r="G76" s="73"/>
      <c r="H76" s="5">
        <v>23582</v>
      </c>
      <c r="I76" s="63">
        <v>38</v>
      </c>
    </row>
    <row r="77" spans="1:9" s="6" customFormat="1" x14ac:dyDescent="0.2">
      <c r="A77" s="125"/>
      <c r="B77" s="159" t="s">
        <v>831</v>
      </c>
      <c r="C77" s="168" t="s">
        <v>387</v>
      </c>
      <c r="D77" s="160">
        <v>3</v>
      </c>
      <c r="E77" s="5">
        <v>17346</v>
      </c>
      <c r="F77" s="4">
        <v>42</v>
      </c>
      <c r="G77" s="73"/>
      <c r="H77" s="5">
        <v>17273</v>
      </c>
      <c r="I77" s="63">
        <v>36</v>
      </c>
    </row>
    <row r="78" spans="1:9" s="6" customFormat="1" x14ac:dyDescent="0.2">
      <c r="A78" s="125"/>
      <c r="B78" s="159" t="s">
        <v>832</v>
      </c>
      <c r="C78" s="125" t="s">
        <v>391</v>
      </c>
      <c r="D78" s="160">
        <v>4</v>
      </c>
      <c r="E78" s="5">
        <v>22642</v>
      </c>
      <c r="F78" s="4">
        <v>73</v>
      </c>
      <c r="G78" s="73"/>
      <c r="H78" s="5">
        <v>22640</v>
      </c>
      <c r="I78" s="63">
        <v>65</v>
      </c>
    </row>
    <row r="79" spans="1:9" s="6" customFormat="1" x14ac:dyDescent="0.2">
      <c r="A79" s="125"/>
      <c r="B79" s="159" t="s">
        <v>833</v>
      </c>
      <c r="C79" s="125" t="s">
        <v>381</v>
      </c>
      <c r="D79" s="160">
        <v>4</v>
      </c>
      <c r="E79" s="5">
        <v>21836</v>
      </c>
      <c r="F79" s="4">
        <v>108</v>
      </c>
      <c r="G79" s="73"/>
      <c r="H79" s="5">
        <v>21048</v>
      </c>
      <c r="I79" s="63">
        <v>111</v>
      </c>
    </row>
    <row r="80" spans="1:9" s="6" customFormat="1" x14ac:dyDescent="0.2">
      <c r="A80" s="125"/>
      <c r="B80" s="159" t="s">
        <v>834</v>
      </c>
      <c r="C80" s="125" t="s">
        <v>385</v>
      </c>
      <c r="D80" s="160">
        <v>4</v>
      </c>
      <c r="E80" s="5">
        <v>25512</v>
      </c>
      <c r="F80" s="4">
        <v>127</v>
      </c>
      <c r="G80" s="73"/>
      <c r="H80" s="5">
        <v>25785</v>
      </c>
      <c r="I80" s="63">
        <v>93</v>
      </c>
    </row>
    <row r="81" spans="1:9" s="6" customFormat="1" x14ac:dyDescent="0.2">
      <c r="A81" s="125"/>
      <c r="B81" s="159" t="s">
        <v>835</v>
      </c>
      <c r="C81" s="125" t="s">
        <v>383</v>
      </c>
      <c r="D81" s="160">
        <v>4</v>
      </c>
      <c r="E81" s="5">
        <v>22528</v>
      </c>
      <c r="F81" s="4">
        <v>102</v>
      </c>
      <c r="G81" s="73"/>
      <c r="H81" s="5">
        <v>23039</v>
      </c>
      <c r="I81" s="63">
        <v>110</v>
      </c>
    </row>
    <row r="82" spans="1:9" s="6" customFormat="1" x14ac:dyDescent="0.2">
      <c r="A82" s="125"/>
      <c r="B82" s="159"/>
      <c r="C82" s="125"/>
      <c r="D82" s="160"/>
      <c r="E82" s="5"/>
      <c r="F82" s="4"/>
      <c r="G82" s="73"/>
      <c r="H82" s="5"/>
      <c r="I82" s="63"/>
    </row>
    <row r="83" spans="1:9" s="6" customFormat="1" x14ac:dyDescent="0.2">
      <c r="A83" s="164" t="s">
        <v>100</v>
      </c>
      <c r="B83" s="165"/>
      <c r="C83" s="164"/>
      <c r="D83" s="154">
        <v>18</v>
      </c>
      <c r="E83" s="166">
        <v>39186</v>
      </c>
      <c r="F83" s="167">
        <v>161</v>
      </c>
      <c r="G83" s="157"/>
      <c r="H83" s="166">
        <v>39062</v>
      </c>
      <c r="I83" s="244">
        <v>145</v>
      </c>
    </row>
    <row r="84" spans="1:9" s="6" customFormat="1" x14ac:dyDescent="0.2">
      <c r="A84" s="125"/>
      <c r="B84" s="159" t="s">
        <v>620</v>
      </c>
      <c r="C84" s="125" t="s">
        <v>428</v>
      </c>
      <c r="D84" s="160">
        <v>4</v>
      </c>
      <c r="E84" s="5">
        <v>8798</v>
      </c>
      <c r="F84" s="4">
        <v>51</v>
      </c>
      <c r="G84" s="73"/>
      <c r="H84" s="5">
        <v>8724</v>
      </c>
      <c r="I84" s="63">
        <v>34</v>
      </c>
    </row>
    <row r="85" spans="1:9" s="6" customFormat="1" x14ac:dyDescent="0.2">
      <c r="A85" s="125"/>
      <c r="B85" s="159" t="s">
        <v>621</v>
      </c>
      <c r="C85" s="125" t="s">
        <v>430</v>
      </c>
      <c r="D85" s="160">
        <v>4</v>
      </c>
      <c r="E85" s="5">
        <v>8411</v>
      </c>
      <c r="F85" s="4">
        <v>29</v>
      </c>
      <c r="G85" s="73"/>
      <c r="H85" s="5">
        <v>8446</v>
      </c>
      <c r="I85" s="63">
        <v>28</v>
      </c>
    </row>
    <row r="86" spans="1:9" s="6" customFormat="1" x14ac:dyDescent="0.2">
      <c r="A86" s="125"/>
      <c r="B86" s="159" t="s">
        <v>622</v>
      </c>
      <c r="C86" s="125" t="s">
        <v>432</v>
      </c>
      <c r="D86" s="160">
        <v>3</v>
      </c>
      <c r="E86" s="5">
        <v>6239</v>
      </c>
      <c r="F86" s="4">
        <v>18</v>
      </c>
      <c r="G86" s="73"/>
      <c r="H86" s="5">
        <v>6191</v>
      </c>
      <c r="I86" s="63">
        <v>21</v>
      </c>
    </row>
    <row r="87" spans="1:9" s="6" customFormat="1" x14ac:dyDescent="0.2">
      <c r="A87" s="125"/>
      <c r="B87" s="159" t="s">
        <v>623</v>
      </c>
      <c r="C87" s="125" t="s">
        <v>429</v>
      </c>
      <c r="D87" s="160">
        <v>4</v>
      </c>
      <c r="E87" s="5">
        <v>9066</v>
      </c>
      <c r="F87" s="4">
        <v>35</v>
      </c>
      <c r="G87" s="73"/>
      <c r="H87" s="5">
        <v>9067</v>
      </c>
      <c r="I87" s="63">
        <v>28</v>
      </c>
    </row>
    <row r="88" spans="1:9" s="6" customFormat="1" x14ac:dyDescent="0.2">
      <c r="A88" s="125"/>
      <c r="B88" s="159" t="s">
        <v>624</v>
      </c>
      <c r="C88" s="125" t="s">
        <v>431</v>
      </c>
      <c r="D88" s="160">
        <v>3</v>
      </c>
      <c r="E88" s="5">
        <v>6672</v>
      </c>
      <c r="F88" s="4">
        <v>28</v>
      </c>
      <c r="G88" s="73"/>
      <c r="H88" s="5">
        <v>6634</v>
      </c>
      <c r="I88" s="63">
        <v>34</v>
      </c>
    </row>
    <row r="89" spans="1:9" s="6" customFormat="1" x14ac:dyDescent="0.2">
      <c r="A89" s="125"/>
      <c r="B89" s="159"/>
      <c r="C89" s="125"/>
      <c r="D89" s="160"/>
      <c r="E89" s="5"/>
      <c r="F89" s="4"/>
      <c r="G89" s="73"/>
      <c r="H89" s="5"/>
      <c r="I89" s="63"/>
    </row>
    <row r="90" spans="1:9" s="6" customFormat="1" x14ac:dyDescent="0.2">
      <c r="A90" s="164" t="s">
        <v>62</v>
      </c>
      <c r="B90" s="165"/>
      <c r="C90" s="164"/>
      <c r="D90" s="154">
        <v>43</v>
      </c>
      <c r="E90" s="174">
        <v>116593</v>
      </c>
      <c r="F90" s="175">
        <v>646</v>
      </c>
      <c r="G90" s="157"/>
      <c r="H90" s="174">
        <v>114820</v>
      </c>
      <c r="I90" s="246">
        <v>620</v>
      </c>
    </row>
    <row r="91" spans="1:9" s="6" customFormat="1" x14ac:dyDescent="0.2">
      <c r="A91" s="125"/>
      <c r="B91" s="159" t="s">
        <v>625</v>
      </c>
      <c r="C91" s="125" t="s">
        <v>515</v>
      </c>
      <c r="D91" s="160">
        <v>4</v>
      </c>
      <c r="E91" s="5">
        <v>11430</v>
      </c>
      <c r="F91" s="4">
        <v>62</v>
      </c>
      <c r="G91" s="73"/>
      <c r="H91" s="5">
        <v>11208</v>
      </c>
      <c r="I91" s="63">
        <v>51</v>
      </c>
    </row>
    <row r="92" spans="1:9" s="6" customFormat="1" x14ac:dyDescent="0.2">
      <c r="A92" s="125"/>
      <c r="B92" s="159" t="s">
        <v>626</v>
      </c>
      <c r="C92" s="125" t="s">
        <v>516</v>
      </c>
      <c r="D92" s="160">
        <v>4</v>
      </c>
      <c r="E92" s="5">
        <v>10635</v>
      </c>
      <c r="F92" s="4">
        <v>69</v>
      </c>
      <c r="G92" s="73"/>
      <c r="H92" s="5">
        <v>10475</v>
      </c>
      <c r="I92" s="63">
        <v>49</v>
      </c>
    </row>
    <row r="93" spans="1:9" s="6" customFormat="1" x14ac:dyDescent="0.2">
      <c r="A93" s="125"/>
      <c r="B93" s="159" t="s">
        <v>627</v>
      </c>
      <c r="C93" s="125" t="s">
        <v>517</v>
      </c>
      <c r="D93" s="160">
        <v>3</v>
      </c>
      <c r="E93" s="5">
        <v>8253</v>
      </c>
      <c r="F93" s="4">
        <v>41</v>
      </c>
      <c r="G93" s="73"/>
      <c r="H93" s="5">
        <v>8093</v>
      </c>
      <c r="I93" s="63">
        <v>51</v>
      </c>
    </row>
    <row r="94" spans="1:9" s="6" customFormat="1" x14ac:dyDescent="0.2">
      <c r="A94" s="125"/>
      <c r="B94" s="159" t="s">
        <v>628</v>
      </c>
      <c r="C94" s="125" t="s">
        <v>518</v>
      </c>
      <c r="D94" s="160">
        <v>3</v>
      </c>
      <c r="E94" s="5">
        <v>7495</v>
      </c>
      <c r="F94" s="4">
        <v>42</v>
      </c>
      <c r="G94" s="73"/>
      <c r="H94" s="5">
        <v>7432</v>
      </c>
      <c r="I94" s="63">
        <v>48</v>
      </c>
    </row>
    <row r="95" spans="1:9" s="6" customFormat="1" x14ac:dyDescent="0.2">
      <c r="A95" s="125"/>
      <c r="B95" s="159" t="s">
        <v>629</v>
      </c>
      <c r="C95" s="125" t="s">
        <v>427</v>
      </c>
      <c r="D95" s="160">
        <v>3</v>
      </c>
      <c r="E95" s="5">
        <v>8346</v>
      </c>
      <c r="F95" s="4">
        <v>48</v>
      </c>
      <c r="G95" s="73"/>
      <c r="H95" s="5">
        <v>8142</v>
      </c>
      <c r="I95" s="63">
        <v>44</v>
      </c>
    </row>
    <row r="96" spans="1:9" s="6" customFormat="1" x14ac:dyDescent="0.2">
      <c r="A96" s="158"/>
      <c r="B96" s="159" t="s">
        <v>630</v>
      </c>
      <c r="C96" s="125" t="s">
        <v>420</v>
      </c>
      <c r="D96" s="160">
        <v>4</v>
      </c>
      <c r="E96" s="5">
        <v>10096</v>
      </c>
      <c r="F96" s="4">
        <v>54</v>
      </c>
      <c r="G96" s="73"/>
      <c r="H96" s="5">
        <v>9916</v>
      </c>
      <c r="I96" s="63">
        <v>32</v>
      </c>
    </row>
    <row r="97" spans="1:9" s="6" customFormat="1" x14ac:dyDescent="0.2">
      <c r="A97" s="125"/>
      <c r="B97" s="159" t="s">
        <v>631</v>
      </c>
      <c r="C97" s="125" t="s">
        <v>422</v>
      </c>
      <c r="D97" s="160">
        <v>3</v>
      </c>
      <c r="E97" s="5">
        <v>8147</v>
      </c>
      <c r="F97" s="4">
        <v>45</v>
      </c>
      <c r="G97" s="73"/>
      <c r="H97" s="5">
        <v>7996</v>
      </c>
      <c r="I97" s="63">
        <v>52</v>
      </c>
    </row>
    <row r="98" spans="1:9" s="6" customFormat="1" x14ac:dyDescent="0.2">
      <c r="A98" s="125"/>
      <c r="B98" s="159" t="s">
        <v>632</v>
      </c>
      <c r="C98" s="125" t="s">
        <v>423</v>
      </c>
      <c r="D98" s="160">
        <v>4</v>
      </c>
      <c r="E98" s="5">
        <v>10847</v>
      </c>
      <c r="F98" s="4">
        <v>73</v>
      </c>
      <c r="G98" s="73"/>
      <c r="H98" s="5">
        <v>10751</v>
      </c>
      <c r="I98" s="63">
        <v>59</v>
      </c>
    </row>
    <row r="99" spans="1:9" s="6" customFormat="1" x14ac:dyDescent="0.2">
      <c r="A99" s="125"/>
      <c r="B99" s="159" t="s">
        <v>633</v>
      </c>
      <c r="C99" s="125" t="s">
        <v>421</v>
      </c>
      <c r="D99" s="160">
        <v>4</v>
      </c>
      <c r="E99" s="5">
        <v>10255</v>
      </c>
      <c r="F99" s="4">
        <v>56</v>
      </c>
      <c r="G99" s="73"/>
      <c r="H99" s="5">
        <v>10098</v>
      </c>
      <c r="I99" s="63">
        <v>58</v>
      </c>
    </row>
    <row r="100" spans="1:9" s="6" customFormat="1" x14ac:dyDescent="0.2">
      <c r="A100" s="125"/>
      <c r="B100" s="159" t="s">
        <v>634</v>
      </c>
      <c r="C100" s="125" t="s">
        <v>424</v>
      </c>
      <c r="D100" s="160">
        <v>4</v>
      </c>
      <c r="E100" s="5">
        <v>10993</v>
      </c>
      <c r="F100" s="4">
        <v>66</v>
      </c>
      <c r="G100" s="73"/>
      <c r="H100" s="5">
        <v>10877</v>
      </c>
      <c r="I100" s="63">
        <v>52</v>
      </c>
    </row>
    <row r="101" spans="1:9" s="6" customFormat="1" x14ac:dyDescent="0.2">
      <c r="A101" s="125"/>
      <c r="B101" s="159" t="s">
        <v>635</v>
      </c>
      <c r="C101" s="125" t="s">
        <v>425</v>
      </c>
      <c r="D101" s="160">
        <v>4</v>
      </c>
      <c r="E101" s="5">
        <v>11562</v>
      </c>
      <c r="F101" s="4">
        <v>55</v>
      </c>
      <c r="G101" s="73"/>
      <c r="H101" s="5">
        <v>11389</v>
      </c>
      <c r="I101" s="63">
        <v>71</v>
      </c>
    </row>
    <row r="102" spans="1:9" s="6" customFormat="1" x14ac:dyDescent="0.2">
      <c r="A102" s="125"/>
      <c r="B102" s="159" t="s">
        <v>636</v>
      </c>
      <c r="C102" s="168" t="s">
        <v>426</v>
      </c>
      <c r="D102" s="160">
        <v>3</v>
      </c>
      <c r="E102" s="5">
        <v>8534</v>
      </c>
      <c r="F102" s="4">
        <v>35</v>
      </c>
      <c r="G102" s="73"/>
      <c r="H102" s="5">
        <v>8443</v>
      </c>
      <c r="I102" s="63">
        <v>53</v>
      </c>
    </row>
    <row r="103" spans="1:9" s="6" customFormat="1" x14ac:dyDescent="0.2">
      <c r="A103" s="125"/>
      <c r="B103" s="159"/>
      <c r="C103" s="125"/>
      <c r="D103" s="160"/>
      <c r="E103" s="5"/>
      <c r="F103" s="4"/>
      <c r="G103" s="73"/>
      <c r="H103" s="5"/>
      <c r="I103" s="63"/>
    </row>
    <row r="104" spans="1:9" s="6" customFormat="1" x14ac:dyDescent="0.2">
      <c r="A104" s="164" t="s">
        <v>99</v>
      </c>
      <c r="B104" s="165"/>
      <c r="C104" s="164"/>
      <c r="D104" s="154">
        <v>29</v>
      </c>
      <c r="E104" s="166">
        <v>112513</v>
      </c>
      <c r="F104" s="167">
        <v>395</v>
      </c>
      <c r="G104" s="157"/>
      <c r="H104" s="166">
        <v>108089</v>
      </c>
      <c r="I104" s="244">
        <v>712</v>
      </c>
    </row>
    <row r="105" spans="1:9" s="6" customFormat="1" x14ac:dyDescent="0.2">
      <c r="A105" s="158"/>
      <c r="B105" s="159" t="s">
        <v>617</v>
      </c>
      <c r="C105" s="125" t="s">
        <v>415</v>
      </c>
      <c r="D105" s="160">
        <v>4</v>
      </c>
      <c r="E105" s="5">
        <v>15413</v>
      </c>
      <c r="F105" s="4">
        <v>65</v>
      </c>
      <c r="G105" s="73"/>
      <c r="H105" s="5">
        <v>15025</v>
      </c>
      <c r="I105" s="63">
        <v>122</v>
      </c>
    </row>
    <row r="106" spans="1:9" s="6" customFormat="1" x14ac:dyDescent="0.2">
      <c r="A106" s="125"/>
      <c r="B106" s="159" t="s">
        <v>614</v>
      </c>
      <c r="C106" s="125" t="s">
        <v>417</v>
      </c>
      <c r="D106" s="160">
        <v>4</v>
      </c>
      <c r="E106" s="5">
        <v>14749</v>
      </c>
      <c r="F106" s="4">
        <v>43</v>
      </c>
      <c r="G106" s="73"/>
      <c r="H106" s="5">
        <v>14330</v>
      </c>
      <c r="I106" s="63">
        <v>99</v>
      </c>
    </row>
    <row r="107" spans="1:9" s="6" customFormat="1" x14ac:dyDescent="0.2">
      <c r="A107" s="125"/>
      <c r="B107" s="159" t="s">
        <v>619</v>
      </c>
      <c r="C107" s="125" t="s">
        <v>413</v>
      </c>
      <c r="D107" s="160">
        <v>4</v>
      </c>
      <c r="E107" s="5">
        <v>14034</v>
      </c>
      <c r="F107" s="4">
        <v>41</v>
      </c>
      <c r="G107" s="73"/>
      <c r="H107" s="5">
        <v>12944</v>
      </c>
      <c r="I107" s="63">
        <v>68</v>
      </c>
    </row>
    <row r="108" spans="1:9" s="6" customFormat="1" x14ac:dyDescent="0.2">
      <c r="A108" s="125"/>
      <c r="B108" s="159" t="s">
        <v>612</v>
      </c>
      <c r="C108" s="125" t="s">
        <v>419</v>
      </c>
      <c r="D108" s="160">
        <v>4</v>
      </c>
      <c r="E108" s="5">
        <v>14979</v>
      </c>
      <c r="F108" s="4">
        <v>49</v>
      </c>
      <c r="G108" s="73"/>
      <c r="H108" s="5">
        <v>14471</v>
      </c>
      <c r="I108" s="63">
        <v>70</v>
      </c>
    </row>
    <row r="109" spans="1:9" s="6" customFormat="1" x14ac:dyDescent="0.2">
      <c r="A109" s="125"/>
      <c r="B109" s="159" t="s">
        <v>615</v>
      </c>
      <c r="C109" s="125" t="s">
        <v>416</v>
      </c>
      <c r="D109" s="160">
        <v>3</v>
      </c>
      <c r="E109" s="5">
        <v>12810</v>
      </c>
      <c r="F109" s="4">
        <v>27</v>
      </c>
      <c r="G109" s="73"/>
      <c r="H109" s="5">
        <v>12035</v>
      </c>
      <c r="I109" s="63">
        <v>54</v>
      </c>
    </row>
    <row r="110" spans="1:9" s="6" customFormat="1" x14ac:dyDescent="0.2">
      <c r="A110" s="125"/>
      <c r="B110" s="176" t="s">
        <v>616</v>
      </c>
      <c r="C110" s="125" t="s">
        <v>330</v>
      </c>
      <c r="D110" s="160">
        <v>3</v>
      </c>
      <c r="E110" s="5">
        <v>11695</v>
      </c>
      <c r="F110" s="4">
        <v>56</v>
      </c>
      <c r="G110" s="73"/>
      <c r="H110" s="5">
        <v>11369</v>
      </c>
      <c r="I110" s="63">
        <v>79</v>
      </c>
    </row>
    <row r="111" spans="1:9" s="6" customFormat="1" x14ac:dyDescent="0.2">
      <c r="A111" s="125"/>
      <c r="B111" s="159" t="s">
        <v>613</v>
      </c>
      <c r="C111" s="125" t="s">
        <v>418</v>
      </c>
      <c r="D111" s="160">
        <v>3</v>
      </c>
      <c r="E111" s="5">
        <v>12370</v>
      </c>
      <c r="F111" s="4">
        <v>42</v>
      </c>
      <c r="G111" s="73"/>
      <c r="H111" s="5">
        <v>11993</v>
      </c>
      <c r="I111" s="63">
        <v>88</v>
      </c>
    </row>
    <row r="112" spans="1:9" s="6" customFormat="1" ht="12.75" customHeight="1" x14ac:dyDescent="0.2">
      <c r="A112" s="125"/>
      <c r="B112" s="159" t="s">
        <v>618</v>
      </c>
      <c r="C112" s="125" t="s">
        <v>414</v>
      </c>
      <c r="D112" s="160">
        <v>4</v>
      </c>
      <c r="E112" s="5">
        <v>16463</v>
      </c>
      <c r="F112" s="4">
        <v>72</v>
      </c>
      <c r="G112" s="73"/>
      <c r="H112" s="5">
        <v>15922</v>
      </c>
      <c r="I112" s="63">
        <v>132</v>
      </c>
    </row>
    <row r="113" spans="1:9" s="6" customFormat="1" ht="12.75" customHeight="1" x14ac:dyDescent="0.2">
      <c r="A113" s="125"/>
      <c r="B113" s="159"/>
      <c r="C113" s="125"/>
      <c r="D113" s="160"/>
      <c r="E113" s="5"/>
      <c r="F113" s="4"/>
      <c r="G113" s="73"/>
      <c r="H113" s="5"/>
      <c r="I113" s="63"/>
    </row>
    <row r="114" spans="1:9" s="6" customFormat="1" ht="12.75" customHeight="1" x14ac:dyDescent="0.2">
      <c r="A114" s="164" t="s">
        <v>98</v>
      </c>
      <c r="B114" s="165"/>
      <c r="C114" s="164"/>
      <c r="D114" s="154">
        <v>32</v>
      </c>
      <c r="E114" s="166">
        <v>94657</v>
      </c>
      <c r="F114" s="167">
        <v>482</v>
      </c>
      <c r="G114" s="157"/>
      <c r="H114" s="166">
        <v>94707</v>
      </c>
      <c r="I114" s="244">
        <v>481</v>
      </c>
    </row>
    <row r="115" spans="1:9" s="6" customFormat="1" x14ac:dyDescent="0.2">
      <c r="A115" s="125"/>
      <c r="B115" s="159" t="s">
        <v>637</v>
      </c>
      <c r="C115" s="125" t="s">
        <v>412</v>
      </c>
      <c r="D115" s="160">
        <v>4</v>
      </c>
      <c r="E115" s="5">
        <v>11844</v>
      </c>
      <c r="F115" s="4">
        <v>62</v>
      </c>
      <c r="G115" s="73"/>
      <c r="H115" s="5">
        <v>12009</v>
      </c>
      <c r="I115" s="63">
        <v>74</v>
      </c>
    </row>
    <row r="116" spans="1:9" s="6" customFormat="1" x14ac:dyDescent="0.2">
      <c r="A116" s="125"/>
      <c r="B116" s="159" t="s">
        <v>638</v>
      </c>
      <c r="C116" s="125" t="s">
        <v>406</v>
      </c>
      <c r="D116" s="160">
        <v>3</v>
      </c>
      <c r="E116" s="5">
        <v>9157</v>
      </c>
      <c r="F116" s="4">
        <v>58</v>
      </c>
      <c r="G116" s="74"/>
      <c r="H116" s="5">
        <v>9166</v>
      </c>
      <c r="I116" s="63">
        <v>39</v>
      </c>
    </row>
    <row r="117" spans="1:9" s="6" customFormat="1" x14ac:dyDescent="0.2">
      <c r="A117" s="125"/>
      <c r="B117" s="159" t="s">
        <v>639</v>
      </c>
      <c r="C117" s="125" t="s">
        <v>404</v>
      </c>
      <c r="D117" s="160">
        <v>4</v>
      </c>
      <c r="E117" s="5">
        <v>12693</v>
      </c>
      <c r="F117" s="4">
        <v>68</v>
      </c>
      <c r="G117" s="73"/>
      <c r="H117" s="5">
        <v>12914</v>
      </c>
      <c r="I117" s="63">
        <v>65</v>
      </c>
    </row>
    <row r="118" spans="1:9" s="6" customFormat="1" x14ac:dyDescent="0.2">
      <c r="A118" s="125"/>
      <c r="B118" s="159" t="s">
        <v>640</v>
      </c>
      <c r="C118" s="125" t="s">
        <v>407</v>
      </c>
      <c r="D118" s="160">
        <v>4</v>
      </c>
      <c r="E118" s="5">
        <v>12256</v>
      </c>
      <c r="F118" s="4">
        <v>56</v>
      </c>
      <c r="G118" s="73"/>
      <c r="H118" s="5">
        <v>12201</v>
      </c>
      <c r="I118" s="63">
        <v>49</v>
      </c>
    </row>
    <row r="119" spans="1:9" s="6" customFormat="1" x14ac:dyDescent="0.2">
      <c r="A119" s="125"/>
      <c r="B119" s="159" t="s">
        <v>641</v>
      </c>
      <c r="C119" s="125" t="s">
        <v>405</v>
      </c>
      <c r="D119" s="160">
        <v>3</v>
      </c>
      <c r="E119" s="5">
        <v>8014</v>
      </c>
      <c r="F119" s="4">
        <v>28</v>
      </c>
      <c r="G119" s="73"/>
      <c r="H119" s="5">
        <v>7973</v>
      </c>
      <c r="I119" s="63">
        <v>50</v>
      </c>
    </row>
    <row r="120" spans="1:9" s="6" customFormat="1" x14ac:dyDescent="0.2">
      <c r="A120" s="125"/>
      <c r="B120" s="159" t="s">
        <v>642</v>
      </c>
      <c r="C120" s="125" t="s">
        <v>408</v>
      </c>
      <c r="D120" s="160">
        <v>3</v>
      </c>
      <c r="E120" s="5">
        <v>9719</v>
      </c>
      <c r="F120" s="4">
        <v>56</v>
      </c>
      <c r="G120" s="73"/>
      <c r="H120" s="5">
        <v>9712</v>
      </c>
      <c r="I120" s="63">
        <v>51</v>
      </c>
    </row>
    <row r="121" spans="1:9" s="6" customFormat="1" ht="12.75" customHeight="1" x14ac:dyDescent="0.2">
      <c r="A121" s="177"/>
      <c r="B121" s="178" t="s">
        <v>643</v>
      </c>
      <c r="C121" s="177" t="s">
        <v>411</v>
      </c>
      <c r="D121" s="160">
        <v>4</v>
      </c>
      <c r="E121" s="5">
        <v>11303</v>
      </c>
      <c r="F121" s="4">
        <v>52</v>
      </c>
      <c r="G121" s="73"/>
      <c r="H121" s="5">
        <v>11177</v>
      </c>
      <c r="I121" s="63">
        <v>53</v>
      </c>
    </row>
    <row r="122" spans="1:9" s="6" customFormat="1" x14ac:dyDescent="0.2">
      <c r="A122" s="177"/>
      <c r="B122" s="159" t="s">
        <v>644</v>
      </c>
      <c r="C122" s="125" t="s">
        <v>410</v>
      </c>
      <c r="D122" s="160">
        <v>4</v>
      </c>
      <c r="E122" s="5">
        <v>10714</v>
      </c>
      <c r="F122" s="4">
        <v>52</v>
      </c>
      <c r="G122" s="73"/>
      <c r="H122" s="5">
        <v>10689</v>
      </c>
      <c r="I122" s="63">
        <v>64</v>
      </c>
    </row>
    <row r="123" spans="1:9" s="6" customFormat="1" x14ac:dyDescent="0.2">
      <c r="A123" s="125"/>
      <c r="B123" s="159" t="s">
        <v>645</v>
      </c>
      <c r="C123" s="125" t="s">
        <v>409</v>
      </c>
      <c r="D123" s="160">
        <v>3</v>
      </c>
      <c r="E123" s="5">
        <v>8957</v>
      </c>
      <c r="F123" s="4">
        <v>50</v>
      </c>
      <c r="G123" s="73"/>
      <c r="H123" s="5">
        <v>8866</v>
      </c>
      <c r="I123" s="63">
        <v>36</v>
      </c>
    </row>
    <row r="124" spans="1:9" s="6" customFormat="1" x14ac:dyDescent="0.2">
      <c r="A124" s="125"/>
      <c r="B124" s="159"/>
      <c r="C124" s="125"/>
      <c r="D124" s="160"/>
      <c r="E124" s="5"/>
      <c r="F124" s="4"/>
      <c r="G124" s="73"/>
      <c r="H124" s="5"/>
      <c r="I124" s="63"/>
    </row>
    <row r="125" spans="1:9" s="6" customFormat="1" x14ac:dyDescent="0.2">
      <c r="A125" s="164" t="s">
        <v>57</v>
      </c>
      <c r="B125" s="165"/>
      <c r="C125" s="164"/>
      <c r="D125" s="154">
        <v>22</v>
      </c>
      <c r="E125" s="166">
        <v>85410</v>
      </c>
      <c r="F125" s="167">
        <v>758</v>
      </c>
      <c r="G125" s="157"/>
      <c r="H125" s="166">
        <v>84680</v>
      </c>
      <c r="I125" s="244">
        <v>827</v>
      </c>
    </row>
    <row r="126" spans="1:9" s="6" customFormat="1" x14ac:dyDescent="0.2">
      <c r="A126" s="125"/>
      <c r="B126" s="159" t="s">
        <v>883</v>
      </c>
      <c r="C126" s="125" t="s">
        <v>399</v>
      </c>
      <c r="D126" s="160">
        <v>3</v>
      </c>
      <c r="E126" s="5">
        <v>10572</v>
      </c>
      <c r="F126" s="4">
        <v>102</v>
      </c>
      <c r="G126" s="73"/>
      <c r="H126" s="5">
        <v>10457</v>
      </c>
      <c r="I126" s="63">
        <v>111</v>
      </c>
    </row>
    <row r="127" spans="1:9" s="6" customFormat="1" x14ac:dyDescent="0.2">
      <c r="A127" s="125"/>
      <c r="B127" s="159" t="s">
        <v>884</v>
      </c>
      <c r="C127" s="125" t="s">
        <v>403</v>
      </c>
      <c r="D127" s="160">
        <v>3</v>
      </c>
      <c r="E127" s="5">
        <v>11528</v>
      </c>
      <c r="F127" s="4">
        <v>139</v>
      </c>
      <c r="G127" s="73"/>
      <c r="H127" s="5">
        <v>11536</v>
      </c>
      <c r="I127" s="63">
        <v>136</v>
      </c>
    </row>
    <row r="128" spans="1:9" s="6" customFormat="1" x14ac:dyDescent="0.2">
      <c r="A128" s="125"/>
      <c r="B128" s="159" t="s">
        <v>885</v>
      </c>
      <c r="C128" s="125" t="s">
        <v>402</v>
      </c>
      <c r="D128" s="160">
        <v>3</v>
      </c>
      <c r="E128" s="5">
        <v>10976</v>
      </c>
      <c r="F128" s="4">
        <v>96</v>
      </c>
      <c r="G128" s="73"/>
      <c r="H128" s="5">
        <v>10939</v>
      </c>
      <c r="I128" s="63">
        <v>103</v>
      </c>
    </row>
    <row r="129" spans="1:9" s="6" customFormat="1" x14ac:dyDescent="0.2">
      <c r="A129" s="125"/>
      <c r="B129" s="159" t="s">
        <v>886</v>
      </c>
      <c r="C129" s="125" t="s">
        <v>519</v>
      </c>
      <c r="D129" s="160">
        <v>4</v>
      </c>
      <c r="E129" s="5">
        <v>15619</v>
      </c>
      <c r="F129" s="4">
        <v>99</v>
      </c>
      <c r="G129" s="73"/>
      <c r="H129" s="5">
        <v>15399</v>
      </c>
      <c r="I129" s="63">
        <v>150</v>
      </c>
    </row>
    <row r="130" spans="1:9" s="6" customFormat="1" x14ac:dyDescent="0.2">
      <c r="A130" s="125"/>
      <c r="B130" s="159" t="s">
        <v>887</v>
      </c>
      <c r="C130" s="125" t="s">
        <v>401</v>
      </c>
      <c r="D130" s="160">
        <v>3</v>
      </c>
      <c r="E130" s="5">
        <v>12530</v>
      </c>
      <c r="F130" s="4">
        <v>115</v>
      </c>
      <c r="G130" s="73"/>
      <c r="H130" s="5">
        <v>12371</v>
      </c>
      <c r="I130" s="63">
        <v>105</v>
      </c>
    </row>
    <row r="131" spans="1:9" s="6" customFormat="1" x14ac:dyDescent="0.2">
      <c r="A131" s="125"/>
      <c r="B131" s="159" t="s">
        <v>888</v>
      </c>
      <c r="C131" s="125" t="s">
        <v>400</v>
      </c>
      <c r="D131" s="160">
        <v>3</v>
      </c>
      <c r="E131" s="5">
        <v>12176</v>
      </c>
      <c r="F131" s="4">
        <v>100</v>
      </c>
      <c r="G131" s="73"/>
      <c r="H131" s="5">
        <v>12118</v>
      </c>
      <c r="I131" s="63">
        <v>121</v>
      </c>
    </row>
    <row r="132" spans="1:9" s="6" customFormat="1" x14ac:dyDescent="0.2">
      <c r="A132" s="125"/>
      <c r="B132" s="159" t="s">
        <v>889</v>
      </c>
      <c r="C132" s="125" t="s">
        <v>520</v>
      </c>
      <c r="D132" s="160">
        <v>3</v>
      </c>
      <c r="E132" s="5">
        <v>12009</v>
      </c>
      <c r="F132" s="4">
        <v>107</v>
      </c>
      <c r="G132" s="73"/>
      <c r="H132" s="5">
        <v>11860</v>
      </c>
      <c r="I132" s="63">
        <v>101</v>
      </c>
    </row>
    <row r="133" spans="1:9" s="6" customFormat="1" x14ac:dyDescent="0.2">
      <c r="A133" s="125"/>
      <c r="B133" s="159"/>
      <c r="C133" s="125"/>
      <c r="D133" s="160"/>
      <c r="E133" s="5"/>
      <c r="F133" s="4"/>
      <c r="G133" s="73"/>
      <c r="H133" s="5"/>
      <c r="I133" s="63"/>
    </row>
    <row r="134" spans="1:9" s="6" customFormat="1" x14ac:dyDescent="0.2">
      <c r="A134" s="164" t="s">
        <v>55</v>
      </c>
      <c r="B134" s="165"/>
      <c r="C134" s="164"/>
      <c r="D134" s="154">
        <v>22</v>
      </c>
      <c r="E134" s="166">
        <v>80874</v>
      </c>
      <c r="F134" s="167">
        <v>483</v>
      </c>
      <c r="G134" s="157"/>
      <c r="H134" s="166">
        <v>81158</v>
      </c>
      <c r="I134" s="244">
        <v>448</v>
      </c>
    </row>
    <row r="135" spans="1:9" s="6" customFormat="1" x14ac:dyDescent="0.2">
      <c r="A135" s="125"/>
      <c r="B135" s="159" t="s">
        <v>646</v>
      </c>
      <c r="C135" s="125" t="s">
        <v>521</v>
      </c>
      <c r="D135" s="160">
        <v>4</v>
      </c>
      <c r="E135" s="5">
        <v>15742</v>
      </c>
      <c r="F135" s="4">
        <v>66</v>
      </c>
      <c r="G135" s="73"/>
      <c r="H135" s="5">
        <v>15842</v>
      </c>
      <c r="I135" s="63">
        <v>80</v>
      </c>
    </row>
    <row r="136" spans="1:9" s="6" customFormat="1" x14ac:dyDescent="0.2">
      <c r="A136" s="177"/>
      <c r="B136" s="159" t="s">
        <v>647</v>
      </c>
      <c r="C136" s="125" t="s">
        <v>522</v>
      </c>
      <c r="D136" s="160">
        <v>4</v>
      </c>
      <c r="E136" s="5">
        <v>14593</v>
      </c>
      <c r="F136" s="4">
        <v>119</v>
      </c>
      <c r="G136" s="73"/>
      <c r="H136" s="5">
        <v>14516</v>
      </c>
      <c r="I136" s="63">
        <v>57</v>
      </c>
    </row>
    <row r="137" spans="1:9" s="6" customFormat="1" x14ac:dyDescent="0.2">
      <c r="A137" s="125"/>
      <c r="B137" s="159" t="s">
        <v>648</v>
      </c>
      <c r="C137" s="125" t="s">
        <v>523</v>
      </c>
      <c r="D137" s="160">
        <v>4</v>
      </c>
      <c r="E137" s="5">
        <v>14656</v>
      </c>
      <c r="F137" s="4">
        <v>77</v>
      </c>
      <c r="G137" s="73"/>
      <c r="H137" s="5">
        <v>14496</v>
      </c>
      <c r="I137" s="63">
        <v>62</v>
      </c>
    </row>
    <row r="138" spans="1:9" s="6" customFormat="1" x14ac:dyDescent="0.2">
      <c r="A138" s="125"/>
      <c r="B138" s="159" t="s">
        <v>649</v>
      </c>
      <c r="C138" s="125" t="s">
        <v>396</v>
      </c>
      <c r="D138" s="160">
        <v>3</v>
      </c>
      <c r="E138" s="5">
        <v>10795</v>
      </c>
      <c r="F138" s="4">
        <v>65</v>
      </c>
      <c r="G138" s="73"/>
      <c r="H138" s="5">
        <v>10849</v>
      </c>
      <c r="I138" s="63">
        <v>78</v>
      </c>
    </row>
    <row r="139" spans="1:9" s="6" customFormat="1" x14ac:dyDescent="0.2">
      <c r="A139" s="125"/>
      <c r="B139" s="159" t="s">
        <v>650</v>
      </c>
      <c r="C139" s="125" t="s">
        <v>397</v>
      </c>
      <c r="D139" s="160">
        <v>4</v>
      </c>
      <c r="E139" s="5">
        <v>14083</v>
      </c>
      <c r="F139" s="4">
        <v>90</v>
      </c>
      <c r="G139" s="73"/>
      <c r="H139" s="5">
        <v>14231</v>
      </c>
      <c r="I139" s="63">
        <v>92</v>
      </c>
    </row>
    <row r="140" spans="1:9" s="6" customFormat="1" x14ac:dyDescent="0.2">
      <c r="A140" s="125"/>
      <c r="B140" s="159" t="s">
        <v>651</v>
      </c>
      <c r="C140" s="125" t="s">
        <v>398</v>
      </c>
      <c r="D140" s="160">
        <v>3</v>
      </c>
      <c r="E140" s="5">
        <v>11005</v>
      </c>
      <c r="F140" s="4">
        <v>66</v>
      </c>
      <c r="G140" s="73"/>
      <c r="H140" s="5">
        <v>11224</v>
      </c>
      <c r="I140" s="63">
        <v>79</v>
      </c>
    </row>
    <row r="141" spans="1:9" s="6" customFormat="1" x14ac:dyDescent="0.2">
      <c r="A141" s="125"/>
      <c r="B141" s="159"/>
      <c r="C141" s="125"/>
      <c r="D141" s="160"/>
      <c r="E141" s="5"/>
      <c r="F141" s="4"/>
      <c r="G141" s="73"/>
      <c r="H141" s="5"/>
      <c r="I141" s="63"/>
    </row>
    <row r="142" spans="1:9" s="6" customFormat="1" x14ac:dyDescent="0.2">
      <c r="A142" s="164" t="s">
        <v>54</v>
      </c>
      <c r="B142" s="165"/>
      <c r="C142" s="164"/>
      <c r="D142" s="154">
        <v>18</v>
      </c>
      <c r="E142" s="166">
        <v>71618</v>
      </c>
      <c r="F142" s="167">
        <v>504</v>
      </c>
      <c r="G142" s="157"/>
      <c r="H142" s="166">
        <v>72161</v>
      </c>
      <c r="I142" s="244">
        <v>587</v>
      </c>
    </row>
    <row r="143" spans="1:9" s="6" customFormat="1" x14ac:dyDescent="0.2">
      <c r="A143" s="125"/>
      <c r="B143" s="159" t="s">
        <v>652</v>
      </c>
      <c r="C143" s="125" t="s">
        <v>524</v>
      </c>
      <c r="D143" s="160">
        <v>4</v>
      </c>
      <c r="E143" s="5">
        <v>13614</v>
      </c>
      <c r="F143" s="4">
        <v>54</v>
      </c>
      <c r="G143" s="73"/>
      <c r="H143" s="5">
        <v>13675</v>
      </c>
      <c r="I143" s="63">
        <v>75</v>
      </c>
    </row>
    <row r="144" spans="1:9" s="6" customFormat="1" x14ac:dyDescent="0.2">
      <c r="A144" s="125"/>
      <c r="B144" s="159" t="s">
        <v>653</v>
      </c>
      <c r="C144" s="125" t="s">
        <v>525</v>
      </c>
      <c r="D144" s="160">
        <v>3</v>
      </c>
      <c r="E144" s="5">
        <v>11745</v>
      </c>
      <c r="F144" s="4">
        <v>76</v>
      </c>
      <c r="G144" s="73"/>
      <c r="H144" s="5">
        <v>11952</v>
      </c>
      <c r="I144" s="63">
        <v>82</v>
      </c>
    </row>
    <row r="145" spans="1:9" s="6" customFormat="1" x14ac:dyDescent="0.2">
      <c r="A145" s="125"/>
      <c r="B145" s="159" t="s">
        <v>654</v>
      </c>
      <c r="C145" s="125" t="s">
        <v>395</v>
      </c>
      <c r="D145" s="160">
        <v>3</v>
      </c>
      <c r="E145" s="5">
        <v>12752</v>
      </c>
      <c r="F145" s="4">
        <v>74</v>
      </c>
      <c r="G145" s="73"/>
      <c r="H145" s="5">
        <v>12850</v>
      </c>
      <c r="I145" s="63">
        <v>109</v>
      </c>
    </row>
    <row r="146" spans="1:9" s="6" customFormat="1" x14ac:dyDescent="0.2">
      <c r="A146" s="125"/>
      <c r="B146" s="159" t="s">
        <v>655</v>
      </c>
      <c r="C146" s="125" t="s">
        <v>526</v>
      </c>
      <c r="D146" s="160">
        <v>4</v>
      </c>
      <c r="E146" s="5">
        <v>16430</v>
      </c>
      <c r="F146" s="4">
        <v>140</v>
      </c>
      <c r="G146" s="73"/>
      <c r="H146" s="5">
        <v>16461</v>
      </c>
      <c r="I146" s="63">
        <v>171</v>
      </c>
    </row>
    <row r="147" spans="1:9" s="6" customFormat="1" x14ac:dyDescent="0.2">
      <c r="A147" s="125"/>
      <c r="B147" s="159" t="s">
        <v>656</v>
      </c>
      <c r="C147" s="125" t="s">
        <v>527</v>
      </c>
      <c r="D147" s="160">
        <v>4</v>
      </c>
      <c r="E147" s="5">
        <v>17077</v>
      </c>
      <c r="F147" s="4">
        <v>160</v>
      </c>
      <c r="G147" s="73"/>
      <c r="H147" s="5">
        <v>17223</v>
      </c>
      <c r="I147" s="63">
        <v>150</v>
      </c>
    </row>
    <row r="148" spans="1:9" s="6" customFormat="1" x14ac:dyDescent="0.2">
      <c r="A148" s="125"/>
      <c r="B148" s="159"/>
      <c r="C148" s="125"/>
      <c r="D148" s="160"/>
      <c r="E148" s="5"/>
      <c r="F148" s="4"/>
      <c r="G148" s="73"/>
      <c r="H148" s="5"/>
      <c r="I148" s="63"/>
    </row>
    <row r="149" spans="1:9" s="6" customFormat="1" x14ac:dyDescent="0.2">
      <c r="A149" s="164" t="s">
        <v>48</v>
      </c>
      <c r="B149" s="165"/>
      <c r="C149" s="164"/>
      <c r="D149" s="154">
        <v>30</v>
      </c>
      <c r="E149" s="166">
        <v>122471</v>
      </c>
      <c r="F149" s="167">
        <v>556</v>
      </c>
      <c r="G149" s="157"/>
      <c r="H149" s="166">
        <v>122282</v>
      </c>
      <c r="I149" s="244">
        <v>470</v>
      </c>
    </row>
    <row r="150" spans="1:9" s="6" customFormat="1" x14ac:dyDescent="0.2">
      <c r="A150" s="125"/>
      <c r="B150" s="176" t="s">
        <v>657</v>
      </c>
      <c r="C150" s="168" t="s">
        <v>372</v>
      </c>
      <c r="D150" s="160">
        <v>3</v>
      </c>
      <c r="E150" s="5">
        <v>11959</v>
      </c>
      <c r="F150" s="4">
        <v>45</v>
      </c>
      <c r="G150" s="73"/>
      <c r="H150" s="5">
        <v>11987</v>
      </c>
      <c r="I150" s="63">
        <v>43</v>
      </c>
    </row>
    <row r="151" spans="1:9" s="6" customFormat="1" x14ac:dyDescent="0.2">
      <c r="A151" s="158"/>
      <c r="B151" s="159" t="s">
        <v>658</v>
      </c>
      <c r="C151" s="125" t="s">
        <v>366</v>
      </c>
      <c r="D151" s="160">
        <v>3</v>
      </c>
      <c r="E151" s="5">
        <v>12831</v>
      </c>
      <c r="F151" s="4">
        <v>43</v>
      </c>
      <c r="G151" s="73"/>
      <c r="H151" s="5">
        <v>12649</v>
      </c>
      <c r="I151" s="63">
        <v>48</v>
      </c>
    </row>
    <row r="152" spans="1:9" s="6" customFormat="1" x14ac:dyDescent="0.2">
      <c r="A152" s="125"/>
      <c r="B152" s="159" t="s">
        <v>659</v>
      </c>
      <c r="C152" s="125" t="s">
        <v>369</v>
      </c>
      <c r="D152" s="160">
        <v>4</v>
      </c>
      <c r="E152" s="5">
        <v>14683</v>
      </c>
      <c r="F152" s="4">
        <v>70</v>
      </c>
      <c r="G152" s="73"/>
      <c r="H152" s="5">
        <v>14798</v>
      </c>
      <c r="I152" s="63">
        <v>49</v>
      </c>
    </row>
    <row r="153" spans="1:9" s="6" customFormat="1" x14ac:dyDescent="0.2">
      <c r="A153" s="125"/>
      <c r="B153" s="159" t="s">
        <v>660</v>
      </c>
      <c r="C153" s="125" t="s">
        <v>370</v>
      </c>
      <c r="D153" s="160">
        <v>4</v>
      </c>
      <c r="E153" s="5">
        <v>16475</v>
      </c>
      <c r="F153" s="4">
        <v>73</v>
      </c>
      <c r="G153" s="73"/>
      <c r="H153" s="5">
        <v>16480</v>
      </c>
      <c r="I153" s="63">
        <v>68</v>
      </c>
    </row>
    <row r="154" spans="1:9" s="6" customFormat="1" x14ac:dyDescent="0.2">
      <c r="A154" s="125"/>
      <c r="B154" s="159" t="s">
        <v>661</v>
      </c>
      <c r="C154" s="125" t="s">
        <v>371</v>
      </c>
      <c r="D154" s="160">
        <v>3</v>
      </c>
      <c r="E154" s="5">
        <v>12766</v>
      </c>
      <c r="F154" s="4">
        <v>82</v>
      </c>
      <c r="G154" s="73"/>
      <c r="H154" s="5">
        <v>12782</v>
      </c>
      <c r="I154" s="63">
        <v>51</v>
      </c>
    </row>
    <row r="155" spans="1:9" s="6" customFormat="1" x14ac:dyDescent="0.2">
      <c r="A155" s="125"/>
      <c r="B155" s="159" t="s">
        <v>662</v>
      </c>
      <c r="C155" s="125" t="s">
        <v>368</v>
      </c>
      <c r="D155" s="160">
        <v>4</v>
      </c>
      <c r="E155" s="5">
        <v>16381</v>
      </c>
      <c r="F155" s="4">
        <v>57</v>
      </c>
      <c r="G155" s="73"/>
      <c r="H155" s="5">
        <v>16411</v>
      </c>
      <c r="I155" s="63">
        <v>68</v>
      </c>
    </row>
    <row r="156" spans="1:9" s="6" customFormat="1" x14ac:dyDescent="0.2">
      <c r="A156" s="125"/>
      <c r="B156" s="159" t="s">
        <v>663</v>
      </c>
      <c r="C156" s="125" t="s">
        <v>367</v>
      </c>
      <c r="D156" s="160">
        <v>3</v>
      </c>
      <c r="E156" s="5">
        <v>13104</v>
      </c>
      <c r="F156" s="4">
        <v>63</v>
      </c>
      <c r="G156" s="73"/>
      <c r="H156" s="5">
        <v>12997</v>
      </c>
      <c r="I156" s="63">
        <v>41</v>
      </c>
    </row>
    <row r="157" spans="1:9" s="6" customFormat="1" x14ac:dyDescent="0.2">
      <c r="A157" s="125"/>
      <c r="B157" s="159" t="s">
        <v>664</v>
      </c>
      <c r="C157" s="125" t="s">
        <v>365</v>
      </c>
      <c r="D157" s="160">
        <v>3</v>
      </c>
      <c r="E157" s="5">
        <v>11815</v>
      </c>
      <c r="F157" s="4">
        <v>52</v>
      </c>
      <c r="G157" s="73"/>
      <c r="H157" s="5">
        <v>11776</v>
      </c>
      <c r="I157" s="63">
        <v>32</v>
      </c>
    </row>
    <row r="158" spans="1:9" s="6" customFormat="1" x14ac:dyDescent="0.2">
      <c r="A158" s="125"/>
      <c r="B158" s="159" t="s">
        <v>665</v>
      </c>
      <c r="C158" s="125" t="s">
        <v>364</v>
      </c>
      <c r="D158" s="160">
        <v>3</v>
      </c>
      <c r="E158" s="5">
        <v>12457</v>
      </c>
      <c r="F158" s="4">
        <v>71</v>
      </c>
      <c r="G158" s="73"/>
      <c r="H158" s="5">
        <v>12402</v>
      </c>
      <c r="I158" s="63">
        <v>70</v>
      </c>
    </row>
    <row r="159" spans="1:9" s="6" customFormat="1" x14ac:dyDescent="0.2">
      <c r="A159" s="125"/>
      <c r="B159" s="159"/>
      <c r="C159" s="125"/>
      <c r="D159" s="160"/>
      <c r="E159" s="5"/>
      <c r="F159" s="4"/>
      <c r="G159" s="73"/>
      <c r="H159" s="5"/>
      <c r="I159" s="63"/>
    </row>
    <row r="160" spans="1:9" s="6" customFormat="1" x14ac:dyDescent="0.2">
      <c r="A160" s="164" t="s">
        <v>97</v>
      </c>
      <c r="B160" s="165"/>
      <c r="C160" s="164"/>
      <c r="D160" s="154">
        <v>75</v>
      </c>
      <c r="E160" s="166">
        <v>280622</v>
      </c>
      <c r="F160" s="167">
        <v>1022</v>
      </c>
      <c r="G160" s="157"/>
      <c r="H160" s="166">
        <v>278540</v>
      </c>
      <c r="I160" s="244">
        <v>1217</v>
      </c>
    </row>
    <row r="161" spans="1:9" s="6" customFormat="1" x14ac:dyDescent="0.2">
      <c r="A161" s="125"/>
      <c r="B161" s="159" t="s">
        <v>666</v>
      </c>
      <c r="C161" s="125" t="s">
        <v>344</v>
      </c>
      <c r="D161" s="160">
        <v>3</v>
      </c>
      <c r="E161" s="5">
        <v>13035</v>
      </c>
      <c r="F161" s="4">
        <v>39</v>
      </c>
      <c r="G161" s="73"/>
      <c r="H161" s="5">
        <v>12976</v>
      </c>
      <c r="I161" s="63">
        <v>46</v>
      </c>
    </row>
    <row r="162" spans="1:9" s="6" customFormat="1" x14ac:dyDescent="0.2">
      <c r="A162" s="177"/>
      <c r="B162" s="159" t="s">
        <v>667</v>
      </c>
      <c r="C162" s="125" t="s">
        <v>359</v>
      </c>
      <c r="D162" s="160">
        <v>3</v>
      </c>
      <c r="E162" s="5">
        <v>11847</v>
      </c>
      <c r="F162" s="4">
        <v>50</v>
      </c>
      <c r="G162" s="73"/>
      <c r="H162" s="5">
        <v>11905</v>
      </c>
      <c r="I162" s="63">
        <v>47</v>
      </c>
    </row>
    <row r="163" spans="1:9" s="6" customFormat="1" x14ac:dyDescent="0.2">
      <c r="A163" s="125"/>
      <c r="B163" s="159" t="s">
        <v>668</v>
      </c>
      <c r="C163" s="125" t="s">
        <v>360</v>
      </c>
      <c r="D163" s="160">
        <v>4</v>
      </c>
      <c r="E163" s="5">
        <v>15729</v>
      </c>
      <c r="F163" s="4">
        <v>70</v>
      </c>
      <c r="G163" s="73"/>
      <c r="H163" s="5">
        <v>15707</v>
      </c>
      <c r="I163" s="63">
        <v>72</v>
      </c>
    </row>
    <row r="164" spans="1:9" s="6" customFormat="1" x14ac:dyDescent="0.2">
      <c r="A164" s="125"/>
      <c r="B164" s="159" t="s">
        <v>669</v>
      </c>
      <c r="C164" s="125" t="s">
        <v>358</v>
      </c>
      <c r="D164" s="160">
        <v>4</v>
      </c>
      <c r="E164" s="5">
        <v>16632</v>
      </c>
      <c r="F164" s="4">
        <v>89</v>
      </c>
      <c r="G164" s="73"/>
      <c r="H164" s="5">
        <v>16590</v>
      </c>
      <c r="I164" s="63">
        <v>115</v>
      </c>
    </row>
    <row r="165" spans="1:9" s="6" customFormat="1" x14ac:dyDescent="0.2">
      <c r="A165" s="125"/>
      <c r="B165" s="159" t="s">
        <v>670</v>
      </c>
      <c r="C165" s="125" t="s">
        <v>347</v>
      </c>
      <c r="D165" s="160">
        <v>3</v>
      </c>
      <c r="E165" s="5">
        <v>11628</v>
      </c>
      <c r="F165" s="4">
        <v>44</v>
      </c>
      <c r="G165" s="73"/>
      <c r="H165" s="5">
        <v>11557</v>
      </c>
      <c r="I165" s="63">
        <v>58</v>
      </c>
    </row>
    <row r="166" spans="1:9" s="6" customFormat="1" x14ac:dyDescent="0.2">
      <c r="A166" s="125"/>
      <c r="B166" s="159" t="s">
        <v>671</v>
      </c>
      <c r="C166" s="125" t="s">
        <v>352</v>
      </c>
      <c r="D166" s="160">
        <v>4</v>
      </c>
      <c r="E166" s="5">
        <v>14371</v>
      </c>
      <c r="F166" s="4">
        <v>73</v>
      </c>
      <c r="G166" s="73"/>
      <c r="H166" s="5">
        <v>14271</v>
      </c>
      <c r="I166" s="63">
        <v>81</v>
      </c>
    </row>
    <row r="167" spans="1:9" s="6" customFormat="1" x14ac:dyDescent="0.2">
      <c r="A167" s="125"/>
      <c r="B167" s="159" t="s">
        <v>672</v>
      </c>
      <c r="C167" s="125" t="s">
        <v>155</v>
      </c>
      <c r="D167" s="160">
        <v>4</v>
      </c>
      <c r="E167" s="5">
        <v>16466</v>
      </c>
      <c r="F167" s="4">
        <v>55</v>
      </c>
      <c r="G167" s="73"/>
      <c r="H167" s="5">
        <v>16457</v>
      </c>
      <c r="I167" s="63">
        <v>72</v>
      </c>
    </row>
    <row r="168" spans="1:9" s="6" customFormat="1" x14ac:dyDescent="0.2">
      <c r="A168" s="125"/>
      <c r="B168" s="159" t="s">
        <v>673</v>
      </c>
      <c r="C168" s="125" t="s">
        <v>528</v>
      </c>
      <c r="D168" s="160">
        <v>4</v>
      </c>
      <c r="E168" s="5">
        <v>13785</v>
      </c>
      <c r="F168" s="4">
        <v>39</v>
      </c>
      <c r="G168" s="73"/>
      <c r="H168" s="5">
        <v>13702</v>
      </c>
      <c r="I168" s="63">
        <v>52</v>
      </c>
    </row>
    <row r="169" spans="1:9" s="6" customFormat="1" x14ac:dyDescent="0.2">
      <c r="A169" s="125"/>
      <c r="B169" s="159" t="s">
        <v>674</v>
      </c>
      <c r="C169" s="125" t="s">
        <v>362</v>
      </c>
      <c r="D169" s="160">
        <v>3</v>
      </c>
      <c r="E169" s="5">
        <v>11528</v>
      </c>
      <c r="F169" s="4">
        <v>50</v>
      </c>
      <c r="G169" s="73"/>
      <c r="H169" s="5">
        <v>11459</v>
      </c>
      <c r="I169" s="63">
        <v>60</v>
      </c>
    </row>
    <row r="170" spans="1:9" s="6" customFormat="1" x14ac:dyDescent="0.2">
      <c r="A170" s="158"/>
      <c r="B170" s="159" t="s">
        <v>675</v>
      </c>
      <c r="C170" s="125" t="s">
        <v>349</v>
      </c>
      <c r="D170" s="160">
        <v>3</v>
      </c>
      <c r="E170" s="5">
        <v>12256</v>
      </c>
      <c r="F170" s="4">
        <v>44</v>
      </c>
      <c r="G170" s="73"/>
      <c r="H170" s="5">
        <v>12227</v>
      </c>
      <c r="I170" s="63">
        <v>48</v>
      </c>
    </row>
    <row r="171" spans="1:9" s="6" customFormat="1" x14ac:dyDescent="0.2">
      <c r="A171" s="125"/>
      <c r="B171" s="159" t="s">
        <v>676</v>
      </c>
      <c r="C171" s="125" t="s">
        <v>351</v>
      </c>
      <c r="D171" s="160">
        <v>3</v>
      </c>
      <c r="E171" s="5">
        <v>11528</v>
      </c>
      <c r="F171" s="4">
        <v>37</v>
      </c>
      <c r="G171" s="73"/>
      <c r="H171" s="5">
        <v>11302</v>
      </c>
      <c r="I171" s="63">
        <v>42</v>
      </c>
    </row>
    <row r="172" spans="1:9" s="6" customFormat="1" x14ac:dyDescent="0.2">
      <c r="A172" s="125"/>
      <c r="B172" s="159" t="s">
        <v>677</v>
      </c>
      <c r="C172" s="125" t="s">
        <v>350</v>
      </c>
      <c r="D172" s="160">
        <v>3</v>
      </c>
      <c r="E172" s="5">
        <v>10746</v>
      </c>
      <c r="F172" s="4">
        <v>28</v>
      </c>
      <c r="G172" s="73"/>
      <c r="H172" s="5">
        <v>10754</v>
      </c>
      <c r="I172" s="63">
        <v>39</v>
      </c>
    </row>
    <row r="173" spans="1:9" s="6" customFormat="1" x14ac:dyDescent="0.2">
      <c r="A173" s="125"/>
      <c r="B173" s="159" t="s">
        <v>678</v>
      </c>
      <c r="C173" s="125" t="s">
        <v>354</v>
      </c>
      <c r="D173" s="160">
        <v>3</v>
      </c>
      <c r="E173" s="5">
        <v>12092</v>
      </c>
      <c r="F173" s="4">
        <v>48</v>
      </c>
      <c r="G173" s="73"/>
      <c r="H173" s="5">
        <v>11958</v>
      </c>
      <c r="I173" s="63">
        <v>42</v>
      </c>
    </row>
    <row r="174" spans="1:9" s="6" customFormat="1" x14ac:dyDescent="0.2">
      <c r="A174" s="125"/>
      <c r="B174" s="159" t="s">
        <v>679</v>
      </c>
      <c r="C174" s="125" t="s">
        <v>355</v>
      </c>
      <c r="D174" s="160">
        <v>4</v>
      </c>
      <c r="E174" s="5">
        <v>14441</v>
      </c>
      <c r="F174" s="4">
        <v>45</v>
      </c>
      <c r="G174" s="73"/>
      <c r="H174" s="5">
        <v>14223</v>
      </c>
      <c r="I174" s="63">
        <v>55</v>
      </c>
    </row>
    <row r="175" spans="1:9" s="6" customFormat="1" x14ac:dyDescent="0.2">
      <c r="A175" s="125"/>
      <c r="B175" s="159" t="s">
        <v>680</v>
      </c>
      <c r="C175" s="125" t="s">
        <v>356</v>
      </c>
      <c r="D175" s="160">
        <v>3</v>
      </c>
      <c r="E175" s="5">
        <v>11913</v>
      </c>
      <c r="F175" s="4">
        <v>30</v>
      </c>
      <c r="G175" s="73"/>
      <c r="H175" s="5">
        <v>11794</v>
      </c>
      <c r="I175" s="63">
        <v>54</v>
      </c>
    </row>
    <row r="176" spans="1:9" s="6" customFormat="1" x14ac:dyDescent="0.2">
      <c r="A176" s="125"/>
      <c r="B176" s="159" t="s">
        <v>681</v>
      </c>
      <c r="C176" s="125" t="s">
        <v>353</v>
      </c>
      <c r="D176" s="160">
        <v>3</v>
      </c>
      <c r="E176" s="5">
        <v>11298</v>
      </c>
      <c r="F176" s="4">
        <v>35</v>
      </c>
      <c r="G176" s="73"/>
      <c r="H176" s="5">
        <v>11159</v>
      </c>
      <c r="I176" s="63">
        <v>56</v>
      </c>
    </row>
    <row r="177" spans="1:9" s="6" customFormat="1" x14ac:dyDescent="0.2">
      <c r="A177" s="125"/>
      <c r="B177" s="159" t="s">
        <v>682</v>
      </c>
      <c r="C177" s="125" t="s">
        <v>345</v>
      </c>
      <c r="D177" s="160">
        <v>3</v>
      </c>
      <c r="E177" s="5">
        <v>11509</v>
      </c>
      <c r="F177" s="4">
        <v>44</v>
      </c>
      <c r="G177" s="73"/>
      <c r="H177" s="5">
        <v>11438</v>
      </c>
      <c r="I177" s="63">
        <v>68</v>
      </c>
    </row>
    <row r="178" spans="1:9" s="6" customFormat="1" x14ac:dyDescent="0.2">
      <c r="A178" s="177"/>
      <c r="B178" s="159" t="s">
        <v>683</v>
      </c>
      <c r="C178" s="125" t="s">
        <v>346</v>
      </c>
      <c r="D178" s="160">
        <v>4</v>
      </c>
      <c r="E178" s="5">
        <v>9966</v>
      </c>
      <c r="F178" s="4">
        <v>23</v>
      </c>
      <c r="G178" s="73"/>
      <c r="H178" s="5">
        <v>9760</v>
      </c>
      <c r="I178" s="63">
        <v>34</v>
      </c>
    </row>
    <row r="179" spans="1:9" s="6" customFormat="1" ht="12.75" customHeight="1" x14ac:dyDescent="0.2">
      <c r="A179" s="125"/>
      <c r="B179" s="159" t="s">
        <v>684</v>
      </c>
      <c r="C179" s="125" t="s">
        <v>357</v>
      </c>
      <c r="D179" s="160">
        <v>3</v>
      </c>
      <c r="E179" s="5">
        <v>10176</v>
      </c>
      <c r="F179" s="4">
        <v>47</v>
      </c>
      <c r="G179" s="73"/>
      <c r="H179" s="5">
        <v>10056</v>
      </c>
      <c r="I179" s="63">
        <v>40</v>
      </c>
    </row>
    <row r="180" spans="1:9" s="6" customFormat="1" x14ac:dyDescent="0.2">
      <c r="A180" s="125"/>
      <c r="B180" s="159" t="s">
        <v>685</v>
      </c>
      <c r="C180" s="125" t="s">
        <v>361</v>
      </c>
      <c r="D180" s="160">
        <v>3</v>
      </c>
      <c r="E180" s="5">
        <v>11119</v>
      </c>
      <c r="F180" s="4">
        <v>55</v>
      </c>
      <c r="G180" s="73"/>
      <c r="H180" s="5">
        <v>11147</v>
      </c>
      <c r="I180" s="63">
        <v>57</v>
      </c>
    </row>
    <row r="181" spans="1:9" s="6" customFormat="1" x14ac:dyDescent="0.2">
      <c r="A181" s="125"/>
      <c r="B181" s="159" t="s">
        <v>686</v>
      </c>
      <c r="C181" s="125" t="s">
        <v>348</v>
      </c>
      <c r="D181" s="160">
        <v>4</v>
      </c>
      <c r="E181" s="5">
        <v>14842</v>
      </c>
      <c r="F181" s="4">
        <v>40</v>
      </c>
      <c r="G181" s="73"/>
      <c r="H181" s="5">
        <v>14688</v>
      </c>
      <c r="I181" s="63">
        <v>41</v>
      </c>
    </row>
    <row r="182" spans="1:9" s="6" customFormat="1" x14ac:dyDescent="0.2">
      <c r="A182" s="125"/>
      <c r="B182" s="159" t="s">
        <v>687</v>
      </c>
      <c r="C182" s="125" t="s">
        <v>363</v>
      </c>
      <c r="D182" s="160">
        <v>4</v>
      </c>
      <c r="E182" s="5">
        <v>13715</v>
      </c>
      <c r="F182" s="4">
        <v>37</v>
      </c>
      <c r="G182" s="73"/>
      <c r="H182" s="5">
        <v>13410</v>
      </c>
      <c r="I182" s="63">
        <v>38</v>
      </c>
    </row>
    <row r="183" spans="1:9" s="6" customFormat="1" x14ac:dyDescent="0.2">
      <c r="A183" s="125"/>
      <c r="B183" s="159"/>
      <c r="C183" s="125"/>
      <c r="D183" s="160"/>
      <c r="E183" s="5"/>
      <c r="F183" s="4"/>
      <c r="G183" s="73"/>
      <c r="H183" s="5"/>
      <c r="I183" s="63"/>
    </row>
    <row r="184" spans="1:9" s="6" customFormat="1" x14ac:dyDescent="0.2">
      <c r="A184" s="164" t="s">
        <v>343</v>
      </c>
      <c r="B184" s="165"/>
      <c r="C184" s="164"/>
      <c r="D184" s="154">
        <v>85</v>
      </c>
      <c r="E184" s="166">
        <v>462286</v>
      </c>
      <c r="F184" s="167">
        <v>2472</v>
      </c>
      <c r="G184" s="157"/>
      <c r="H184" s="166">
        <v>464043</v>
      </c>
      <c r="I184" s="244">
        <v>1896</v>
      </c>
    </row>
    <row r="185" spans="1:9" s="6" customFormat="1" x14ac:dyDescent="0.2">
      <c r="A185" s="125"/>
      <c r="B185" s="159" t="s">
        <v>903</v>
      </c>
      <c r="C185" s="125" t="s">
        <v>332</v>
      </c>
      <c r="D185" s="160">
        <v>4</v>
      </c>
      <c r="E185" s="5">
        <v>22527</v>
      </c>
      <c r="F185" s="4">
        <v>139</v>
      </c>
      <c r="G185" s="73"/>
      <c r="H185" s="5">
        <v>22584</v>
      </c>
      <c r="I185" s="63">
        <v>117</v>
      </c>
    </row>
    <row r="186" spans="1:9" s="6" customFormat="1" x14ac:dyDescent="0.2">
      <c r="A186" s="125"/>
      <c r="B186" s="159" t="s">
        <v>905</v>
      </c>
      <c r="C186" s="168" t="s">
        <v>331</v>
      </c>
      <c r="D186" s="160">
        <v>3</v>
      </c>
      <c r="E186" s="5">
        <v>18062</v>
      </c>
      <c r="F186" s="4">
        <v>97</v>
      </c>
      <c r="G186" s="73"/>
      <c r="H186" s="5">
        <v>18381</v>
      </c>
      <c r="I186" s="63">
        <v>90</v>
      </c>
    </row>
    <row r="187" spans="1:9" s="6" customFormat="1" x14ac:dyDescent="0.2">
      <c r="A187" s="125"/>
      <c r="B187" s="159" t="s">
        <v>900</v>
      </c>
      <c r="C187" s="125" t="s">
        <v>335</v>
      </c>
      <c r="D187" s="160">
        <v>4</v>
      </c>
      <c r="E187" s="5">
        <v>24631</v>
      </c>
      <c r="F187" s="4">
        <v>133</v>
      </c>
      <c r="G187" s="73"/>
      <c r="H187" s="5">
        <v>24978</v>
      </c>
      <c r="I187" s="63">
        <v>132</v>
      </c>
    </row>
    <row r="188" spans="1:9" s="6" customFormat="1" x14ac:dyDescent="0.2">
      <c r="A188" s="125"/>
      <c r="B188" s="159" t="s">
        <v>894</v>
      </c>
      <c r="C188" s="125" t="s">
        <v>529</v>
      </c>
      <c r="D188" s="160">
        <v>4</v>
      </c>
      <c r="E188" s="5">
        <v>23181</v>
      </c>
      <c r="F188" s="4">
        <v>202</v>
      </c>
      <c r="G188" s="73"/>
      <c r="H188" s="5">
        <v>23228</v>
      </c>
      <c r="I188" s="63">
        <v>124</v>
      </c>
    </row>
    <row r="189" spans="1:9" s="6" customFormat="1" x14ac:dyDescent="0.2">
      <c r="A189" s="125"/>
      <c r="B189" s="159" t="s">
        <v>899</v>
      </c>
      <c r="C189" s="125" t="s">
        <v>336</v>
      </c>
      <c r="D189" s="160">
        <v>4</v>
      </c>
      <c r="E189" s="5">
        <v>20100</v>
      </c>
      <c r="F189" s="4">
        <v>98</v>
      </c>
      <c r="G189" s="73"/>
      <c r="H189" s="5">
        <v>20170</v>
      </c>
      <c r="I189" s="63">
        <v>59</v>
      </c>
    </row>
    <row r="190" spans="1:9" s="6" customFormat="1" x14ac:dyDescent="0.2">
      <c r="A190" s="125"/>
      <c r="B190" s="159" t="s">
        <v>908</v>
      </c>
      <c r="C190" s="125" t="s">
        <v>329</v>
      </c>
      <c r="D190" s="160">
        <v>4</v>
      </c>
      <c r="E190" s="5">
        <v>21992</v>
      </c>
      <c r="F190" s="4">
        <v>148</v>
      </c>
      <c r="G190" s="73"/>
      <c r="H190" s="5">
        <v>22122</v>
      </c>
      <c r="I190" s="63">
        <v>95</v>
      </c>
    </row>
    <row r="191" spans="1:9" s="6" customFormat="1" x14ac:dyDescent="0.2">
      <c r="A191" s="177"/>
      <c r="B191" s="159" t="s">
        <v>902</v>
      </c>
      <c r="C191" s="125" t="s">
        <v>333</v>
      </c>
      <c r="D191" s="160">
        <v>4</v>
      </c>
      <c r="E191" s="5">
        <v>24591</v>
      </c>
      <c r="F191" s="4">
        <v>106</v>
      </c>
      <c r="G191" s="73"/>
      <c r="H191" s="5">
        <v>24372</v>
      </c>
      <c r="I191" s="63">
        <v>95</v>
      </c>
    </row>
    <row r="192" spans="1:9" s="6" customFormat="1" x14ac:dyDescent="0.2">
      <c r="A192" s="125"/>
      <c r="B192" s="159" t="s">
        <v>910</v>
      </c>
      <c r="C192" s="125" t="s">
        <v>327</v>
      </c>
      <c r="D192" s="160">
        <v>4</v>
      </c>
      <c r="E192" s="5">
        <v>19486</v>
      </c>
      <c r="F192" s="4">
        <v>123</v>
      </c>
      <c r="G192" s="73"/>
      <c r="H192" s="5">
        <v>19902</v>
      </c>
      <c r="I192" s="63">
        <v>75</v>
      </c>
    </row>
    <row r="193" spans="1:9" s="6" customFormat="1" x14ac:dyDescent="0.2">
      <c r="A193" s="125"/>
      <c r="B193" s="159" t="s">
        <v>892</v>
      </c>
      <c r="C193" s="125" t="s">
        <v>341</v>
      </c>
      <c r="D193" s="160">
        <v>4</v>
      </c>
      <c r="E193" s="5">
        <v>18935</v>
      </c>
      <c r="F193" s="4">
        <v>108</v>
      </c>
      <c r="G193" s="73"/>
      <c r="H193" s="5">
        <v>19236</v>
      </c>
      <c r="I193" s="63">
        <v>55</v>
      </c>
    </row>
    <row r="194" spans="1:9" s="6" customFormat="1" x14ac:dyDescent="0.2">
      <c r="A194" s="125"/>
      <c r="B194" s="159" t="s">
        <v>890</v>
      </c>
      <c r="C194" s="168" t="s">
        <v>934</v>
      </c>
      <c r="D194" s="160">
        <v>4</v>
      </c>
      <c r="E194" s="5">
        <v>19683</v>
      </c>
      <c r="F194" s="4">
        <v>40</v>
      </c>
      <c r="G194" s="73"/>
      <c r="H194" s="5">
        <v>19968</v>
      </c>
      <c r="I194" s="63">
        <v>28</v>
      </c>
    </row>
    <row r="195" spans="1:9" s="6" customFormat="1" x14ac:dyDescent="0.2">
      <c r="A195" s="125"/>
      <c r="B195" s="159" t="s">
        <v>901</v>
      </c>
      <c r="C195" s="125" t="s">
        <v>334</v>
      </c>
      <c r="D195" s="160">
        <v>3</v>
      </c>
      <c r="E195" s="5">
        <v>18522</v>
      </c>
      <c r="F195" s="4">
        <v>68</v>
      </c>
      <c r="G195" s="73"/>
      <c r="H195" s="5">
        <v>18390</v>
      </c>
      <c r="I195" s="63">
        <v>43</v>
      </c>
    </row>
    <row r="196" spans="1:9" s="6" customFormat="1" x14ac:dyDescent="0.2">
      <c r="A196" s="125"/>
      <c r="B196" s="159" t="s">
        <v>912</v>
      </c>
      <c r="C196" s="125" t="s">
        <v>533</v>
      </c>
      <c r="D196" s="160">
        <v>3</v>
      </c>
      <c r="E196" s="5">
        <v>17811</v>
      </c>
      <c r="F196" s="4">
        <v>102</v>
      </c>
      <c r="G196" s="73"/>
      <c r="H196" s="5">
        <v>17687</v>
      </c>
      <c r="I196" s="63">
        <v>68</v>
      </c>
    </row>
    <row r="197" spans="1:9" s="6" customFormat="1" x14ac:dyDescent="0.2">
      <c r="A197" s="125"/>
      <c r="B197" s="159" t="s">
        <v>898</v>
      </c>
      <c r="C197" s="125" t="s">
        <v>337</v>
      </c>
      <c r="D197" s="160">
        <v>4</v>
      </c>
      <c r="E197" s="5">
        <v>22789</v>
      </c>
      <c r="F197" s="4">
        <v>145</v>
      </c>
      <c r="G197" s="73"/>
      <c r="H197" s="5">
        <v>22788</v>
      </c>
      <c r="I197" s="63">
        <v>117</v>
      </c>
    </row>
    <row r="198" spans="1:9" s="6" customFormat="1" x14ac:dyDescent="0.2">
      <c r="A198" s="125"/>
      <c r="B198" s="159" t="s">
        <v>896</v>
      </c>
      <c r="C198" s="125" t="s">
        <v>339</v>
      </c>
      <c r="D198" s="160">
        <v>4</v>
      </c>
      <c r="E198" s="5">
        <v>21707</v>
      </c>
      <c r="F198" s="4">
        <v>102</v>
      </c>
      <c r="G198" s="73"/>
      <c r="H198" s="5">
        <v>21621</v>
      </c>
      <c r="I198" s="63">
        <v>96</v>
      </c>
    </row>
    <row r="199" spans="1:9" s="6" customFormat="1" x14ac:dyDescent="0.2">
      <c r="A199" s="125"/>
      <c r="B199" s="159" t="s">
        <v>904</v>
      </c>
      <c r="C199" s="168" t="s">
        <v>531</v>
      </c>
      <c r="D199" s="160">
        <v>3</v>
      </c>
      <c r="E199" s="5">
        <v>15530</v>
      </c>
      <c r="F199" s="4">
        <v>87</v>
      </c>
      <c r="G199" s="73"/>
      <c r="H199" s="5">
        <v>15359</v>
      </c>
      <c r="I199" s="63">
        <v>58</v>
      </c>
    </row>
    <row r="200" spans="1:9" s="6" customFormat="1" x14ac:dyDescent="0.2">
      <c r="A200" s="125"/>
      <c r="B200" s="159" t="s">
        <v>893</v>
      </c>
      <c r="C200" s="125" t="s">
        <v>340</v>
      </c>
      <c r="D200" s="160">
        <v>4</v>
      </c>
      <c r="E200" s="5">
        <v>19432</v>
      </c>
      <c r="F200" s="4">
        <v>87</v>
      </c>
      <c r="G200" s="73"/>
      <c r="H200" s="5">
        <v>19182</v>
      </c>
      <c r="I200" s="63">
        <v>91</v>
      </c>
    </row>
    <row r="201" spans="1:9" s="6" customFormat="1" x14ac:dyDescent="0.2">
      <c r="A201" s="125"/>
      <c r="B201" s="159" t="s">
        <v>911</v>
      </c>
      <c r="C201" s="168" t="s">
        <v>935</v>
      </c>
      <c r="D201" s="160">
        <v>4</v>
      </c>
      <c r="E201" s="5">
        <v>19860</v>
      </c>
      <c r="F201" s="4">
        <v>106</v>
      </c>
      <c r="G201" s="73"/>
      <c r="H201" s="5">
        <v>20006</v>
      </c>
      <c r="I201" s="63">
        <v>115</v>
      </c>
    </row>
    <row r="202" spans="1:9" s="6" customFormat="1" x14ac:dyDescent="0.2">
      <c r="A202" s="125"/>
      <c r="B202" s="159" t="s">
        <v>897</v>
      </c>
      <c r="C202" s="125" t="s">
        <v>338</v>
      </c>
      <c r="D202" s="160">
        <v>4</v>
      </c>
      <c r="E202" s="5">
        <v>20354</v>
      </c>
      <c r="F202" s="4">
        <v>138</v>
      </c>
      <c r="G202" s="73"/>
      <c r="H202" s="5">
        <v>20411</v>
      </c>
      <c r="I202" s="63">
        <v>92</v>
      </c>
    </row>
    <row r="203" spans="1:9" s="6" customFormat="1" x14ac:dyDescent="0.2">
      <c r="A203" s="125"/>
      <c r="B203" s="159" t="s">
        <v>909</v>
      </c>
      <c r="C203" s="125" t="s">
        <v>328</v>
      </c>
      <c r="D203" s="160">
        <v>4</v>
      </c>
      <c r="E203" s="5">
        <v>21344</v>
      </c>
      <c r="F203" s="4">
        <v>99</v>
      </c>
      <c r="G203" s="73"/>
      <c r="H203" s="5">
        <v>21369</v>
      </c>
      <c r="I203" s="63">
        <v>78</v>
      </c>
    </row>
    <row r="204" spans="1:9" s="6" customFormat="1" x14ac:dyDescent="0.2">
      <c r="A204" s="125"/>
      <c r="B204" s="159" t="s">
        <v>891</v>
      </c>
      <c r="C204" s="125" t="s">
        <v>342</v>
      </c>
      <c r="D204" s="160">
        <v>3</v>
      </c>
      <c r="E204" s="5">
        <v>18027</v>
      </c>
      <c r="F204" s="4">
        <v>104</v>
      </c>
      <c r="G204" s="73"/>
      <c r="H204" s="5">
        <v>18451</v>
      </c>
      <c r="I204" s="63">
        <v>65</v>
      </c>
    </row>
    <row r="205" spans="1:9" s="6" customFormat="1" ht="13.5" customHeight="1" x14ac:dyDescent="0.2">
      <c r="A205" s="125"/>
      <c r="B205" s="159" t="s">
        <v>906</v>
      </c>
      <c r="C205" s="125" t="s">
        <v>330</v>
      </c>
      <c r="D205" s="160">
        <v>3</v>
      </c>
      <c r="E205" s="5">
        <v>15658</v>
      </c>
      <c r="F205" s="4">
        <v>76</v>
      </c>
      <c r="G205" s="73"/>
      <c r="H205" s="5">
        <v>15843</v>
      </c>
      <c r="I205" s="63">
        <v>89</v>
      </c>
    </row>
    <row r="206" spans="1:9" s="6" customFormat="1" x14ac:dyDescent="0.2">
      <c r="A206" s="125"/>
      <c r="B206" s="159" t="s">
        <v>895</v>
      </c>
      <c r="C206" s="125" t="s">
        <v>530</v>
      </c>
      <c r="D206" s="160">
        <v>3</v>
      </c>
      <c r="E206" s="5">
        <v>15809</v>
      </c>
      <c r="F206" s="4">
        <v>68</v>
      </c>
      <c r="G206" s="73"/>
      <c r="H206" s="5">
        <v>15890</v>
      </c>
      <c r="I206" s="63">
        <v>45</v>
      </c>
    </row>
    <row r="207" spans="1:9" s="6" customFormat="1" x14ac:dyDescent="0.2">
      <c r="A207" s="125"/>
      <c r="B207" s="159" t="s">
        <v>907</v>
      </c>
      <c r="C207" s="125" t="s">
        <v>532</v>
      </c>
      <c r="D207" s="160">
        <v>4</v>
      </c>
      <c r="E207" s="5">
        <v>22255</v>
      </c>
      <c r="F207" s="4">
        <v>96</v>
      </c>
      <c r="G207" s="73"/>
      <c r="H207" s="5">
        <v>22105</v>
      </c>
      <c r="I207" s="63">
        <v>69</v>
      </c>
    </row>
    <row r="208" spans="1:9" s="6" customFormat="1" x14ac:dyDescent="0.2">
      <c r="A208" s="125"/>
      <c r="B208" s="159"/>
      <c r="C208" s="125"/>
      <c r="D208" s="160"/>
      <c r="E208" s="5"/>
      <c r="F208" s="4"/>
      <c r="G208" s="73"/>
      <c r="H208" s="5"/>
      <c r="I208" s="63"/>
    </row>
    <row r="209" spans="1:9" s="6" customFormat="1" x14ac:dyDescent="0.2">
      <c r="A209" s="164" t="s">
        <v>96</v>
      </c>
      <c r="B209" s="165"/>
      <c r="C209" s="164"/>
      <c r="D209" s="154">
        <v>74</v>
      </c>
      <c r="E209" s="166">
        <v>184697</v>
      </c>
      <c r="F209" s="167">
        <v>1338</v>
      </c>
      <c r="G209" s="157"/>
      <c r="H209" s="166">
        <v>184981</v>
      </c>
      <c r="I209" s="244">
        <v>1440</v>
      </c>
    </row>
    <row r="210" spans="1:9" s="6" customFormat="1" x14ac:dyDescent="0.2">
      <c r="A210" s="125"/>
      <c r="B210" s="159" t="s">
        <v>688</v>
      </c>
      <c r="C210" s="125" t="s">
        <v>311</v>
      </c>
      <c r="D210" s="160">
        <v>3</v>
      </c>
      <c r="E210" s="5">
        <v>4921</v>
      </c>
      <c r="F210" s="4">
        <v>45</v>
      </c>
      <c r="G210" s="73"/>
      <c r="H210" s="5">
        <v>4873</v>
      </c>
      <c r="I210" s="63">
        <v>40</v>
      </c>
    </row>
    <row r="211" spans="1:9" s="6" customFormat="1" x14ac:dyDescent="0.2">
      <c r="A211" s="125"/>
      <c r="B211" s="159" t="s">
        <v>689</v>
      </c>
      <c r="C211" s="125" t="s">
        <v>534</v>
      </c>
      <c r="D211" s="160">
        <v>4</v>
      </c>
      <c r="E211" s="5">
        <v>10235</v>
      </c>
      <c r="F211" s="4">
        <v>64</v>
      </c>
      <c r="G211" s="73"/>
      <c r="H211" s="5">
        <v>10145</v>
      </c>
      <c r="I211" s="63">
        <v>62</v>
      </c>
    </row>
    <row r="212" spans="1:9" s="6" customFormat="1" x14ac:dyDescent="0.2">
      <c r="A212" s="125"/>
      <c r="B212" s="159" t="s">
        <v>690</v>
      </c>
      <c r="C212" s="125" t="s">
        <v>535</v>
      </c>
      <c r="D212" s="160">
        <v>4</v>
      </c>
      <c r="E212" s="5">
        <v>9918</v>
      </c>
      <c r="F212" s="4">
        <v>58</v>
      </c>
      <c r="G212" s="73"/>
      <c r="H212" s="5">
        <v>9890</v>
      </c>
      <c r="I212" s="63">
        <v>75</v>
      </c>
    </row>
    <row r="213" spans="1:9" s="6" customFormat="1" x14ac:dyDescent="0.2">
      <c r="A213" s="125"/>
      <c r="B213" s="159" t="s">
        <v>691</v>
      </c>
      <c r="C213" s="125" t="s">
        <v>319</v>
      </c>
      <c r="D213" s="160">
        <v>3</v>
      </c>
      <c r="E213" s="5">
        <v>6289</v>
      </c>
      <c r="F213" s="4">
        <v>48</v>
      </c>
      <c r="G213" s="73"/>
      <c r="H213" s="5">
        <v>6313</v>
      </c>
      <c r="I213" s="63">
        <v>50</v>
      </c>
    </row>
    <row r="214" spans="1:9" s="6" customFormat="1" x14ac:dyDescent="0.2">
      <c r="A214" s="125"/>
      <c r="B214" s="159" t="s">
        <v>692</v>
      </c>
      <c r="C214" s="125" t="s">
        <v>309</v>
      </c>
      <c r="D214" s="160">
        <v>4</v>
      </c>
      <c r="E214" s="5">
        <v>9974</v>
      </c>
      <c r="F214" s="4">
        <v>90</v>
      </c>
      <c r="G214" s="73"/>
      <c r="H214" s="5">
        <v>9998</v>
      </c>
      <c r="I214" s="63">
        <v>103</v>
      </c>
    </row>
    <row r="215" spans="1:9" s="6" customFormat="1" x14ac:dyDescent="0.2">
      <c r="A215" s="125"/>
      <c r="B215" s="159" t="s">
        <v>693</v>
      </c>
      <c r="C215" s="125" t="s">
        <v>322</v>
      </c>
      <c r="D215" s="160">
        <v>4</v>
      </c>
      <c r="E215" s="5">
        <v>9663</v>
      </c>
      <c r="F215" s="4">
        <v>90</v>
      </c>
      <c r="G215" s="73"/>
      <c r="H215" s="5">
        <v>9747</v>
      </c>
      <c r="I215" s="63">
        <v>104</v>
      </c>
    </row>
    <row r="216" spans="1:9" s="6" customFormat="1" x14ac:dyDescent="0.2">
      <c r="A216" s="125"/>
      <c r="B216" s="159" t="s">
        <v>694</v>
      </c>
      <c r="C216" s="125" t="s">
        <v>310</v>
      </c>
      <c r="D216" s="160">
        <v>3</v>
      </c>
      <c r="E216" s="5">
        <v>7126</v>
      </c>
      <c r="F216" s="4">
        <v>69</v>
      </c>
      <c r="G216" s="73"/>
      <c r="H216" s="5">
        <v>7111</v>
      </c>
      <c r="I216" s="63">
        <v>61</v>
      </c>
    </row>
    <row r="217" spans="1:9" s="6" customFormat="1" x14ac:dyDescent="0.2">
      <c r="A217" s="125"/>
      <c r="B217" s="159" t="s">
        <v>695</v>
      </c>
      <c r="C217" s="125" t="s">
        <v>320</v>
      </c>
      <c r="D217" s="160">
        <v>4</v>
      </c>
      <c r="E217" s="5">
        <v>10137</v>
      </c>
      <c r="F217" s="4">
        <v>111</v>
      </c>
      <c r="G217" s="73"/>
      <c r="H217" s="5">
        <v>10175</v>
      </c>
      <c r="I217" s="63">
        <v>112</v>
      </c>
    </row>
    <row r="218" spans="1:9" s="6" customFormat="1" x14ac:dyDescent="0.2">
      <c r="A218" s="177"/>
      <c r="B218" s="159" t="s">
        <v>696</v>
      </c>
      <c r="C218" s="125" t="s">
        <v>324</v>
      </c>
      <c r="D218" s="160">
        <v>3</v>
      </c>
      <c r="E218" s="5">
        <v>8523</v>
      </c>
      <c r="F218" s="4">
        <v>94</v>
      </c>
      <c r="G218" s="73"/>
      <c r="H218" s="5">
        <v>8585</v>
      </c>
      <c r="I218" s="63">
        <v>82</v>
      </c>
    </row>
    <row r="219" spans="1:9" s="6" customFormat="1" x14ac:dyDescent="0.2">
      <c r="A219" s="125"/>
      <c r="B219" s="159" t="s">
        <v>697</v>
      </c>
      <c r="C219" s="125" t="s">
        <v>318</v>
      </c>
      <c r="D219" s="160">
        <v>4</v>
      </c>
      <c r="E219" s="5">
        <v>8672</v>
      </c>
      <c r="F219" s="4">
        <v>68</v>
      </c>
      <c r="G219" s="73"/>
      <c r="H219" s="5">
        <v>8656</v>
      </c>
      <c r="I219" s="63">
        <v>77</v>
      </c>
    </row>
    <row r="220" spans="1:9" s="6" customFormat="1" x14ac:dyDescent="0.2">
      <c r="A220" s="125"/>
      <c r="B220" s="159" t="s">
        <v>698</v>
      </c>
      <c r="C220" s="125" t="s">
        <v>323</v>
      </c>
      <c r="D220" s="160">
        <v>3</v>
      </c>
      <c r="E220" s="5">
        <v>7084</v>
      </c>
      <c r="F220" s="4">
        <v>50</v>
      </c>
      <c r="G220" s="73"/>
      <c r="H220" s="5">
        <v>7064</v>
      </c>
      <c r="I220" s="63">
        <v>61</v>
      </c>
    </row>
    <row r="221" spans="1:9" s="6" customFormat="1" x14ac:dyDescent="0.2">
      <c r="A221" s="125"/>
      <c r="B221" s="159" t="s">
        <v>699</v>
      </c>
      <c r="C221" s="125" t="s">
        <v>326</v>
      </c>
      <c r="D221" s="160">
        <v>4</v>
      </c>
      <c r="E221" s="5">
        <v>9783</v>
      </c>
      <c r="F221" s="4">
        <v>67</v>
      </c>
      <c r="G221" s="73"/>
      <c r="H221" s="5">
        <v>9797</v>
      </c>
      <c r="I221" s="63">
        <v>81</v>
      </c>
    </row>
    <row r="222" spans="1:9" s="6" customFormat="1" x14ac:dyDescent="0.2">
      <c r="A222" s="125"/>
      <c r="B222" s="159" t="s">
        <v>700</v>
      </c>
      <c r="C222" s="125" t="s">
        <v>312</v>
      </c>
      <c r="D222" s="160">
        <v>3</v>
      </c>
      <c r="E222" s="5">
        <v>8302</v>
      </c>
      <c r="F222" s="4">
        <v>40</v>
      </c>
      <c r="G222" s="73"/>
      <c r="H222" s="5">
        <v>8225</v>
      </c>
      <c r="I222" s="63">
        <v>47</v>
      </c>
    </row>
    <row r="223" spans="1:9" s="6" customFormat="1" x14ac:dyDescent="0.2">
      <c r="A223" s="125"/>
      <c r="B223" s="159" t="s">
        <v>701</v>
      </c>
      <c r="C223" s="125" t="s">
        <v>316</v>
      </c>
      <c r="D223" s="160">
        <v>3</v>
      </c>
      <c r="E223" s="5">
        <v>8858</v>
      </c>
      <c r="F223" s="4">
        <v>26</v>
      </c>
      <c r="G223" s="73"/>
      <c r="H223" s="5">
        <v>8680</v>
      </c>
      <c r="I223" s="63">
        <v>39</v>
      </c>
    </row>
    <row r="224" spans="1:9" s="6" customFormat="1" x14ac:dyDescent="0.2">
      <c r="A224" s="125"/>
      <c r="B224" s="159" t="s">
        <v>702</v>
      </c>
      <c r="C224" s="125" t="s">
        <v>314</v>
      </c>
      <c r="D224" s="160">
        <v>3</v>
      </c>
      <c r="E224" s="5">
        <v>8114</v>
      </c>
      <c r="F224" s="4">
        <v>50</v>
      </c>
      <c r="G224" s="73"/>
      <c r="H224" s="5">
        <v>8201</v>
      </c>
      <c r="I224" s="63">
        <v>50</v>
      </c>
    </row>
    <row r="225" spans="1:9" s="6" customFormat="1" x14ac:dyDescent="0.2">
      <c r="A225" s="125"/>
      <c r="B225" s="159" t="s">
        <v>703</v>
      </c>
      <c r="C225" s="125" t="s">
        <v>315</v>
      </c>
      <c r="D225" s="160">
        <v>3</v>
      </c>
      <c r="E225" s="5">
        <v>7679</v>
      </c>
      <c r="F225" s="4">
        <v>54</v>
      </c>
      <c r="G225" s="73"/>
      <c r="H225" s="5">
        <v>7697</v>
      </c>
      <c r="I225" s="63">
        <v>63</v>
      </c>
    </row>
    <row r="226" spans="1:9" s="6" customFormat="1" x14ac:dyDescent="0.2">
      <c r="A226" s="125"/>
      <c r="B226" s="159" t="s">
        <v>704</v>
      </c>
      <c r="C226" s="168" t="s">
        <v>321</v>
      </c>
      <c r="D226" s="160">
        <v>3</v>
      </c>
      <c r="E226" s="5">
        <v>8246</v>
      </c>
      <c r="F226" s="4">
        <v>42</v>
      </c>
      <c r="G226" s="73"/>
      <c r="H226" s="5">
        <v>8300</v>
      </c>
      <c r="I226" s="63">
        <v>60</v>
      </c>
    </row>
    <row r="227" spans="1:9" s="6" customFormat="1" x14ac:dyDescent="0.2">
      <c r="A227" s="125"/>
      <c r="B227" s="159" t="s">
        <v>705</v>
      </c>
      <c r="C227" s="125" t="s">
        <v>536</v>
      </c>
      <c r="D227" s="160">
        <v>4</v>
      </c>
      <c r="E227" s="5">
        <v>10377</v>
      </c>
      <c r="F227" s="4">
        <v>80</v>
      </c>
      <c r="G227" s="73"/>
      <c r="H227" s="5">
        <v>10481</v>
      </c>
      <c r="I227" s="63">
        <v>56</v>
      </c>
    </row>
    <row r="228" spans="1:9" s="6" customFormat="1" x14ac:dyDescent="0.2">
      <c r="A228" s="125"/>
      <c r="B228" s="159" t="s">
        <v>706</v>
      </c>
      <c r="C228" s="125" t="s">
        <v>313</v>
      </c>
      <c r="D228" s="160">
        <v>4</v>
      </c>
      <c r="E228" s="5">
        <v>11480</v>
      </c>
      <c r="F228" s="4">
        <v>70</v>
      </c>
      <c r="G228" s="73"/>
      <c r="H228" s="5">
        <v>11640</v>
      </c>
      <c r="I228" s="63">
        <v>97</v>
      </c>
    </row>
    <row r="229" spans="1:9" s="6" customFormat="1" x14ac:dyDescent="0.2">
      <c r="A229" s="125"/>
      <c r="B229" s="159" t="s">
        <v>707</v>
      </c>
      <c r="C229" s="125" t="s">
        <v>325</v>
      </c>
      <c r="D229" s="160">
        <v>4</v>
      </c>
      <c r="E229" s="5">
        <v>10598</v>
      </c>
      <c r="F229" s="4">
        <v>71</v>
      </c>
      <c r="G229" s="73"/>
      <c r="H229" s="5">
        <v>10702</v>
      </c>
      <c r="I229" s="63">
        <v>65</v>
      </c>
    </row>
    <row r="230" spans="1:9" s="6" customFormat="1" ht="12.75" customHeight="1" x14ac:dyDescent="0.2">
      <c r="A230" s="125"/>
      <c r="B230" s="159" t="s">
        <v>708</v>
      </c>
      <c r="C230" s="125" t="s">
        <v>317</v>
      </c>
      <c r="D230" s="160">
        <v>4</v>
      </c>
      <c r="E230" s="5">
        <v>8718</v>
      </c>
      <c r="F230" s="4">
        <v>51</v>
      </c>
      <c r="G230" s="73"/>
      <c r="H230" s="5">
        <v>8701</v>
      </c>
      <c r="I230" s="63">
        <v>55</v>
      </c>
    </row>
    <row r="231" spans="1:9" s="6" customFormat="1" ht="12.75" customHeight="1" x14ac:dyDescent="0.2">
      <c r="A231" s="125"/>
      <c r="B231" s="159"/>
      <c r="C231" s="125"/>
      <c r="D231" s="160"/>
      <c r="E231" s="5"/>
      <c r="F231" s="4"/>
      <c r="G231" s="73"/>
      <c r="H231" s="5"/>
      <c r="I231" s="63"/>
    </row>
    <row r="232" spans="1:9" s="6" customFormat="1" ht="12.75" customHeight="1" x14ac:dyDescent="0.2">
      <c r="A232" s="164" t="s">
        <v>38</v>
      </c>
      <c r="B232" s="165"/>
      <c r="C232" s="164"/>
      <c r="D232" s="154">
        <v>22</v>
      </c>
      <c r="E232" s="166">
        <v>59941</v>
      </c>
      <c r="F232" s="167">
        <v>293</v>
      </c>
      <c r="G232" s="157"/>
      <c r="H232" s="166">
        <v>60014</v>
      </c>
      <c r="I232" s="244">
        <v>267</v>
      </c>
    </row>
    <row r="233" spans="1:9" s="6" customFormat="1" x14ac:dyDescent="0.2">
      <c r="A233" s="125"/>
      <c r="B233" s="159" t="s">
        <v>709</v>
      </c>
      <c r="C233" s="125" t="s">
        <v>308</v>
      </c>
      <c r="D233" s="160">
        <v>3</v>
      </c>
      <c r="E233" s="5">
        <v>8570</v>
      </c>
      <c r="F233" s="4">
        <v>54</v>
      </c>
      <c r="G233" s="73"/>
      <c r="H233" s="5">
        <v>8485</v>
      </c>
      <c r="I233" s="63">
        <v>51</v>
      </c>
    </row>
    <row r="234" spans="1:9" s="6" customFormat="1" x14ac:dyDescent="0.2">
      <c r="A234" s="125"/>
      <c r="B234" s="159" t="s">
        <v>710</v>
      </c>
      <c r="C234" s="125" t="s">
        <v>307</v>
      </c>
      <c r="D234" s="160">
        <v>3</v>
      </c>
      <c r="E234" s="5">
        <v>7918</v>
      </c>
      <c r="F234" s="4">
        <v>35</v>
      </c>
      <c r="G234" s="73"/>
      <c r="H234" s="5">
        <v>7987</v>
      </c>
      <c r="I234" s="63">
        <v>28</v>
      </c>
    </row>
    <row r="235" spans="1:9" s="6" customFormat="1" x14ac:dyDescent="0.2">
      <c r="A235" s="125"/>
      <c r="B235" s="159" t="s">
        <v>711</v>
      </c>
      <c r="C235" s="125" t="s">
        <v>537</v>
      </c>
      <c r="D235" s="160">
        <v>3</v>
      </c>
      <c r="E235" s="5">
        <v>7575</v>
      </c>
      <c r="F235" s="4">
        <v>41</v>
      </c>
      <c r="G235" s="73"/>
      <c r="H235" s="5">
        <v>7700</v>
      </c>
      <c r="I235" s="63">
        <v>30</v>
      </c>
    </row>
    <row r="236" spans="1:9" s="6" customFormat="1" x14ac:dyDescent="0.2">
      <c r="A236" s="125"/>
      <c r="B236" s="159" t="s">
        <v>712</v>
      </c>
      <c r="C236" s="125" t="s">
        <v>306</v>
      </c>
      <c r="D236" s="160">
        <v>4</v>
      </c>
      <c r="E236" s="5">
        <v>10291</v>
      </c>
      <c r="F236" s="4">
        <v>31</v>
      </c>
      <c r="G236" s="73"/>
      <c r="H236" s="5">
        <v>10224</v>
      </c>
      <c r="I236" s="63">
        <v>37</v>
      </c>
    </row>
    <row r="237" spans="1:9" s="6" customFormat="1" x14ac:dyDescent="0.2">
      <c r="A237" s="125"/>
      <c r="B237" s="159" t="s">
        <v>713</v>
      </c>
      <c r="C237" s="125" t="s">
        <v>303</v>
      </c>
      <c r="D237" s="160">
        <v>3</v>
      </c>
      <c r="E237" s="5">
        <v>8625</v>
      </c>
      <c r="F237" s="4">
        <v>33</v>
      </c>
      <c r="G237" s="73"/>
      <c r="H237" s="5">
        <v>8629</v>
      </c>
      <c r="I237" s="63">
        <v>35</v>
      </c>
    </row>
    <row r="238" spans="1:9" s="6" customFormat="1" x14ac:dyDescent="0.2">
      <c r="A238" s="125"/>
      <c r="B238" s="159" t="s">
        <v>714</v>
      </c>
      <c r="C238" s="125" t="s">
        <v>304</v>
      </c>
      <c r="D238" s="160">
        <v>3</v>
      </c>
      <c r="E238" s="5">
        <v>9192</v>
      </c>
      <c r="F238" s="4">
        <v>64</v>
      </c>
      <c r="G238" s="73"/>
      <c r="H238" s="5">
        <v>9197</v>
      </c>
      <c r="I238" s="63">
        <v>50</v>
      </c>
    </row>
    <row r="239" spans="1:9" s="6" customFormat="1" x14ac:dyDescent="0.2">
      <c r="A239" s="125"/>
      <c r="B239" s="159" t="s">
        <v>715</v>
      </c>
      <c r="C239" s="125" t="s">
        <v>305</v>
      </c>
      <c r="D239" s="160">
        <v>3</v>
      </c>
      <c r="E239" s="5">
        <v>7770</v>
      </c>
      <c r="F239" s="4">
        <v>35</v>
      </c>
      <c r="G239" s="73"/>
      <c r="H239" s="5">
        <v>7792</v>
      </c>
      <c r="I239" s="63">
        <v>36</v>
      </c>
    </row>
    <row r="240" spans="1:9" s="6" customFormat="1" x14ac:dyDescent="0.2">
      <c r="A240" s="125"/>
      <c r="B240" s="159"/>
      <c r="C240" s="125"/>
      <c r="D240" s="160"/>
      <c r="E240" s="5"/>
      <c r="F240" s="4"/>
      <c r="G240" s="73"/>
      <c r="H240" s="5"/>
      <c r="I240" s="63"/>
    </row>
    <row r="241" spans="1:9" s="6" customFormat="1" x14ac:dyDescent="0.2">
      <c r="A241" s="164" t="s">
        <v>31</v>
      </c>
      <c r="B241" s="165"/>
      <c r="C241" s="164"/>
      <c r="D241" s="154">
        <v>18</v>
      </c>
      <c r="E241" s="166">
        <v>70587</v>
      </c>
      <c r="F241" s="167">
        <v>366</v>
      </c>
      <c r="G241" s="157"/>
      <c r="H241" s="166">
        <v>71069</v>
      </c>
      <c r="I241" s="244">
        <v>330</v>
      </c>
    </row>
    <row r="242" spans="1:9" s="6" customFormat="1" x14ac:dyDescent="0.2">
      <c r="A242" s="125"/>
      <c r="B242" s="159" t="s">
        <v>716</v>
      </c>
      <c r="C242" s="125" t="s">
        <v>297</v>
      </c>
      <c r="D242" s="160">
        <v>3</v>
      </c>
      <c r="E242" s="5">
        <v>11144</v>
      </c>
      <c r="F242" s="4">
        <v>57</v>
      </c>
      <c r="G242" s="73"/>
      <c r="H242" s="5">
        <v>11082</v>
      </c>
      <c r="I242" s="63">
        <v>52</v>
      </c>
    </row>
    <row r="243" spans="1:9" s="6" customFormat="1" x14ac:dyDescent="0.2">
      <c r="A243" s="125"/>
      <c r="B243" s="159" t="s">
        <v>717</v>
      </c>
      <c r="C243" s="125" t="s">
        <v>302</v>
      </c>
      <c r="D243" s="160">
        <v>3</v>
      </c>
      <c r="E243" s="5">
        <v>13819</v>
      </c>
      <c r="F243" s="4">
        <v>101</v>
      </c>
      <c r="G243" s="73"/>
      <c r="H243" s="5">
        <v>13789</v>
      </c>
      <c r="I243" s="63">
        <v>76</v>
      </c>
    </row>
    <row r="244" spans="1:9" s="6" customFormat="1" x14ac:dyDescent="0.2">
      <c r="A244" s="125"/>
      <c r="B244" s="159" t="s">
        <v>718</v>
      </c>
      <c r="C244" s="125" t="s">
        <v>301</v>
      </c>
      <c r="D244" s="160">
        <v>3</v>
      </c>
      <c r="E244" s="5">
        <v>10401</v>
      </c>
      <c r="F244" s="4">
        <v>50</v>
      </c>
      <c r="G244" s="73"/>
      <c r="H244" s="5">
        <v>10532</v>
      </c>
      <c r="I244" s="63">
        <v>36</v>
      </c>
    </row>
    <row r="245" spans="1:9" s="6" customFormat="1" x14ac:dyDescent="0.2">
      <c r="A245" s="125"/>
      <c r="B245" s="159" t="s">
        <v>719</v>
      </c>
      <c r="C245" s="125" t="s">
        <v>298</v>
      </c>
      <c r="D245" s="160">
        <v>3</v>
      </c>
      <c r="E245" s="5">
        <v>12126</v>
      </c>
      <c r="F245" s="4">
        <v>54</v>
      </c>
      <c r="G245" s="73"/>
      <c r="H245" s="5">
        <v>12335</v>
      </c>
      <c r="I245" s="63">
        <v>57</v>
      </c>
    </row>
    <row r="246" spans="1:9" s="6" customFormat="1" x14ac:dyDescent="0.2">
      <c r="A246" s="125"/>
      <c r="B246" s="159" t="s">
        <v>720</v>
      </c>
      <c r="C246" s="125" t="s">
        <v>300</v>
      </c>
      <c r="D246" s="160">
        <v>3</v>
      </c>
      <c r="E246" s="5">
        <v>11892</v>
      </c>
      <c r="F246" s="4">
        <v>49</v>
      </c>
      <c r="G246" s="73"/>
      <c r="H246" s="5">
        <v>11843</v>
      </c>
      <c r="I246" s="63">
        <v>48</v>
      </c>
    </row>
    <row r="247" spans="1:9" s="6" customFormat="1" x14ac:dyDescent="0.2">
      <c r="A247" s="177"/>
      <c r="B247" s="159" t="s">
        <v>721</v>
      </c>
      <c r="C247" s="125" t="s">
        <v>299</v>
      </c>
      <c r="D247" s="160">
        <v>3</v>
      </c>
      <c r="E247" s="5">
        <v>11205</v>
      </c>
      <c r="F247" s="4">
        <v>55</v>
      </c>
      <c r="G247" s="73"/>
      <c r="H247" s="5">
        <v>11488</v>
      </c>
      <c r="I247" s="63">
        <v>61</v>
      </c>
    </row>
    <row r="248" spans="1:9" s="6" customFormat="1" x14ac:dyDescent="0.2">
      <c r="A248" s="177"/>
      <c r="B248" s="159"/>
      <c r="C248" s="125"/>
      <c r="D248" s="160"/>
      <c r="E248" s="5"/>
      <c r="F248" s="4"/>
      <c r="G248" s="73"/>
      <c r="H248" s="5"/>
      <c r="I248" s="63"/>
    </row>
    <row r="249" spans="1:9" s="6" customFormat="1" x14ac:dyDescent="0.2">
      <c r="A249" s="164" t="s">
        <v>30</v>
      </c>
      <c r="B249" s="165"/>
      <c r="C249" s="164"/>
      <c r="D249" s="154">
        <v>26</v>
      </c>
      <c r="E249" s="166">
        <v>73284</v>
      </c>
      <c r="F249" s="167">
        <v>326</v>
      </c>
      <c r="G249" s="157"/>
      <c r="H249" s="166">
        <v>72314</v>
      </c>
      <c r="I249" s="244">
        <v>220</v>
      </c>
    </row>
    <row r="250" spans="1:9" s="6" customFormat="1" x14ac:dyDescent="0.2">
      <c r="A250" s="125"/>
      <c r="B250" s="159" t="s">
        <v>722</v>
      </c>
      <c r="C250" s="125" t="s">
        <v>289</v>
      </c>
      <c r="D250" s="160">
        <v>3</v>
      </c>
      <c r="E250" s="5">
        <v>7414</v>
      </c>
      <c r="F250" s="4">
        <v>40</v>
      </c>
      <c r="G250" s="73"/>
      <c r="H250" s="5">
        <v>7295</v>
      </c>
      <c r="I250" s="63">
        <v>20</v>
      </c>
    </row>
    <row r="251" spans="1:9" s="6" customFormat="1" x14ac:dyDescent="0.2">
      <c r="A251" s="125"/>
      <c r="B251" s="159" t="s">
        <v>723</v>
      </c>
      <c r="C251" s="125" t="s">
        <v>290</v>
      </c>
      <c r="D251" s="160">
        <v>3</v>
      </c>
      <c r="E251" s="5">
        <v>8183</v>
      </c>
      <c r="F251" s="4">
        <v>33</v>
      </c>
      <c r="G251" s="73"/>
      <c r="H251" s="5">
        <v>8015</v>
      </c>
      <c r="I251" s="63">
        <v>25</v>
      </c>
    </row>
    <row r="252" spans="1:9" s="6" customFormat="1" x14ac:dyDescent="0.2">
      <c r="A252" s="125"/>
      <c r="B252" s="159" t="s">
        <v>724</v>
      </c>
      <c r="C252" s="125" t="s">
        <v>296</v>
      </c>
      <c r="D252" s="160">
        <v>3</v>
      </c>
      <c r="E252" s="5">
        <v>7970</v>
      </c>
      <c r="F252" s="4">
        <v>30</v>
      </c>
      <c r="G252" s="73"/>
      <c r="H252" s="5">
        <v>7902</v>
      </c>
      <c r="I252" s="63">
        <v>29</v>
      </c>
    </row>
    <row r="253" spans="1:9" s="6" customFormat="1" x14ac:dyDescent="0.2">
      <c r="A253" s="125"/>
      <c r="B253" s="159" t="s">
        <v>725</v>
      </c>
      <c r="C253" s="125" t="s">
        <v>293</v>
      </c>
      <c r="D253" s="160">
        <v>3</v>
      </c>
      <c r="E253" s="5">
        <v>8067</v>
      </c>
      <c r="F253" s="4">
        <v>36</v>
      </c>
      <c r="G253" s="73"/>
      <c r="H253" s="5">
        <v>7956</v>
      </c>
      <c r="I253" s="63">
        <v>31</v>
      </c>
    </row>
    <row r="254" spans="1:9" s="6" customFormat="1" x14ac:dyDescent="0.2">
      <c r="A254" s="125"/>
      <c r="B254" s="159" t="s">
        <v>726</v>
      </c>
      <c r="C254" s="125" t="s">
        <v>291</v>
      </c>
      <c r="D254" s="160">
        <v>4</v>
      </c>
      <c r="E254" s="5">
        <v>10770</v>
      </c>
      <c r="F254" s="4">
        <v>57</v>
      </c>
      <c r="G254" s="73"/>
      <c r="H254" s="5">
        <v>10565</v>
      </c>
      <c r="I254" s="63">
        <v>31</v>
      </c>
    </row>
    <row r="255" spans="1:9" s="6" customFormat="1" x14ac:dyDescent="0.2">
      <c r="A255" s="125"/>
      <c r="B255" s="159" t="s">
        <v>727</v>
      </c>
      <c r="C255" s="125" t="s">
        <v>295</v>
      </c>
      <c r="D255" s="160">
        <v>3</v>
      </c>
      <c r="E255" s="5">
        <v>9120</v>
      </c>
      <c r="F255" s="4">
        <v>45</v>
      </c>
      <c r="G255" s="73"/>
      <c r="H255" s="5">
        <v>8998</v>
      </c>
      <c r="I255" s="63">
        <v>26</v>
      </c>
    </row>
    <row r="256" spans="1:9" s="6" customFormat="1" x14ac:dyDescent="0.2">
      <c r="A256" s="125"/>
      <c r="B256" s="159" t="s">
        <v>728</v>
      </c>
      <c r="C256" s="125" t="s">
        <v>294</v>
      </c>
      <c r="D256" s="160">
        <v>3</v>
      </c>
      <c r="E256" s="5">
        <v>9581</v>
      </c>
      <c r="F256" s="4">
        <v>42</v>
      </c>
      <c r="G256" s="73"/>
      <c r="H256" s="5">
        <v>9647</v>
      </c>
      <c r="I256" s="63">
        <v>25</v>
      </c>
    </row>
    <row r="257" spans="1:9" s="6" customFormat="1" x14ac:dyDescent="0.2">
      <c r="A257" s="125"/>
      <c r="B257" s="159" t="s">
        <v>729</v>
      </c>
      <c r="C257" s="125" t="s">
        <v>292</v>
      </c>
      <c r="D257" s="160">
        <v>4</v>
      </c>
      <c r="E257" s="5">
        <v>12179</v>
      </c>
      <c r="F257" s="4">
        <v>43</v>
      </c>
      <c r="G257" s="73"/>
      <c r="H257" s="5">
        <v>11936</v>
      </c>
      <c r="I257" s="63">
        <v>33</v>
      </c>
    </row>
    <row r="258" spans="1:9" s="6" customFormat="1" x14ac:dyDescent="0.2">
      <c r="A258" s="125"/>
      <c r="B258" s="159"/>
      <c r="C258" s="125"/>
      <c r="D258" s="160"/>
      <c r="E258" s="5"/>
      <c r="F258" s="4"/>
      <c r="G258" s="73"/>
      <c r="H258" s="5"/>
      <c r="I258" s="63"/>
    </row>
    <row r="259" spans="1:9" s="6" customFormat="1" x14ac:dyDescent="0.2">
      <c r="A259" s="164" t="s">
        <v>492</v>
      </c>
      <c r="B259" s="165"/>
      <c r="C259" s="164"/>
      <c r="D259" s="154">
        <v>31</v>
      </c>
      <c r="E259" s="166">
        <v>21874</v>
      </c>
      <c r="F259" s="167">
        <v>213</v>
      </c>
      <c r="G259" s="157"/>
      <c r="H259" s="166">
        <v>21649</v>
      </c>
      <c r="I259" s="244">
        <v>217</v>
      </c>
    </row>
    <row r="260" spans="1:9" s="6" customFormat="1" x14ac:dyDescent="0.2">
      <c r="A260" s="125"/>
      <c r="B260" s="159" t="s">
        <v>571</v>
      </c>
      <c r="C260" s="125" t="s">
        <v>379</v>
      </c>
      <c r="D260" s="160">
        <v>4</v>
      </c>
      <c r="E260" s="5">
        <v>2518</v>
      </c>
      <c r="F260" s="4">
        <v>25</v>
      </c>
      <c r="G260" s="73"/>
      <c r="H260" s="5">
        <v>2480</v>
      </c>
      <c r="I260" s="63">
        <v>25</v>
      </c>
    </row>
    <row r="261" spans="1:9" s="6" customFormat="1" x14ac:dyDescent="0.2">
      <c r="A261" s="125"/>
      <c r="B261" s="159" t="s">
        <v>572</v>
      </c>
      <c r="C261" s="125" t="s">
        <v>378</v>
      </c>
      <c r="D261" s="160">
        <v>3</v>
      </c>
      <c r="E261" s="5">
        <v>2333</v>
      </c>
      <c r="F261" s="4">
        <v>17</v>
      </c>
      <c r="G261" s="73"/>
      <c r="H261" s="5">
        <v>2320</v>
      </c>
      <c r="I261" s="63">
        <v>20</v>
      </c>
    </row>
    <row r="262" spans="1:9" s="6" customFormat="1" x14ac:dyDescent="0.2">
      <c r="A262" s="125"/>
      <c r="B262" s="159" t="s">
        <v>574</v>
      </c>
      <c r="C262" s="125" t="s">
        <v>376</v>
      </c>
      <c r="D262" s="160">
        <v>3</v>
      </c>
      <c r="E262" s="5">
        <v>1877</v>
      </c>
      <c r="F262" s="4">
        <v>12</v>
      </c>
      <c r="G262" s="73"/>
      <c r="H262" s="5">
        <v>1852</v>
      </c>
      <c r="I262" s="63">
        <v>18</v>
      </c>
    </row>
    <row r="263" spans="1:9" s="6" customFormat="1" x14ac:dyDescent="0.2">
      <c r="A263" s="125"/>
      <c r="B263" s="159" t="s">
        <v>576</v>
      </c>
      <c r="C263" s="125" t="s">
        <v>558</v>
      </c>
      <c r="D263" s="160">
        <v>3</v>
      </c>
      <c r="E263" s="5">
        <v>2428</v>
      </c>
      <c r="F263" s="4">
        <v>21</v>
      </c>
      <c r="G263" s="73"/>
      <c r="H263" s="5">
        <v>2425</v>
      </c>
      <c r="I263" s="63">
        <v>19</v>
      </c>
    </row>
    <row r="264" spans="1:9" s="6" customFormat="1" x14ac:dyDescent="0.2">
      <c r="A264" s="125"/>
      <c r="B264" s="159" t="s">
        <v>575</v>
      </c>
      <c r="C264" s="125" t="s">
        <v>375</v>
      </c>
      <c r="D264" s="160">
        <v>3</v>
      </c>
      <c r="E264" s="5">
        <v>1895</v>
      </c>
      <c r="F264" s="4">
        <v>26</v>
      </c>
      <c r="G264" s="73"/>
      <c r="H264" s="5">
        <v>1883</v>
      </c>
      <c r="I264" s="63">
        <v>22</v>
      </c>
    </row>
    <row r="265" spans="1:9" s="6" customFormat="1" x14ac:dyDescent="0.2">
      <c r="A265" s="125"/>
      <c r="B265" s="159" t="s">
        <v>577</v>
      </c>
      <c r="C265" s="168" t="s">
        <v>374</v>
      </c>
      <c r="D265" s="160">
        <v>4</v>
      </c>
      <c r="E265" s="5">
        <v>2999</v>
      </c>
      <c r="F265" s="4">
        <v>27</v>
      </c>
      <c r="G265" s="73"/>
      <c r="H265" s="5">
        <v>2903</v>
      </c>
      <c r="I265" s="63">
        <v>13</v>
      </c>
    </row>
    <row r="266" spans="1:9" s="6" customFormat="1" x14ac:dyDescent="0.2">
      <c r="A266" s="125"/>
      <c r="B266" s="159" t="s">
        <v>578</v>
      </c>
      <c r="C266" s="125" t="s">
        <v>373</v>
      </c>
      <c r="D266" s="160">
        <v>4</v>
      </c>
      <c r="E266" s="5">
        <v>2994</v>
      </c>
      <c r="F266" s="4">
        <v>35</v>
      </c>
      <c r="G266" s="73"/>
      <c r="H266" s="5">
        <v>2998</v>
      </c>
      <c r="I266" s="63">
        <v>39</v>
      </c>
    </row>
    <row r="267" spans="1:9" s="6" customFormat="1" x14ac:dyDescent="0.2">
      <c r="A267" s="125"/>
      <c r="B267" s="159" t="s">
        <v>573</v>
      </c>
      <c r="C267" s="125" t="s">
        <v>377</v>
      </c>
      <c r="D267" s="160">
        <v>3</v>
      </c>
      <c r="E267" s="5">
        <v>2281</v>
      </c>
      <c r="F267" s="4">
        <v>25</v>
      </c>
      <c r="G267" s="73"/>
      <c r="H267" s="5">
        <v>2259</v>
      </c>
      <c r="I267" s="63">
        <v>32</v>
      </c>
    </row>
    <row r="268" spans="1:9" s="6" customFormat="1" x14ac:dyDescent="0.2">
      <c r="A268" s="125"/>
      <c r="B268" s="159" t="s">
        <v>570</v>
      </c>
      <c r="C268" s="125" t="s">
        <v>380</v>
      </c>
      <c r="D268" s="160">
        <v>4</v>
      </c>
      <c r="E268" s="5">
        <v>2549</v>
      </c>
      <c r="F268" s="4">
        <v>25</v>
      </c>
      <c r="G268" s="73"/>
      <c r="H268" s="5">
        <v>2529</v>
      </c>
      <c r="I268" s="63">
        <v>29</v>
      </c>
    </row>
    <row r="269" spans="1:9" s="6" customFormat="1" x14ac:dyDescent="0.2">
      <c r="A269" s="125"/>
      <c r="B269" s="159"/>
      <c r="C269" s="125"/>
      <c r="D269" s="160"/>
      <c r="E269" s="5"/>
      <c r="F269" s="4"/>
      <c r="G269" s="73"/>
      <c r="H269" s="5"/>
      <c r="I269" s="63"/>
    </row>
    <row r="270" spans="1:9" s="6" customFormat="1" x14ac:dyDescent="0.2">
      <c r="A270" s="164" t="s">
        <v>95</v>
      </c>
      <c r="B270" s="165"/>
      <c r="C270" s="164"/>
      <c r="D270" s="154">
        <v>33</v>
      </c>
      <c r="E270" s="166">
        <v>107763</v>
      </c>
      <c r="F270" s="167">
        <v>538</v>
      </c>
      <c r="G270" s="157"/>
      <c r="H270" s="166">
        <v>107402</v>
      </c>
      <c r="I270" s="244">
        <v>551</v>
      </c>
    </row>
    <row r="271" spans="1:9" s="6" customFormat="1" x14ac:dyDescent="0.2">
      <c r="A271" s="125"/>
      <c r="B271" s="159" t="s">
        <v>730</v>
      </c>
      <c r="C271" s="125" t="s">
        <v>285</v>
      </c>
      <c r="D271" s="160">
        <v>4</v>
      </c>
      <c r="E271" s="5">
        <v>11987</v>
      </c>
      <c r="F271" s="4">
        <v>62</v>
      </c>
      <c r="G271" s="73"/>
      <c r="H271" s="5">
        <v>11973</v>
      </c>
      <c r="I271" s="63">
        <v>52</v>
      </c>
    </row>
    <row r="272" spans="1:9" s="6" customFormat="1" x14ac:dyDescent="0.2">
      <c r="A272" s="125"/>
      <c r="B272" s="159" t="s">
        <v>731</v>
      </c>
      <c r="C272" s="125" t="s">
        <v>286</v>
      </c>
      <c r="D272" s="160">
        <v>3</v>
      </c>
      <c r="E272" s="5">
        <v>9966</v>
      </c>
      <c r="F272" s="4">
        <v>49</v>
      </c>
      <c r="G272" s="73"/>
      <c r="H272" s="5">
        <v>9956</v>
      </c>
      <c r="I272" s="63">
        <v>49</v>
      </c>
    </row>
    <row r="273" spans="1:9" s="6" customFormat="1" x14ac:dyDescent="0.2">
      <c r="A273" s="125"/>
      <c r="B273" s="159" t="s">
        <v>732</v>
      </c>
      <c r="C273" s="125" t="s">
        <v>283</v>
      </c>
      <c r="D273" s="160">
        <v>4</v>
      </c>
      <c r="E273" s="5">
        <v>13466</v>
      </c>
      <c r="F273" s="4">
        <v>70</v>
      </c>
      <c r="G273" s="73"/>
      <c r="H273" s="5">
        <v>13374</v>
      </c>
      <c r="I273" s="63">
        <v>77</v>
      </c>
    </row>
    <row r="274" spans="1:9" s="6" customFormat="1" x14ac:dyDescent="0.2">
      <c r="A274" s="125"/>
      <c r="B274" s="159" t="s">
        <v>733</v>
      </c>
      <c r="C274" s="125" t="s">
        <v>538</v>
      </c>
      <c r="D274" s="160">
        <v>3</v>
      </c>
      <c r="E274" s="5">
        <v>9632</v>
      </c>
      <c r="F274" s="4">
        <v>41</v>
      </c>
      <c r="G274" s="73"/>
      <c r="H274" s="5">
        <v>9556</v>
      </c>
      <c r="I274" s="63">
        <v>47</v>
      </c>
    </row>
    <row r="275" spans="1:9" s="6" customFormat="1" x14ac:dyDescent="0.2">
      <c r="A275" s="125"/>
      <c r="B275" s="159" t="s">
        <v>734</v>
      </c>
      <c r="C275" s="125" t="s">
        <v>288</v>
      </c>
      <c r="D275" s="160">
        <v>3</v>
      </c>
      <c r="E275" s="5">
        <v>9687</v>
      </c>
      <c r="F275" s="4">
        <v>35</v>
      </c>
      <c r="G275" s="73"/>
      <c r="H275" s="5">
        <v>9638</v>
      </c>
      <c r="I275" s="63">
        <v>54</v>
      </c>
    </row>
    <row r="276" spans="1:9" s="6" customFormat="1" x14ac:dyDescent="0.2">
      <c r="A276" s="177"/>
      <c r="B276" s="159" t="s">
        <v>735</v>
      </c>
      <c r="C276" s="125" t="s">
        <v>287</v>
      </c>
      <c r="D276" s="160">
        <v>3</v>
      </c>
      <c r="E276" s="5">
        <v>10035</v>
      </c>
      <c r="F276" s="4">
        <v>53</v>
      </c>
      <c r="G276" s="73"/>
      <c r="H276" s="5">
        <v>10006</v>
      </c>
      <c r="I276" s="63">
        <v>55</v>
      </c>
    </row>
    <row r="277" spans="1:9" s="6" customFormat="1" x14ac:dyDescent="0.2">
      <c r="A277" s="125"/>
      <c r="B277" s="159" t="s">
        <v>736</v>
      </c>
      <c r="C277" s="125" t="s">
        <v>284</v>
      </c>
      <c r="D277" s="160">
        <v>3</v>
      </c>
      <c r="E277" s="5">
        <v>10576</v>
      </c>
      <c r="F277" s="4">
        <v>57</v>
      </c>
      <c r="G277" s="73"/>
      <c r="H277" s="5">
        <v>10549</v>
      </c>
      <c r="I277" s="63">
        <v>48</v>
      </c>
    </row>
    <row r="278" spans="1:9" s="6" customFormat="1" x14ac:dyDescent="0.2">
      <c r="A278" s="125"/>
      <c r="B278" s="159" t="s">
        <v>737</v>
      </c>
      <c r="C278" s="125" t="s">
        <v>282</v>
      </c>
      <c r="D278" s="160">
        <v>4</v>
      </c>
      <c r="E278" s="5">
        <v>13578</v>
      </c>
      <c r="F278" s="4">
        <v>81</v>
      </c>
      <c r="G278" s="73"/>
      <c r="H278" s="5">
        <v>13600</v>
      </c>
      <c r="I278" s="63">
        <v>76</v>
      </c>
    </row>
    <row r="279" spans="1:9" s="6" customFormat="1" x14ac:dyDescent="0.2">
      <c r="A279" s="125"/>
      <c r="B279" s="159" t="s">
        <v>738</v>
      </c>
      <c r="C279" s="125" t="s">
        <v>539</v>
      </c>
      <c r="D279" s="160">
        <v>3</v>
      </c>
      <c r="E279" s="5">
        <v>9981</v>
      </c>
      <c r="F279" s="4">
        <v>60</v>
      </c>
      <c r="G279" s="73"/>
      <c r="H279" s="5">
        <v>9895</v>
      </c>
      <c r="I279" s="63">
        <v>53</v>
      </c>
    </row>
    <row r="280" spans="1:9" s="6" customFormat="1" x14ac:dyDescent="0.2">
      <c r="A280" s="125"/>
      <c r="B280" s="159" t="s">
        <v>739</v>
      </c>
      <c r="C280" s="125" t="s">
        <v>540</v>
      </c>
      <c r="D280" s="160">
        <v>3</v>
      </c>
      <c r="E280" s="5">
        <v>8855</v>
      </c>
      <c r="F280" s="4">
        <v>30</v>
      </c>
      <c r="G280" s="73"/>
      <c r="H280" s="5">
        <v>8855</v>
      </c>
      <c r="I280" s="63">
        <v>40</v>
      </c>
    </row>
    <row r="281" spans="1:9" s="6" customFormat="1" x14ac:dyDescent="0.2">
      <c r="A281" s="125"/>
      <c r="B281" s="159"/>
      <c r="C281" s="125"/>
      <c r="D281" s="160"/>
      <c r="E281" s="5"/>
      <c r="F281" s="4"/>
      <c r="G281" s="73"/>
      <c r="H281" s="5"/>
      <c r="I281" s="63"/>
    </row>
    <row r="282" spans="1:9" s="6" customFormat="1" x14ac:dyDescent="0.2">
      <c r="A282" s="164" t="s">
        <v>94</v>
      </c>
      <c r="B282" s="165"/>
      <c r="C282" s="164"/>
      <c r="D282" s="154">
        <v>77</v>
      </c>
      <c r="E282" s="166">
        <v>256174</v>
      </c>
      <c r="F282" s="167">
        <v>911</v>
      </c>
      <c r="G282" s="157"/>
      <c r="H282" s="166">
        <v>254975</v>
      </c>
      <c r="I282" s="244">
        <v>878</v>
      </c>
    </row>
    <row r="283" spans="1:9" s="6" customFormat="1" x14ac:dyDescent="0.2">
      <c r="A283" s="125"/>
      <c r="B283" s="159" t="s">
        <v>862</v>
      </c>
      <c r="C283" s="125" t="s">
        <v>272</v>
      </c>
      <c r="D283" s="160">
        <v>3</v>
      </c>
      <c r="E283" s="5">
        <v>9674</v>
      </c>
      <c r="F283" s="4">
        <v>26</v>
      </c>
      <c r="G283" s="73"/>
      <c r="H283" s="5">
        <v>9588</v>
      </c>
      <c r="I283" s="63">
        <v>24</v>
      </c>
    </row>
    <row r="284" spans="1:9" s="6" customFormat="1" x14ac:dyDescent="0.2">
      <c r="A284" s="125"/>
      <c r="B284" s="159" t="s">
        <v>863</v>
      </c>
      <c r="C284" s="125" t="s">
        <v>275</v>
      </c>
      <c r="D284" s="160">
        <v>4</v>
      </c>
      <c r="E284" s="5">
        <v>14569</v>
      </c>
      <c r="F284" s="4">
        <v>82</v>
      </c>
      <c r="G284" s="73"/>
      <c r="H284" s="5">
        <v>14547</v>
      </c>
      <c r="I284" s="63">
        <v>75</v>
      </c>
    </row>
    <row r="285" spans="1:9" s="6" customFormat="1" x14ac:dyDescent="0.2">
      <c r="A285" s="125"/>
      <c r="B285" s="159" t="s">
        <v>864</v>
      </c>
      <c r="C285" s="125" t="s">
        <v>274</v>
      </c>
      <c r="D285" s="160">
        <v>4</v>
      </c>
      <c r="E285" s="5">
        <v>12680</v>
      </c>
      <c r="F285" s="4">
        <v>46</v>
      </c>
      <c r="G285" s="73"/>
      <c r="H285" s="5">
        <v>12464</v>
      </c>
      <c r="I285" s="63">
        <v>36</v>
      </c>
    </row>
    <row r="286" spans="1:9" s="6" customFormat="1" x14ac:dyDescent="0.2">
      <c r="A286" s="177"/>
      <c r="B286" s="159" t="s">
        <v>865</v>
      </c>
      <c r="C286" s="125" t="s">
        <v>541</v>
      </c>
      <c r="D286" s="160">
        <v>4</v>
      </c>
      <c r="E286" s="5">
        <v>12794</v>
      </c>
      <c r="F286" s="4">
        <v>41</v>
      </c>
      <c r="G286" s="73"/>
      <c r="H286" s="5">
        <v>12632</v>
      </c>
      <c r="I286" s="63">
        <v>44</v>
      </c>
    </row>
    <row r="287" spans="1:9" s="6" customFormat="1" x14ac:dyDescent="0.2">
      <c r="A287" s="125"/>
      <c r="B287" s="159" t="s">
        <v>866</v>
      </c>
      <c r="C287" s="125" t="s">
        <v>542</v>
      </c>
      <c r="D287" s="160">
        <v>3</v>
      </c>
      <c r="E287" s="5">
        <v>9409</v>
      </c>
      <c r="F287" s="4">
        <v>35</v>
      </c>
      <c r="G287" s="73"/>
      <c r="H287" s="5">
        <v>9629</v>
      </c>
      <c r="I287" s="63">
        <v>42</v>
      </c>
    </row>
    <row r="288" spans="1:9" s="6" customFormat="1" x14ac:dyDescent="0.2">
      <c r="A288" s="125"/>
      <c r="B288" s="159" t="s">
        <v>867</v>
      </c>
      <c r="C288" s="125" t="s">
        <v>543</v>
      </c>
      <c r="D288" s="160">
        <v>3</v>
      </c>
      <c r="E288" s="5">
        <v>9497</v>
      </c>
      <c r="F288" s="4">
        <v>39</v>
      </c>
      <c r="G288" s="73"/>
      <c r="H288" s="5">
        <v>9587</v>
      </c>
      <c r="I288" s="63">
        <v>33</v>
      </c>
    </row>
    <row r="289" spans="1:9" s="6" customFormat="1" x14ac:dyDescent="0.2">
      <c r="A289" s="125"/>
      <c r="B289" s="159" t="s">
        <v>868</v>
      </c>
      <c r="C289" s="125" t="s">
        <v>544</v>
      </c>
      <c r="D289" s="160">
        <v>4</v>
      </c>
      <c r="E289" s="5">
        <v>12021</v>
      </c>
      <c r="F289" s="4">
        <v>29</v>
      </c>
      <c r="G289" s="73"/>
      <c r="H289" s="5">
        <v>11820</v>
      </c>
      <c r="I289" s="63">
        <v>28</v>
      </c>
    </row>
    <row r="290" spans="1:9" s="6" customFormat="1" ht="12.75" customHeight="1" x14ac:dyDescent="0.2">
      <c r="A290" s="125"/>
      <c r="B290" s="159" t="s">
        <v>869</v>
      </c>
      <c r="C290" s="125" t="s">
        <v>280</v>
      </c>
      <c r="D290" s="160">
        <v>4</v>
      </c>
      <c r="E290" s="5">
        <v>14752</v>
      </c>
      <c r="F290" s="4">
        <v>55</v>
      </c>
      <c r="G290" s="73"/>
      <c r="H290" s="5">
        <v>14625</v>
      </c>
      <c r="I290" s="63">
        <v>52</v>
      </c>
    </row>
    <row r="291" spans="1:9" s="6" customFormat="1" x14ac:dyDescent="0.2">
      <c r="A291" s="125"/>
      <c r="B291" s="159" t="s">
        <v>870</v>
      </c>
      <c r="C291" s="125" t="s">
        <v>281</v>
      </c>
      <c r="D291" s="160">
        <v>4</v>
      </c>
      <c r="E291" s="5">
        <v>12614</v>
      </c>
      <c r="F291" s="4">
        <v>38</v>
      </c>
      <c r="G291" s="73"/>
      <c r="H291" s="5">
        <v>12443</v>
      </c>
      <c r="I291" s="63">
        <v>45</v>
      </c>
    </row>
    <row r="292" spans="1:9" s="6" customFormat="1" x14ac:dyDescent="0.2">
      <c r="A292" s="125"/>
      <c r="B292" s="159" t="s">
        <v>871</v>
      </c>
      <c r="C292" s="125" t="s">
        <v>276</v>
      </c>
      <c r="D292" s="160">
        <v>3</v>
      </c>
      <c r="E292" s="5">
        <v>10037</v>
      </c>
      <c r="F292" s="4">
        <v>40</v>
      </c>
      <c r="G292" s="73"/>
      <c r="H292" s="5">
        <v>9946</v>
      </c>
      <c r="I292" s="63">
        <v>29</v>
      </c>
    </row>
    <row r="293" spans="1:9" s="6" customFormat="1" x14ac:dyDescent="0.2">
      <c r="A293" s="125"/>
      <c r="B293" s="159" t="s">
        <v>872</v>
      </c>
      <c r="C293" s="125" t="s">
        <v>277</v>
      </c>
      <c r="D293" s="160">
        <v>4</v>
      </c>
      <c r="E293" s="5">
        <v>12743</v>
      </c>
      <c r="F293" s="4">
        <v>44</v>
      </c>
      <c r="G293" s="73"/>
      <c r="H293" s="5">
        <v>12669</v>
      </c>
      <c r="I293" s="63">
        <v>48</v>
      </c>
    </row>
    <row r="294" spans="1:9" s="6" customFormat="1" x14ac:dyDescent="0.2">
      <c r="A294" s="177"/>
      <c r="B294" s="159" t="s">
        <v>873</v>
      </c>
      <c r="C294" s="125" t="s">
        <v>279</v>
      </c>
      <c r="D294" s="160">
        <v>4</v>
      </c>
      <c r="E294" s="5">
        <v>14552</v>
      </c>
      <c r="F294" s="4">
        <v>56</v>
      </c>
      <c r="G294" s="73"/>
      <c r="H294" s="5">
        <v>14505</v>
      </c>
      <c r="I294" s="63">
        <v>58</v>
      </c>
    </row>
    <row r="295" spans="1:9" s="6" customFormat="1" x14ac:dyDescent="0.2">
      <c r="A295" s="125"/>
      <c r="B295" s="159" t="s">
        <v>874</v>
      </c>
      <c r="C295" s="125" t="s">
        <v>273</v>
      </c>
      <c r="D295" s="160">
        <v>4</v>
      </c>
      <c r="E295" s="5">
        <v>11930</v>
      </c>
      <c r="F295" s="4">
        <v>21</v>
      </c>
      <c r="G295" s="73"/>
      <c r="H295" s="5">
        <v>11794</v>
      </c>
      <c r="I295" s="63">
        <v>36</v>
      </c>
    </row>
    <row r="296" spans="1:9" s="6" customFormat="1" x14ac:dyDescent="0.2">
      <c r="A296" s="125"/>
      <c r="B296" s="159" t="s">
        <v>875</v>
      </c>
      <c r="C296" s="125" t="s">
        <v>266</v>
      </c>
      <c r="D296" s="160">
        <v>3</v>
      </c>
      <c r="E296" s="5">
        <v>10496</v>
      </c>
      <c r="F296" s="4">
        <v>39</v>
      </c>
      <c r="G296" s="73"/>
      <c r="H296" s="5">
        <v>10479</v>
      </c>
      <c r="I296" s="63">
        <v>41</v>
      </c>
    </row>
    <row r="297" spans="1:9" s="6" customFormat="1" x14ac:dyDescent="0.2">
      <c r="A297" s="125"/>
      <c r="B297" s="159" t="s">
        <v>876</v>
      </c>
      <c r="C297" s="125" t="s">
        <v>278</v>
      </c>
      <c r="D297" s="160">
        <v>4</v>
      </c>
      <c r="E297" s="5">
        <v>12217</v>
      </c>
      <c r="F297" s="4">
        <v>45</v>
      </c>
      <c r="G297" s="73"/>
      <c r="H297" s="5">
        <v>12120</v>
      </c>
      <c r="I297" s="63">
        <v>33</v>
      </c>
    </row>
    <row r="298" spans="1:9" s="6" customFormat="1" x14ac:dyDescent="0.2">
      <c r="A298" s="125"/>
      <c r="B298" s="159" t="s">
        <v>877</v>
      </c>
      <c r="C298" s="125" t="s">
        <v>271</v>
      </c>
      <c r="D298" s="160">
        <v>3</v>
      </c>
      <c r="E298" s="5">
        <v>9727</v>
      </c>
      <c r="F298" s="4">
        <v>36</v>
      </c>
      <c r="G298" s="73"/>
      <c r="H298" s="5">
        <v>9800</v>
      </c>
      <c r="I298" s="63">
        <v>36</v>
      </c>
    </row>
    <row r="299" spans="1:9" s="6" customFormat="1" x14ac:dyDescent="0.2">
      <c r="A299" s="125"/>
      <c r="B299" s="159" t="s">
        <v>878</v>
      </c>
      <c r="C299" s="125" t="s">
        <v>268</v>
      </c>
      <c r="D299" s="160">
        <v>3</v>
      </c>
      <c r="E299" s="5">
        <v>10482</v>
      </c>
      <c r="F299" s="4">
        <v>43</v>
      </c>
      <c r="G299" s="73"/>
      <c r="H299" s="5">
        <v>10547</v>
      </c>
      <c r="I299" s="63">
        <v>35</v>
      </c>
    </row>
    <row r="300" spans="1:9" s="6" customFormat="1" x14ac:dyDescent="0.2">
      <c r="A300" s="125"/>
      <c r="B300" s="159" t="s">
        <v>879</v>
      </c>
      <c r="C300" s="125" t="s">
        <v>270</v>
      </c>
      <c r="D300" s="160">
        <v>4</v>
      </c>
      <c r="E300" s="5">
        <v>13561</v>
      </c>
      <c r="F300" s="4">
        <v>49</v>
      </c>
      <c r="G300" s="73"/>
      <c r="H300" s="5">
        <v>13500</v>
      </c>
      <c r="I300" s="63">
        <v>56</v>
      </c>
    </row>
    <row r="301" spans="1:9" s="6" customFormat="1" x14ac:dyDescent="0.2">
      <c r="A301" s="125"/>
      <c r="B301" s="159" t="s">
        <v>880</v>
      </c>
      <c r="C301" s="125" t="s">
        <v>269</v>
      </c>
      <c r="D301" s="160">
        <v>4</v>
      </c>
      <c r="E301" s="5">
        <v>14441</v>
      </c>
      <c r="F301" s="4">
        <v>40</v>
      </c>
      <c r="G301" s="73"/>
      <c r="H301" s="5">
        <v>14540</v>
      </c>
      <c r="I301" s="63">
        <v>44</v>
      </c>
    </row>
    <row r="302" spans="1:9" s="6" customFormat="1" x14ac:dyDescent="0.2">
      <c r="A302" s="125"/>
      <c r="B302" s="159" t="s">
        <v>881</v>
      </c>
      <c r="C302" s="125" t="s">
        <v>267</v>
      </c>
      <c r="D302" s="160">
        <v>4</v>
      </c>
      <c r="E302" s="5">
        <v>14210</v>
      </c>
      <c r="F302" s="4">
        <v>51</v>
      </c>
      <c r="G302" s="73"/>
      <c r="H302" s="5">
        <v>14144</v>
      </c>
      <c r="I302" s="63">
        <v>48</v>
      </c>
    </row>
    <row r="303" spans="1:9" s="6" customFormat="1" x14ac:dyDescent="0.2">
      <c r="A303" s="125"/>
      <c r="B303" s="159" t="s">
        <v>882</v>
      </c>
      <c r="C303" s="125" t="s">
        <v>265</v>
      </c>
      <c r="D303" s="160">
        <v>4</v>
      </c>
      <c r="E303" s="5">
        <v>13768</v>
      </c>
      <c r="F303" s="4">
        <v>56</v>
      </c>
      <c r="G303" s="73"/>
      <c r="H303" s="5">
        <v>13596</v>
      </c>
      <c r="I303" s="63">
        <v>35</v>
      </c>
    </row>
    <row r="304" spans="1:9" s="6" customFormat="1" x14ac:dyDescent="0.2">
      <c r="A304" s="125"/>
      <c r="B304" s="159"/>
      <c r="C304" s="125"/>
      <c r="D304" s="160"/>
      <c r="E304" s="5"/>
      <c r="F304" s="4"/>
      <c r="G304" s="73"/>
      <c r="H304" s="5"/>
      <c r="I304" s="63"/>
    </row>
    <row r="305" spans="1:9" s="6" customFormat="1" x14ac:dyDescent="0.2">
      <c r="A305" s="164" t="s">
        <v>93</v>
      </c>
      <c r="B305" s="165"/>
      <c r="C305" s="164"/>
      <c r="D305" s="154">
        <v>21</v>
      </c>
      <c r="E305" s="166">
        <v>17135</v>
      </c>
      <c r="F305" s="167">
        <v>97</v>
      </c>
      <c r="G305" s="157"/>
      <c r="H305" s="166">
        <v>17146</v>
      </c>
      <c r="I305" s="244">
        <v>115</v>
      </c>
    </row>
    <row r="306" spans="1:9" s="6" customFormat="1" x14ac:dyDescent="0.2">
      <c r="A306" s="158"/>
      <c r="B306" s="159" t="s">
        <v>580</v>
      </c>
      <c r="C306" s="125" t="s">
        <v>263</v>
      </c>
      <c r="D306" s="160">
        <v>4</v>
      </c>
      <c r="E306" s="5">
        <v>3429</v>
      </c>
      <c r="F306" s="4">
        <v>13</v>
      </c>
      <c r="G306" s="73"/>
      <c r="H306" s="5">
        <v>3418</v>
      </c>
      <c r="I306" s="63">
        <v>27</v>
      </c>
    </row>
    <row r="307" spans="1:9" s="6" customFormat="1" x14ac:dyDescent="0.2">
      <c r="A307" s="125"/>
      <c r="B307" s="159" t="s">
        <v>581</v>
      </c>
      <c r="C307" s="125" t="s">
        <v>262</v>
      </c>
      <c r="D307" s="160">
        <v>4</v>
      </c>
      <c r="E307" s="5">
        <v>3475</v>
      </c>
      <c r="F307" s="4">
        <v>21</v>
      </c>
      <c r="G307" s="73"/>
      <c r="H307" s="5">
        <v>3498</v>
      </c>
      <c r="I307" s="63">
        <v>20</v>
      </c>
    </row>
    <row r="308" spans="1:9" s="6" customFormat="1" x14ac:dyDescent="0.2">
      <c r="A308" s="125"/>
      <c r="B308" s="159" t="s">
        <v>583</v>
      </c>
      <c r="C308" s="125" t="s">
        <v>261</v>
      </c>
      <c r="D308" s="160">
        <v>3</v>
      </c>
      <c r="E308" s="5">
        <v>2161</v>
      </c>
      <c r="F308" s="4">
        <v>14</v>
      </c>
      <c r="G308" s="73"/>
      <c r="H308" s="5">
        <v>2147</v>
      </c>
      <c r="I308" s="63">
        <v>8</v>
      </c>
    </row>
    <row r="309" spans="1:9" s="6" customFormat="1" x14ac:dyDescent="0.2">
      <c r="A309" s="125"/>
      <c r="B309" s="159" t="s">
        <v>584</v>
      </c>
      <c r="C309" s="125" t="s">
        <v>260</v>
      </c>
      <c r="D309" s="160">
        <v>4</v>
      </c>
      <c r="E309" s="5">
        <v>3547</v>
      </c>
      <c r="F309" s="4">
        <v>26</v>
      </c>
      <c r="G309" s="73"/>
      <c r="H309" s="5">
        <v>3554</v>
      </c>
      <c r="I309" s="63">
        <v>24</v>
      </c>
    </row>
    <row r="310" spans="1:9" s="6" customFormat="1" x14ac:dyDescent="0.2">
      <c r="A310" s="125"/>
      <c r="B310" s="159" t="s">
        <v>579</v>
      </c>
      <c r="C310" s="125" t="s">
        <v>264</v>
      </c>
      <c r="D310" s="160">
        <v>3</v>
      </c>
      <c r="E310" s="5">
        <v>2716</v>
      </c>
      <c r="F310" s="4">
        <v>14</v>
      </c>
      <c r="G310" s="73"/>
      <c r="H310" s="5">
        <v>2713</v>
      </c>
      <c r="I310" s="63">
        <v>18</v>
      </c>
    </row>
    <row r="311" spans="1:9" s="6" customFormat="1" x14ac:dyDescent="0.2">
      <c r="A311" s="125"/>
      <c r="B311" s="159" t="s">
        <v>582</v>
      </c>
      <c r="C311" s="125" t="s">
        <v>236</v>
      </c>
      <c r="D311" s="160">
        <v>3</v>
      </c>
      <c r="E311" s="5">
        <v>1807</v>
      </c>
      <c r="F311" s="4">
        <v>9</v>
      </c>
      <c r="G311" s="73"/>
      <c r="H311" s="5">
        <v>1816</v>
      </c>
      <c r="I311" s="63">
        <v>18</v>
      </c>
    </row>
    <row r="312" spans="1:9" s="6" customFormat="1" x14ac:dyDescent="0.2">
      <c r="A312" s="125"/>
      <c r="B312" s="159"/>
      <c r="C312" s="125"/>
      <c r="D312" s="160"/>
      <c r="E312" s="5"/>
      <c r="F312" s="4"/>
      <c r="G312" s="73"/>
      <c r="H312" s="5"/>
      <c r="I312" s="63"/>
    </row>
    <row r="313" spans="1:9" s="6" customFormat="1" x14ac:dyDescent="0.2">
      <c r="A313" s="164" t="s">
        <v>493</v>
      </c>
      <c r="B313" s="165"/>
      <c r="C313" s="164"/>
      <c r="D313" s="154">
        <v>40</v>
      </c>
      <c r="E313" s="166">
        <v>114936</v>
      </c>
      <c r="F313" s="167">
        <v>554</v>
      </c>
      <c r="G313" s="157"/>
      <c r="H313" s="166">
        <v>115367</v>
      </c>
      <c r="I313" s="244">
        <v>736</v>
      </c>
    </row>
    <row r="314" spans="1:9" s="6" customFormat="1" x14ac:dyDescent="0.2">
      <c r="A314" s="125"/>
      <c r="B314" s="159" t="s">
        <v>740</v>
      </c>
      <c r="C314" s="125" t="s">
        <v>257</v>
      </c>
      <c r="D314" s="160">
        <v>3</v>
      </c>
      <c r="E314" s="5">
        <v>7886</v>
      </c>
      <c r="F314" s="4">
        <v>33</v>
      </c>
      <c r="G314" s="73"/>
      <c r="H314" s="5">
        <v>7908</v>
      </c>
      <c r="I314" s="63">
        <v>51</v>
      </c>
    </row>
    <row r="315" spans="1:9" s="6" customFormat="1" x14ac:dyDescent="0.2">
      <c r="A315" s="125"/>
      <c r="B315" s="159" t="s">
        <v>741</v>
      </c>
      <c r="C315" s="125" t="s">
        <v>250</v>
      </c>
      <c r="D315" s="160">
        <v>4</v>
      </c>
      <c r="E315" s="5">
        <v>12189</v>
      </c>
      <c r="F315" s="4">
        <v>47</v>
      </c>
      <c r="G315" s="73"/>
      <c r="H315" s="5">
        <v>12187</v>
      </c>
      <c r="I315" s="63">
        <v>65</v>
      </c>
    </row>
    <row r="316" spans="1:9" s="6" customFormat="1" x14ac:dyDescent="0.2">
      <c r="A316" s="125"/>
      <c r="B316" s="159" t="s">
        <v>742</v>
      </c>
      <c r="C316" s="125" t="s">
        <v>258</v>
      </c>
      <c r="D316" s="160">
        <v>3</v>
      </c>
      <c r="E316" s="5">
        <v>8659</v>
      </c>
      <c r="F316" s="4">
        <v>37</v>
      </c>
      <c r="G316" s="73"/>
      <c r="H316" s="5">
        <v>8664</v>
      </c>
      <c r="I316" s="63">
        <v>34</v>
      </c>
    </row>
    <row r="317" spans="1:9" s="6" customFormat="1" ht="14.25" customHeight="1" x14ac:dyDescent="0.2">
      <c r="A317" s="125"/>
      <c r="B317" s="159" t="s">
        <v>743</v>
      </c>
      <c r="C317" s="125" t="s">
        <v>96</v>
      </c>
      <c r="D317" s="160">
        <v>3</v>
      </c>
      <c r="E317" s="5">
        <v>7301</v>
      </c>
      <c r="F317" s="4">
        <v>33</v>
      </c>
      <c r="G317" s="73"/>
      <c r="H317" s="5">
        <v>7322</v>
      </c>
      <c r="I317" s="63">
        <v>30</v>
      </c>
    </row>
    <row r="318" spans="1:9" s="6" customFormat="1" x14ac:dyDescent="0.2">
      <c r="A318" s="125"/>
      <c r="B318" s="159" t="s">
        <v>744</v>
      </c>
      <c r="C318" s="125" t="s">
        <v>249</v>
      </c>
      <c r="D318" s="160">
        <v>3</v>
      </c>
      <c r="E318" s="5">
        <v>9101</v>
      </c>
      <c r="F318" s="4">
        <v>49</v>
      </c>
      <c r="G318" s="73"/>
      <c r="H318" s="5">
        <v>9175</v>
      </c>
      <c r="I318" s="63">
        <v>67</v>
      </c>
    </row>
    <row r="319" spans="1:9" s="6" customFormat="1" x14ac:dyDescent="0.2">
      <c r="A319" s="158"/>
      <c r="B319" s="159" t="s">
        <v>745</v>
      </c>
      <c r="C319" s="125" t="s">
        <v>251</v>
      </c>
      <c r="D319" s="160">
        <v>3</v>
      </c>
      <c r="E319" s="5">
        <v>8460</v>
      </c>
      <c r="F319" s="4">
        <v>42</v>
      </c>
      <c r="G319" s="73"/>
      <c r="H319" s="5">
        <v>8477</v>
      </c>
      <c r="I319" s="63">
        <v>62</v>
      </c>
    </row>
    <row r="320" spans="1:9" s="6" customFormat="1" x14ac:dyDescent="0.2">
      <c r="A320" s="125"/>
      <c r="B320" s="159" t="s">
        <v>746</v>
      </c>
      <c r="C320" s="125" t="s">
        <v>252</v>
      </c>
      <c r="D320" s="160">
        <v>3</v>
      </c>
      <c r="E320" s="5">
        <v>8619</v>
      </c>
      <c r="F320" s="4">
        <v>35</v>
      </c>
      <c r="G320" s="73"/>
      <c r="H320" s="5">
        <v>8815</v>
      </c>
      <c r="I320" s="63">
        <v>56</v>
      </c>
    </row>
    <row r="321" spans="1:9" s="6" customFormat="1" x14ac:dyDescent="0.2">
      <c r="A321" s="125"/>
      <c r="B321" s="159" t="s">
        <v>747</v>
      </c>
      <c r="C321" s="125" t="s">
        <v>256</v>
      </c>
      <c r="D321" s="160">
        <v>4</v>
      </c>
      <c r="E321" s="5">
        <v>10767</v>
      </c>
      <c r="F321" s="4">
        <v>68</v>
      </c>
      <c r="G321" s="73"/>
      <c r="H321" s="5">
        <v>10862</v>
      </c>
      <c r="I321" s="63">
        <v>86</v>
      </c>
    </row>
    <row r="322" spans="1:9" s="6" customFormat="1" x14ac:dyDescent="0.2">
      <c r="A322" s="125"/>
      <c r="B322" s="159" t="s">
        <v>748</v>
      </c>
      <c r="C322" s="125" t="s">
        <v>259</v>
      </c>
      <c r="D322" s="160">
        <v>3</v>
      </c>
      <c r="E322" s="5">
        <v>7598</v>
      </c>
      <c r="F322" s="4">
        <v>46</v>
      </c>
      <c r="G322" s="73"/>
      <c r="H322" s="5">
        <v>7634</v>
      </c>
      <c r="I322" s="63">
        <v>69</v>
      </c>
    </row>
    <row r="323" spans="1:9" s="6" customFormat="1" x14ac:dyDescent="0.2">
      <c r="A323" s="125"/>
      <c r="B323" s="159" t="s">
        <v>749</v>
      </c>
      <c r="C323" s="125" t="s">
        <v>253</v>
      </c>
      <c r="D323" s="160">
        <v>4</v>
      </c>
      <c r="E323" s="5">
        <v>12965</v>
      </c>
      <c r="F323" s="4">
        <v>78</v>
      </c>
      <c r="G323" s="73"/>
      <c r="H323" s="5">
        <v>13008</v>
      </c>
      <c r="I323" s="63">
        <v>101</v>
      </c>
    </row>
    <row r="324" spans="1:9" s="6" customFormat="1" x14ac:dyDescent="0.2">
      <c r="A324" s="125"/>
      <c r="B324" s="159" t="s">
        <v>750</v>
      </c>
      <c r="C324" s="125" t="s">
        <v>254</v>
      </c>
      <c r="D324" s="160">
        <v>3</v>
      </c>
      <c r="E324" s="5">
        <v>9065</v>
      </c>
      <c r="F324" s="4">
        <v>49</v>
      </c>
      <c r="G324" s="73"/>
      <c r="H324" s="5">
        <v>8974</v>
      </c>
      <c r="I324" s="63">
        <v>58</v>
      </c>
    </row>
    <row r="325" spans="1:9" s="6" customFormat="1" x14ac:dyDescent="0.2">
      <c r="A325" s="125"/>
      <c r="B325" s="159" t="s">
        <v>751</v>
      </c>
      <c r="C325" s="125" t="s">
        <v>255</v>
      </c>
      <c r="D325" s="160">
        <v>4</v>
      </c>
      <c r="E325" s="5">
        <v>12326</v>
      </c>
      <c r="F325" s="4">
        <v>37</v>
      </c>
      <c r="G325" s="73"/>
      <c r="H325" s="5">
        <v>12341</v>
      </c>
      <c r="I325" s="63">
        <v>57</v>
      </c>
    </row>
    <row r="326" spans="1:9" s="6" customFormat="1" x14ac:dyDescent="0.2">
      <c r="A326" s="125"/>
      <c r="B326" s="159"/>
      <c r="C326" s="125"/>
      <c r="D326" s="160"/>
      <c r="E326" s="5"/>
      <c r="F326" s="4"/>
      <c r="G326" s="73"/>
      <c r="H326" s="5"/>
      <c r="I326" s="63"/>
    </row>
    <row r="327" spans="1:9" s="6" customFormat="1" x14ac:dyDescent="0.2">
      <c r="A327" s="164" t="s">
        <v>92</v>
      </c>
      <c r="B327" s="165"/>
      <c r="C327" s="164"/>
      <c r="D327" s="154">
        <v>43</v>
      </c>
      <c r="E327" s="166">
        <v>133295</v>
      </c>
      <c r="F327" s="167">
        <v>852</v>
      </c>
      <c r="G327" s="157"/>
      <c r="H327" s="166">
        <v>138535</v>
      </c>
      <c r="I327" s="244">
        <v>732</v>
      </c>
    </row>
    <row r="328" spans="1:9" s="6" customFormat="1" x14ac:dyDescent="0.2">
      <c r="A328" s="125"/>
      <c r="B328" s="179" t="s">
        <v>836</v>
      </c>
      <c r="C328" s="125" t="s">
        <v>545</v>
      </c>
      <c r="D328" s="160">
        <v>4</v>
      </c>
      <c r="E328" s="5">
        <v>12352</v>
      </c>
      <c r="F328" s="4">
        <v>64</v>
      </c>
      <c r="G328" s="73"/>
      <c r="H328" s="5">
        <v>13206</v>
      </c>
      <c r="I328" s="63">
        <v>49</v>
      </c>
    </row>
    <row r="329" spans="1:9" s="6" customFormat="1" x14ac:dyDescent="0.2">
      <c r="A329" s="125"/>
      <c r="B329" s="159" t="s">
        <v>837</v>
      </c>
      <c r="C329" s="125" t="s">
        <v>494</v>
      </c>
      <c r="D329" s="160">
        <v>3</v>
      </c>
      <c r="E329" s="5">
        <v>9285</v>
      </c>
      <c r="F329" s="4">
        <v>52</v>
      </c>
      <c r="G329" s="73"/>
      <c r="H329" s="5">
        <v>9447</v>
      </c>
      <c r="I329" s="63">
        <v>47</v>
      </c>
    </row>
    <row r="330" spans="1:9" s="6" customFormat="1" x14ac:dyDescent="0.2">
      <c r="A330" s="125"/>
      <c r="B330" s="159" t="s">
        <v>838</v>
      </c>
      <c r="C330" s="125" t="s">
        <v>546</v>
      </c>
      <c r="D330" s="160">
        <v>3</v>
      </c>
      <c r="E330" s="5">
        <v>8990</v>
      </c>
      <c r="F330" s="4">
        <v>86</v>
      </c>
      <c r="G330" s="73"/>
      <c r="H330" s="5">
        <v>9247</v>
      </c>
      <c r="I330" s="63">
        <v>41</v>
      </c>
    </row>
    <row r="331" spans="1:9" s="6" customFormat="1" x14ac:dyDescent="0.2">
      <c r="A331" s="158"/>
      <c r="B331" s="159" t="s">
        <v>839</v>
      </c>
      <c r="C331" s="125" t="s">
        <v>547</v>
      </c>
      <c r="D331" s="160">
        <v>4</v>
      </c>
      <c r="E331" s="5">
        <v>12728</v>
      </c>
      <c r="F331" s="4">
        <v>70</v>
      </c>
      <c r="G331" s="73"/>
      <c r="H331" s="5">
        <v>13295</v>
      </c>
      <c r="I331" s="63">
        <v>50</v>
      </c>
    </row>
    <row r="332" spans="1:9" s="6" customFormat="1" x14ac:dyDescent="0.2">
      <c r="A332" s="125"/>
      <c r="B332" s="159" t="s">
        <v>840</v>
      </c>
      <c r="C332" s="125" t="s">
        <v>548</v>
      </c>
      <c r="D332" s="160">
        <v>3</v>
      </c>
      <c r="E332" s="5">
        <v>9200</v>
      </c>
      <c r="F332" s="4">
        <v>77</v>
      </c>
      <c r="G332" s="73"/>
      <c r="H332" s="5">
        <v>9727</v>
      </c>
      <c r="I332" s="63">
        <v>46</v>
      </c>
    </row>
    <row r="333" spans="1:9" s="6" customFormat="1" x14ac:dyDescent="0.2">
      <c r="A333" s="125"/>
      <c r="B333" s="159" t="s">
        <v>841</v>
      </c>
      <c r="C333" s="125" t="s">
        <v>549</v>
      </c>
      <c r="D333" s="160">
        <v>3</v>
      </c>
      <c r="E333" s="5">
        <v>9324</v>
      </c>
      <c r="F333" s="4">
        <v>64</v>
      </c>
      <c r="G333" s="73"/>
      <c r="H333" s="5">
        <v>9563</v>
      </c>
      <c r="I333" s="63">
        <v>48</v>
      </c>
    </row>
    <row r="334" spans="1:9" s="6" customFormat="1" x14ac:dyDescent="0.2">
      <c r="A334" s="125"/>
      <c r="B334" s="159" t="s">
        <v>842</v>
      </c>
      <c r="C334" s="125" t="s">
        <v>550</v>
      </c>
      <c r="D334" s="160">
        <v>4</v>
      </c>
      <c r="E334" s="5">
        <v>11667</v>
      </c>
      <c r="F334" s="4">
        <v>81</v>
      </c>
      <c r="G334" s="73"/>
      <c r="H334" s="5">
        <v>12029</v>
      </c>
      <c r="I334" s="63">
        <v>64</v>
      </c>
    </row>
    <row r="335" spans="1:9" s="6" customFormat="1" x14ac:dyDescent="0.2">
      <c r="A335" s="125"/>
      <c r="B335" s="159" t="s">
        <v>843</v>
      </c>
      <c r="C335" s="125" t="s">
        <v>551</v>
      </c>
      <c r="D335" s="160">
        <v>4</v>
      </c>
      <c r="E335" s="5">
        <v>12541</v>
      </c>
      <c r="F335" s="4">
        <v>62</v>
      </c>
      <c r="G335" s="73"/>
      <c r="H335" s="5">
        <v>13063</v>
      </c>
      <c r="I335" s="63">
        <v>74</v>
      </c>
    </row>
    <row r="336" spans="1:9" s="6" customFormat="1" x14ac:dyDescent="0.2">
      <c r="A336" s="125"/>
      <c r="B336" s="159" t="s">
        <v>844</v>
      </c>
      <c r="C336" s="125" t="s">
        <v>552</v>
      </c>
      <c r="D336" s="160">
        <v>4</v>
      </c>
      <c r="E336" s="5">
        <v>11563</v>
      </c>
      <c r="F336" s="4">
        <v>69</v>
      </c>
      <c r="G336" s="73"/>
      <c r="H336" s="5">
        <v>11954</v>
      </c>
      <c r="I336" s="63">
        <v>66</v>
      </c>
    </row>
    <row r="337" spans="1:9" s="6" customFormat="1" x14ac:dyDescent="0.2">
      <c r="A337" s="125"/>
      <c r="B337" s="159" t="s">
        <v>845</v>
      </c>
      <c r="C337" s="125" t="s">
        <v>495</v>
      </c>
      <c r="D337" s="160">
        <v>4</v>
      </c>
      <c r="E337" s="5">
        <v>11919</v>
      </c>
      <c r="F337" s="4">
        <v>83</v>
      </c>
      <c r="G337" s="73"/>
      <c r="H337" s="5">
        <v>12307</v>
      </c>
      <c r="I337" s="63">
        <v>87</v>
      </c>
    </row>
    <row r="338" spans="1:9" s="6" customFormat="1" x14ac:dyDescent="0.2">
      <c r="A338" s="125"/>
      <c r="B338" s="159" t="s">
        <v>846</v>
      </c>
      <c r="C338" s="125" t="s">
        <v>496</v>
      </c>
      <c r="D338" s="160">
        <v>3</v>
      </c>
      <c r="E338" s="5">
        <v>10569</v>
      </c>
      <c r="F338" s="4">
        <v>66</v>
      </c>
      <c r="G338" s="73"/>
      <c r="H338" s="5">
        <v>11274</v>
      </c>
      <c r="I338" s="63">
        <v>73</v>
      </c>
    </row>
    <row r="339" spans="1:9" s="6" customFormat="1" x14ac:dyDescent="0.2">
      <c r="A339" s="125"/>
      <c r="B339" s="159" t="s">
        <v>847</v>
      </c>
      <c r="C339" s="125" t="s">
        <v>497</v>
      </c>
      <c r="D339" s="160">
        <v>4</v>
      </c>
      <c r="E339" s="5">
        <v>13157</v>
      </c>
      <c r="F339" s="4">
        <v>78</v>
      </c>
      <c r="G339" s="73"/>
      <c r="H339" s="5">
        <v>13423</v>
      </c>
      <c r="I339" s="63">
        <v>87</v>
      </c>
    </row>
    <row r="340" spans="1:9" s="6" customFormat="1" x14ac:dyDescent="0.2">
      <c r="A340" s="125"/>
      <c r="B340" s="159"/>
      <c r="C340" s="125"/>
      <c r="D340" s="160"/>
      <c r="E340" s="5"/>
      <c r="F340" s="4"/>
      <c r="G340" s="73"/>
      <c r="H340" s="5"/>
      <c r="I340" s="63"/>
    </row>
    <row r="341" spans="1:9" s="6" customFormat="1" x14ac:dyDescent="0.2">
      <c r="A341" s="164" t="s">
        <v>91</v>
      </c>
      <c r="B341" s="165"/>
      <c r="C341" s="164"/>
      <c r="D341" s="154">
        <v>34</v>
      </c>
      <c r="E341" s="166">
        <v>91919</v>
      </c>
      <c r="F341" s="167">
        <v>830</v>
      </c>
      <c r="G341" s="157"/>
      <c r="H341" s="166">
        <v>89923</v>
      </c>
      <c r="I341" s="244">
        <v>696</v>
      </c>
    </row>
    <row r="342" spans="1:9" s="6" customFormat="1" x14ac:dyDescent="0.2">
      <c r="A342" s="125"/>
      <c r="B342" s="159" t="s">
        <v>595</v>
      </c>
      <c r="C342" s="125" t="s">
        <v>239</v>
      </c>
      <c r="D342" s="160">
        <v>3</v>
      </c>
      <c r="E342" s="5">
        <v>8253</v>
      </c>
      <c r="F342" s="4">
        <v>80</v>
      </c>
      <c r="G342" s="73"/>
      <c r="H342" s="5">
        <v>8079</v>
      </c>
      <c r="I342" s="63">
        <v>65</v>
      </c>
    </row>
    <row r="343" spans="1:9" s="6" customFormat="1" x14ac:dyDescent="0.2">
      <c r="A343" s="125"/>
      <c r="B343" s="159" t="s">
        <v>594</v>
      </c>
      <c r="C343" s="125" t="s">
        <v>240</v>
      </c>
      <c r="D343" s="160">
        <v>3</v>
      </c>
      <c r="E343" s="5">
        <v>8715</v>
      </c>
      <c r="F343" s="4">
        <v>100</v>
      </c>
      <c r="G343" s="73"/>
      <c r="H343" s="5">
        <v>8547</v>
      </c>
      <c r="I343" s="63">
        <v>107</v>
      </c>
    </row>
    <row r="344" spans="1:9" s="6" customFormat="1" x14ac:dyDescent="0.2">
      <c r="A344" s="125"/>
      <c r="B344" s="159" t="s">
        <v>586</v>
      </c>
      <c r="C344" s="125" t="s">
        <v>247</v>
      </c>
      <c r="D344" s="160">
        <v>4</v>
      </c>
      <c r="E344" s="5">
        <v>11100</v>
      </c>
      <c r="F344" s="4">
        <v>86</v>
      </c>
      <c r="G344" s="73"/>
      <c r="H344" s="5">
        <v>10817</v>
      </c>
      <c r="I344" s="63">
        <v>57</v>
      </c>
    </row>
    <row r="345" spans="1:9" s="6" customFormat="1" x14ac:dyDescent="0.2">
      <c r="A345" s="125"/>
      <c r="B345" s="159" t="s">
        <v>593</v>
      </c>
      <c r="C345" s="125" t="s">
        <v>241</v>
      </c>
      <c r="D345" s="160">
        <v>3</v>
      </c>
      <c r="E345" s="5">
        <v>7796</v>
      </c>
      <c r="F345" s="4">
        <v>58</v>
      </c>
      <c r="G345" s="73"/>
      <c r="H345" s="5">
        <v>7610</v>
      </c>
      <c r="I345" s="63">
        <v>53</v>
      </c>
    </row>
    <row r="346" spans="1:9" s="6" customFormat="1" x14ac:dyDescent="0.2">
      <c r="A346" s="125"/>
      <c r="B346" s="159" t="s">
        <v>591</v>
      </c>
      <c r="C346" s="125" t="s">
        <v>553</v>
      </c>
      <c r="D346" s="160">
        <v>3</v>
      </c>
      <c r="E346" s="5">
        <v>8774</v>
      </c>
      <c r="F346" s="4">
        <v>99</v>
      </c>
      <c r="G346" s="73"/>
      <c r="H346" s="5">
        <v>8567</v>
      </c>
      <c r="I346" s="63">
        <v>83</v>
      </c>
    </row>
    <row r="347" spans="1:9" s="6" customFormat="1" x14ac:dyDescent="0.2">
      <c r="A347" s="125"/>
      <c r="B347" s="159" t="s">
        <v>592</v>
      </c>
      <c r="C347" s="125" t="s">
        <v>242</v>
      </c>
      <c r="D347" s="160">
        <v>3</v>
      </c>
      <c r="E347" s="5">
        <v>8557</v>
      </c>
      <c r="F347" s="4">
        <v>88</v>
      </c>
      <c r="G347" s="73"/>
      <c r="H347" s="5">
        <v>8396</v>
      </c>
      <c r="I347" s="63">
        <v>64</v>
      </c>
    </row>
    <row r="348" spans="1:9" s="6" customFormat="1" x14ac:dyDescent="0.2">
      <c r="A348" s="125"/>
      <c r="B348" s="159" t="s">
        <v>585</v>
      </c>
      <c r="C348" s="125" t="s">
        <v>248</v>
      </c>
      <c r="D348" s="160">
        <v>3</v>
      </c>
      <c r="E348" s="5">
        <v>8873</v>
      </c>
      <c r="F348" s="4">
        <v>82</v>
      </c>
      <c r="G348" s="73"/>
      <c r="H348" s="5">
        <v>8710</v>
      </c>
      <c r="I348" s="63">
        <v>74</v>
      </c>
    </row>
    <row r="349" spans="1:9" s="6" customFormat="1" x14ac:dyDescent="0.2">
      <c r="A349" s="125"/>
      <c r="B349" s="159" t="s">
        <v>590</v>
      </c>
      <c r="C349" s="125" t="s">
        <v>243</v>
      </c>
      <c r="D349" s="160">
        <v>3</v>
      </c>
      <c r="E349" s="5">
        <v>8411</v>
      </c>
      <c r="F349" s="4">
        <v>63</v>
      </c>
      <c r="G349" s="73"/>
      <c r="H349" s="5">
        <v>8226</v>
      </c>
      <c r="I349" s="63">
        <v>53</v>
      </c>
    </row>
    <row r="350" spans="1:9" s="6" customFormat="1" x14ac:dyDescent="0.2">
      <c r="A350" s="125"/>
      <c r="B350" s="159" t="s">
        <v>589</v>
      </c>
      <c r="C350" s="168" t="s">
        <v>244</v>
      </c>
      <c r="D350" s="160">
        <v>3</v>
      </c>
      <c r="E350" s="5">
        <v>7218</v>
      </c>
      <c r="F350" s="4">
        <v>59</v>
      </c>
      <c r="G350" s="73"/>
      <c r="H350" s="5">
        <v>7006</v>
      </c>
      <c r="I350" s="63">
        <v>44</v>
      </c>
    </row>
    <row r="351" spans="1:9" s="6" customFormat="1" x14ac:dyDescent="0.2">
      <c r="A351" s="125"/>
      <c r="B351" s="159" t="s">
        <v>587</v>
      </c>
      <c r="C351" s="168" t="s">
        <v>246</v>
      </c>
      <c r="D351" s="160">
        <v>3</v>
      </c>
      <c r="E351" s="5">
        <v>7176</v>
      </c>
      <c r="F351" s="4">
        <v>69</v>
      </c>
      <c r="G351" s="73"/>
      <c r="H351" s="5">
        <v>7065</v>
      </c>
      <c r="I351" s="63">
        <v>63</v>
      </c>
    </row>
    <row r="352" spans="1:9" s="6" customFormat="1" x14ac:dyDescent="0.2">
      <c r="A352" s="125"/>
      <c r="B352" s="159" t="s">
        <v>588</v>
      </c>
      <c r="C352" s="168" t="s">
        <v>245</v>
      </c>
      <c r="D352" s="160">
        <v>3</v>
      </c>
      <c r="E352" s="5">
        <v>7046</v>
      </c>
      <c r="F352" s="4">
        <v>46</v>
      </c>
      <c r="G352" s="73"/>
      <c r="H352" s="5">
        <v>6900</v>
      </c>
      <c r="I352" s="63">
        <v>33</v>
      </c>
    </row>
    <row r="353" spans="1:9" s="6" customFormat="1" x14ac:dyDescent="0.2">
      <c r="A353" s="125"/>
      <c r="B353" s="159"/>
      <c r="C353" s="125"/>
      <c r="D353" s="160"/>
      <c r="E353" s="5"/>
      <c r="F353" s="4"/>
      <c r="G353" s="73"/>
      <c r="H353" s="5"/>
      <c r="I353" s="63"/>
    </row>
    <row r="354" spans="1:9" s="6" customFormat="1" x14ac:dyDescent="0.2">
      <c r="A354" s="164" t="s">
        <v>90</v>
      </c>
      <c r="B354" s="165"/>
      <c r="C354" s="164"/>
      <c r="D354" s="154">
        <v>22</v>
      </c>
      <c r="E354" s="166">
        <v>17837</v>
      </c>
      <c r="F354" s="167">
        <v>108</v>
      </c>
      <c r="G354" s="157"/>
      <c r="H354" s="166">
        <v>17670</v>
      </c>
      <c r="I354" s="244">
        <v>128</v>
      </c>
    </row>
    <row r="355" spans="1:9" s="6" customFormat="1" ht="13.5" customHeight="1" x14ac:dyDescent="0.2">
      <c r="A355" s="125"/>
      <c r="B355" s="159" t="s">
        <v>598</v>
      </c>
      <c r="C355" s="125" t="s">
        <v>236</v>
      </c>
      <c r="D355" s="160">
        <v>3</v>
      </c>
      <c r="E355" s="5">
        <v>2223</v>
      </c>
      <c r="F355" s="4">
        <v>16</v>
      </c>
      <c r="G355" s="73"/>
      <c r="H355" s="5">
        <v>2177</v>
      </c>
      <c r="I355" s="63">
        <v>12</v>
      </c>
    </row>
    <row r="356" spans="1:9" s="6" customFormat="1" x14ac:dyDescent="0.2">
      <c r="A356" s="125"/>
      <c r="B356" s="159" t="s">
        <v>600</v>
      </c>
      <c r="C356" s="125" t="s">
        <v>234</v>
      </c>
      <c r="D356" s="160">
        <v>3</v>
      </c>
      <c r="E356" s="5">
        <v>2523</v>
      </c>
      <c r="F356" s="4">
        <v>19</v>
      </c>
      <c r="G356" s="73"/>
      <c r="H356" s="5">
        <v>2510</v>
      </c>
      <c r="I356" s="63">
        <v>12</v>
      </c>
    </row>
    <row r="357" spans="1:9" s="6" customFormat="1" x14ac:dyDescent="0.2">
      <c r="A357" s="125"/>
      <c r="B357" s="159" t="s">
        <v>602</v>
      </c>
      <c r="C357" s="125" t="s">
        <v>232</v>
      </c>
      <c r="D357" s="160">
        <v>3</v>
      </c>
      <c r="E357" s="5">
        <v>2051</v>
      </c>
      <c r="F357" s="4">
        <v>13</v>
      </c>
      <c r="G357" s="73"/>
      <c r="H357" s="5">
        <v>2031</v>
      </c>
      <c r="I357" s="63">
        <v>22</v>
      </c>
    </row>
    <row r="358" spans="1:9" s="6" customFormat="1" x14ac:dyDescent="0.2">
      <c r="A358" s="177"/>
      <c r="B358" s="159" t="s">
        <v>599</v>
      </c>
      <c r="C358" s="125" t="s">
        <v>235</v>
      </c>
      <c r="D358" s="160">
        <v>3</v>
      </c>
      <c r="E358" s="5">
        <v>2379</v>
      </c>
      <c r="F358" s="4">
        <v>14</v>
      </c>
      <c r="G358" s="73"/>
      <c r="H358" s="5">
        <v>2365</v>
      </c>
      <c r="I358" s="63">
        <v>15</v>
      </c>
    </row>
    <row r="359" spans="1:9" s="6" customFormat="1" x14ac:dyDescent="0.2">
      <c r="A359" s="125"/>
      <c r="B359" s="159" t="s">
        <v>601</v>
      </c>
      <c r="C359" s="125" t="s">
        <v>233</v>
      </c>
      <c r="D359" s="160">
        <v>3</v>
      </c>
      <c r="E359" s="5">
        <v>2857</v>
      </c>
      <c r="F359" s="4">
        <v>21</v>
      </c>
      <c r="G359" s="73"/>
      <c r="H359" s="5">
        <v>2844</v>
      </c>
      <c r="I359" s="63">
        <v>22</v>
      </c>
    </row>
    <row r="360" spans="1:9" s="6" customFormat="1" x14ac:dyDescent="0.2">
      <c r="A360" s="125"/>
      <c r="B360" s="159" t="s">
        <v>596</v>
      </c>
      <c r="C360" s="125" t="s">
        <v>238</v>
      </c>
      <c r="D360" s="160">
        <v>3</v>
      </c>
      <c r="E360" s="5">
        <v>2340</v>
      </c>
      <c r="F360" s="4">
        <v>6</v>
      </c>
      <c r="G360" s="73"/>
      <c r="H360" s="5">
        <v>2304</v>
      </c>
      <c r="I360" s="63">
        <v>13</v>
      </c>
    </row>
    <row r="361" spans="1:9" s="6" customFormat="1" ht="12.75" customHeight="1" x14ac:dyDescent="0.2">
      <c r="A361" s="125"/>
      <c r="B361" s="159" t="s">
        <v>597</v>
      </c>
      <c r="C361" s="125" t="s">
        <v>237</v>
      </c>
      <c r="D361" s="160">
        <v>4</v>
      </c>
      <c r="E361" s="5">
        <v>3464</v>
      </c>
      <c r="F361" s="4">
        <v>19</v>
      </c>
      <c r="G361" s="73"/>
      <c r="H361" s="5">
        <v>3439</v>
      </c>
      <c r="I361" s="63">
        <v>32</v>
      </c>
    </row>
    <row r="362" spans="1:9" s="6" customFormat="1" ht="12.75" customHeight="1" x14ac:dyDescent="0.2">
      <c r="A362" s="125"/>
      <c r="B362" s="159"/>
      <c r="C362" s="125"/>
      <c r="D362" s="160"/>
      <c r="E362" s="5"/>
      <c r="F362" s="4"/>
      <c r="G362" s="73"/>
      <c r="H362" s="5"/>
      <c r="I362" s="63"/>
    </row>
    <row r="363" spans="1:9" s="6" customFormat="1" ht="12.75" customHeight="1" x14ac:dyDescent="0.2">
      <c r="A363" s="164" t="s">
        <v>89</v>
      </c>
      <c r="B363" s="165"/>
      <c r="C363" s="164"/>
      <c r="D363" s="154">
        <v>28</v>
      </c>
      <c r="E363" s="166">
        <v>90300</v>
      </c>
      <c r="F363" s="167">
        <v>450</v>
      </c>
      <c r="G363" s="157"/>
      <c r="H363" s="166">
        <v>90217</v>
      </c>
      <c r="I363" s="244">
        <v>515</v>
      </c>
    </row>
    <row r="364" spans="1:9" s="6" customFormat="1" x14ac:dyDescent="0.2">
      <c r="A364" s="125"/>
      <c r="B364" s="159" t="s">
        <v>752</v>
      </c>
      <c r="C364" s="125" t="s">
        <v>224</v>
      </c>
      <c r="D364" s="160">
        <v>4</v>
      </c>
      <c r="E364" s="5">
        <v>12470</v>
      </c>
      <c r="F364" s="4">
        <v>62</v>
      </c>
      <c r="G364" s="73"/>
      <c r="H364" s="5">
        <v>12529</v>
      </c>
      <c r="I364" s="63">
        <v>66</v>
      </c>
    </row>
    <row r="365" spans="1:9" s="6" customFormat="1" x14ac:dyDescent="0.2">
      <c r="A365" s="125"/>
      <c r="B365" s="159" t="s">
        <v>753</v>
      </c>
      <c r="C365" s="125" t="s">
        <v>225</v>
      </c>
      <c r="D365" s="160">
        <v>4</v>
      </c>
      <c r="E365" s="5">
        <v>12527</v>
      </c>
      <c r="F365" s="4">
        <v>63</v>
      </c>
      <c r="G365" s="73"/>
      <c r="H365" s="5">
        <v>12367</v>
      </c>
      <c r="I365" s="63">
        <v>66</v>
      </c>
    </row>
    <row r="366" spans="1:9" s="6" customFormat="1" x14ac:dyDescent="0.2">
      <c r="A366" s="125"/>
      <c r="B366" s="159" t="s">
        <v>754</v>
      </c>
      <c r="C366" s="125" t="s">
        <v>230</v>
      </c>
      <c r="D366" s="160">
        <v>4</v>
      </c>
      <c r="E366" s="5">
        <v>12844</v>
      </c>
      <c r="F366" s="4">
        <v>34</v>
      </c>
      <c r="G366" s="73"/>
      <c r="H366" s="5">
        <v>12940</v>
      </c>
      <c r="I366" s="63">
        <v>65</v>
      </c>
    </row>
    <row r="367" spans="1:9" s="6" customFormat="1" x14ac:dyDescent="0.2">
      <c r="A367" s="125"/>
      <c r="B367" s="159" t="s">
        <v>755</v>
      </c>
      <c r="C367" s="125" t="s">
        <v>231</v>
      </c>
      <c r="D367" s="160">
        <v>3</v>
      </c>
      <c r="E367" s="5">
        <v>10158</v>
      </c>
      <c r="F367" s="4">
        <v>53</v>
      </c>
      <c r="G367" s="73"/>
      <c r="H367" s="5">
        <v>10129</v>
      </c>
      <c r="I367" s="63">
        <v>72</v>
      </c>
    </row>
    <row r="368" spans="1:9" s="6" customFormat="1" x14ac:dyDescent="0.2">
      <c r="A368" s="177"/>
      <c r="B368" s="159" t="s">
        <v>756</v>
      </c>
      <c r="C368" s="125" t="s">
        <v>229</v>
      </c>
      <c r="D368" s="160">
        <v>4</v>
      </c>
      <c r="E368" s="5">
        <v>14138</v>
      </c>
      <c r="F368" s="4">
        <v>79</v>
      </c>
      <c r="G368" s="73"/>
      <c r="H368" s="5">
        <v>14155</v>
      </c>
      <c r="I368" s="63">
        <v>77</v>
      </c>
    </row>
    <row r="369" spans="1:9" s="6" customFormat="1" x14ac:dyDescent="0.2">
      <c r="A369" s="125"/>
      <c r="B369" s="159" t="s">
        <v>757</v>
      </c>
      <c r="C369" s="125" t="s">
        <v>227</v>
      </c>
      <c r="D369" s="160">
        <v>3</v>
      </c>
      <c r="E369" s="5">
        <v>10240</v>
      </c>
      <c r="F369" s="4">
        <v>65</v>
      </c>
      <c r="G369" s="73"/>
      <c r="H369" s="5">
        <v>10248</v>
      </c>
      <c r="I369" s="63">
        <v>65</v>
      </c>
    </row>
    <row r="370" spans="1:9" s="6" customFormat="1" x14ac:dyDescent="0.2">
      <c r="A370" s="125"/>
      <c r="B370" s="159" t="s">
        <v>758</v>
      </c>
      <c r="C370" s="125" t="s">
        <v>226</v>
      </c>
      <c r="D370" s="160">
        <v>3</v>
      </c>
      <c r="E370" s="5">
        <v>9101</v>
      </c>
      <c r="F370" s="4">
        <v>46</v>
      </c>
      <c r="G370" s="73"/>
      <c r="H370" s="5">
        <v>9082</v>
      </c>
      <c r="I370" s="63">
        <v>72</v>
      </c>
    </row>
    <row r="371" spans="1:9" s="6" customFormat="1" x14ac:dyDescent="0.2">
      <c r="A371" s="125"/>
      <c r="B371" s="159" t="s">
        <v>759</v>
      </c>
      <c r="C371" s="125" t="s">
        <v>228</v>
      </c>
      <c r="D371" s="160">
        <v>3</v>
      </c>
      <c r="E371" s="5">
        <v>8822</v>
      </c>
      <c r="F371" s="4">
        <v>48</v>
      </c>
      <c r="G371" s="73"/>
      <c r="H371" s="5">
        <v>8767</v>
      </c>
      <c r="I371" s="63">
        <v>32</v>
      </c>
    </row>
    <row r="372" spans="1:9" s="6" customFormat="1" x14ac:dyDescent="0.2">
      <c r="A372" s="125"/>
      <c r="B372" s="159"/>
      <c r="C372" s="125"/>
      <c r="D372" s="160"/>
      <c r="E372" s="5"/>
      <c r="F372" s="4"/>
      <c r="G372" s="73"/>
      <c r="H372" s="5"/>
      <c r="I372" s="63"/>
    </row>
    <row r="373" spans="1:9" s="6" customFormat="1" x14ac:dyDescent="0.2">
      <c r="A373" s="164" t="s">
        <v>88</v>
      </c>
      <c r="B373" s="165"/>
      <c r="C373" s="164"/>
      <c r="D373" s="154">
        <v>64</v>
      </c>
      <c r="E373" s="166">
        <v>248875</v>
      </c>
      <c r="F373" s="167">
        <v>882</v>
      </c>
      <c r="G373" s="157"/>
      <c r="H373" s="166">
        <v>247833</v>
      </c>
      <c r="I373" s="244">
        <v>836</v>
      </c>
    </row>
    <row r="374" spans="1:9" s="6" customFormat="1" x14ac:dyDescent="0.2">
      <c r="A374" s="125"/>
      <c r="B374" s="159" t="s">
        <v>760</v>
      </c>
      <c r="C374" s="125" t="s">
        <v>215</v>
      </c>
      <c r="D374" s="160">
        <v>4</v>
      </c>
      <c r="E374" s="5">
        <v>15176</v>
      </c>
      <c r="F374" s="4">
        <v>55</v>
      </c>
      <c r="G374" s="73"/>
      <c r="H374" s="5">
        <v>15130</v>
      </c>
      <c r="I374" s="63">
        <v>60</v>
      </c>
    </row>
    <row r="375" spans="1:9" s="6" customFormat="1" x14ac:dyDescent="0.2">
      <c r="A375" s="125"/>
      <c r="B375" s="159" t="s">
        <v>761</v>
      </c>
      <c r="C375" s="125" t="s">
        <v>217</v>
      </c>
      <c r="D375" s="160">
        <v>3</v>
      </c>
      <c r="E375" s="5">
        <v>11851</v>
      </c>
      <c r="F375" s="4">
        <v>39</v>
      </c>
      <c r="G375" s="73"/>
      <c r="H375" s="5">
        <v>11749</v>
      </c>
      <c r="I375" s="63">
        <v>44</v>
      </c>
    </row>
    <row r="376" spans="1:9" s="6" customFormat="1" x14ac:dyDescent="0.2">
      <c r="A376" s="125"/>
      <c r="B376" s="159" t="s">
        <v>762</v>
      </c>
      <c r="C376" s="168" t="s">
        <v>218</v>
      </c>
      <c r="D376" s="160">
        <v>3</v>
      </c>
      <c r="E376" s="5">
        <v>10145</v>
      </c>
      <c r="F376" s="4">
        <v>29</v>
      </c>
      <c r="G376" s="73"/>
      <c r="H376" s="5">
        <v>10182</v>
      </c>
      <c r="I376" s="63">
        <v>45</v>
      </c>
    </row>
    <row r="377" spans="1:9" s="6" customFormat="1" x14ac:dyDescent="0.2">
      <c r="A377" s="125"/>
      <c r="B377" s="159" t="s">
        <v>763</v>
      </c>
      <c r="C377" s="125" t="s">
        <v>216</v>
      </c>
      <c r="D377" s="160">
        <v>3</v>
      </c>
      <c r="E377" s="5">
        <v>11490</v>
      </c>
      <c r="F377" s="4">
        <v>54</v>
      </c>
      <c r="G377" s="73"/>
      <c r="H377" s="5">
        <v>11479</v>
      </c>
      <c r="I377" s="63">
        <v>40</v>
      </c>
    </row>
    <row r="378" spans="1:9" s="6" customFormat="1" x14ac:dyDescent="0.2">
      <c r="A378" s="125"/>
      <c r="B378" s="159" t="s">
        <v>764</v>
      </c>
      <c r="C378" s="125" t="s">
        <v>223</v>
      </c>
      <c r="D378" s="160">
        <v>3</v>
      </c>
      <c r="E378" s="5">
        <v>13299</v>
      </c>
      <c r="F378" s="4">
        <v>67</v>
      </c>
      <c r="G378" s="73"/>
      <c r="H378" s="5">
        <v>13360</v>
      </c>
      <c r="I378" s="63">
        <v>70</v>
      </c>
    </row>
    <row r="379" spans="1:9" s="6" customFormat="1" x14ac:dyDescent="0.2">
      <c r="A379" s="125"/>
      <c r="B379" s="159" t="s">
        <v>765</v>
      </c>
      <c r="C379" s="125" t="s">
        <v>211</v>
      </c>
      <c r="D379" s="160">
        <v>3</v>
      </c>
      <c r="E379" s="5">
        <v>12301</v>
      </c>
      <c r="F379" s="4">
        <v>53</v>
      </c>
      <c r="G379" s="73"/>
      <c r="H379" s="5">
        <v>12301</v>
      </c>
      <c r="I379" s="63">
        <v>50</v>
      </c>
    </row>
    <row r="380" spans="1:9" s="6" customFormat="1" x14ac:dyDescent="0.2">
      <c r="A380" s="125"/>
      <c r="B380" s="159" t="s">
        <v>766</v>
      </c>
      <c r="C380" s="125" t="s">
        <v>213</v>
      </c>
      <c r="D380" s="160">
        <v>3</v>
      </c>
      <c r="E380" s="5">
        <v>12165</v>
      </c>
      <c r="F380" s="4">
        <v>27</v>
      </c>
      <c r="G380" s="73"/>
      <c r="H380" s="5">
        <v>11996</v>
      </c>
      <c r="I380" s="63">
        <v>26</v>
      </c>
    </row>
    <row r="381" spans="1:9" s="6" customFormat="1" x14ac:dyDescent="0.2">
      <c r="A381" s="125"/>
      <c r="B381" s="159" t="s">
        <v>767</v>
      </c>
      <c r="C381" s="125" t="s">
        <v>214</v>
      </c>
      <c r="D381" s="160">
        <v>3</v>
      </c>
      <c r="E381" s="5">
        <v>12927</v>
      </c>
      <c r="F381" s="4">
        <v>44</v>
      </c>
      <c r="G381" s="73"/>
      <c r="H381" s="5">
        <v>12688</v>
      </c>
      <c r="I381" s="63">
        <v>41</v>
      </c>
    </row>
    <row r="382" spans="1:9" s="6" customFormat="1" x14ac:dyDescent="0.2">
      <c r="A382" s="125"/>
      <c r="B382" s="159" t="s">
        <v>768</v>
      </c>
      <c r="C382" s="125" t="s">
        <v>210</v>
      </c>
      <c r="D382" s="160">
        <v>3</v>
      </c>
      <c r="E382" s="5">
        <v>12197</v>
      </c>
      <c r="F382" s="4">
        <v>60</v>
      </c>
      <c r="G382" s="73"/>
      <c r="H382" s="5">
        <v>12163</v>
      </c>
      <c r="I382" s="63">
        <v>42</v>
      </c>
    </row>
    <row r="383" spans="1:9" s="6" customFormat="1" x14ac:dyDescent="0.2">
      <c r="A383" s="125"/>
      <c r="B383" s="159" t="s">
        <v>769</v>
      </c>
      <c r="C383" s="125" t="s">
        <v>212</v>
      </c>
      <c r="D383" s="160">
        <v>3</v>
      </c>
      <c r="E383" s="5">
        <v>11007</v>
      </c>
      <c r="F383" s="4">
        <v>37</v>
      </c>
      <c r="G383" s="73"/>
      <c r="H383" s="5">
        <v>10772</v>
      </c>
      <c r="I383" s="63">
        <v>33</v>
      </c>
    </row>
    <row r="384" spans="1:9" s="6" customFormat="1" x14ac:dyDescent="0.2">
      <c r="A384" s="177"/>
      <c r="B384" s="159" t="s">
        <v>770</v>
      </c>
      <c r="C384" s="125" t="s">
        <v>204</v>
      </c>
      <c r="D384" s="160">
        <v>3</v>
      </c>
      <c r="E384" s="5">
        <v>11493</v>
      </c>
      <c r="F384" s="4">
        <v>36</v>
      </c>
      <c r="G384" s="73"/>
      <c r="H384" s="5">
        <v>11508</v>
      </c>
      <c r="I384" s="63">
        <v>35</v>
      </c>
    </row>
    <row r="385" spans="1:9" s="6" customFormat="1" x14ac:dyDescent="0.2">
      <c r="A385" s="125"/>
      <c r="B385" s="159" t="s">
        <v>771</v>
      </c>
      <c r="C385" s="125" t="s">
        <v>205</v>
      </c>
      <c r="D385" s="160">
        <v>3</v>
      </c>
      <c r="E385" s="5">
        <v>11761</v>
      </c>
      <c r="F385" s="4">
        <v>24</v>
      </c>
      <c r="G385" s="73"/>
      <c r="H385" s="5">
        <v>11589</v>
      </c>
      <c r="I385" s="63">
        <v>19</v>
      </c>
    </row>
    <row r="386" spans="1:9" s="6" customFormat="1" x14ac:dyDescent="0.2">
      <c r="A386" s="125"/>
      <c r="B386" s="159" t="s">
        <v>772</v>
      </c>
      <c r="C386" s="125" t="s">
        <v>219</v>
      </c>
      <c r="D386" s="160">
        <v>3</v>
      </c>
      <c r="E386" s="5">
        <v>12026</v>
      </c>
      <c r="F386" s="4">
        <v>34</v>
      </c>
      <c r="G386" s="73"/>
      <c r="H386" s="5">
        <v>12037</v>
      </c>
      <c r="I386" s="63">
        <v>44</v>
      </c>
    </row>
    <row r="387" spans="1:9" s="6" customFormat="1" x14ac:dyDescent="0.2">
      <c r="A387" s="125"/>
      <c r="B387" s="159" t="s">
        <v>773</v>
      </c>
      <c r="C387" s="125" t="s">
        <v>220</v>
      </c>
      <c r="D387" s="160">
        <v>3</v>
      </c>
      <c r="E387" s="5">
        <v>11757</v>
      </c>
      <c r="F387" s="4">
        <v>65</v>
      </c>
      <c r="G387" s="73"/>
      <c r="H387" s="5">
        <v>11944</v>
      </c>
      <c r="I387" s="63">
        <v>37</v>
      </c>
    </row>
    <row r="388" spans="1:9" s="6" customFormat="1" x14ac:dyDescent="0.2">
      <c r="A388" s="125"/>
      <c r="B388" s="159" t="s">
        <v>774</v>
      </c>
      <c r="C388" s="125" t="s">
        <v>222</v>
      </c>
      <c r="D388" s="160">
        <v>3</v>
      </c>
      <c r="E388" s="5">
        <v>12566</v>
      </c>
      <c r="F388" s="4">
        <v>32</v>
      </c>
      <c r="G388" s="73"/>
      <c r="H388" s="5">
        <v>12511</v>
      </c>
      <c r="I388" s="63">
        <v>42</v>
      </c>
    </row>
    <row r="389" spans="1:9" s="6" customFormat="1" x14ac:dyDescent="0.2">
      <c r="A389" s="125"/>
      <c r="B389" s="159" t="s">
        <v>775</v>
      </c>
      <c r="C389" s="125" t="s">
        <v>221</v>
      </c>
      <c r="D389" s="160">
        <v>3</v>
      </c>
      <c r="E389" s="5">
        <v>10465</v>
      </c>
      <c r="F389" s="4">
        <v>42</v>
      </c>
      <c r="G389" s="73"/>
      <c r="H389" s="5">
        <v>10388</v>
      </c>
      <c r="I389" s="63">
        <v>40</v>
      </c>
    </row>
    <row r="390" spans="1:9" s="6" customFormat="1" x14ac:dyDescent="0.2">
      <c r="A390" s="125"/>
      <c r="B390" s="159" t="s">
        <v>776</v>
      </c>
      <c r="C390" s="125" t="s">
        <v>209</v>
      </c>
      <c r="D390" s="160">
        <v>3</v>
      </c>
      <c r="E390" s="5">
        <v>11605</v>
      </c>
      <c r="F390" s="4">
        <v>28</v>
      </c>
      <c r="G390" s="73"/>
      <c r="H390" s="5">
        <v>11644</v>
      </c>
      <c r="I390" s="63">
        <v>25</v>
      </c>
    </row>
    <row r="391" spans="1:9" s="6" customFormat="1" x14ac:dyDescent="0.2">
      <c r="A391" s="125"/>
      <c r="B391" s="159" t="s">
        <v>777</v>
      </c>
      <c r="C391" s="125" t="s">
        <v>207</v>
      </c>
      <c r="D391" s="160">
        <v>4</v>
      </c>
      <c r="E391" s="5">
        <v>14014</v>
      </c>
      <c r="F391" s="4">
        <v>44</v>
      </c>
      <c r="G391" s="73"/>
      <c r="H391" s="5">
        <v>13975</v>
      </c>
      <c r="I391" s="63">
        <v>41</v>
      </c>
    </row>
    <row r="392" spans="1:9" s="6" customFormat="1" x14ac:dyDescent="0.2">
      <c r="A392" s="125"/>
      <c r="B392" s="159" t="s">
        <v>778</v>
      </c>
      <c r="C392" s="125" t="s">
        <v>208</v>
      </c>
      <c r="D392" s="160">
        <v>4</v>
      </c>
      <c r="E392" s="5">
        <v>16268</v>
      </c>
      <c r="F392" s="4">
        <v>61</v>
      </c>
      <c r="G392" s="73"/>
      <c r="H392" s="5">
        <v>16056</v>
      </c>
      <c r="I392" s="63">
        <v>57</v>
      </c>
    </row>
    <row r="393" spans="1:9" s="6" customFormat="1" x14ac:dyDescent="0.2">
      <c r="A393" s="125"/>
      <c r="B393" s="159" t="s">
        <v>779</v>
      </c>
      <c r="C393" s="125" t="s">
        <v>206</v>
      </c>
      <c r="D393" s="160">
        <v>4</v>
      </c>
      <c r="E393" s="5">
        <v>14362</v>
      </c>
      <c r="F393" s="4">
        <v>51</v>
      </c>
      <c r="G393" s="73"/>
      <c r="H393" s="5">
        <v>14361</v>
      </c>
      <c r="I393" s="63">
        <v>45</v>
      </c>
    </row>
    <row r="394" spans="1:9" s="6" customFormat="1" x14ac:dyDescent="0.2">
      <c r="A394" s="125"/>
      <c r="B394" s="159"/>
      <c r="C394" s="125"/>
      <c r="D394" s="160"/>
      <c r="E394" s="5"/>
      <c r="F394" s="4"/>
      <c r="G394" s="73"/>
      <c r="H394" s="5"/>
      <c r="I394" s="63"/>
    </row>
    <row r="395" spans="1:9" s="6" customFormat="1" x14ac:dyDescent="0.2">
      <c r="A395" s="164" t="s">
        <v>19</v>
      </c>
      <c r="B395" s="165"/>
      <c r="C395" s="164"/>
      <c r="D395" s="154">
        <v>23</v>
      </c>
      <c r="E395" s="166">
        <v>68778</v>
      </c>
      <c r="F395" s="167">
        <v>355</v>
      </c>
      <c r="G395" s="157"/>
      <c r="H395" s="166">
        <v>68246</v>
      </c>
      <c r="I395" s="244">
        <v>341</v>
      </c>
    </row>
    <row r="396" spans="1:9" s="6" customFormat="1" x14ac:dyDescent="0.2">
      <c r="A396" s="125"/>
      <c r="B396" s="159" t="s">
        <v>780</v>
      </c>
      <c r="C396" s="125" t="s">
        <v>198</v>
      </c>
      <c r="D396" s="160">
        <v>3</v>
      </c>
      <c r="E396" s="5">
        <v>9194</v>
      </c>
      <c r="F396" s="4">
        <v>53</v>
      </c>
      <c r="G396" s="73"/>
      <c r="H396" s="5">
        <v>9162</v>
      </c>
      <c r="I396" s="63">
        <v>49</v>
      </c>
    </row>
    <row r="397" spans="1:9" s="6" customFormat="1" x14ac:dyDescent="0.2">
      <c r="A397" s="125"/>
      <c r="B397" s="159" t="s">
        <v>781</v>
      </c>
      <c r="C397" s="125" t="s">
        <v>201</v>
      </c>
      <c r="D397" s="160">
        <v>3</v>
      </c>
      <c r="E397" s="5">
        <v>10467</v>
      </c>
      <c r="F397" s="4">
        <v>53</v>
      </c>
      <c r="G397" s="73"/>
      <c r="H397" s="5">
        <v>10458</v>
      </c>
      <c r="I397" s="63">
        <v>67</v>
      </c>
    </row>
    <row r="398" spans="1:9" s="6" customFormat="1" x14ac:dyDescent="0.2">
      <c r="A398" s="125"/>
      <c r="B398" s="159" t="s">
        <v>782</v>
      </c>
      <c r="C398" s="125" t="s">
        <v>202</v>
      </c>
      <c r="D398" s="160">
        <v>4</v>
      </c>
      <c r="E398" s="5">
        <v>11589</v>
      </c>
      <c r="F398" s="4">
        <v>95</v>
      </c>
      <c r="G398" s="73"/>
      <c r="H398" s="5">
        <v>11386</v>
      </c>
      <c r="I398" s="63">
        <v>83</v>
      </c>
    </row>
    <row r="399" spans="1:9" s="6" customFormat="1" x14ac:dyDescent="0.2">
      <c r="A399" s="158"/>
      <c r="B399" s="159" t="s">
        <v>783</v>
      </c>
      <c r="C399" s="125" t="s">
        <v>554</v>
      </c>
      <c r="D399" s="160">
        <v>4</v>
      </c>
      <c r="E399" s="5">
        <v>10516</v>
      </c>
      <c r="F399" s="4">
        <v>36</v>
      </c>
      <c r="G399" s="73"/>
      <c r="H399" s="5">
        <v>10443</v>
      </c>
      <c r="I399" s="63">
        <v>40</v>
      </c>
    </row>
    <row r="400" spans="1:9" s="6" customFormat="1" x14ac:dyDescent="0.2">
      <c r="A400" s="125"/>
      <c r="B400" s="159" t="s">
        <v>784</v>
      </c>
      <c r="C400" s="125" t="s">
        <v>199</v>
      </c>
      <c r="D400" s="160">
        <v>3</v>
      </c>
      <c r="E400" s="5">
        <v>9761</v>
      </c>
      <c r="F400" s="4">
        <v>40</v>
      </c>
      <c r="G400" s="73"/>
      <c r="H400" s="5">
        <v>9654</v>
      </c>
      <c r="I400" s="63">
        <v>33</v>
      </c>
    </row>
    <row r="401" spans="1:9" s="6" customFormat="1" x14ac:dyDescent="0.2">
      <c r="A401" s="125"/>
      <c r="B401" s="159" t="s">
        <v>785</v>
      </c>
      <c r="C401" s="125" t="s">
        <v>200</v>
      </c>
      <c r="D401" s="160">
        <v>3</v>
      </c>
      <c r="E401" s="5">
        <v>8539</v>
      </c>
      <c r="F401" s="4">
        <v>48</v>
      </c>
      <c r="G401" s="73"/>
      <c r="H401" s="5">
        <v>8490</v>
      </c>
      <c r="I401" s="63">
        <v>29</v>
      </c>
    </row>
    <row r="402" spans="1:9" s="6" customFormat="1" x14ac:dyDescent="0.2">
      <c r="A402" s="125"/>
      <c r="B402" s="159" t="s">
        <v>786</v>
      </c>
      <c r="C402" s="125" t="s">
        <v>203</v>
      </c>
      <c r="D402" s="160">
        <v>3</v>
      </c>
      <c r="E402" s="5">
        <v>8712</v>
      </c>
      <c r="F402" s="4">
        <v>30</v>
      </c>
      <c r="G402" s="73"/>
      <c r="H402" s="5">
        <v>8653</v>
      </c>
      <c r="I402" s="63">
        <v>40</v>
      </c>
    </row>
    <row r="403" spans="1:9" s="6" customFormat="1" x14ac:dyDescent="0.2">
      <c r="A403" s="125"/>
      <c r="B403" s="159"/>
      <c r="C403" s="125"/>
      <c r="D403" s="160"/>
      <c r="E403" s="5"/>
      <c r="F403" s="4"/>
      <c r="G403" s="73"/>
      <c r="H403" s="5"/>
      <c r="I403" s="63"/>
    </row>
    <row r="404" spans="1:9" s="6" customFormat="1" x14ac:dyDescent="0.2">
      <c r="A404" s="164" t="s">
        <v>17</v>
      </c>
      <c r="B404" s="165"/>
      <c r="C404" s="164"/>
      <c r="D404" s="154">
        <v>22</v>
      </c>
      <c r="E404" s="166">
        <v>68826</v>
      </c>
      <c r="F404" s="167">
        <v>449</v>
      </c>
      <c r="G404" s="157"/>
      <c r="H404" s="166">
        <v>67662</v>
      </c>
      <c r="I404" s="244">
        <v>512</v>
      </c>
    </row>
    <row r="405" spans="1:9" s="6" customFormat="1" x14ac:dyDescent="0.2">
      <c r="A405" s="125"/>
      <c r="B405" s="159" t="s">
        <v>848</v>
      </c>
      <c r="C405" s="125" t="s">
        <v>192</v>
      </c>
      <c r="D405" s="160">
        <v>3</v>
      </c>
      <c r="E405" s="5">
        <v>9214</v>
      </c>
      <c r="F405" s="4">
        <v>46</v>
      </c>
      <c r="G405" s="73"/>
      <c r="H405" s="5">
        <v>9080</v>
      </c>
      <c r="I405" s="63">
        <v>73</v>
      </c>
    </row>
    <row r="406" spans="1:9" s="6" customFormat="1" x14ac:dyDescent="0.2">
      <c r="A406" s="125"/>
      <c r="B406" s="159" t="s">
        <v>849</v>
      </c>
      <c r="C406" s="125" t="s">
        <v>193</v>
      </c>
      <c r="D406" s="160">
        <v>4</v>
      </c>
      <c r="E406" s="5">
        <v>13842</v>
      </c>
      <c r="F406" s="4">
        <v>83</v>
      </c>
      <c r="G406" s="73"/>
      <c r="H406" s="5">
        <v>13641</v>
      </c>
      <c r="I406" s="63">
        <v>96</v>
      </c>
    </row>
    <row r="407" spans="1:9" s="6" customFormat="1" x14ac:dyDescent="0.2">
      <c r="A407" s="125"/>
      <c r="B407" s="159" t="s">
        <v>850</v>
      </c>
      <c r="C407" s="125" t="s">
        <v>151</v>
      </c>
      <c r="D407" s="160">
        <v>4</v>
      </c>
      <c r="E407" s="5">
        <v>13077</v>
      </c>
      <c r="F407" s="4">
        <v>80</v>
      </c>
      <c r="G407" s="73"/>
      <c r="H407" s="5">
        <v>12847</v>
      </c>
      <c r="I407" s="63">
        <v>124</v>
      </c>
    </row>
    <row r="408" spans="1:9" s="6" customFormat="1" x14ac:dyDescent="0.2">
      <c r="A408" s="125"/>
      <c r="B408" s="159" t="s">
        <v>851</v>
      </c>
      <c r="C408" s="125" t="s">
        <v>194</v>
      </c>
      <c r="D408" s="160">
        <v>3</v>
      </c>
      <c r="E408" s="5">
        <v>9075</v>
      </c>
      <c r="F408" s="4">
        <v>58</v>
      </c>
      <c r="G408" s="73"/>
      <c r="H408" s="5">
        <v>8923</v>
      </c>
      <c r="I408" s="63">
        <v>72</v>
      </c>
    </row>
    <row r="409" spans="1:9" s="6" customFormat="1" x14ac:dyDescent="0.2">
      <c r="A409" s="125"/>
      <c r="B409" s="159" t="s">
        <v>852</v>
      </c>
      <c r="C409" s="125" t="s">
        <v>196</v>
      </c>
      <c r="D409" s="160">
        <v>4</v>
      </c>
      <c r="E409" s="5">
        <v>11921</v>
      </c>
      <c r="F409" s="4">
        <v>93</v>
      </c>
      <c r="G409" s="73"/>
      <c r="H409" s="5">
        <v>11712</v>
      </c>
      <c r="I409" s="63">
        <v>80</v>
      </c>
    </row>
    <row r="410" spans="1:9" s="6" customFormat="1" x14ac:dyDescent="0.2">
      <c r="A410" s="125"/>
      <c r="B410" s="159" t="s">
        <v>853</v>
      </c>
      <c r="C410" s="125" t="s">
        <v>195</v>
      </c>
      <c r="D410" s="160">
        <v>4</v>
      </c>
      <c r="E410" s="5">
        <v>11697</v>
      </c>
      <c r="F410" s="4">
        <v>89</v>
      </c>
      <c r="G410" s="73"/>
      <c r="H410" s="5">
        <v>11459</v>
      </c>
      <c r="I410" s="63">
        <v>67</v>
      </c>
    </row>
    <row r="411" spans="1:9" s="6" customFormat="1" x14ac:dyDescent="0.2">
      <c r="A411" s="125"/>
      <c r="B411" s="159"/>
      <c r="C411" s="125"/>
      <c r="D411" s="160"/>
      <c r="E411" s="5"/>
      <c r="F411" s="4"/>
      <c r="G411" s="73"/>
      <c r="H411" s="5"/>
      <c r="I411" s="63"/>
    </row>
    <row r="412" spans="1:9" s="6" customFormat="1" x14ac:dyDescent="0.2">
      <c r="A412" s="164" t="s">
        <v>87</v>
      </c>
      <c r="B412" s="165"/>
      <c r="C412" s="164"/>
      <c r="D412" s="154">
        <v>33</v>
      </c>
      <c r="E412" s="166">
        <v>137614</v>
      </c>
      <c r="F412" s="167">
        <v>783</v>
      </c>
      <c r="G412" s="157"/>
      <c r="H412" s="166">
        <v>138222</v>
      </c>
      <c r="I412" s="244">
        <v>786</v>
      </c>
    </row>
    <row r="413" spans="1:9" s="6" customFormat="1" x14ac:dyDescent="0.2">
      <c r="A413" s="125"/>
      <c r="B413" s="159" t="s">
        <v>608</v>
      </c>
      <c r="C413" s="125" t="s">
        <v>121</v>
      </c>
      <c r="D413" s="160">
        <v>3</v>
      </c>
      <c r="E413" s="5">
        <v>12383</v>
      </c>
      <c r="F413" s="4">
        <v>103</v>
      </c>
      <c r="G413" s="73"/>
      <c r="H413" s="5">
        <v>12339</v>
      </c>
      <c r="I413" s="63">
        <v>74</v>
      </c>
    </row>
    <row r="414" spans="1:9" s="6" customFormat="1" x14ac:dyDescent="0.2">
      <c r="A414" s="125"/>
      <c r="B414" s="159" t="s">
        <v>605</v>
      </c>
      <c r="C414" s="125" t="s">
        <v>189</v>
      </c>
      <c r="D414" s="160">
        <v>4</v>
      </c>
      <c r="E414" s="5">
        <v>15373</v>
      </c>
      <c r="F414" s="4">
        <v>57</v>
      </c>
      <c r="G414" s="73"/>
      <c r="H414" s="5">
        <v>15563</v>
      </c>
      <c r="I414" s="63">
        <v>92</v>
      </c>
    </row>
    <row r="415" spans="1:9" s="6" customFormat="1" x14ac:dyDescent="0.2">
      <c r="A415" s="125"/>
      <c r="B415" s="159" t="s">
        <v>609</v>
      </c>
      <c r="C415" s="125" t="s">
        <v>186</v>
      </c>
      <c r="D415" s="160">
        <v>4</v>
      </c>
      <c r="E415" s="5">
        <v>17833</v>
      </c>
      <c r="F415" s="4">
        <v>109</v>
      </c>
      <c r="G415" s="73"/>
      <c r="H415" s="5">
        <v>17753</v>
      </c>
      <c r="I415" s="63">
        <v>106</v>
      </c>
    </row>
    <row r="416" spans="1:9" s="6" customFormat="1" x14ac:dyDescent="0.2">
      <c r="A416" s="158"/>
      <c r="B416" s="159" t="s">
        <v>610</v>
      </c>
      <c r="C416" s="125" t="s">
        <v>185</v>
      </c>
      <c r="D416" s="160">
        <v>4</v>
      </c>
      <c r="E416" s="5">
        <v>18162</v>
      </c>
      <c r="F416" s="4">
        <v>150</v>
      </c>
      <c r="G416" s="73"/>
      <c r="H416" s="5">
        <v>18196</v>
      </c>
      <c r="I416" s="63">
        <v>129</v>
      </c>
    </row>
    <row r="417" spans="1:9" s="6" customFormat="1" x14ac:dyDescent="0.2">
      <c r="A417" s="125"/>
      <c r="B417" s="159" t="s">
        <v>606</v>
      </c>
      <c r="C417" s="125" t="s">
        <v>188</v>
      </c>
      <c r="D417" s="160">
        <v>4</v>
      </c>
      <c r="E417" s="5">
        <v>16374</v>
      </c>
      <c r="F417" s="4">
        <v>92</v>
      </c>
      <c r="G417" s="73"/>
      <c r="H417" s="5">
        <v>16460</v>
      </c>
      <c r="I417" s="63">
        <v>78</v>
      </c>
    </row>
    <row r="418" spans="1:9" s="6" customFormat="1" x14ac:dyDescent="0.2">
      <c r="A418" s="125"/>
      <c r="B418" s="159" t="s">
        <v>607</v>
      </c>
      <c r="C418" s="125" t="s">
        <v>187</v>
      </c>
      <c r="D418" s="160">
        <v>3</v>
      </c>
      <c r="E418" s="5">
        <v>12033</v>
      </c>
      <c r="F418" s="4">
        <v>47</v>
      </c>
      <c r="G418" s="73"/>
      <c r="H418" s="5">
        <v>12140</v>
      </c>
      <c r="I418" s="63">
        <v>63</v>
      </c>
    </row>
    <row r="419" spans="1:9" s="6" customFormat="1" ht="12.75" customHeight="1" x14ac:dyDescent="0.2">
      <c r="A419" s="125"/>
      <c r="B419" s="159" t="s">
        <v>611</v>
      </c>
      <c r="C419" s="125" t="s">
        <v>184</v>
      </c>
      <c r="D419" s="160">
        <v>4</v>
      </c>
      <c r="E419" s="5">
        <v>15602</v>
      </c>
      <c r="F419" s="4">
        <v>72</v>
      </c>
      <c r="G419" s="73"/>
      <c r="H419" s="5">
        <v>15745</v>
      </c>
      <c r="I419" s="63">
        <v>90</v>
      </c>
    </row>
    <row r="420" spans="1:9" s="6" customFormat="1" x14ac:dyDescent="0.2">
      <c r="A420" s="125"/>
      <c r="B420" s="159" t="s">
        <v>604</v>
      </c>
      <c r="C420" s="125" t="s">
        <v>190</v>
      </c>
      <c r="D420" s="160">
        <v>4</v>
      </c>
      <c r="E420" s="5">
        <v>17450</v>
      </c>
      <c r="F420" s="4">
        <v>94</v>
      </c>
      <c r="G420" s="73"/>
      <c r="H420" s="5">
        <v>17601</v>
      </c>
      <c r="I420" s="63">
        <v>85</v>
      </c>
    </row>
    <row r="421" spans="1:9" s="6" customFormat="1" x14ac:dyDescent="0.2">
      <c r="A421" s="125"/>
      <c r="B421" s="159" t="s">
        <v>603</v>
      </c>
      <c r="C421" s="125" t="s">
        <v>191</v>
      </c>
      <c r="D421" s="160">
        <v>3</v>
      </c>
      <c r="E421" s="5">
        <v>12404</v>
      </c>
      <c r="F421" s="4">
        <v>59</v>
      </c>
      <c r="G421" s="73"/>
      <c r="H421" s="5">
        <v>12425</v>
      </c>
      <c r="I421" s="63">
        <v>69</v>
      </c>
    </row>
    <row r="422" spans="1:9" s="6" customFormat="1" x14ac:dyDescent="0.2">
      <c r="A422" s="241"/>
      <c r="B422" s="247"/>
      <c r="C422" s="248"/>
      <c r="D422" s="249"/>
      <c r="E422" s="202"/>
      <c r="F422" s="204"/>
      <c r="G422" s="242"/>
      <c r="H422" s="202"/>
      <c r="I422" s="203"/>
    </row>
    <row r="423" spans="1:9" x14ac:dyDescent="0.2">
      <c r="A423" s="180"/>
      <c r="B423" s="180"/>
      <c r="C423" s="71"/>
      <c r="D423" s="77"/>
      <c r="G423" s="71"/>
    </row>
    <row r="424" spans="1:9" ht="12.75" customHeight="1" x14ac:dyDescent="0.2">
      <c r="A424" s="181" t="s">
        <v>15</v>
      </c>
      <c r="B424" s="180"/>
      <c r="C424" s="71"/>
      <c r="D424" s="77"/>
      <c r="G424" s="71"/>
    </row>
    <row r="425" spans="1:9" ht="12.75" customHeight="1" x14ac:dyDescent="0.2">
      <c r="A425" s="377" t="s">
        <v>930</v>
      </c>
      <c r="B425" s="377"/>
      <c r="C425" s="377"/>
      <c r="D425" s="377"/>
    </row>
    <row r="426" spans="1:9" ht="12.75" customHeight="1" x14ac:dyDescent="0.2">
      <c r="A426" s="377"/>
      <c r="B426" s="377"/>
      <c r="C426" s="377"/>
      <c r="D426" s="377"/>
    </row>
    <row r="427" spans="1:9" ht="12.75" customHeight="1" x14ac:dyDescent="0.2">
      <c r="A427" s="377"/>
      <c r="B427" s="377"/>
      <c r="C427" s="377"/>
      <c r="D427" s="377"/>
    </row>
    <row r="428" spans="1:9" ht="12.75" customHeight="1" x14ac:dyDescent="0.2">
      <c r="A428" s="390" t="s">
        <v>504</v>
      </c>
      <c r="B428" s="390"/>
      <c r="C428" s="390"/>
      <c r="D428" s="390"/>
    </row>
    <row r="429" spans="1:9" ht="12.75" customHeight="1" x14ac:dyDescent="0.2">
      <c r="A429" s="390"/>
      <c r="B429" s="390"/>
      <c r="C429" s="390"/>
      <c r="D429" s="390"/>
    </row>
    <row r="430" spans="1:9" s="71" customFormat="1" ht="12.75" customHeight="1" x14ac:dyDescent="0.2">
      <c r="A430" s="376" t="s">
        <v>917</v>
      </c>
      <c r="B430" s="376"/>
      <c r="C430" s="376"/>
      <c r="D430" s="376"/>
      <c r="E430" s="182"/>
      <c r="F430" s="182"/>
      <c r="G430" s="182"/>
      <c r="H430" s="182"/>
    </row>
    <row r="431" spans="1:9" s="71" customFormat="1" ht="12.75" customHeight="1" x14ac:dyDescent="0.2">
      <c r="A431" s="376"/>
      <c r="B431" s="376"/>
      <c r="C431" s="376"/>
      <c r="D431" s="376"/>
      <c r="E431" s="182"/>
      <c r="F431" s="182"/>
      <c r="G431" s="182"/>
      <c r="H431" s="182"/>
    </row>
    <row r="432" spans="1:9" s="71" customFormat="1" ht="12.75" customHeight="1" x14ac:dyDescent="0.2">
      <c r="A432" s="388" t="s">
        <v>500</v>
      </c>
      <c r="B432" s="388"/>
      <c r="C432" s="388"/>
      <c r="D432" s="389"/>
      <c r="E432" s="183"/>
      <c r="F432" s="182"/>
      <c r="G432" s="182"/>
      <c r="H432" s="182"/>
    </row>
    <row r="433" spans="1:8" s="71" customFormat="1" ht="12.75" customHeight="1" x14ac:dyDescent="0.2">
      <c r="B433" s="135"/>
      <c r="C433" s="21"/>
      <c r="D433" s="6"/>
      <c r="E433" s="182"/>
      <c r="F433" s="182"/>
      <c r="G433" s="21"/>
      <c r="H433" s="182"/>
    </row>
    <row r="434" spans="1:8" s="71" customFormat="1" ht="12.75" customHeight="1" x14ac:dyDescent="0.2">
      <c r="A434" s="387" t="s">
        <v>920</v>
      </c>
      <c r="B434" s="387"/>
      <c r="C434" s="21"/>
      <c r="D434" s="6"/>
      <c r="E434" s="21"/>
      <c r="F434" s="21"/>
      <c r="G434" s="21"/>
    </row>
    <row r="435" spans="1:8" s="71" customFormat="1" ht="12.75" customHeight="1" x14ac:dyDescent="0.2">
      <c r="A435" s="135"/>
      <c r="B435" s="135"/>
      <c r="C435" s="21"/>
      <c r="D435" s="6"/>
      <c r="E435" s="21"/>
      <c r="F435" s="21"/>
      <c r="G435" s="21"/>
    </row>
    <row r="436" spans="1:8" s="71" customFormat="1" ht="12.75" customHeight="1" x14ac:dyDescent="0.2">
      <c r="A436" s="135"/>
      <c r="B436" s="135"/>
      <c r="C436" s="21"/>
      <c r="D436" s="6"/>
      <c r="E436" s="21"/>
      <c r="F436" s="21"/>
      <c r="G436" s="21"/>
    </row>
    <row r="437" spans="1:8" s="71" customFormat="1" ht="12.75" customHeight="1" x14ac:dyDescent="0.2">
      <c r="A437" s="135"/>
      <c r="B437" s="135"/>
      <c r="C437" s="21"/>
      <c r="D437" s="6"/>
      <c r="E437" s="21"/>
      <c r="F437" s="21"/>
      <c r="G437" s="21"/>
    </row>
    <row r="438" spans="1:8" s="71" customFormat="1" ht="12.75" customHeight="1" x14ac:dyDescent="0.2">
      <c r="A438" s="135"/>
      <c r="B438" s="135"/>
      <c r="C438" s="21"/>
      <c r="D438" s="6"/>
      <c r="E438" s="21"/>
      <c r="F438" s="21"/>
      <c r="G438" s="21"/>
    </row>
    <row r="439" spans="1:8" s="71" customFormat="1" ht="12.75" customHeight="1" x14ac:dyDescent="0.2">
      <c r="A439" s="135"/>
      <c r="B439" s="135"/>
      <c r="C439" s="21"/>
      <c r="D439" s="6"/>
      <c r="E439" s="21"/>
      <c r="F439" s="21"/>
      <c r="G439" s="21"/>
    </row>
    <row r="440" spans="1:8" ht="12.75" customHeight="1" x14ac:dyDescent="0.2"/>
    <row r="441" spans="1:8" ht="12.75" customHeight="1" x14ac:dyDescent="0.2"/>
    <row r="442" spans="1:8" ht="12.75" customHeight="1" x14ac:dyDescent="0.2"/>
    <row r="443" spans="1:8" ht="12.75" customHeight="1" x14ac:dyDescent="0.2"/>
    <row r="444" spans="1:8" ht="12.75" customHeight="1" x14ac:dyDescent="0.2"/>
    <row r="445" spans="1:8" ht="12.75" customHeight="1" x14ac:dyDescent="0.2">
      <c r="D445" s="72"/>
    </row>
    <row r="446" spans="1:8" ht="12.75" customHeight="1" x14ac:dyDescent="0.2"/>
    <row r="447" spans="1:8" ht="12.75" customHeight="1" x14ac:dyDescent="0.2"/>
    <row r="448" spans="1: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sheetData>
  <sortState ref="B184:F206">
    <sortCondition ref="B184"/>
  </sortState>
  <mergeCells count="9">
    <mergeCell ref="I1:J1"/>
    <mergeCell ref="E3:F3"/>
    <mergeCell ref="H3:I3"/>
    <mergeCell ref="A434:B434"/>
    <mergeCell ref="A432:D432"/>
    <mergeCell ref="A428:D429"/>
    <mergeCell ref="A1:G1"/>
    <mergeCell ref="A425:D427"/>
    <mergeCell ref="A430:D431"/>
  </mergeCells>
  <hyperlinks>
    <hyperlink ref="A428:D428" r:id="rId1" display="More information on the Fifth Electoral Review of the council area ward boundaries can be found here:"/>
    <hyperlink ref="G428" r:id="rId2" display="More information on the Fifth Electoral Review of the council area ward boundaries can be found here:"/>
    <hyperlink ref="I1" location="Contents!A1" display="back to contents"/>
  </hyperlinks>
  <pageMargins left="0.74803149606299213" right="0.74803149606299213" top="0.98425196850393704" bottom="0.78740157480314965" header="0.51181102362204722" footer="0.51181102362204722"/>
  <pageSetup paperSize="9" scale="42" orientation="portrait" r:id="rId3"/>
  <headerFooter alignWithMargins="0"/>
  <rowBreaks count="1" manualBreakCount="1">
    <brk id="12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2"/>
  <sheetViews>
    <sheetView showGridLines="0" workbookViewId="0">
      <selection sqref="A1:F2"/>
    </sheetView>
  </sheetViews>
  <sheetFormatPr defaultRowHeight="12.75" x14ac:dyDescent="0.2"/>
  <cols>
    <col min="1" max="1" width="25.42578125" style="253" customWidth="1"/>
    <col min="2" max="2" width="12.42578125" style="253" customWidth="1"/>
    <col min="3" max="3" width="12.28515625" style="253" customWidth="1"/>
    <col min="4" max="4" width="11" style="253" customWidth="1"/>
    <col min="5" max="16384" width="9.140625" style="253"/>
  </cols>
  <sheetData>
    <row r="1" spans="1:9" ht="18" customHeight="1" x14ac:dyDescent="0.2">
      <c r="A1" s="394" t="s">
        <v>950</v>
      </c>
      <c r="B1" s="394"/>
      <c r="C1" s="394"/>
      <c r="D1" s="394"/>
      <c r="E1" s="394"/>
      <c r="F1" s="394"/>
      <c r="H1" s="395" t="s">
        <v>949</v>
      </c>
      <c r="I1" s="395"/>
    </row>
    <row r="2" spans="1:9" ht="18" customHeight="1" x14ac:dyDescent="0.2">
      <c r="A2" s="394"/>
      <c r="B2" s="394"/>
      <c r="C2" s="394"/>
      <c r="D2" s="394"/>
      <c r="E2" s="394"/>
      <c r="F2" s="394"/>
    </row>
    <row r="3" spans="1:9" x14ac:dyDescent="0.2">
      <c r="A3" s="254"/>
      <c r="B3" s="252"/>
      <c r="C3" s="252"/>
      <c r="D3" s="252"/>
    </row>
    <row r="4" spans="1:9" x14ac:dyDescent="0.2">
      <c r="A4" s="254"/>
      <c r="B4" s="252"/>
      <c r="C4" s="392" t="s">
        <v>951</v>
      </c>
      <c r="D4" s="393"/>
    </row>
    <row r="5" spans="1:9" ht="25.5" x14ac:dyDescent="0.2">
      <c r="A5" s="255" t="s">
        <v>952</v>
      </c>
      <c r="B5" s="255" t="s">
        <v>77</v>
      </c>
      <c r="C5" s="256" t="s">
        <v>953</v>
      </c>
      <c r="D5" s="256" t="s">
        <v>954</v>
      </c>
    </row>
    <row r="6" spans="1:9" x14ac:dyDescent="0.2">
      <c r="A6" s="257"/>
      <c r="B6" s="258"/>
      <c r="C6" s="259"/>
      <c r="D6" s="259"/>
    </row>
    <row r="7" spans="1:9" x14ac:dyDescent="0.2">
      <c r="A7" s="262" t="s">
        <v>75</v>
      </c>
      <c r="B7" s="263">
        <v>4105824</v>
      </c>
      <c r="C7" s="264">
        <v>132767</v>
      </c>
      <c r="D7" s="265">
        <v>3.2336261856328964E-2</v>
      </c>
    </row>
    <row r="8" spans="1:9" x14ac:dyDescent="0.2">
      <c r="A8" s="262"/>
      <c r="B8" s="263"/>
      <c r="C8" s="264"/>
      <c r="D8" s="265"/>
    </row>
    <row r="9" spans="1:9" x14ac:dyDescent="0.2">
      <c r="A9" s="266" t="s">
        <v>102</v>
      </c>
      <c r="B9" s="267">
        <v>159288</v>
      </c>
      <c r="C9" s="268">
        <v>13788</v>
      </c>
      <c r="D9" s="269">
        <f>C9/B9</f>
        <v>8.6560192858219073E-2</v>
      </c>
    </row>
    <row r="10" spans="1:9" x14ac:dyDescent="0.2">
      <c r="A10" s="266" t="s">
        <v>101</v>
      </c>
      <c r="B10" s="267">
        <v>200533</v>
      </c>
      <c r="C10" s="268">
        <v>6133</v>
      </c>
      <c r="D10" s="269">
        <f t="shared" ref="D10:D40" si="0">C10/B10</f>
        <v>3.0583494985862675E-2</v>
      </c>
    </row>
    <row r="11" spans="1:9" x14ac:dyDescent="0.2">
      <c r="A11" s="266" t="s">
        <v>71</v>
      </c>
      <c r="B11" s="267">
        <v>89627</v>
      </c>
      <c r="C11" s="268">
        <v>2057</v>
      </c>
      <c r="D11" s="269">
        <f t="shared" si="0"/>
        <v>2.2950673346201479E-2</v>
      </c>
    </row>
    <row r="12" spans="1:9" x14ac:dyDescent="0.2">
      <c r="A12" s="266" t="s">
        <v>70</v>
      </c>
      <c r="B12" s="267">
        <v>67295</v>
      </c>
      <c r="C12" s="268">
        <v>1282</v>
      </c>
      <c r="D12" s="269">
        <f t="shared" si="0"/>
        <v>1.9050449513336801E-2</v>
      </c>
    </row>
    <row r="13" spans="1:9" x14ac:dyDescent="0.2">
      <c r="A13" s="266" t="s">
        <v>491</v>
      </c>
      <c r="B13" s="267">
        <v>366314</v>
      </c>
      <c r="C13" s="268">
        <v>29868</v>
      </c>
      <c r="D13" s="269">
        <f t="shared" si="0"/>
        <v>8.153660520755418E-2</v>
      </c>
    </row>
    <row r="14" spans="1:9" x14ac:dyDescent="0.2">
      <c r="A14" s="266" t="s">
        <v>100</v>
      </c>
      <c r="B14" s="267">
        <v>39062</v>
      </c>
      <c r="C14" s="268">
        <v>767</v>
      </c>
      <c r="D14" s="269">
        <f t="shared" si="0"/>
        <v>1.9635451333777074E-2</v>
      </c>
    </row>
    <row r="15" spans="1:9" x14ac:dyDescent="0.2">
      <c r="A15" s="266" t="s">
        <v>62</v>
      </c>
      <c r="B15" s="267">
        <v>114820</v>
      </c>
      <c r="C15" s="268">
        <v>1301</v>
      </c>
      <c r="D15" s="269">
        <f t="shared" si="0"/>
        <v>1.1330778609998258E-2</v>
      </c>
    </row>
    <row r="16" spans="1:9" x14ac:dyDescent="0.2">
      <c r="A16" s="266" t="s">
        <v>99</v>
      </c>
      <c r="B16" s="267">
        <v>108089</v>
      </c>
      <c r="C16" s="268">
        <v>4278</v>
      </c>
      <c r="D16" s="269">
        <f t="shared" si="0"/>
        <v>3.9578495499079464E-2</v>
      </c>
    </row>
    <row r="17" spans="1:4" x14ac:dyDescent="0.2">
      <c r="A17" s="266" t="s">
        <v>98</v>
      </c>
      <c r="B17" s="267">
        <v>94707</v>
      </c>
      <c r="C17" s="268">
        <v>666</v>
      </c>
      <c r="D17" s="269">
        <f t="shared" si="0"/>
        <v>7.0322151477715481E-3</v>
      </c>
    </row>
    <row r="18" spans="1:4" x14ac:dyDescent="0.2">
      <c r="A18" s="266" t="s">
        <v>57</v>
      </c>
      <c r="B18" s="267">
        <v>84680</v>
      </c>
      <c r="C18" s="268">
        <v>669</v>
      </c>
      <c r="D18" s="269">
        <f t="shared" si="0"/>
        <v>7.9003306565895142E-3</v>
      </c>
    </row>
    <row r="19" spans="1:4" x14ac:dyDescent="0.2">
      <c r="A19" s="266" t="s">
        <v>55</v>
      </c>
      <c r="B19" s="267">
        <v>81158</v>
      </c>
      <c r="C19" s="268">
        <v>2001</v>
      </c>
      <c r="D19" s="269">
        <f t="shared" si="0"/>
        <v>2.4655610044604353E-2</v>
      </c>
    </row>
    <row r="20" spans="1:4" x14ac:dyDescent="0.2">
      <c r="A20" s="266" t="s">
        <v>54</v>
      </c>
      <c r="B20" s="267">
        <v>72161</v>
      </c>
      <c r="C20" s="268">
        <v>714</v>
      </c>
      <c r="D20" s="269">
        <f t="shared" si="0"/>
        <v>9.8945413727636808E-3</v>
      </c>
    </row>
    <row r="21" spans="1:4" x14ac:dyDescent="0.2">
      <c r="A21" s="266" t="s">
        <v>48</v>
      </c>
      <c r="B21" s="267">
        <v>122282</v>
      </c>
      <c r="C21" s="268">
        <v>2598</v>
      </c>
      <c r="D21" s="269">
        <f t="shared" si="0"/>
        <v>2.1245972424396069E-2</v>
      </c>
    </row>
    <row r="22" spans="1:4" x14ac:dyDescent="0.2">
      <c r="A22" s="266" t="s">
        <v>97</v>
      </c>
      <c r="B22" s="267">
        <v>278540</v>
      </c>
      <c r="C22" s="268">
        <v>6430</v>
      </c>
      <c r="D22" s="269">
        <f t="shared" si="0"/>
        <v>2.3084655704746177E-2</v>
      </c>
    </row>
    <row r="23" spans="1:4" x14ac:dyDescent="0.2">
      <c r="A23" s="266" t="s">
        <v>343</v>
      </c>
      <c r="B23" s="267">
        <v>464043</v>
      </c>
      <c r="C23" s="268">
        <v>23135</v>
      </c>
      <c r="D23" s="269">
        <f t="shared" si="0"/>
        <v>4.9855293582706774E-2</v>
      </c>
    </row>
    <row r="24" spans="1:4" x14ac:dyDescent="0.2">
      <c r="A24" s="266" t="s">
        <v>96</v>
      </c>
      <c r="B24" s="267">
        <v>184981</v>
      </c>
      <c r="C24" s="268">
        <v>6181</v>
      </c>
      <c r="D24" s="269">
        <f t="shared" si="0"/>
        <v>3.3414242543828826E-2</v>
      </c>
    </row>
    <row r="25" spans="1:4" x14ac:dyDescent="0.2">
      <c r="A25" s="266" t="s">
        <v>38</v>
      </c>
      <c r="B25" s="267">
        <v>60014</v>
      </c>
      <c r="C25" s="268">
        <v>400</v>
      </c>
      <c r="D25" s="269">
        <f t="shared" si="0"/>
        <v>6.6651114739894029E-3</v>
      </c>
    </row>
    <row r="26" spans="1:4" x14ac:dyDescent="0.2">
      <c r="A26" s="266" t="s">
        <v>31</v>
      </c>
      <c r="B26" s="267">
        <v>71069</v>
      </c>
      <c r="C26" s="268">
        <v>1820</v>
      </c>
      <c r="D26" s="269">
        <f t="shared" si="0"/>
        <v>2.5608915279517089E-2</v>
      </c>
    </row>
    <row r="27" spans="1:4" x14ac:dyDescent="0.2">
      <c r="A27" s="266" t="s">
        <v>30</v>
      </c>
      <c r="B27" s="267">
        <v>72314</v>
      </c>
      <c r="C27" s="268">
        <v>1803</v>
      </c>
      <c r="D27" s="269">
        <f t="shared" si="0"/>
        <v>2.493293138258152E-2</v>
      </c>
    </row>
    <row r="28" spans="1:4" x14ac:dyDescent="0.2">
      <c r="A28" s="266" t="s">
        <v>492</v>
      </c>
      <c r="B28" s="267">
        <v>21649</v>
      </c>
      <c r="C28" s="268">
        <v>258</v>
      </c>
      <c r="D28" s="269">
        <f t="shared" si="0"/>
        <v>1.1917409580119174E-2</v>
      </c>
    </row>
    <row r="29" spans="1:4" x14ac:dyDescent="0.2">
      <c r="A29" s="266" t="s">
        <v>95</v>
      </c>
      <c r="B29" s="267">
        <v>107402</v>
      </c>
      <c r="C29" s="268">
        <v>718</v>
      </c>
      <c r="D29" s="269">
        <f t="shared" si="0"/>
        <v>6.6851641496433961E-3</v>
      </c>
    </row>
    <row r="30" spans="1:4" x14ac:dyDescent="0.2">
      <c r="A30" s="266" t="s">
        <v>94</v>
      </c>
      <c r="B30" s="267">
        <v>254975</v>
      </c>
      <c r="C30" s="268">
        <v>4594</v>
      </c>
      <c r="D30" s="269">
        <f t="shared" si="0"/>
        <v>1.8017452691440339E-2</v>
      </c>
    </row>
    <row r="31" spans="1:4" x14ac:dyDescent="0.2">
      <c r="A31" s="266" t="s">
        <v>93</v>
      </c>
      <c r="B31" s="267">
        <v>17146</v>
      </c>
      <c r="C31" s="268">
        <v>189</v>
      </c>
      <c r="D31" s="269">
        <f t="shared" si="0"/>
        <v>1.1022979120494577E-2</v>
      </c>
    </row>
    <row r="32" spans="1:4" x14ac:dyDescent="0.2">
      <c r="A32" s="266" t="s">
        <v>493</v>
      </c>
      <c r="B32" s="267">
        <v>115367</v>
      </c>
      <c r="C32" s="268">
        <v>3895</v>
      </c>
      <c r="D32" s="269">
        <f t="shared" si="0"/>
        <v>3.3761820971334955E-2</v>
      </c>
    </row>
    <row r="33" spans="1:4" x14ac:dyDescent="0.2">
      <c r="A33" s="266" t="s">
        <v>92</v>
      </c>
      <c r="B33" s="267">
        <v>138535</v>
      </c>
      <c r="C33" s="268">
        <v>3104</v>
      </c>
      <c r="D33" s="269">
        <f t="shared" si="0"/>
        <v>2.2405890208250623E-2</v>
      </c>
    </row>
    <row r="34" spans="1:4" x14ac:dyDescent="0.2">
      <c r="A34" s="266" t="s">
        <v>91</v>
      </c>
      <c r="B34" s="267">
        <v>89923</v>
      </c>
      <c r="C34" s="268">
        <v>1973</v>
      </c>
      <c r="D34" s="269">
        <f t="shared" si="0"/>
        <v>2.1940993961500396E-2</v>
      </c>
    </row>
    <row r="35" spans="1:4" x14ac:dyDescent="0.2">
      <c r="A35" s="266" t="s">
        <v>90</v>
      </c>
      <c r="B35" s="267">
        <v>17670</v>
      </c>
      <c r="C35" s="268">
        <v>377</v>
      </c>
      <c r="D35" s="269">
        <f t="shared" si="0"/>
        <v>2.1335597057159025E-2</v>
      </c>
    </row>
    <row r="36" spans="1:4" x14ac:dyDescent="0.2">
      <c r="A36" s="266" t="s">
        <v>89</v>
      </c>
      <c r="B36" s="267">
        <v>90217</v>
      </c>
      <c r="C36" s="268">
        <v>832</v>
      </c>
      <c r="D36" s="269">
        <f t="shared" si="0"/>
        <v>9.2222086746400339E-3</v>
      </c>
    </row>
    <row r="37" spans="1:4" x14ac:dyDescent="0.2">
      <c r="A37" s="266" t="s">
        <v>88</v>
      </c>
      <c r="B37" s="267">
        <v>247833</v>
      </c>
      <c r="C37" s="268">
        <v>3033</v>
      </c>
      <c r="D37" s="269">
        <f t="shared" si="0"/>
        <v>1.2238079674619602E-2</v>
      </c>
    </row>
    <row r="38" spans="1:4" x14ac:dyDescent="0.2">
      <c r="A38" s="266" t="s">
        <v>19</v>
      </c>
      <c r="B38" s="267">
        <v>68246</v>
      </c>
      <c r="C38" s="268">
        <v>1528</v>
      </c>
      <c r="D38" s="269">
        <f t="shared" si="0"/>
        <v>2.2389590598716407E-2</v>
      </c>
    </row>
    <row r="39" spans="1:4" x14ac:dyDescent="0.2">
      <c r="A39" s="266" t="s">
        <v>17</v>
      </c>
      <c r="B39" s="267">
        <v>67662</v>
      </c>
      <c r="C39" s="268">
        <v>713</v>
      </c>
      <c r="D39" s="269">
        <f t="shared" si="0"/>
        <v>1.0537672548845732E-2</v>
      </c>
    </row>
    <row r="40" spans="1:4" x14ac:dyDescent="0.2">
      <c r="A40" s="270" t="s">
        <v>87</v>
      </c>
      <c r="B40" s="271">
        <v>138222</v>
      </c>
      <c r="C40" s="272">
        <v>5662</v>
      </c>
      <c r="D40" s="273">
        <f t="shared" si="0"/>
        <v>4.0963088365093832E-2</v>
      </c>
    </row>
    <row r="42" spans="1:4" x14ac:dyDescent="0.2">
      <c r="A42" s="260" t="s">
        <v>920</v>
      </c>
    </row>
  </sheetData>
  <mergeCells count="3">
    <mergeCell ref="C4:D4"/>
    <mergeCell ref="A1:F2"/>
    <mergeCell ref="H1:I1"/>
  </mergeCells>
  <hyperlinks>
    <hyperlink ref="H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R244"/>
  <sheetViews>
    <sheetView showGridLines="0" workbookViewId="0">
      <selection sqref="A1:E2"/>
    </sheetView>
  </sheetViews>
  <sheetFormatPr defaultRowHeight="12.75" x14ac:dyDescent="0.2"/>
  <cols>
    <col min="1" max="1" width="39.28515625" customWidth="1"/>
    <col min="2" max="2" width="13.7109375" customWidth="1"/>
    <col min="4" max="4" width="10.28515625" customWidth="1"/>
    <col min="5" max="44" width="9.140625" style="253"/>
  </cols>
  <sheetData>
    <row r="1" spans="1:8" s="253" customFormat="1" ht="17.25" customHeight="1" x14ac:dyDescent="0.2">
      <c r="A1" s="394" t="s">
        <v>955</v>
      </c>
      <c r="B1" s="394"/>
      <c r="C1" s="394"/>
      <c r="D1" s="394"/>
      <c r="E1" s="394"/>
      <c r="G1" s="395" t="s">
        <v>949</v>
      </c>
      <c r="H1" s="395"/>
    </row>
    <row r="2" spans="1:8" s="253" customFormat="1" ht="18" customHeight="1" x14ac:dyDescent="0.2">
      <c r="A2" s="394"/>
      <c r="B2" s="394"/>
      <c r="C2" s="394"/>
      <c r="D2" s="394"/>
      <c r="E2" s="394"/>
    </row>
    <row r="3" spans="1:8" s="253" customFormat="1" ht="12.75" customHeight="1" x14ac:dyDescent="0.25">
      <c r="A3" s="274"/>
      <c r="B3" s="274"/>
      <c r="C3" s="274"/>
      <c r="D3" s="274"/>
      <c r="E3" s="274"/>
    </row>
    <row r="4" spans="1:8" s="253" customFormat="1" x14ac:dyDescent="0.2">
      <c r="A4" s="252"/>
      <c r="B4" s="252"/>
      <c r="C4" s="392" t="s">
        <v>956</v>
      </c>
      <c r="D4" s="396"/>
    </row>
    <row r="5" spans="1:8" s="253" customFormat="1" ht="25.5" x14ac:dyDescent="0.2">
      <c r="A5" s="256" t="s">
        <v>957</v>
      </c>
      <c r="B5" s="261" t="s">
        <v>77</v>
      </c>
      <c r="C5" s="256" t="s">
        <v>953</v>
      </c>
      <c r="D5" s="256" t="s">
        <v>954</v>
      </c>
    </row>
    <row r="6" spans="1:8" s="253" customFormat="1" x14ac:dyDescent="0.2">
      <c r="A6" s="275"/>
      <c r="B6" s="276"/>
      <c r="C6" s="277"/>
      <c r="D6" s="276"/>
    </row>
    <row r="7" spans="1:8" s="253" customFormat="1" x14ac:dyDescent="0.2">
      <c r="A7" s="278" t="s">
        <v>75</v>
      </c>
      <c r="B7" s="264">
        <f>SUM(B9:B67)</f>
        <v>3925820</v>
      </c>
      <c r="C7" s="279">
        <f>SUM(C9:C67)</f>
        <v>690207</v>
      </c>
      <c r="D7" s="280">
        <f>C7/B7</f>
        <v>0.17581218700806456</v>
      </c>
    </row>
    <row r="8" spans="1:8" s="253" customFormat="1" x14ac:dyDescent="0.2">
      <c r="A8" s="281"/>
      <c r="B8" s="268"/>
      <c r="C8" s="282"/>
      <c r="D8" s="283"/>
    </row>
    <row r="9" spans="1:8" s="253" customFormat="1" x14ac:dyDescent="0.2">
      <c r="A9" s="281" t="s">
        <v>74</v>
      </c>
      <c r="B9" s="268">
        <v>58620</v>
      </c>
      <c r="C9" s="282">
        <v>13349</v>
      </c>
      <c r="D9" s="269">
        <f t="shared" ref="D9:D67" si="0">C9/B9</f>
        <v>0.2277209143636984</v>
      </c>
    </row>
    <row r="10" spans="1:8" s="253" customFormat="1" x14ac:dyDescent="0.2">
      <c r="A10" s="281" t="s">
        <v>73</v>
      </c>
      <c r="B10" s="268">
        <v>62067</v>
      </c>
      <c r="C10" s="282">
        <v>14686</v>
      </c>
      <c r="D10" s="269">
        <f t="shared" si="0"/>
        <v>0.23661527059467993</v>
      </c>
    </row>
    <row r="11" spans="1:8" s="253" customFormat="1" x14ac:dyDescent="0.2">
      <c r="A11" s="281" t="s">
        <v>72</v>
      </c>
      <c r="B11" s="268">
        <v>62425</v>
      </c>
      <c r="C11" s="282">
        <v>7743</v>
      </c>
      <c r="D11" s="269">
        <f t="shared" si="0"/>
        <v>0.12403684421305566</v>
      </c>
    </row>
    <row r="12" spans="1:8" s="253" customFormat="1" x14ac:dyDescent="0.2">
      <c r="A12" s="281" t="s">
        <v>71</v>
      </c>
      <c r="B12" s="268">
        <v>62706</v>
      </c>
      <c r="C12" s="282">
        <v>10875</v>
      </c>
      <c r="D12" s="269">
        <f t="shared" si="0"/>
        <v>0.17342838005932446</v>
      </c>
    </row>
    <row r="13" spans="1:8" s="253" customFormat="1" x14ac:dyDescent="0.2">
      <c r="A13" s="281" t="s">
        <v>70</v>
      </c>
      <c r="B13" s="268">
        <v>64982</v>
      </c>
      <c r="C13" s="282">
        <v>12109</v>
      </c>
      <c r="D13" s="269">
        <f t="shared" si="0"/>
        <v>0.18634391062140285</v>
      </c>
    </row>
    <row r="14" spans="1:8" s="253" customFormat="1" x14ac:dyDescent="0.2">
      <c r="A14" s="281" t="s">
        <v>69</v>
      </c>
      <c r="B14" s="268">
        <v>70865</v>
      </c>
      <c r="C14" s="282">
        <v>13619</v>
      </c>
      <c r="D14" s="269">
        <f t="shared" si="0"/>
        <v>0.19218231849290907</v>
      </c>
    </row>
    <row r="15" spans="1:8" s="253" customFormat="1" x14ac:dyDescent="0.2">
      <c r="A15" s="281" t="s">
        <v>68</v>
      </c>
      <c r="B15" s="268">
        <v>66550</v>
      </c>
      <c r="C15" s="282">
        <v>14247</v>
      </c>
      <c r="D15" s="269">
        <f t="shared" si="0"/>
        <v>0.21407963936889557</v>
      </c>
    </row>
    <row r="16" spans="1:8" s="253" customFormat="1" x14ac:dyDescent="0.2">
      <c r="A16" s="281" t="s">
        <v>67</v>
      </c>
      <c r="B16" s="268">
        <v>71987</v>
      </c>
      <c r="C16" s="282">
        <v>10541</v>
      </c>
      <c r="D16" s="269">
        <f t="shared" si="0"/>
        <v>0.14642921638629197</v>
      </c>
    </row>
    <row r="17" spans="1:4" s="253" customFormat="1" x14ac:dyDescent="0.2">
      <c r="A17" s="281" t="s">
        <v>66</v>
      </c>
      <c r="B17" s="268">
        <v>46407</v>
      </c>
      <c r="C17" s="282">
        <v>8840</v>
      </c>
      <c r="D17" s="269">
        <f t="shared" si="0"/>
        <v>0.19048850388949942</v>
      </c>
    </row>
    <row r="18" spans="1:4" s="253" customFormat="1" x14ac:dyDescent="0.2">
      <c r="A18" s="281" t="s">
        <v>65</v>
      </c>
      <c r="B18" s="268">
        <v>68890</v>
      </c>
      <c r="C18" s="282">
        <v>11823</v>
      </c>
      <c r="D18" s="269">
        <f t="shared" si="0"/>
        <v>0.17162142546087966</v>
      </c>
    </row>
    <row r="19" spans="1:4" s="253" customFormat="1" x14ac:dyDescent="0.2">
      <c r="A19" s="281" t="s">
        <v>64</v>
      </c>
      <c r="B19" s="268">
        <v>70744</v>
      </c>
      <c r="C19" s="282">
        <v>8751</v>
      </c>
      <c r="D19" s="269">
        <f t="shared" si="0"/>
        <v>0.12369953635644013</v>
      </c>
    </row>
    <row r="20" spans="1:4" s="253" customFormat="1" x14ac:dyDescent="0.2">
      <c r="A20" s="281" t="s">
        <v>63</v>
      </c>
      <c r="B20" s="268">
        <v>64373</v>
      </c>
      <c r="C20" s="282">
        <v>8830</v>
      </c>
      <c r="D20" s="269">
        <f t="shared" si="0"/>
        <v>0.13716931011448899</v>
      </c>
    </row>
    <row r="21" spans="1:4" s="253" customFormat="1" x14ac:dyDescent="0.2">
      <c r="A21" s="281" t="s">
        <v>62</v>
      </c>
      <c r="B21" s="268">
        <v>71613</v>
      </c>
      <c r="C21" s="282">
        <v>15590</v>
      </c>
      <c r="D21" s="269">
        <f t="shared" si="0"/>
        <v>0.21769790401184141</v>
      </c>
    </row>
    <row r="22" spans="1:4" s="253" customFormat="1" x14ac:dyDescent="0.2">
      <c r="A22" s="281" t="s">
        <v>61</v>
      </c>
      <c r="B22" s="268">
        <v>65945</v>
      </c>
      <c r="C22" s="282">
        <v>13785</v>
      </c>
      <c r="D22" s="269">
        <f t="shared" si="0"/>
        <v>0.20903783455910227</v>
      </c>
    </row>
    <row r="23" spans="1:4" s="253" customFormat="1" x14ac:dyDescent="0.2">
      <c r="A23" s="281" t="s">
        <v>60</v>
      </c>
      <c r="B23" s="268">
        <v>64827</v>
      </c>
      <c r="C23" s="282">
        <v>13136</v>
      </c>
      <c r="D23" s="269">
        <f t="shared" si="0"/>
        <v>0.20263161954124054</v>
      </c>
    </row>
    <row r="24" spans="1:4" s="253" customFormat="1" x14ac:dyDescent="0.2">
      <c r="A24" s="281" t="s">
        <v>59</v>
      </c>
      <c r="B24" s="268">
        <v>61190</v>
      </c>
      <c r="C24" s="282">
        <v>11527</v>
      </c>
      <c r="D24" s="269">
        <f t="shared" si="0"/>
        <v>0.18838045432260173</v>
      </c>
    </row>
    <row r="25" spans="1:4" s="253" customFormat="1" x14ac:dyDescent="0.2">
      <c r="A25" s="281" t="s">
        <v>58</v>
      </c>
      <c r="B25" s="268">
        <v>75147</v>
      </c>
      <c r="C25" s="282">
        <v>13988</v>
      </c>
      <c r="D25" s="269">
        <f t="shared" si="0"/>
        <v>0.18614182868244908</v>
      </c>
    </row>
    <row r="26" spans="1:4" s="253" customFormat="1" x14ac:dyDescent="0.2">
      <c r="A26" s="281" t="s">
        <v>57</v>
      </c>
      <c r="B26" s="268">
        <v>65385</v>
      </c>
      <c r="C26" s="282">
        <v>11435</v>
      </c>
      <c r="D26" s="269">
        <f t="shared" si="0"/>
        <v>0.17488720654584386</v>
      </c>
    </row>
    <row r="27" spans="1:4" s="253" customFormat="1" x14ac:dyDescent="0.2">
      <c r="A27" s="281" t="s">
        <v>56</v>
      </c>
      <c r="B27" s="268">
        <v>78606</v>
      </c>
      <c r="C27" s="282">
        <v>11547</v>
      </c>
      <c r="D27" s="269">
        <f t="shared" si="0"/>
        <v>0.14689718342111288</v>
      </c>
    </row>
    <row r="28" spans="1:4" s="253" customFormat="1" x14ac:dyDescent="0.2">
      <c r="A28" s="281" t="s">
        <v>55</v>
      </c>
      <c r="B28" s="268">
        <v>77984</v>
      </c>
      <c r="C28" s="282">
        <v>15214</v>
      </c>
      <c r="D28" s="269">
        <f t="shared" si="0"/>
        <v>0.19509130077964712</v>
      </c>
    </row>
    <row r="29" spans="1:4" s="253" customFormat="1" x14ac:dyDescent="0.2">
      <c r="A29" s="281" t="s">
        <v>54</v>
      </c>
      <c r="B29" s="268">
        <v>70103</v>
      </c>
      <c r="C29" s="282">
        <v>14640</v>
      </c>
      <c r="D29" s="269">
        <f t="shared" si="0"/>
        <v>0.20883557051766685</v>
      </c>
    </row>
    <row r="30" spans="1:4" s="253" customFormat="1" x14ac:dyDescent="0.2">
      <c r="A30" s="281" t="s">
        <v>53</v>
      </c>
      <c r="B30" s="268">
        <v>61410</v>
      </c>
      <c r="C30" s="282">
        <v>10408</v>
      </c>
      <c r="D30" s="269">
        <f t="shared" si="0"/>
        <v>0.16948379742712913</v>
      </c>
    </row>
    <row r="31" spans="1:4" s="253" customFormat="1" x14ac:dyDescent="0.2">
      <c r="A31" s="281" t="s">
        <v>52</v>
      </c>
      <c r="B31" s="268">
        <v>73451</v>
      </c>
      <c r="C31" s="282">
        <v>13909</v>
      </c>
      <c r="D31" s="269">
        <f t="shared" si="0"/>
        <v>0.18936433813018202</v>
      </c>
    </row>
    <row r="32" spans="1:4" s="253" customFormat="1" x14ac:dyDescent="0.2">
      <c r="A32" s="281" t="s">
        <v>51</v>
      </c>
      <c r="B32" s="268">
        <v>60945</v>
      </c>
      <c r="C32" s="282">
        <v>13215</v>
      </c>
      <c r="D32" s="269">
        <f t="shared" si="0"/>
        <v>0.2168348510952498</v>
      </c>
    </row>
    <row r="33" spans="1:4" s="253" customFormat="1" x14ac:dyDescent="0.2">
      <c r="A33" s="281" t="s">
        <v>50</v>
      </c>
      <c r="B33" s="268">
        <v>67826</v>
      </c>
      <c r="C33" s="282">
        <v>13649</v>
      </c>
      <c r="D33" s="269">
        <f t="shared" si="0"/>
        <v>0.20123551440450566</v>
      </c>
    </row>
    <row r="34" spans="1:4" s="253" customFormat="1" x14ac:dyDescent="0.2">
      <c r="A34" s="281" t="s">
        <v>49</v>
      </c>
      <c r="B34" s="268">
        <v>70259</v>
      </c>
      <c r="C34" s="282">
        <v>15717</v>
      </c>
      <c r="D34" s="269">
        <f t="shared" si="0"/>
        <v>0.22370087817930798</v>
      </c>
    </row>
    <row r="35" spans="1:4" s="253" customFormat="1" x14ac:dyDescent="0.2">
      <c r="A35" s="281" t="s">
        <v>48</v>
      </c>
      <c r="B35" s="268">
        <v>82830</v>
      </c>
      <c r="C35" s="282">
        <v>10695</v>
      </c>
      <c r="D35" s="269">
        <f t="shared" si="0"/>
        <v>0.12911988409996378</v>
      </c>
    </row>
    <row r="36" spans="1:4" s="253" customFormat="1" x14ac:dyDescent="0.2">
      <c r="A36" s="281" t="s">
        <v>47</v>
      </c>
      <c r="B36" s="268">
        <v>63526</v>
      </c>
      <c r="C36" s="282">
        <v>8879</v>
      </c>
      <c r="D36" s="269">
        <f t="shared" si="0"/>
        <v>0.13976954317917073</v>
      </c>
    </row>
    <row r="37" spans="1:4" s="253" customFormat="1" x14ac:dyDescent="0.2">
      <c r="A37" s="281" t="s">
        <v>46</v>
      </c>
      <c r="B37" s="268">
        <v>67095</v>
      </c>
      <c r="C37" s="282">
        <v>9445</v>
      </c>
      <c r="D37" s="269">
        <f t="shared" si="0"/>
        <v>0.14077054922125345</v>
      </c>
    </row>
    <row r="38" spans="1:4" s="253" customFormat="1" x14ac:dyDescent="0.2">
      <c r="A38" s="281" t="s">
        <v>45</v>
      </c>
      <c r="B38" s="268">
        <v>52059</v>
      </c>
      <c r="C38" s="282">
        <v>7129</v>
      </c>
      <c r="D38" s="269">
        <f t="shared" si="0"/>
        <v>0.1369407787318235</v>
      </c>
    </row>
    <row r="39" spans="1:4" s="253" customFormat="1" x14ac:dyDescent="0.2">
      <c r="A39" s="281" t="s">
        <v>44</v>
      </c>
      <c r="B39" s="268">
        <v>59545</v>
      </c>
      <c r="C39" s="282">
        <v>8619</v>
      </c>
      <c r="D39" s="269">
        <f t="shared" si="0"/>
        <v>0.14474766982954068</v>
      </c>
    </row>
    <row r="40" spans="1:4" s="253" customFormat="1" x14ac:dyDescent="0.2">
      <c r="A40" s="281" t="s">
        <v>43</v>
      </c>
      <c r="B40" s="268">
        <v>62918</v>
      </c>
      <c r="C40" s="282">
        <v>9804</v>
      </c>
      <c r="D40" s="269">
        <f t="shared" si="0"/>
        <v>0.15582186337772974</v>
      </c>
    </row>
    <row r="41" spans="1:4" s="253" customFormat="1" x14ac:dyDescent="0.2">
      <c r="A41" s="281" t="s">
        <v>42</v>
      </c>
      <c r="B41" s="268">
        <v>68490</v>
      </c>
      <c r="C41" s="282">
        <v>10373</v>
      </c>
      <c r="D41" s="269">
        <f t="shared" si="0"/>
        <v>0.15145276682727404</v>
      </c>
    </row>
    <row r="42" spans="1:4" s="253" customFormat="1" x14ac:dyDescent="0.2">
      <c r="A42" s="281" t="s">
        <v>41</v>
      </c>
      <c r="B42" s="268">
        <v>63578</v>
      </c>
      <c r="C42" s="282">
        <v>9600</v>
      </c>
      <c r="D42" s="269">
        <f t="shared" si="0"/>
        <v>0.15099562741828934</v>
      </c>
    </row>
    <row r="43" spans="1:4" s="253" customFormat="1" x14ac:dyDescent="0.2">
      <c r="A43" s="281" t="s">
        <v>40</v>
      </c>
      <c r="B43" s="268">
        <v>64991</v>
      </c>
      <c r="C43" s="282">
        <v>10769</v>
      </c>
      <c r="D43" s="269">
        <f t="shared" si="0"/>
        <v>0.16569986613531104</v>
      </c>
    </row>
    <row r="44" spans="1:4" s="253" customFormat="1" x14ac:dyDescent="0.2">
      <c r="A44" s="281" t="s">
        <v>39</v>
      </c>
      <c r="B44" s="268">
        <v>77858</v>
      </c>
      <c r="C44" s="282">
        <v>16282</v>
      </c>
      <c r="D44" s="269">
        <f t="shared" si="0"/>
        <v>0.20912430321868017</v>
      </c>
    </row>
    <row r="45" spans="1:4" s="253" customFormat="1" x14ac:dyDescent="0.2">
      <c r="A45" s="281" t="s">
        <v>38</v>
      </c>
      <c r="B45" s="268">
        <v>58915</v>
      </c>
      <c r="C45" s="282">
        <v>11569</v>
      </c>
      <c r="D45" s="269">
        <f t="shared" si="0"/>
        <v>0.1963676483068828</v>
      </c>
    </row>
    <row r="46" spans="1:4" s="253" customFormat="1" x14ac:dyDescent="0.2">
      <c r="A46" s="281" t="s">
        <v>37</v>
      </c>
      <c r="B46" s="268">
        <v>76398</v>
      </c>
      <c r="C46" s="282">
        <v>16094</v>
      </c>
      <c r="D46" s="269">
        <f t="shared" si="0"/>
        <v>0.21065996492054767</v>
      </c>
    </row>
    <row r="47" spans="1:4" s="253" customFormat="1" x14ac:dyDescent="0.2">
      <c r="A47" s="281" t="s">
        <v>36</v>
      </c>
      <c r="B47" s="268">
        <v>73694</v>
      </c>
      <c r="C47" s="282">
        <v>11016</v>
      </c>
      <c r="D47" s="269">
        <f t="shared" si="0"/>
        <v>0.1494829972589356</v>
      </c>
    </row>
    <row r="48" spans="1:4" s="253" customFormat="1" x14ac:dyDescent="0.2">
      <c r="A48" s="281" t="s">
        <v>35</v>
      </c>
      <c r="B48" s="268">
        <v>71754</v>
      </c>
      <c r="C48" s="282">
        <v>13210</v>
      </c>
      <c r="D48" s="269">
        <f t="shared" si="0"/>
        <v>0.18410123477436799</v>
      </c>
    </row>
    <row r="49" spans="1:4" s="253" customFormat="1" x14ac:dyDescent="0.2">
      <c r="A49" s="281" t="s">
        <v>34</v>
      </c>
      <c r="B49" s="268">
        <v>75615</v>
      </c>
      <c r="C49" s="282">
        <v>11353</v>
      </c>
      <c r="D49" s="269">
        <f t="shared" si="0"/>
        <v>0.1501421675593467</v>
      </c>
    </row>
    <row r="50" spans="1:4" s="253" customFormat="1" x14ac:dyDescent="0.2">
      <c r="A50" s="281" t="s">
        <v>33</v>
      </c>
      <c r="B50" s="268">
        <v>85436</v>
      </c>
      <c r="C50" s="282">
        <v>13241</v>
      </c>
      <c r="D50" s="269">
        <f t="shared" si="0"/>
        <v>0.15498150662484197</v>
      </c>
    </row>
    <row r="51" spans="1:4" s="253" customFormat="1" x14ac:dyDescent="0.2">
      <c r="A51" s="281" t="s">
        <v>32</v>
      </c>
      <c r="B51" s="268">
        <v>80487</v>
      </c>
      <c r="C51" s="282">
        <v>13883</v>
      </c>
      <c r="D51" s="269">
        <f t="shared" si="0"/>
        <v>0.17248748245058207</v>
      </c>
    </row>
    <row r="52" spans="1:4" s="253" customFormat="1" x14ac:dyDescent="0.2">
      <c r="A52" s="281" t="s">
        <v>31</v>
      </c>
      <c r="B52" s="268">
        <v>68336</v>
      </c>
      <c r="C52" s="282">
        <v>12595</v>
      </c>
      <c r="D52" s="269">
        <f t="shared" si="0"/>
        <v>0.18430988059002576</v>
      </c>
    </row>
    <row r="53" spans="1:4" s="253" customFormat="1" x14ac:dyDescent="0.2">
      <c r="A53" s="281" t="s">
        <v>30</v>
      </c>
      <c r="B53" s="268">
        <v>69629</v>
      </c>
      <c r="C53" s="282">
        <v>13656</v>
      </c>
      <c r="D53" s="269">
        <f t="shared" si="0"/>
        <v>0.19612517772767094</v>
      </c>
    </row>
    <row r="54" spans="1:4" s="253" customFormat="1" x14ac:dyDescent="0.2">
      <c r="A54" s="281" t="s">
        <v>29</v>
      </c>
      <c r="B54" s="268">
        <v>67009</v>
      </c>
      <c r="C54" s="282">
        <v>8296</v>
      </c>
      <c r="D54" s="269">
        <f t="shared" si="0"/>
        <v>0.12380426509871809</v>
      </c>
    </row>
    <row r="55" spans="1:4" s="253" customFormat="1" x14ac:dyDescent="0.2">
      <c r="A55" s="281" t="s">
        <v>958</v>
      </c>
      <c r="B55" s="268">
        <v>20952</v>
      </c>
      <c r="C55" s="282">
        <v>4336</v>
      </c>
      <c r="D55" s="269">
        <f t="shared" si="0"/>
        <v>0.2069492172584956</v>
      </c>
    </row>
    <row r="56" spans="1:4" s="253" customFormat="1" x14ac:dyDescent="0.2">
      <c r="A56" s="281" t="s">
        <v>28</v>
      </c>
      <c r="B56" s="268">
        <v>72819</v>
      </c>
      <c r="C56" s="282">
        <v>12253</v>
      </c>
      <c r="D56" s="269">
        <f t="shared" si="0"/>
        <v>0.16826652384679822</v>
      </c>
    </row>
    <row r="57" spans="1:4" s="253" customFormat="1" x14ac:dyDescent="0.2">
      <c r="A57" s="281" t="s">
        <v>27</v>
      </c>
      <c r="B57" s="268">
        <v>57143</v>
      </c>
      <c r="C57" s="282">
        <v>10521</v>
      </c>
      <c r="D57" s="269">
        <f t="shared" si="0"/>
        <v>0.18411703970740073</v>
      </c>
    </row>
    <row r="58" spans="1:4" s="253" customFormat="1" x14ac:dyDescent="0.2">
      <c r="A58" s="281" t="s">
        <v>26</v>
      </c>
      <c r="B58" s="268">
        <v>76866</v>
      </c>
      <c r="C58" s="282">
        <v>12918</v>
      </c>
      <c r="D58" s="269">
        <f t="shared" si="0"/>
        <v>0.16805869955506986</v>
      </c>
    </row>
    <row r="59" spans="1:4" s="253" customFormat="1" x14ac:dyDescent="0.2">
      <c r="A59" s="281" t="s">
        <v>25</v>
      </c>
      <c r="B59" s="268">
        <v>33751</v>
      </c>
      <c r="C59" s="282">
        <v>6573</v>
      </c>
      <c r="D59" s="269">
        <f t="shared" si="0"/>
        <v>0.19474978519154987</v>
      </c>
    </row>
    <row r="60" spans="1:4" s="253" customFormat="1" x14ac:dyDescent="0.2">
      <c r="A60" s="281" t="s">
        <v>24</v>
      </c>
      <c r="B60" s="268">
        <v>70297</v>
      </c>
      <c r="C60" s="282">
        <v>13125</v>
      </c>
      <c r="D60" s="269">
        <f t="shared" si="0"/>
        <v>0.18670782536950367</v>
      </c>
    </row>
    <row r="61" spans="1:4" s="253" customFormat="1" x14ac:dyDescent="0.2">
      <c r="A61" s="281" t="s">
        <v>23</v>
      </c>
      <c r="B61" s="268">
        <v>63305</v>
      </c>
      <c r="C61" s="282">
        <v>12580</v>
      </c>
      <c r="D61" s="269">
        <f t="shared" si="0"/>
        <v>0.19872048021483296</v>
      </c>
    </row>
    <row r="62" spans="1:4" s="253" customFormat="1" x14ac:dyDescent="0.2">
      <c r="A62" s="281" t="s">
        <v>22</v>
      </c>
      <c r="B62" s="268">
        <v>70994</v>
      </c>
      <c r="C62" s="282">
        <v>14602</v>
      </c>
      <c r="D62" s="269">
        <f t="shared" si="0"/>
        <v>0.20567935318477618</v>
      </c>
    </row>
    <row r="63" spans="1:4" s="253" customFormat="1" x14ac:dyDescent="0.2">
      <c r="A63" s="281" t="s">
        <v>21</v>
      </c>
      <c r="B63" s="268">
        <v>53220</v>
      </c>
      <c r="C63" s="282">
        <v>9417</v>
      </c>
      <c r="D63" s="269">
        <f t="shared" si="0"/>
        <v>0.17694475760992109</v>
      </c>
    </row>
    <row r="64" spans="1:4" s="253" customFormat="1" x14ac:dyDescent="0.2">
      <c r="A64" s="281" t="s">
        <v>20</v>
      </c>
      <c r="B64" s="268">
        <v>78164</v>
      </c>
      <c r="C64" s="282">
        <v>11095</v>
      </c>
      <c r="D64" s="269">
        <f t="shared" si="0"/>
        <v>0.14194514098561997</v>
      </c>
    </row>
    <row r="65" spans="1:4" s="253" customFormat="1" x14ac:dyDescent="0.2">
      <c r="A65" s="281" t="s">
        <v>19</v>
      </c>
      <c r="B65" s="268">
        <v>65761</v>
      </c>
      <c r="C65" s="282">
        <v>10027</v>
      </c>
      <c r="D65" s="269">
        <f t="shared" si="0"/>
        <v>0.15247639178236341</v>
      </c>
    </row>
    <row r="66" spans="1:4" s="253" customFormat="1" x14ac:dyDescent="0.2">
      <c r="A66" s="281" t="s">
        <v>18</v>
      </c>
      <c r="B66" s="268">
        <v>71161</v>
      </c>
      <c r="C66" s="282">
        <v>14875</v>
      </c>
      <c r="D66" s="269">
        <f t="shared" si="0"/>
        <v>0.2090330377594469</v>
      </c>
    </row>
    <row r="67" spans="1:4" s="253" customFormat="1" x14ac:dyDescent="0.2">
      <c r="A67" s="284" t="s">
        <v>17</v>
      </c>
      <c r="B67" s="272">
        <v>65917</v>
      </c>
      <c r="C67" s="285">
        <v>8204</v>
      </c>
      <c r="D67" s="273">
        <f t="shared" si="0"/>
        <v>0.12445954761290715</v>
      </c>
    </row>
    <row r="68" spans="1:4" s="253" customFormat="1" x14ac:dyDescent="0.2"/>
    <row r="69" spans="1:4" s="253" customFormat="1" x14ac:dyDescent="0.2">
      <c r="A69" s="260" t="s">
        <v>920</v>
      </c>
    </row>
    <row r="70" spans="1:4" s="253" customFormat="1" x14ac:dyDescent="0.2"/>
    <row r="71" spans="1:4" s="253" customFormat="1" x14ac:dyDescent="0.2"/>
    <row r="72" spans="1:4" s="253" customFormat="1" x14ac:dyDescent="0.2"/>
    <row r="73" spans="1:4" s="253" customFormat="1" x14ac:dyDescent="0.2"/>
    <row r="74" spans="1:4" s="253" customFormat="1" x14ac:dyDescent="0.2"/>
    <row r="75" spans="1:4" s="253" customFormat="1" x14ac:dyDescent="0.2"/>
    <row r="76" spans="1:4" s="253" customFormat="1" x14ac:dyDescent="0.2"/>
    <row r="77" spans="1:4" s="253" customFormat="1" x14ac:dyDescent="0.2"/>
    <row r="78" spans="1:4" s="253" customFormat="1" x14ac:dyDescent="0.2"/>
    <row r="79" spans="1:4" s="253" customFormat="1" x14ac:dyDescent="0.2"/>
    <row r="80" spans="1:4" s="253" customFormat="1" x14ac:dyDescent="0.2"/>
    <row r="81" s="253" customFormat="1" x14ac:dyDescent="0.2"/>
    <row r="82" s="253" customFormat="1" x14ac:dyDescent="0.2"/>
    <row r="83" s="253" customFormat="1" x14ac:dyDescent="0.2"/>
    <row r="84" s="253" customFormat="1" x14ac:dyDescent="0.2"/>
    <row r="85" s="253" customFormat="1" x14ac:dyDescent="0.2"/>
    <row r="86" s="253" customFormat="1" x14ac:dyDescent="0.2"/>
    <row r="87" s="253" customFormat="1" x14ac:dyDescent="0.2"/>
    <row r="88" s="253" customFormat="1" x14ac:dyDescent="0.2"/>
    <row r="89" s="253" customFormat="1" x14ac:dyDescent="0.2"/>
    <row r="90" s="253" customFormat="1" x14ac:dyDescent="0.2"/>
    <row r="91" s="253" customFormat="1" x14ac:dyDescent="0.2"/>
    <row r="92" s="253" customFormat="1" x14ac:dyDescent="0.2"/>
    <row r="93" s="253" customFormat="1" x14ac:dyDescent="0.2"/>
    <row r="94" s="253" customFormat="1" x14ac:dyDescent="0.2"/>
    <row r="95" s="253" customFormat="1" x14ac:dyDescent="0.2"/>
    <row r="96" s="253" customFormat="1" x14ac:dyDescent="0.2"/>
    <row r="97" s="253" customFormat="1" x14ac:dyDescent="0.2"/>
    <row r="98" s="253" customFormat="1" x14ac:dyDescent="0.2"/>
    <row r="99" s="253" customFormat="1" x14ac:dyDescent="0.2"/>
    <row r="100" s="253" customFormat="1" x14ac:dyDescent="0.2"/>
    <row r="101" s="253" customFormat="1" x14ac:dyDescent="0.2"/>
    <row r="102" s="253" customFormat="1" x14ac:dyDescent="0.2"/>
    <row r="103" s="253" customFormat="1" x14ac:dyDescent="0.2"/>
    <row r="104" s="253" customFormat="1" x14ac:dyDescent="0.2"/>
    <row r="105" s="253" customFormat="1" x14ac:dyDescent="0.2"/>
    <row r="106" s="253" customFormat="1" x14ac:dyDescent="0.2"/>
    <row r="107" s="253" customFormat="1" x14ac:dyDescent="0.2"/>
    <row r="108" s="253" customFormat="1" x14ac:dyDescent="0.2"/>
    <row r="109" s="253" customFormat="1" x14ac:dyDescent="0.2"/>
    <row r="110" s="253" customFormat="1" x14ac:dyDescent="0.2"/>
    <row r="111" s="253" customFormat="1" x14ac:dyDescent="0.2"/>
    <row r="112" s="253" customFormat="1" x14ac:dyDescent="0.2"/>
    <row r="113" s="253" customFormat="1" x14ac:dyDescent="0.2"/>
    <row r="114" s="253" customFormat="1" x14ac:dyDescent="0.2"/>
    <row r="115" s="253" customFormat="1" x14ac:dyDescent="0.2"/>
    <row r="116" s="253" customFormat="1" x14ac:dyDescent="0.2"/>
    <row r="117" s="253" customFormat="1" x14ac:dyDescent="0.2"/>
    <row r="118" s="253" customFormat="1" x14ac:dyDescent="0.2"/>
    <row r="119" s="253" customFormat="1" x14ac:dyDescent="0.2"/>
    <row r="120" s="253" customFormat="1" x14ac:dyDescent="0.2"/>
    <row r="121" s="253" customFormat="1" x14ac:dyDescent="0.2"/>
    <row r="122" s="253" customFormat="1" x14ac:dyDescent="0.2"/>
    <row r="123" s="253" customFormat="1" x14ac:dyDescent="0.2"/>
    <row r="124" s="253" customFormat="1" x14ac:dyDescent="0.2"/>
    <row r="125" s="253" customFormat="1" x14ac:dyDescent="0.2"/>
    <row r="126" s="253" customFormat="1" x14ac:dyDescent="0.2"/>
    <row r="127" s="253" customFormat="1" x14ac:dyDescent="0.2"/>
    <row r="128" s="253" customFormat="1" x14ac:dyDescent="0.2"/>
    <row r="129" s="253" customFormat="1" x14ac:dyDescent="0.2"/>
    <row r="130" s="253" customFormat="1" x14ac:dyDescent="0.2"/>
    <row r="131" s="253" customFormat="1" x14ac:dyDescent="0.2"/>
    <row r="132" s="253" customFormat="1" x14ac:dyDescent="0.2"/>
    <row r="133" s="253" customFormat="1" x14ac:dyDescent="0.2"/>
    <row r="134" s="253" customFormat="1" x14ac:dyDescent="0.2"/>
    <row r="135" s="253" customFormat="1" x14ac:dyDescent="0.2"/>
    <row r="136" s="253" customFormat="1" x14ac:dyDescent="0.2"/>
    <row r="137" s="253" customFormat="1" x14ac:dyDescent="0.2"/>
    <row r="138" s="253" customFormat="1" x14ac:dyDescent="0.2"/>
    <row r="139" s="253" customFormat="1" x14ac:dyDescent="0.2"/>
    <row r="140" s="253" customFormat="1" x14ac:dyDescent="0.2"/>
    <row r="141" s="253" customFormat="1" x14ac:dyDescent="0.2"/>
    <row r="142" s="253" customFormat="1" x14ac:dyDescent="0.2"/>
    <row r="143" s="253" customFormat="1" x14ac:dyDescent="0.2"/>
    <row r="144" s="253" customFormat="1" x14ac:dyDescent="0.2"/>
    <row r="145" s="253" customFormat="1" x14ac:dyDescent="0.2"/>
    <row r="146" s="253" customFormat="1" x14ac:dyDescent="0.2"/>
    <row r="147" s="253" customFormat="1" x14ac:dyDescent="0.2"/>
    <row r="148" s="253" customFormat="1" x14ac:dyDescent="0.2"/>
    <row r="149" s="253" customFormat="1" x14ac:dyDescent="0.2"/>
    <row r="150" s="253" customFormat="1" x14ac:dyDescent="0.2"/>
    <row r="151" s="253" customFormat="1" x14ac:dyDescent="0.2"/>
    <row r="152" s="253" customFormat="1" x14ac:dyDescent="0.2"/>
    <row r="153" s="253" customFormat="1" x14ac:dyDescent="0.2"/>
    <row r="154" s="253" customFormat="1" x14ac:dyDescent="0.2"/>
    <row r="155" s="253" customFormat="1" x14ac:dyDescent="0.2"/>
    <row r="156" s="253" customFormat="1" x14ac:dyDescent="0.2"/>
    <row r="157" s="253" customFormat="1" x14ac:dyDescent="0.2"/>
    <row r="158" s="253" customFormat="1" x14ac:dyDescent="0.2"/>
    <row r="159" s="253" customFormat="1" x14ac:dyDescent="0.2"/>
    <row r="160" s="253" customFormat="1" x14ac:dyDescent="0.2"/>
    <row r="161" s="253" customFormat="1" x14ac:dyDescent="0.2"/>
    <row r="162" s="253" customFormat="1" x14ac:dyDescent="0.2"/>
    <row r="163" s="253" customFormat="1" x14ac:dyDescent="0.2"/>
    <row r="164" s="253" customFormat="1" x14ac:dyDescent="0.2"/>
    <row r="165" s="253" customFormat="1" x14ac:dyDescent="0.2"/>
    <row r="166" s="253" customFormat="1" x14ac:dyDescent="0.2"/>
    <row r="167" s="253" customFormat="1" x14ac:dyDescent="0.2"/>
    <row r="168" s="253" customFormat="1" x14ac:dyDescent="0.2"/>
    <row r="169" s="253" customFormat="1" x14ac:dyDescent="0.2"/>
    <row r="170" s="253" customFormat="1" x14ac:dyDescent="0.2"/>
    <row r="171" s="253" customFormat="1" x14ac:dyDescent="0.2"/>
    <row r="172" s="253" customFormat="1" x14ac:dyDescent="0.2"/>
    <row r="173" s="253" customFormat="1" x14ac:dyDescent="0.2"/>
    <row r="174" s="253" customFormat="1" x14ac:dyDescent="0.2"/>
    <row r="175" s="253" customFormat="1" x14ac:dyDescent="0.2"/>
    <row r="176" s="253" customFormat="1" x14ac:dyDescent="0.2"/>
    <row r="177" s="253" customFormat="1" x14ac:dyDescent="0.2"/>
    <row r="178" s="253" customFormat="1" x14ac:dyDescent="0.2"/>
    <row r="179" s="253" customFormat="1" x14ac:dyDescent="0.2"/>
    <row r="180" s="253" customFormat="1" x14ac:dyDescent="0.2"/>
    <row r="181" s="253" customFormat="1" x14ac:dyDescent="0.2"/>
    <row r="182" s="253" customFormat="1" x14ac:dyDescent="0.2"/>
    <row r="183" s="253" customFormat="1" x14ac:dyDescent="0.2"/>
    <row r="184" s="253" customFormat="1" x14ac:dyDescent="0.2"/>
    <row r="185" s="253" customFormat="1" x14ac:dyDescent="0.2"/>
    <row r="186" s="253" customFormat="1" x14ac:dyDescent="0.2"/>
    <row r="187" s="253" customFormat="1" x14ac:dyDescent="0.2"/>
    <row r="188" s="253" customFormat="1" x14ac:dyDescent="0.2"/>
    <row r="189" s="253" customFormat="1" x14ac:dyDescent="0.2"/>
    <row r="190" s="253" customFormat="1" x14ac:dyDescent="0.2"/>
    <row r="191" s="253" customFormat="1" x14ac:dyDescent="0.2"/>
    <row r="192" s="253" customFormat="1" x14ac:dyDescent="0.2"/>
    <row r="193" s="253" customFormat="1" x14ac:dyDescent="0.2"/>
    <row r="194" s="253" customFormat="1" x14ac:dyDescent="0.2"/>
    <row r="195" s="253" customFormat="1" x14ac:dyDescent="0.2"/>
    <row r="196" s="253" customFormat="1" x14ac:dyDescent="0.2"/>
    <row r="197" s="253" customFormat="1" x14ac:dyDescent="0.2"/>
    <row r="198" s="253" customFormat="1" x14ac:dyDescent="0.2"/>
    <row r="199" s="253" customFormat="1" x14ac:dyDescent="0.2"/>
    <row r="200" s="253" customFormat="1" x14ac:dyDescent="0.2"/>
    <row r="201" s="253" customFormat="1" x14ac:dyDescent="0.2"/>
    <row r="202" s="253" customFormat="1" x14ac:dyDescent="0.2"/>
    <row r="203" s="253" customFormat="1" x14ac:dyDescent="0.2"/>
    <row r="204" s="253" customFormat="1" x14ac:dyDescent="0.2"/>
    <row r="205" s="253" customFormat="1" x14ac:dyDescent="0.2"/>
    <row r="206" s="253" customFormat="1" x14ac:dyDescent="0.2"/>
    <row r="207" s="253" customFormat="1" x14ac:dyDescent="0.2"/>
    <row r="208" s="253" customFormat="1" x14ac:dyDescent="0.2"/>
    <row r="209" s="253" customFormat="1" x14ac:dyDescent="0.2"/>
    <row r="210" s="253" customFormat="1" x14ac:dyDescent="0.2"/>
    <row r="211" s="253" customFormat="1" x14ac:dyDescent="0.2"/>
    <row r="212" s="253" customFormat="1" x14ac:dyDescent="0.2"/>
    <row r="213" s="253" customFormat="1" x14ac:dyDescent="0.2"/>
    <row r="214" s="253" customFormat="1" x14ac:dyDescent="0.2"/>
    <row r="215" s="253" customFormat="1" x14ac:dyDescent="0.2"/>
    <row r="216" s="253" customFormat="1" x14ac:dyDescent="0.2"/>
    <row r="217" s="253" customFormat="1" x14ac:dyDescent="0.2"/>
    <row r="218" s="253" customFormat="1" x14ac:dyDescent="0.2"/>
    <row r="219" s="253" customFormat="1" x14ac:dyDescent="0.2"/>
    <row r="220" s="253" customFormat="1" x14ac:dyDescent="0.2"/>
    <row r="221" s="253" customFormat="1" x14ac:dyDescent="0.2"/>
    <row r="222" s="253" customFormat="1" x14ac:dyDescent="0.2"/>
    <row r="223" s="253" customFormat="1" x14ac:dyDescent="0.2"/>
    <row r="224" s="253" customFormat="1" x14ac:dyDescent="0.2"/>
    <row r="225" s="253" customFormat="1" x14ac:dyDescent="0.2"/>
    <row r="226" s="253" customFormat="1" x14ac:dyDescent="0.2"/>
    <row r="227" s="253" customFormat="1" x14ac:dyDescent="0.2"/>
    <row r="228" s="253" customFormat="1" x14ac:dyDescent="0.2"/>
    <row r="229" s="253" customFormat="1" x14ac:dyDescent="0.2"/>
    <row r="230" s="253" customFormat="1" x14ac:dyDescent="0.2"/>
    <row r="231" s="253" customFormat="1" x14ac:dyDescent="0.2"/>
    <row r="232" s="253" customFormat="1" x14ac:dyDescent="0.2"/>
    <row r="233" s="253" customFormat="1" x14ac:dyDescent="0.2"/>
    <row r="234" s="253" customFormat="1" x14ac:dyDescent="0.2"/>
    <row r="235" s="253" customFormat="1" x14ac:dyDescent="0.2"/>
    <row r="236" s="253" customFormat="1" x14ac:dyDescent="0.2"/>
    <row r="237" s="253" customFormat="1" x14ac:dyDescent="0.2"/>
    <row r="238" s="253" customFormat="1" x14ac:dyDescent="0.2"/>
    <row r="239" s="253" customFormat="1" x14ac:dyDescent="0.2"/>
    <row r="240" s="253" customFormat="1" x14ac:dyDescent="0.2"/>
    <row r="241" s="253" customFormat="1" x14ac:dyDescent="0.2"/>
    <row r="242" s="253" customFormat="1" x14ac:dyDescent="0.2"/>
    <row r="243" s="253" customFormat="1" x14ac:dyDescent="0.2"/>
    <row r="244" s="253" customFormat="1" x14ac:dyDescent="0.2"/>
  </sheetData>
  <mergeCells count="3">
    <mergeCell ref="C4:D4"/>
    <mergeCell ref="A1:E2"/>
    <mergeCell ref="G1:H1"/>
  </mergeCells>
  <conditionalFormatting sqref="A5">
    <cfRule type="duplicateValues" dxfId="4" priority="2"/>
  </conditionalFormatting>
  <conditionalFormatting sqref="A1">
    <cfRule type="duplicateValues" dxfId="3" priority="1"/>
  </conditionalFormatting>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A23416521</value>
    </field>
    <field name="Objective-Title">
      <value order="0">Electoral Statistics - 2018 - Publication - Final Tables - All tables - OFFICIAL SENSITIVE NOT FOR PUBLICATION BEFORE 22 MAR 2019</value>
    </field>
    <field name="Objective-Description">
      <value order="0"/>
    </field>
    <field name="Objective-CreationStamp">
      <value order="0">2019-02-07T16:55:36Z</value>
    </field>
    <field name="Objective-IsApproved">
      <value order="0">false</value>
    </field>
    <field name="Objective-IsPublished">
      <value order="0">false</value>
    </field>
    <field name="Objective-DatePublished">
      <value order="0"/>
    </field>
    <field name="Objective-ModificationStamp">
      <value order="0">2019-03-15T11:45:37Z</value>
    </field>
    <field name="Objective-Owner">
      <value order="0">Galloway, Graham G (U441432)</value>
    </field>
    <field name="Objective-Path">
      <value order="0">Objective Global Folder:SG File Plan:People, communities and living:Population and migration:Demography:Research and analysis: Demography:National Records of Scotland (NRS): Population and Migration Statistics: Electoral Statistics: Pre-publication: 2016-2021</value>
    </field>
    <field name="Objective-Parent">
      <value order="0">National Records of Scotland (NRS): Population and Migration Statistics: Electoral Statistics: Pre-publication: 2016-2021</value>
    </field>
    <field name="Objective-State">
      <value order="0">Being Drafted</value>
    </field>
    <field name="Objective-VersionId">
      <value order="0">vA33976316</value>
    </field>
    <field name="Objective-Version">
      <value order="0">0.18</value>
    </field>
    <field name="Objective-VersionNumber">
      <value order="0">18</value>
    </field>
    <field name="Objective-VersionComment">
      <value order="0"/>
    </field>
    <field name="Objective-FileNumber">
      <value order="0">PROJ/11683</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2</vt:i4>
      </vt:variant>
      <vt:variant>
        <vt:lpstr>Named Ranges</vt:lpstr>
      </vt:variant>
      <vt:variant>
        <vt:i4>1</vt:i4>
      </vt:variant>
    </vt:vector>
  </HeadingPairs>
  <TitlesOfParts>
    <vt:vector size="14" baseType="lpstr">
      <vt:lpstr>Contents</vt:lpstr>
      <vt:lpstr>Table 1</vt:lpstr>
      <vt:lpstr>Table 2</vt:lpstr>
      <vt:lpstr>Table 3</vt:lpstr>
      <vt:lpstr>Table 4</vt:lpstr>
      <vt:lpstr>Table 5</vt:lpstr>
      <vt:lpstr>Table 6</vt:lpstr>
      <vt:lpstr>Table 7</vt:lpstr>
      <vt:lpstr>Table 8</vt:lpstr>
      <vt:lpstr>Table 9</vt:lpstr>
      <vt:lpstr>Figure Data</vt:lpstr>
      <vt:lpstr>Figure 1 </vt:lpstr>
      <vt:lpstr>Figure 2</vt:lpstr>
      <vt:lpstr>'Table 2'!Print_Titles</vt:lpstr>
    </vt:vector>
  </TitlesOfParts>
  <Company>GROS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U419368</cp:lastModifiedBy>
  <cp:lastPrinted>2019-03-11T16:55:55Z</cp:lastPrinted>
  <dcterms:created xsi:type="dcterms:W3CDTF">2004-02-19T08:53:08Z</dcterms:created>
  <dcterms:modified xsi:type="dcterms:W3CDTF">2019-03-22T09:05:47Z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A23416521</vt:lpwstr>
  </property>
  <property fmtid="{D5CDD505-2E9C-101B-9397-08002B2CF9AE}" pid="4" name="Objective-Title">
    <vt:lpwstr>Electoral Statistics - 2018 - Publication - Final Tables - All tables - OFFICIAL SENSITIVE NOT FOR PUBLICATION BEFORE 22 MAR 2019</vt:lpwstr>
  </property>
  <property fmtid="{D5CDD505-2E9C-101B-9397-08002B2CF9AE}" pid="5" name="Objective-Comment">
    <vt:lpwstr/>
  </property>
  <property fmtid="{D5CDD505-2E9C-101B-9397-08002B2CF9AE}" pid="6" name="Objective-CreationStamp">
    <vt:filetime>2019-02-07T17:00:03Z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2019-03-15T11:45:37Z</vt:filetime>
  </property>
  <property fmtid="{D5CDD505-2E9C-101B-9397-08002B2CF9AE}" pid="11" name="Objective-Owner">
    <vt:lpwstr>Galloway, Graham G (U441432)</vt:lpwstr>
  </property>
  <property fmtid="{D5CDD505-2E9C-101B-9397-08002B2CF9AE}" pid="12" name="Objective-Path">
    <vt:lpwstr>Objective Global Folder:SG File Plan:People, communities and living:Population and migration:Demography:Research and analysis: Demography:National Records of Scotland (NRS): Population and Migration Statistics: Electoral Statistics: Pre-publication: 2016-</vt:lpwstr>
  </property>
  <property fmtid="{D5CDD505-2E9C-101B-9397-08002B2CF9AE}" pid="13" name="Objective-Parent">
    <vt:lpwstr>National Records of Scotland (NRS): Population and Migration Statistics: Electoral Statistics: Pre-publication: 2016-2021</vt:lpwstr>
  </property>
  <property fmtid="{D5CDD505-2E9C-101B-9397-08002B2CF9AE}" pid="14" name="Objective-State">
    <vt:lpwstr>Being Drafted</vt:lpwstr>
  </property>
  <property fmtid="{D5CDD505-2E9C-101B-9397-08002B2CF9AE}" pid="15" name="Objective-Version">
    <vt:lpwstr>0.18</vt:lpwstr>
  </property>
  <property fmtid="{D5CDD505-2E9C-101B-9397-08002B2CF9AE}" pid="16" name="Objective-VersionNumber">
    <vt:r8>18</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OFFICIAL-SENSITIVE]</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vA33976316</vt:lpwstr>
  </property>
  <property fmtid="{D5CDD505-2E9C-101B-9397-08002B2CF9AE}" pid="27" name="Objective-Connect Creator">
    <vt:lpwstr/>
  </property>
  <property fmtid="{D5CDD505-2E9C-101B-9397-08002B2CF9AE}" pid="28" name="Objective-Date Received">
    <vt:lpwstr/>
  </property>
  <property fmtid="{D5CDD505-2E9C-101B-9397-08002B2CF9AE}" pid="29" name="Objective-Date of Original">
    <vt:lpwstr/>
  </property>
  <property fmtid="{D5CDD505-2E9C-101B-9397-08002B2CF9AE}" pid="30" name="Objective-SG Web Publication - Category">
    <vt:lpwstr/>
  </property>
  <property fmtid="{D5CDD505-2E9C-101B-9397-08002B2CF9AE}" pid="31" name="Objective-SG Web Publication - Category 2 Classification">
    <vt:lpwstr/>
  </property>
  <property fmtid="{D5CDD505-2E9C-101B-9397-08002B2CF9AE}" pid="32" name="Objective-Connect Creator [system]">
    <vt:lpwstr/>
  </property>
</Properties>
</file>