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BUSINESS ANALYTICS COURSE PROJECTS\"/>
    </mc:Choice>
  </mc:AlternateContent>
  <xr:revisionPtr revIDLastSave="0" documentId="13_ncr:1_{1EE695BD-2C1E-470E-A486-2E33AF82F1D9}" xr6:coauthVersionLast="47" xr6:coauthVersionMax="47" xr10:uidLastSave="{00000000-0000-0000-0000-000000000000}"/>
  <bookViews>
    <workbookView xWindow="-110" yWindow="-110" windowWidth="19420" windowHeight="11020" xr2:uid="{286382B5-D894-4521-BEE2-40A814E63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E19" i="1"/>
  <c r="E20" i="1"/>
  <c r="E21" i="1"/>
  <c r="E22" i="1"/>
  <c r="D19" i="1"/>
  <c r="D20" i="1"/>
  <c r="D21" i="1" s="1"/>
  <c r="D22" i="1" s="1"/>
  <c r="C19" i="1"/>
  <c r="C20" i="1" s="1"/>
  <c r="C21" i="1" s="1"/>
  <c r="C22" i="1" s="1"/>
  <c r="B19" i="1"/>
  <c r="B20" i="1" s="1"/>
  <c r="B21" i="1" s="1"/>
  <c r="B22" i="1" s="1"/>
  <c r="D18" i="1"/>
  <c r="E18" i="1" s="1"/>
  <c r="C18" i="1"/>
  <c r="B18" i="1"/>
  <c r="F17" i="1"/>
  <c r="E17" i="1"/>
  <c r="C17" i="1"/>
  <c r="B17" i="1"/>
  <c r="C10" i="1"/>
  <c r="C12" i="1" s="1"/>
  <c r="B10" i="1"/>
  <c r="D17" i="1" s="1"/>
  <c r="F18" i="1" l="1"/>
  <c r="B12" i="1"/>
</calcChain>
</file>

<file path=xl/sharedStrings.xml><?xml version="1.0" encoding="utf-8"?>
<sst xmlns="http://schemas.openxmlformats.org/spreadsheetml/2006/main" count="29" uniqueCount="24">
  <si>
    <t>Resource</t>
  </si>
  <si>
    <t>Cherry</t>
  </si>
  <si>
    <t>Oak</t>
  </si>
  <si>
    <t>Labor</t>
  </si>
  <si>
    <t>Required per Bookshelf</t>
  </si>
  <si>
    <t>Current Unit Cost</t>
  </si>
  <si>
    <t>$5.50</t>
  </si>
  <si>
    <t>$4.30</t>
  </si>
  <si>
    <t>$18.50</t>
  </si>
  <si>
    <t>Anticipated Annual Cost Increase</t>
  </si>
  <si>
    <t>Woodworks Bookshelf Co.</t>
  </si>
  <si>
    <t>Costs:</t>
  </si>
  <si>
    <t>Unit Costs:</t>
  </si>
  <si>
    <t>Board Feet:</t>
  </si>
  <si>
    <t>Material Cost:</t>
  </si>
  <si>
    <t>Labor Req'd</t>
  </si>
  <si>
    <t>Labor Rate</t>
  </si>
  <si>
    <t>Labor Cost:</t>
  </si>
  <si>
    <t>Total Cost:</t>
  </si>
  <si>
    <t>Cost Increases:</t>
  </si>
  <si>
    <t>Year</t>
  </si>
  <si>
    <t>Total Cherry</t>
  </si>
  <si>
    <t>Total Oak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</si>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</sst>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Trebuchet MS"/>
      <family val="2"/>
    </font>
    <font>
      <b/>
      <sz val="12"/>
      <color rgb="FF1F1F1F"/>
      <name val="Trebuchet MS"/>
      <family val="2"/>
    </font>
    <font>
      <sz val="12"/>
      <color rgb="FF1F1F1F"/>
      <name val="Trebuchet MS"/>
      <family val="2"/>
    </font>
    <font>
      <b/>
      <sz val="12"/>
      <color theme="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top"/>
    </xf>
    <xf numFmtId="0" fontId="4" fillId="2" borderId="2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left" vertical="top" wrapText="1" indent="1"/>
    </xf>
    <xf numFmtId="0" fontId="5" fillId="2" borderId="2" xfId="0" applyFont="1" applyFill="1" applyBorder="1" applyAlignment="1">
      <alignment horizontal="left" vertical="center" wrapText="1" indent="1"/>
    </xf>
    <xf numFmtId="10" fontId="5" fillId="2" borderId="2" xfId="0" applyNumberFormat="1" applyFont="1" applyFill="1" applyBorder="1" applyAlignment="1">
      <alignment horizontal="left" vertical="center" wrapText="1" indent="1"/>
    </xf>
    <xf numFmtId="0" fontId="2" fillId="0" borderId="0" xfId="2" applyBorder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right"/>
    </xf>
    <xf numFmtId="170" fontId="3" fillId="0" borderId="0" xfId="0" applyNumberFormat="1" applyFont="1"/>
    <xf numFmtId="170" fontId="3" fillId="0" borderId="0" xfId="0" applyNumberFormat="1" applyFont="1" applyAlignment="1">
      <alignment horizontal="left" vertical="top"/>
    </xf>
    <xf numFmtId="0" fontId="3" fillId="0" borderId="2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left" vertical="top"/>
    </xf>
    <xf numFmtId="170" fontId="3" fillId="0" borderId="2" xfId="0" applyNumberFormat="1" applyFont="1" applyBorder="1" applyAlignment="1">
      <alignment horizontal="left" vertical="top"/>
    </xf>
    <xf numFmtId="170" fontId="3" fillId="0" borderId="2" xfId="0" applyNumberFormat="1" applyFont="1" applyBorder="1"/>
    <xf numFmtId="10" fontId="3" fillId="3" borderId="0" xfId="1" applyNumberFormat="1" applyFont="1" applyFill="1" applyAlignment="1">
      <alignment horizontal="left" vertical="top"/>
    </xf>
    <xf numFmtId="10" fontId="3" fillId="3" borderId="0" xfId="1" applyNumberFormat="1" applyFont="1" applyFill="1"/>
  </cellXfs>
  <cellStyles count="3">
    <cellStyle name="Heading 1" xfId="2" builtinId="1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Wood works Bookshelf Co. Cost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Sheet1!$E$16</c:f>
              <c:strCache>
                <c:ptCount val="1"/>
                <c:pt idx="0">
                  <c:v>Total Cherry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Sheet1!$E$17:$E$22</c:f>
              <c:numCache>
                <c:formatCode>_-[$$-409]* #,##0.00_ ;_-[$$-409]* \-#,##0.00\ ;_-[$$-409]* "-"??_ ;_-@_ 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4-4889-BAB5-8525685BBF18}"/>
            </c:ext>
          </c:extLst>
        </c:ser>
        <c:ser>
          <c:idx val="4"/>
          <c:order val="1"/>
          <c:tx>
            <c:strRef>
              <c:f>Sheet1!$F$16</c:f>
              <c:strCache>
                <c:ptCount val="1"/>
                <c:pt idx="0">
                  <c:v>Total Oak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Sheet1!$F$17:$F$22</c:f>
              <c:numCache>
                <c:formatCode>_-[$$-409]* #,##0.00_ ;_-[$$-409]* \-#,##0.00\ ;_-[$$-409]* "-"??_ ;_-@_ 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4-4889-BAB5-8525685BBF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7381904"/>
        <c:axId val="318513248"/>
      </c:lineChart>
      <c:catAx>
        <c:axId val="4373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18513248"/>
        <c:crosses val="autoZero"/>
        <c:auto val="1"/>
        <c:lblAlgn val="ctr"/>
        <c:lblOffset val="100"/>
        <c:noMultiLvlLbl val="0"/>
      </c:catAx>
      <c:valAx>
        <c:axId val="3185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373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330046</xdr:colOff>
      <xdr:row>1</xdr:row>
      <xdr:rowOff>68343</xdr:rowOff>
    </xdr:from>
    <xdr:to>
      <xdr:col>10</xdr:col>
      <xdr:colOff>645319</xdr:colOff>
      <xdr:row>13</xdr:row>
      <xdr:rowOff>213607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ECDFA2-1455-308F-AF53-3C8B64B53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1448" y="300660"/>
          <a:ext cx="6324542" cy="2933069"/>
        </a:xfrm>
        <a:prstGeom prst="rect">
          <a:avLst/>
        </a:prstGeom>
      </xdr:spPr>
    </xdr:pic>
    <xdr:clientData/>
  </xdr:twoCellAnchor>
  <xdr:twoCellAnchor>
    <xdr:from>
      <xdr:col>6</xdr:col>
      <xdr:colOff>332988</xdr:colOff>
      <xdr:row>14</xdr:row>
      <xdr:rowOff>116159</xdr:rowOff>
    </xdr:from>
    <xdr:to>
      <xdr:col>9</xdr:col>
      <xdr:colOff>1308718</xdr:colOff>
      <xdr:row>28</xdr:row>
      <xdr:rowOff>209085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3DC97-8DC6-564F-FAC0-86F3D68C3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A7044-8DE2-498B-8DC0-4FEEE692CE28}">
  <dimension ref="A1:O28"/>
  <sheetViews>
    <sheetView tabSelected="1" zoomScale="82" workbookViewId="0">
      <selection activeCell="E28" sqref="E28"/>
    </sheetView>
  </sheetViews>
  <sheetFormatPr defaultColWidth="21.453125" defaultRowHeight="18" customHeight="1" x14ac:dyDescent="0.35"/>
  <cols>
    <col min="1" max="1" width="16.6328125" style="1" customWidth="1"/>
    <col min="2" max="2" width="13.81640625" style="2" customWidth="1"/>
    <col min="3" max="3" width="10.453125" style="1" customWidth="1"/>
    <col min="4" max="4" width="10.1796875" style="1" customWidth="1"/>
    <col min="5" max="5" width="15.08984375" style="1" customWidth="1"/>
    <col min="6" max="6" width="12.81640625" style="1" customWidth="1"/>
    <col min="7" max="16384" width="21.453125" style="1"/>
  </cols>
  <sheetData>
    <row r="1" spans="1:15" ht="18" customHeight="1" x14ac:dyDescent="0.45">
      <c r="A1" s="8" t="s">
        <v>10</v>
      </c>
      <c r="B1" s="8"/>
      <c r="C1" s="8"/>
      <c r="D1" s="8"/>
    </row>
    <row r="2" spans="1:15" ht="18" customHeight="1" x14ac:dyDescent="0.35">
      <c r="B2" s="1"/>
      <c r="L2" s="3" t="s">
        <v>0</v>
      </c>
      <c r="M2" s="4" t="s">
        <v>1</v>
      </c>
      <c r="N2" s="4" t="s">
        <v>2</v>
      </c>
      <c r="O2" s="4" t="s">
        <v>3</v>
      </c>
    </row>
    <row r="3" spans="1:15" ht="18" customHeight="1" x14ac:dyDescent="0.35">
      <c r="A3" s="9" t="s">
        <v>11</v>
      </c>
      <c r="B3" s="9" t="s">
        <v>1</v>
      </c>
      <c r="C3" s="9" t="s">
        <v>2</v>
      </c>
      <c r="L3" s="5" t="s">
        <v>4</v>
      </c>
      <c r="M3" s="6">
        <v>30</v>
      </c>
      <c r="N3" s="6">
        <v>30</v>
      </c>
      <c r="O3" s="6">
        <v>16</v>
      </c>
    </row>
    <row r="4" spans="1:15" ht="18" customHeight="1" x14ac:dyDescent="0.35">
      <c r="A4" s="10" t="s">
        <v>12</v>
      </c>
      <c r="B4" s="11">
        <v>5.5</v>
      </c>
      <c r="C4" s="11">
        <v>4.3</v>
      </c>
      <c r="L4" s="5" t="s">
        <v>5</v>
      </c>
      <c r="M4" s="6" t="s">
        <v>6</v>
      </c>
      <c r="N4" s="6" t="s">
        <v>7</v>
      </c>
      <c r="O4" s="6" t="s">
        <v>8</v>
      </c>
    </row>
    <row r="5" spans="1:15" ht="18" customHeight="1" x14ac:dyDescent="0.35">
      <c r="A5" s="10" t="s">
        <v>13</v>
      </c>
      <c r="B5" s="11">
        <v>30</v>
      </c>
      <c r="C5" s="11">
        <v>30</v>
      </c>
      <c r="L5" s="5" t="s">
        <v>9</v>
      </c>
      <c r="M5" s="7">
        <v>2.4E-2</v>
      </c>
      <c r="N5" s="7">
        <v>1.7000000000000001E-2</v>
      </c>
      <c r="O5" s="7">
        <v>1.4999999999999999E-2</v>
      </c>
    </row>
    <row r="6" spans="1:15" ht="18" customHeight="1" x14ac:dyDescent="0.35">
      <c r="A6" s="10" t="s">
        <v>14</v>
      </c>
      <c r="B6" s="12">
        <v>165</v>
      </c>
      <c r="C6" s="11">
        <v>129</v>
      </c>
    </row>
    <row r="7" spans="1:15" ht="18" customHeight="1" x14ac:dyDescent="0.35">
      <c r="B7" s="12"/>
      <c r="C7" s="11"/>
    </row>
    <row r="8" spans="1:15" ht="18" customHeight="1" x14ac:dyDescent="0.35">
      <c r="A8" s="1" t="s">
        <v>15</v>
      </c>
      <c r="B8" s="12">
        <v>16</v>
      </c>
      <c r="C8" s="11">
        <v>16</v>
      </c>
    </row>
    <row r="9" spans="1:15" ht="18" customHeight="1" x14ac:dyDescent="0.35">
      <c r="A9" s="1" t="s">
        <v>16</v>
      </c>
      <c r="B9" s="12">
        <v>18.5</v>
      </c>
      <c r="C9" s="11">
        <v>18.5</v>
      </c>
    </row>
    <row r="10" spans="1:15" ht="18" customHeight="1" x14ac:dyDescent="0.35">
      <c r="A10" s="1" t="s">
        <v>17</v>
      </c>
      <c r="B10" s="12">
        <f>B9*B8</f>
        <v>296</v>
      </c>
      <c r="C10" s="12">
        <f>C9*C8</f>
        <v>296</v>
      </c>
    </row>
    <row r="12" spans="1:15" ht="18" customHeight="1" x14ac:dyDescent="0.35">
      <c r="A12" s="1" t="s">
        <v>18</v>
      </c>
      <c r="B12" s="12">
        <f>B6+B10</f>
        <v>461</v>
      </c>
      <c r="C12" s="12">
        <f>C6+C10</f>
        <v>425</v>
      </c>
    </row>
    <row r="14" spans="1:15" ht="18" customHeight="1" x14ac:dyDescent="0.35">
      <c r="A14" s="1" t="s">
        <v>19</v>
      </c>
      <c r="B14" s="18">
        <v>2.4E-2</v>
      </c>
      <c r="C14" s="19">
        <v>1.7000000000000001E-2</v>
      </c>
      <c r="D14" s="19">
        <v>1.4999999999999999E-2</v>
      </c>
    </row>
    <row r="16" spans="1:15" ht="18" customHeight="1" x14ac:dyDescent="0.35">
      <c r="A16" s="14" t="s">
        <v>20</v>
      </c>
      <c r="B16" s="15" t="s">
        <v>1</v>
      </c>
      <c r="C16" s="14" t="s">
        <v>2</v>
      </c>
      <c r="D16" s="14" t="s">
        <v>3</v>
      </c>
      <c r="E16" s="14" t="s">
        <v>21</v>
      </c>
      <c r="F16" s="14" t="s">
        <v>22</v>
      </c>
      <c r="G16" s="9"/>
    </row>
    <row r="17" spans="1:6" ht="18" customHeight="1" x14ac:dyDescent="0.35">
      <c r="A17" s="13">
        <v>0</v>
      </c>
      <c r="B17" s="16">
        <f>B6</f>
        <v>165</v>
      </c>
      <c r="C17" s="17">
        <f>C6</f>
        <v>129</v>
      </c>
      <c r="D17" s="17">
        <f>B10</f>
        <v>296</v>
      </c>
      <c r="E17" s="17">
        <f>B17+D17</f>
        <v>461</v>
      </c>
      <c r="F17" s="17">
        <f>C17+D17</f>
        <v>425</v>
      </c>
    </row>
    <row r="18" spans="1:6" ht="18" customHeight="1" x14ac:dyDescent="0.35">
      <c r="A18" s="13">
        <v>1</v>
      </c>
      <c r="B18" s="16">
        <f>B17*(1+$B$14)</f>
        <v>168.96</v>
      </c>
      <c r="C18" s="16">
        <f>C17*(1+$C$14)</f>
        <v>131.19299999999998</v>
      </c>
      <c r="D18" s="16">
        <f>D17*(1+$D$14)</f>
        <v>300.44</v>
      </c>
      <c r="E18" s="17">
        <f>B18+D18</f>
        <v>469.4</v>
      </c>
      <c r="F18" s="17">
        <f>C18+D18</f>
        <v>431.63299999999998</v>
      </c>
    </row>
    <row r="19" spans="1:6" ht="18" customHeight="1" x14ac:dyDescent="0.35">
      <c r="A19" s="13">
        <v>2</v>
      </c>
      <c r="B19" s="16">
        <f t="shared" ref="B19:B22" si="0">B18*(1+$B$14)</f>
        <v>173.01504</v>
      </c>
      <c r="C19" s="16">
        <f t="shared" ref="C19:C22" si="1">C18*(1+$C$14)</f>
        <v>133.42328099999997</v>
      </c>
      <c r="D19" s="16">
        <f t="shared" ref="D19:D22" si="2">D18*(1+$D$14)</f>
        <v>304.94659999999999</v>
      </c>
      <c r="E19" s="17">
        <f t="shared" ref="E19:E22" si="3">B19+D19</f>
        <v>477.96163999999999</v>
      </c>
      <c r="F19" s="17">
        <f t="shared" ref="F19:F22" si="4">C19+D19</f>
        <v>438.36988099999996</v>
      </c>
    </row>
    <row r="20" spans="1:6" ht="18" customHeight="1" x14ac:dyDescent="0.35">
      <c r="A20" s="13">
        <v>3</v>
      </c>
      <c r="B20" s="16">
        <f t="shared" si="0"/>
        <v>177.16740096000001</v>
      </c>
      <c r="C20" s="16">
        <f t="shared" si="1"/>
        <v>135.69147677699996</v>
      </c>
      <c r="D20" s="16">
        <f t="shared" si="2"/>
        <v>309.52079899999995</v>
      </c>
      <c r="E20" s="17">
        <f t="shared" si="3"/>
        <v>486.68819995999996</v>
      </c>
      <c r="F20" s="17">
        <f t="shared" si="4"/>
        <v>445.21227577699995</v>
      </c>
    </row>
    <row r="21" spans="1:6" ht="18" customHeight="1" x14ac:dyDescent="0.35">
      <c r="A21" s="13">
        <v>4</v>
      </c>
      <c r="B21" s="16">
        <f t="shared" si="0"/>
        <v>181.41941858304003</v>
      </c>
      <c r="C21" s="16">
        <f t="shared" si="1"/>
        <v>137.99823188220896</v>
      </c>
      <c r="D21" s="16">
        <f t="shared" si="2"/>
        <v>314.16361098499993</v>
      </c>
      <c r="E21" s="17">
        <f t="shared" si="3"/>
        <v>495.58302956803993</v>
      </c>
      <c r="F21" s="17">
        <f t="shared" si="4"/>
        <v>452.16184286720886</v>
      </c>
    </row>
    <row r="22" spans="1:6" ht="18" customHeight="1" x14ac:dyDescent="0.35">
      <c r="A22" s="13">
        <v>5</v>
      </c>
      <c r="B22" s="16">
        <f t="shared" si="0"/>
        <v>185.77348462903299</v>
      </c>
      <c r="C22" s="16">
        <f t="shared" si="1"/>
        <v>140.34420182420649</v>
      </c>
      <c r="D22" s="16">
        <f t="shared" si="2"/>
        <v>318.87606514977489</v>
      </c>
      <c r="E22" s="17">
        <f t="shared" si="3"/>
        <v>504.64954977880791</v>
      </c>
      <c r="F22" s="17">
        <f t="shared" si="4"/>
        <v>459.22026697398138</v>
      </c>
    </row>
    <row r="28" spans="1:6" ht="18" customHeight="1" x14ac:dyDescent="0.35">
      <c r="E28" s="1" t="s">
        <v>23</v>
      </c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nyawate</dc:creator>
  <cp:lastModifiedBy>hillary nyawate</cp:lastModifiedBy>
  <dcterms:created xsi:type="dcterms:W3CDTF">2023-03-06T19:31:30Z</dcterms:created>
  <dcterms:modified xsi:type="dcterms:W3CDTF">2023-03-06T20:09:40Z</dcterms:modified>
</cp:coreProperties>
</file>