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0" yWindow="45" windowWidth="19440" windowHeight="14625" activeTab="6"/>
  </bookViews>
  <sheets>
    <sheet name="design" sheetId="1" r:id="rId1"/>
    <sheet name="proportion pi" sheetId="3" r:id="rId2"/>
    <sheet name="pi x ln(pi)" sheetId="4" r:id="rId3"/>
    <sheet name="pipetting" sheetId="2" r:id="rId4"/>
    <sheet name="print" sheetId="5" r:id="rId5"/>
    <sheet name="Sheet1" sheetId="6" r:id="rId6"/>
    <sheet name="Gini" sheetId="7" r:id="rId7"/>
  </sheets>
  <calcPr calcId="125725" concurrentCalc="0"/>
</workbook>
</file>

<file path=xl/calcChain.xml><?xml version="1.0" encoding="utf-8"?>
<calcChain xmlns="http://schemas.openxmlformats.org/spreadsheetml/2006/main">
  <c r="B2" i="2"/>
  <c r="B57" i="5"/>
  <c r="C57"/>
  <c r="D57"/>
  <c r="E57"/>
  <c r="F57"/>
  <c r="G57"/>
  <c r="H57"/>
  <c r="I57"/>
  <c r="J57"/>
  <c r="K57"/>
  <c r="B58"/>
  <c r="C58"/>
  <c r="D58"/>
  <c r="E58"/>
  <c r="F58"/>
  <c r="G58"/>
  <c r="H58"/>
  <c r="I58"/>
  <c r="J58"/>
  <c r="K58"/>
  <c r="B59"/>
  <c r="C59"/>
  <c r="D59"/>
  <c r="E59"/>
  <c r="F59"/>
  <c r="G59"/>
  <c r="H59"/>
  <c r="I59"/>
  <c r="J59"/>
  <c r="K59"/>
  <c r="B60"/>
  <c r="C60"/>
  <c r="D60"/>
  <c r="E60"/>
  <c r="F60"/>
  <c r="G60"/>
  <c r="H60"/>
  <c r="I60"/>
  <c r="J60"/>
  <c r="K60"/>
  <c r="B61"/>
  <c r="C61"/>
  <c r="D61"/>
  <c r="E61"/>
  <c r="F61"/>
  <c r="G61"/>
  <c r="H61"/>
  <c r="I61"/>
  <c r="J61"/>
  <c r="K61"/>
  <c r="B62"/>
  <c r="C62"/>
  <c r="D62"/>
  <c r="E62"/>
  <c r="F62"/>
  <c r="G62"/>
  <c r="H62"/>
  <c r="I62"/>
  <c r="J62"/>
  <c r="K62"/>
  <c r="B63"/>
  <c r="C63"/>
  <c r="D63"/>
  <c r="E63"/>
  <c r="F63"/>
  <c r="G63"/>
  <c r="H63"/>
  <c r="I63"/>
  <c r="J63"/>
  <c r="K63"/>
  <c r="B64"/>
  <c r="C64"/>
  <c r="D64"/>
  <c r="E64"/>
  <c r="F64"/>
  <c r="G64"/>
  <c r="H64"/>
  <c r="I64"/>
  <c r="J64"/>
  <c r="K64"/>
  <c r="B65"/>
  <c r="C65"/>
  <c r="D65"/>
  <c r="E65"/>
  <c r="F65"/>
  <c r="G65"/>
  <c r="H65"/>
  <c r="I65"/>
  <c r="J65"/>
  <c r="K65"/>
  <c r="B66"/>
  <c r="C66"/>
  <c r="D66"/>
  <c r="E66"/>
  <c r="F66"/>
  <c r="G66"/>
  <c r="H66"/>
  <c r="I66"/>
  <c r="J66"/>
  <c r="K66"/>
  <c r="B67"/>
  <c r="C67"/>
  <c r="D67"/>
  <c r="E67"/>
  <c r="F67"/>
  <c r="G67"/>
  <c r="H67"/>
  <c r="I67"/>
  <c r="J67"/>
  <c r="K67"/>
  <c r="B68"/>
  <c r="C68"/>
  <c r="D68"/>
  <c r="E68"/>
  <c r="F68"/>
  <c r="G68"/>
  <c r="H68"/>
  <c r="I68"/>
  <c r="J68"/>
  <c r="K68"/>
  <c r="B69"/>
  <c r="C69"/>
  <c r="D69"/>
  <c r="E69"/>
  <c r="F69"/>
  <c r="G69"/>
  <c r="H69"/>
  <c r="I69"/>
  <c r="J69"/>
  <c r="K69"/>
  <c r="B70"/>
  <c r="C70"/>
  <c r="D70"/>
  <c r="E70"/>
  <c r="F70"/>
  <c r="G70"/>
  <c r="H70"/>
  <c r="I70"/>
  <c r="J70"/>
  <c r="K70"/>
  <c r="B71"/>
  <c r="C71"/>
  <c r="D71"/>
  <c r="E71"/>
  <c r="F71"/>
  <c r="G71"/>
  <c r="H71"/>
  <c r="I71"/>
  <c r="J71"/>
  <c r="K71"/>
  <c r="B72"/>
  <c r="C72"/>
  <c r="D72"/>
  <c r="E72"/>
  <c r="F72"/>
  <c r="G72"/>
  <c r="H72"/>
  <c r="I72"/>
  <c r="J72"/>
  <c r="K72"/>
  <c r="B73"/>
  <c r="C73"/>
  <c r="D73"/>
  <c r="E73"/>
  <c r="F73"/>
  <c r="G73"/>
  <c r="H73"/>
  <c r="I73"/>
  <c r="J73"/>
  <c r="K73"/>
  <c r="B74"/>
  <c r="C74"/>
  <c r="D74"/>
  <c r="E74"/>
  <c r="F74"/>
  <c r="G74"/>
  <c r="H74"/>
  <c r="I74"/>
  <c r="J74"/>
  <c r="K74"/>
  <c r="B75"/>
  <c r="C75"/>
  <c r="D75"/>
  <c r="E75"/>
  <c r="F75"/>
  <c r="G75"/>
  <c r="H75"/>
  <c r="I75"/>
  <c r="J75"/>
  <c r="K75"/>
  <c r="B76"/>
  <c r="C76"/>
  <c r="D76"/>
  <c r="E76"/>
  <c r="F76"/>
  <c r="G76"/>
  <c r="H76"/>
  <c r="I76"/>
  <c r="J76"/>
  <c r="K76"/>
  <c r="B77"/>
  <c r="C77"/>
  <c r="D77"/>
  <c r="E77"/>
  <c r="F77"/>
  <c r="G77"/>
  <c r="H77"/>
  <c r="I77"/>
  <c r="J77"/>
  <c r="K77"/>
  <c r="B78"/>
  <c r="C78"/>
  <c r="D78"/>
  <c r="E78"/>
  <c r="F78"/>
  <c r="G78"/>
  <c r="H78"/>
  <c r="I78"/>
  <c r="J78"/>
  <c r="K78"/>
  <c r="B79"/>
  <c r="C79"/>
  <c r="D79"/>
  <c r="E79"/>
  <c r="F79"/>
  <c r="G79"/>
  <c r="H79"/>
  <c r="I79"/>
  <c r="J79"/>
  <c r="K79"/>
  <c r="B80"/>
  <c r="C80"/>
  <c r="D80"/>
  <c r="E80"/>
  <c r="F80"/>
  <c r="G80"/>
  <c r="H80"/>
  <c r="I80"/>
  <c r="J80"/>
  <c r="K80"/>
  <c r="C56"/>
  <c r="D56"/>
  <c r="E56"/>
  <c r="F56"/>
  <c r="G56"/>
  <c r="H56"/>
  <c r="I56"/>
  <c r="J56"/>
  <c r="K56"/>
  <c r="B56"/>
  <c r="B30"/>
  <c r="C30"/>
  <c r="D30"/>
  <c r="E30"/>
  <c r="F30"/>
  <c r="G30"/>
  <c r="H30"/>
  <c r="I30"/>
  <c r="J30"/>
  <c r="K30"/>
  <c r="B31"/>
  <c r="C31"/>
  <c r="D31"/>
  <c r="E31"/>
  <c r="F31"/>
  <c r="G31"/>
  <c r="H31"/>
  <c r="I31"/>
  <c r="J31"/>
  <c r="K31"/>
  <c r="B32"/>
  <c r="C32"/>
  <c r="D32"/>
  <c r="E32"/>
  <c r="F32"/>
  <c r="G32"/>
  <c r="H32"/>
  <c r="I32"/>
  <c r="J32"/>
  <c r="K32"/>
  <c r="B33"/>
  <c r="C33"/>
  <c r="D33"/>
  <c r="E33"/>
  <c r="F33"/>
  <c r="G33"/>
  <c r="H33"/>
  <c r="I33"/>
  <c r="J33"/>
  <c r="K33"/>
  <c r="B34"/>
  <c r="C34"/>
  <c r="D34"/>
  <c r="E34"/>
  <c r="F34"/>
  <c r="G34"/>
  <c r="H34"/>
  <c r="I34"/>
  <c r="J34"/>
  <c r="K34"/>
  <c r="B35"/>
  <c r="C35"/>
  <c r="D35"/>
  <c r="E35"/>
  <c r="F35"/>
  <c r="G35"/>
  <c r="H35"/>
  <c r="I35"/>
  <c r="J35"/>
  <c r="K35"/>
  <c r="B36"/>
  <c r="C36"/>
  <c r="D36"/>
  <c r="E36"/>
  <c r="F36"/>
  <c r="G36"/>
  <c r="H36"/>
  <c r="I36"/>
  <c r="J36"/>
  <c r="K36"/>
  <c r="B37"/>
  <c r="C37"/>
  <c r="D37"/>
  <c r="E37"/>
  <c r="F37"/>
  <c r="G37"/>
  <c r="H37"/>
  <c r="I37"/>
  <c r="J37"/>
  <c r="K37"/>
  <c r="B38"/>
  <c r="C38"/>
  <c r="D38"/>
  <c r="E38"/>
  <c r="F38"/>
  <c r="G38"/>
  <c r="H38"/>
  <c r="I38"/>
  <c r="J38"/>
  <c r="K38"/>
  <c r="B39"/>
  <c r="C39"/>
  <c r="D39"/>
  <c r="E39"/>
  <c r="F39"/>
  <c r="G39"/>
  <c r="H39"/>
  <c r="I39"/>
  <c r="J39"/>
  <c r="K39"/>
  <c r="B40"/>
  <c r="C40"/>
  <c r="D40"/>
  <c r="E40"/>
  <c r="F40"/>
  <c r="G40"/>
  <c r="H40"/>
  <c r="I40"/>
  <c r="J40"/>
  <c r="K40"/>
  <c r="B41"/>
  <c r="C41"/>
  <c r="D41"/>
  <c r="E41"/>
  <c r="F41"/>
  <c r="G41"/>
  <c r="H41"/>
  <c r="I41"/>
  <c r="J41"/>
  <c r="K41"/>
  <c r="B42"/>
  <c r="C42"/>
  <c r="D42"/>
  <c r="E42"/>
  <c r="F42"/>
  <c r="G42"/>
  <c r="H42"/>
  <c r="I42"/>
  <c r="J42"/>
  <c r="K42"/>
  <c r="B43"/>
  <c r="C43"/>
  <c r="D43"/>
  <c r="E43"/>
  <c r="F43"/>
  <c r="G43"/>
  <c r="H43"/>
  <c r="I43"/>
  <c r="J43"/>
  <c r="K43"/>
  <c r="B44"/>
  <c r="C44"/>
  <c r="D44"/>
  <c r="E44"/>
  <c r="F44"/>
  <c r="G44"/>
  <c r="H44"/>
  <c r="I44"/>
  <c r="J44"/>
  <c r="K44"/>
  <c r="B45"/>
  <c r="C45"/>
  <c r="D45"/>
  <c r="E45"/>
  <c r="F45"/>
  <c r="G45"/>
  <c r="H45"/>
  <c r="I45"/>
  <c r="J45"/>
  <c r="K45"/>
  <c r="B46"/>
  <c r="C46"/>
  <c r="D46"/>
  <c r="E46"/>
  <c r="F46"/>
  <c r="G46"/>
  <c r="H46"/>
  <c r="I46"/>
  <c r="J46"/>
  <c r="K46"/>
  <c r="B47"/>
  <c r="C47"/>
  <c r="D47"/>
  <c r="E47"/>
  <c r="F47"/>
  <c r="G47"/>
  <c r="H47"/>
  <c r="I47"/>
  <c r="J47"/>
  <c r="K47"/>
  <c r="B48"/>
  <c r="C48"/>
  <c r="D48"/>
  <c r="E48"/>
  <c r="F48"/>
  <c r="G48"/>
  <c r="H48"/>
  <c r="I48"/>
  <c r="J48"/>
  <c r="K48"/>
  <c r="B49"/>
  <c r="C49"/>
  <c r="D49"/>
  <c r="E49"/>
  <c r="F49"/>
  <c r="G49"/>
  <c r="H49"/>
  <c r="I49"/>
  <c r="J49"/>
  <c r="K49"/>
  <c r="B50"/>
  <c r="C50"/>
  <c r="D50"/>
  <c r="E50"/>
  <c r="F50"/>
  <c r="G50"/>
  <c r="H50"/>
  <c r="I50"/>
  <c r="J50"/>
  <c r="K50"/>
  <c r="B51"/>
  <c r="C51"/>
  <c r="D51"/>
  <c r="E51"/>
  <c r="F51"/>
  <c r="G51"/>
  <c r="H51"/>
  <c r="I51"/>
  <c r="J51"/>
  <c r="K51"/>
  <c r="B52"/>
  <c r="C52"/>
  <c r="D52"/>
  <c r="E52"/>
  <c r="F52"/>
  <c r="G52"/>
  <c r="H52"/>
  <c r="I52"/>
  <c r="J52"/>
  <c r="K52"/>
  <c r="B53"/>
  <c r="C53"/>
  <c r="D53"/>
  <c r="E53"/>
  <c r="F53"/>
  <c r="G53"/>
  <c r="H53"/>
  <c r="I53"/>
  <c r="J53"/>
  <c r="K53"/>
  <c r="C29"/>
  <c r="D29"/>
  <c r="E29"/>
  <c r="F29"/>
  <c r="G29"/>
  <c r="H29"/>
  <c r="I29"/>
  <c r="J29"/>
  <c r="K29"/>
  <c r="B29"/>
  <c r="B2" i="6"/>
  <c r="C2"/>
  <c r="D2"/>
  <c r="E2"/>
  <c r="F2"/>
  <c r="G2"/>
  <c r="H2"/>
  <c r="I2"/>
  <c r="J2"/>
  <c r="K2"/>
  <c r="B3"/>
  <c r="C3"/>
  <c r="D3"/>
  <c r="E3"/>
  <c r="F3"/>
  <c r="G3"/>
  <c r="H3"/>
  <c r="I3"/>
  <c r="J3"/>
  <c r="K3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  <c r="B13"/>
  <c r="C13"/>
  <c r="D13"/>
  <c r="E13"/>
  <c r="F13"/>
  <c r="G13"/>
  <c r="H13"/>
  <c r="I13"/>
  <c r="J13"/>
  <c r="K13"/>
  <c r="B14"/>
  <c r="C14"/>
  <c r="D14"/>
  <c r="E14"/>
  <c r="F14"/>
  <c r="G14"/>
  <c r="H14"/>
  <c r="I14"/>
  <c r="J14"/>
  <c r="K14"/>
  <c r="B15"/>
  <c r="C15"/>
  <c r="D15"/>
  <c r="E15"/>
  <c r="F15"/>
  <c r="G15"/>
  <c r="H15"/>
  <c r="I15"/>
  <c r="J15"/>
  <c r="K15"/>
  <c r="B16"/>
  <c r="C16"/>
  <c r="D16"/>
  <c r="E16"/>
  <c r="F16"/>
  <c r="G16"/>
  <c r="H16"/>
  <c r="I16"/>
  <c r="J16"/>
  <c r="K16"/>
  <c r="B17"/>
  <c r="C17"/>
  <c r="D17"/>
  <c r="E17"/>
  <c r="F17"/>
  <c r="G17"/>
  <c r="H17"/>
  <c r="I17"/>
  <c r="J17"/>
  <c r="K17"/>
  <c r="B18"/>
  <c r="C18"/>
  <c r="D18"/>
  <c r="E18"/>
  <c r="F18"/>
  <c r="G18"/>
  <c r="H18"/>
  <c r="I18"/>
  <c r="J18"/>
  <c r="K18"/>
  <c r="B19"/>
  <c r="C19"/>
  <c r="D19"/>
  <c r="E19"/>
  <c r="F19"/>
  <c r="G19"/>
  <c r="H19"/>
  <c r="I19"/>
  <c r="J19"/>
  <c r="K19"/>
  <c r="C1"/>
  <c r="D1"/>
  <c r="E1"/>
  <c r="F1"/>
  <c r="G1"/>
  <c r="H1"/>
  <c r="I1"/>
  <c r="J1"/>
  <c r="K1"/>
  <c r="B1"/>
  <c r="K192" i="5"/>
  <c r="J192"/>
  <c r="I192"/>
  <c r="H192"/>
  <c r="G192"/>
  <c r="F192"/>
  <c r="E192"/>
  <c r="D192"/>
  <c r="C192"/>
  <c r="B192"/>
  <c r="K191"/>
  <c r="J191"/>
  <c r="I191"/>
  <c r="H191"/>
  <c r="G191"/>
  <c r="F191"/>
  <c r="E191"/>
  <c r="D191"/>
  <c r="C191"/>
  <c r="B191"/>
  <c r="K190"/>
  <c r="J190"/>
  <c r="I190"/>
  <c r="H190"/>
  <c r="G190"/>
  <c r="F190"/>
  <c r="E190"/>
  <c r="D190"/>
  <c r="C190"/>
  <c r="B190"/>
  <c r="K189"/>
  <c r="J189"/>
  <c r="I189"/>
  <c r="H189"/>
  <c r="G189"/>
  <c r="F189"/>
  <c r="E189"/>
  <c r="D189"/>
  <c r="C189"/>
  <c r="B189"/>
  <c r="K188"/>
  <c r="J188"/>
  <c r="I188"/>
  <c r="H188"/>
  <c r="G188"/>
  <c r="F188"/>
  <c r="E188"/>
  <c r="D188"/>
  <c r="C188"/>
  <c r="B188"/>
  <c r="K187"/>
  <c r="J187"/>
  <c r="I187"/>
  <c r="H187"/>
  <c r="G187"/>
  <c r="F187"/>
  <c r="E187"/>
  <c r="D187"/>
  <c r="C187"/>
  <c r="B187"/>
  <c r="K186"/>
  <c r="J186"/>
  <c r="I186"/>
  <c r="H186"/>
  <c r="G186"/>
  <c r="F186"/>
  <c r="E186"/>
  <c r="D186"/>
  <c r="C186"/>
  <c r="B186"/>
  <c r="K185"/>
  <c r="J185"/>
  <c r="I185"/>
  <c r="H185"/>
  <c r="G185"/>
  <c r="F185"/>
  <c r="E185"/>
  <c r="D185"/>
  <c r="C185"/>
  <c r="B185"/>
  <c r="K184"/>
  <c r="J184"/>
  <c r="I184"/>
  <c r="H184"/>
  <c r="G184"/>
  <c r="F184"/>
  <c r="E184"/>
  <c r="D184"/>
  <c r="C184"/>
  <c r="B184"/>
  <c r="K183"/>
  <c r="J183"/>
  <c r="I183"/>
  <c r="H183"/>
  <c r="G183"/>
  <c r="F183"/>
  <c r="E183"/>
  <c r="D183"/>
  <c r="C183"/>
  <c r="B183"/>
  <c r="K182"/>
  <c r="J182"/>
  <c r="I182"/>
  <c r="H182"/>
  <c r="G182"/>
  <c r="F182"/>
  <c r="E182"/>
  <c r="D182"/>
  <c r="C182"/>
  <c r="B182"/>
  <c r="K181"/>
  <c r="J181"/>
  <c r="I181"/>
  <c r="H181"/>
  <c r="G181"/>
  <c r="F181"/>
  <c r="E181"/>
  <c r="D181"/>
  <c r="C181"/>
  <c r="B181"/>
  <c r="K180"/>
  <c r="J180"/>
  <c r="I180"/>
  <c r="H180"/>
  <c r="G180"/>
  <c r="F180"/>
  <c r="E180"/>
  <c r="D180"/>
  <c r="C180"/>
  <c r="B180"/>
  <c r="K179"/>
  <c r="J179"/>
  <c r="I179"/>
  <c r="H179"/>
  <c r="G179"/>
  <c r="F179"/>
  <c r="E179"/>
  <c r="D179"/>
  <c r="C179"/>
  <c r="B179"/>
  <c r="K178"/>
  <c r="J178"/>
  <c r="I178"/>
  <c r="H178"/>
  <c r="G178"/>
  <c r="F178"/>
  <c r="E178"/>
  <c r="D178"/>
  <c r="C178"/>
  <c r="B178"/>
  <c r="K177"/>
  <c r="J177"/>
  <c r="I177"/>
  <c r="H177"/>
  <c r="G177"/>
  <c r="F177"/>
  <c r="E177"/>
  <c r="D177"/>
  <c r="C177"/>
  <c r="B177"/>
  <c r="K176"/>
  <c r="J176"/>
  <c r="I176"/>
  <c r="H176"/>
  <c r="G176"/>
  <c r="F176"/>
  <c r="E176"/>
  <c r="D176"/>
  <c r="C176"/>
  <c r="B176"/>
  <c r="K175"/>
  <c r="J175"/>
  <c r="I175"/>
  <c r="H175"/>
  <c r="G175"/>
  <c r="F175"/>
  <c r="E175"/>
  <c r="D175"/>
  <c r="C175"/>
  <c r="B175"/>
  <c r="K174"/>
  <c r="J174"/>
  <c r="I174"/>
  <c r="H174"/>
  <c r="G174"/>
  <c r="F174"/>
  <c r="E174"/>
  <c r="D174"/>
  <c r="C174"/>
  <c r="B174"/>
  <c r="K173"/>
  <c r="J173"/>
  <c r="I173"/>
  <c r="H173"/>
  <c r="G173"/>
  <c r="F173"/>
  <c r="E173"/>
  <c r="D173"/>
  <c r="C173"/>
  <c r="B173"/>
  <c r="K172"/>
  <c r="J172"/>
  <c r="I172"/>
  <c r="H172"/>
  <c r="G172"/>
  <c r="F172"/>
  <c r="E172"/>
  <c r="D172"/>
  <c r="C172"/>
  <c r="B172"/>
  <c r="K171"/>
  <c r="J171"/>
  <c r="I171"/>
  <c r="H171"/>
  <c r="G171"/>
  <c r="F171"/>
  <c r="E171"/>
  <c r="D171"/>
  <c r="C171"/>
  <c r="B171"/>
  <c r="K170"/>
  <c r="J170"/>
  <c r="I170"/>
  <c r="H170"/>
  <c r="G170"/>
  <c r="F170"/>
  <c r="E170"/>
  <c r="D170"/>
  <c r="C170"/>
  <c r="B170"/>
  <c r="K169"/>
  <c r="J169"/>
  <c r="I169"/>
  <c r="H169"/>
  <c r="G169"/>
  <c r="F169"/>
  <c r="E169"/>
  <c r="D169"/>
  <c r="C169"/>
  <c r="B169"/>
  <c r="K168"/>
  <c r="J168"/>
  <c r="I168"/>
  <c r="H168"/>
  <c r="G168"/>
  <c r="F168"/>
  <c r="E168"/>
  <c r="D168"/>
  <c r="C168"/>
  <c r="B168"/>
  <c r="K164"/>
  <c r="J164"/>
  <c r="I164"/>
  <c r="H164"/>
  <c r="G164"/>
  <c r="F164"/>
  <c r="E164"/>
  <c r="D164"/>
  <c r="C164"/>
  <c r="B164"/>
  <c r="K163"/>
  <c r="J163"/>
  <c r="I163"/>
  <c r="H163"/>
  <c r="G163"/>
  <c r="F163"/>
  <c r="E163"/>
  <c r="D163"/>
  <c r="C163"/>
  <c r="B163"/>
  <c r="K162"/>
  <c r="J162"/>
  <c r="I162"/>
  <c r="H162"/>
  <c r="G162"/>
  <c r="F162"/>
  <c r="E162"/>
  <c r="D162"/>
  <c r="C162"/>
  <c r="B162"/>
  <c r="K161"/>
  <c r="J161"/>
  <c r="I161"/>
  <c r="H161"/>
  <c r="G161"/>
  <c r="F161"/>
  <c r="E161"/>
  <c r="D161"/>
  <c r="C161"/>
  <c r="B161"/>
  <c r="K160"/>
  <c r="J160"/>
  <c r="I160"/>
  <c r="H160"/>
  <c r="G160"/>
  <c r="F160"/>
  <c r="E160"/>
  <c r="D160"/>
  <c r="C160"/>
  <c r="B160"/>
  <c r="K159"/>
  <c r="J159"/>
  <c r="I159"/>
  <c r="H159"/>
  <c r="G159"/>
  <c r="F159"/>
  <c r="E159"/>
  <c r="D159"/>
  <c r="C159"/>
  <c r="B159"/>
  <c r="K158"/>
  <c r="J158"/>
  <c r="I158"/>
  <c r="H158"/>
  <c r="G158"/>
  <c r="F158"/>
  <c r="E158"/>
  <c r="D158"/>
  <c r="C158"/>
  <c r="B158"/>
  <c r="K157"/>
  <c r="J157"/>
  <c r="I157"/>
  <c r="H157"/>
  <c r="G157"/>
  <c r="F157"/>
  <c r="E157"/>
  <c r="D157"/>
  <c r="C157"/>
  <c r="B157"/>
  <c r="K156"/>
  <c r="J156"/>
  <c r="I156"/>
  <c r="H156"/>
  <c r="G156"/>
  <c r="F156"/>
  <c r="E156"/>
  <c r="D156"/>
  <c r="C156"/>
  <c r="B156"/>
  <c r="K155"/>
  <c r="J155"/>
  <c r="I155"/>
  <c r="H155"/>
  <c r="G155"/>
  <c r="F155"/>
  <c r="E155"/>
  <c r="D155"/>
  <c r="C155"/>
  <c r="B155"/>
  <c r="K154"/>
  <c r="J154"/>
  <c r="I154"/>
  <c r="H154"/>
  <c r="G154"/>
  <c r="F154"/>
  <c r="E154"/>
  <c r="D154"/>
  <c r="C154"/>
  <c r="B154"/>
  <c r="K153"/>
  <c r="J153"/>
  <c r="I153"/>
  <c r="H153"/>
  <c r="G153"/>
  <c r="F153"/>
  <c r="E153"/>
  <c r="D153"/>
  <c r="C153"/>
  <c r="B153"/>
  <c r="K152"/>
  <c r="J152"/>
  <c r="I152"/>
  <c r="H152"/>
  <c r="G152"/>
  <c r="F152"/>
  <c r="E152"/>
  <c r="D152"/>
  <c r="C152"/>
  <c r="B152"/>
  <c r="K151"/>
  <c r="J151"/>
  <c r="I151"/>
  <c r="H151"/>
  <c r="G151"/>
  <c r="F151"/>
  <c r="E151"/>
  <c r="D151"/>
  <c r="C151"/>
  <c r="B151"/>
  <c r="K150"/>
  <c r="J150"/>
  <c r="I150"/>
  <c r="H150"/>
  <c r="G150"/>
  <c r="F150"/>
  <c r="E150"/>
  <c r="D150"/>
  <c r="C150"/>
  <c r="B150"/>
  <c r="K149"/>
  <c r="J149"/>
  <c r="I149"/>
  <c r="H149"/>
  <c r="G149"/>
  <c r="F149"/>
  <c r="E149"/>
  <c r="D149"/>
  <c r="C149"/>
  <c r="B149"/>
  <c r="K148"/>
  <c r="J148"/>
  <c r="I148"/>
  <c r="H148"/>
  <c r="G148"/>
  <c r="F148"/>
  <c r="E148"/>
  <c r="D148"/>
  <c r="C148"/>
  <c r="B148"/>
  <c r="K147"/>
  <c r="J147"/>
  <c r="I147"/>
  <c r="H147"/>
  <c r="G147"/>
  <c r="F147"/>
  <c r="E147"/>
  <c r="D147"/>
  <c r="C147"/>
  <c r="B147"/>
  <c r="K146"/>
  <c r="J146"/>
  <c r="I146"/>
  <c r="H146"/>
  <c r="G146"/>
  <c r="F146"/>
  <c r="E146"/>
  <c r="D146"/>
  <c r="C146"/>
  <c r="B146"/>
  <c r="K145"/>
  <c r="J145"/>
  <c r="I145"/>
  <c r="H145"/>
  <c r="G145"/>
  <c r="F145"/>
  <c r="E145"/>
  <c r="D145"/>
  <c r="C145"/>
  <c r="B145"/>
  <c r="K144"/>
  <c r="J144"/>
  <c r="I144"/>
  <c r="H144"/>
  <c r="G144"/>
  <c r="F144"/>
  <c r="E144"/>
  <c r="D144"/>
  <c r="C144"/>
  <c r="B144"/>
  <c r="K143"/>
  <c r="J143"/>
  <c r="I143"/>
  <c r="H143"/>
  <c r="G143"/>
  <c r="F143"/>
  <c r="E143"/>
  <c r="D143"/>
  <c r="C143"/>
  <c r="B143"/>
  <c r="K142"/>
  <c r="J142"/>
  <c r="I142"/>
  <c r="H142"/>
  <c r="G142"/>
  <c r="F142"/>
  <c r="E142"/>
  <c r="D142"/>
  <c r="C142"/>
  <c r="B142"/>
  <c r="K141"/>
  <c r="J141"/>
  <c r="I141"/>
  <c r="H141"/>
  <c r="G141"/>
  <c r="F141"/>
  <c r="E141"/>
  <c r="D141"/>
  <c r="C141"/>
  <c r="B141"/>
  <c r="K140"/>
  <c r="J140"/>
  <c r="I140"/>
  <c r="H140"/>
  <c r="G140"/>
  <c r="F140"/>
  <c r="E140"/>
  <c r="D140"/>
  <c r="C140"/>
  <c r="B140"/>
  <c r="K136"/>
  <c r="J136"/>
  <c r="I136"/>
  <c r="H136"/>
  <c r="G136"/>
  <c r="F136"/>
  <c r="E136"/>
  <c r="D136"/>
  <c r="C136"/>
  <c r="B136"/>
  <c r="K135"/>
  <c r="J135"/>
  <c r="I135"/>
  <c r="H135"/>
  <c r="G135"/>
  <c r="F135"/>
  <c r="E135"/>
  <c r="D135"/>
  <c r="C135"/>
  <c r="B135"/>
  <c r="K134"/>
  <c r="J134"/>
  <c r="I134"/>
  <c r="H134"/>
  <c r="G134"/>
  <c r="F134"/>
  <c r="E134"/>
  <c r="D134"/>
  <c r="C134"/>
  <c r="B134"/>
  <c r="K133"/>
  <c r="J133"/>
  <c r="I133"/>
  <c r="H133"/>
  <c r="G133"/>
  <c r="F133"/>
  <c r="E133"/>
  <c r="D133"/>
  <c r="C133"/>
  <c r="B133"/>
  <c r="K132"/>
  <c r="J132"/>
  <c r="I132"/>
  <c r="H132"/>
  <c r="G132"/>
  <c r="F132"/>
  <c r="E132"/>
  <c r="D132"/>
  <c r="C132"/>
  <c r="B132"/>
  <c r="K131"/>
  <c r="J131"/>
  <c r="I131"/>
  <c r="H131"/>
  <c r="G131"/>
  <c r="F131"/>
  <c r="E131"/>
  <c r="D131"/>
  <c r="C131"/>
  <c r="B131"/>
  <c r="K130"/>
  <c r="J130"/>
  <c r="I130"/>
  <c r="H130"/>
  <c r="G130"/>
  <c r="F130"/>
  <c r="E130"/>
  <c r="D130"/>
  <c r="C130"/>
  <c r="B130"/>
  <c r="K129"/>
  <c r="J129"/>
  <c r="I129"/>
  <c r="H129"/>
  <c r="G129"/>
  <c r="F129"/>
  <c r="E129"/>
  <c r="D129"/>
  <c r="C129"/>
  <c r="B129"/>
  <c r="K128"/>
  <c r="J128"/>
  <c r="I128"/>
  <c r="H128"/>
  <c r="G128"/>
  <c r="F128"/>
  <c r="E128"/>
  <c r="D128"/>
  <c r="C128"/>
  <c r="B128"/>
  <c r="K127"/>
  <c r="J127"/>
  <c r="I127"/>
  <c r="H127"/>
  <c r="G127"/>
  <c r="F127"/>
  <c r="E127"/>
  <c r="D127"/>
  <c r="C127"/>
  <c r="B127"/>
  <c r="K126"/>
  <c r="J126"/>
  <c r="I126"/>
  <c r="H126"/>
  <c r="G126"/>
  <c r="F126"/>
  <c r="E126"/>
  <c r="D126"/>
  <c r="C126"/>
  <c r="B126"/>
  <c r="K125"/>
  <c r="J125"/>
  <c r="I125"/>
  <c r="H125"/>
  <c r="G125"/>
  <c r="F125"/>
  <c r="E125"/>
  <c r="D125"/>
  <c r="C125"/>
  <c r="B125"/>
  <c r="K124"/>
  <c r="J124"/>
  <c r="I124"/>
  <c r="H124"/>
  <c r="G124"/>
  <c r="F124"/>
  <c r="E124"/>
  <c r="D124"/>
  <c r="C124"/>
  <c r="B124"/>
  <c r="K123"/>
  <c r="J123"/>
  <c r="I123"/>
  <c r="H123"/>
  <c r="G123"/>
  <c r="F123"/>
  <c r="E123"/>
  <c r="D123"/>
  <c r="C123"/>
  <c r="B123"/>
  <c r="K122"/>
  <c r="J122"/>
  <c r="I122"/>
  <c r="H122"/>
  <c r="G122"/>
  <c r="F122"/>
  <c r="E122"/>
  <c r="D122"/>
  <c r="C122"/>
  <c r="B122"/>
  <c r="K121"/>
  <c r="J121"/>
  <c r="I121"/>
  <c r="H121"/>
  <c r="G121"/>
  <c r="F121"/>
  <c r="E121"/>
  <c r="D121"/>
  <c r="C121"/>
  <c r="B121"/>
  <c r="K120"/>
  <c r="J120"/>
  <c r="I120"/>
  <c r="H120"/>
  <c r="G120"/>
  <c r="F120"/>
  <c r="E120"/>
  <c r="D120"/>
  <c r="C120"/>
  <c r="B120"/>
  <c r="K119"/>
  <c r="J119"/>
  <c r="I119"/>
  <c r="H119"/>
  <c r="G119"/>
  <c r="F119"/>
  <c r="E119"/>
  <c r="D119"/>
  <c r="C119"/>
  <c r="B119"/>
  <c r="K118"/>
  <c r="J118"/>
  <c r="I118"/>
  <c r="H118"/>
  <c r="G118"/>
  <c r="F118"/>
  <c r="E118"/>
  <c r="D118"/>
  <c r="C118"/>
  <c r="B118"/>
  <c r="K117"/>
  <c r="J117"/>
  <c r="I117"/>
  <c r="H117"/>
  <c r="G117"/>
  <c r="F117"/>
  <c r="E117"/>
  <c r="D117"/>
  <c r="C117"/>
  <c r="B117"/>
  <c r="K116"/>
  <c r="J116"/>
  <c r="I116"/>
  <c r="H116"/>
  <c r="G116"/>
  <c r="F116"/>
  <c r="E116"/>
  <c r="D116"/>
  <c r="C116"/>
  <c r="B116"/>
  <c r="K115"/>
  <c r="J115"/>
  <c r="I115"/>
  <c r="H115"/>
  <c r="G115"/>
  <c r="F115"/>
  <c r="E115"/>
  <c r="D115"/>
  <c r="C115"/>
  <c r="B115"/>
  <c r="K114"/>
  <c r="J114"/>
  <c r="I114"/>
  <c r="H114"/>
  <c r="G114"/>
  <c r="F114"/>
  <c r="E114"/>
  <c r="D114"/>
  <c r="C114"/>
  <c r="B114"/>
  <c r="K113"/>
  <c r="J113"/>
  <c r="I113"/>
  <c r="H113"/>
  <c r="G113"/>
  <c r="F113"/>
  <c r="E113"/>
  <c r="D113"/>
  <c r="C113"/>
  <c r="B113"/>
  <c r="K112"/>
  <c r="J112"/>
  <c r="I112"/>
  <c r="H112"/>
  <c r="G112"/>
  <c r="F112"/>
  <c r="E112"/>
  <c r="D112"/>
  <c r="C112"/>
  <c r="B112"/>
  <c r="K108"/>
  <c r="J108"/>
  <c r="I108"/>
  <c r="H108"/>
  <c r="G108"/>
  <c r="F108"/>
  <c r="E108"/>
  <c r="D108"/>
  <c r="C108"/>
  <c r="B108"/>
  <c r="K107"/>
  <c r="J107"/>
  <c r="I107"/>
  <c r="H107"/>
  <c r="G107"/>
  <c r="F107"/>
  <c r="E107"/>
  <c r="D107"/>
  <c r="C107"/>
  <c r="B107"/>
  <c r="K106"/>
  <c r="J106"/>
  <c r="I106"/>
  <c r="H106"/>
  <c r="G106"/>
  <c r="F106"/>
  <c r="E106"/>
  <c r="D106"/>
  <c r="C106"/>
  <c r="B106"/>
  <c r="K105"/>
  <c r="J105"/>
  <c r="I105"/>
  <c r="H105"/>
  <c r="G105"/>
  <c r="F105"/>
  <c r="E105"/>
  <c r="D105"/>
  <c r="C105"/>
  <c r="B105"/>
  <c r="K104"/>
  <c r="J104"/>
  <c r="I104"/>
  <c r="H104"/>
  <c r="G104"/>
  <c r="F104"/>
  <c r="E104"/>
  <c r="D104"/>
  <c r="C104"/>
  <c r="B104"/>
  <c r="K103"/>
  <c r="J103"/>
  <c r="I103"/>
  <c r="H103"/>
  <c r="G103"/>
  <c r="F103"/>
  <c r="E103"/>
  <c r="D103"/>
  <c r="C103"/>
  <c r="B103"/>
  <c r="K102"/>
  <c r="J102"/>
  <c r="I102"/>
  <c r="H102"/>
  <c r="G102"/>
  <c r="F102"/>
  <c r="E102"/>
  <c r="D102"/>
  <c r="C102"/>
  <c r="B102"/>
  <c r="K101"/>
  <c r="J101"/>
  <c r="I101"/>
  <c r="H101"/>
  <c r="G101"/>
  <c r="F101"/>
  <c r="E101"/>
  <c r="D101"/>
  <c r="C101"/>
  <c r="B101"/>
  <c r="K100"/>
  <c r="J100"/>
  <c r="I100"/>
  <c r="H100"/>
  <c r="G100"/>
  <c r="F100"/>
  <c r="E100"/>
  <c r="D100"/>
  <c r="C100"/>
  <c r="B100"/>
  <c r="K99"/>
  <c r="J99"/>
  <c r="I99"/>
  <c r="H99"/>
  <c r="G99"/>
  <c r="F99"/>
  <c r="E99"/>
  <c r="D99"/>
  <c r="C99"/>
  <c r="B99"/>
  <c r="K98"/>
  <c r="J98"/>
  <c r="I98"/>
  <c r="H98"/>
  <c r="G98"/>
  <c r="F98"/>
  <c r="E98"/>
  <c r="D98"/>
  <c r="C98"/>
  <c r="B98"/>
  <c r="K97"/>
  <c r="J97"/>
  <c r="I97"/>
  <c r="H97"/>
  <c r="G97"/>
  <c r="F97"/>
  <c r="E97"/>
  <c r="D97"/>
  <c r="C97"/>
  <c r="B97"/>
  <c r="K96"/>
  <c r="J96"/>
  <c r="I96"/>
  <c r="H96"/>
  <c r="G96"/>
  <c r="F96"/>
  <c r="E96"/>
  <c r="D96"/>
  <c r="C96"/>
  <c r="B96"/>
  <c r="K95"/>
  <c r="J95"/>
  <c r="I95"/>
  <c r="H95"/>
  <c r="G95"/>
  <c r="F95"/>
  <c r="E95"/>
  <c r="D95"/>
  <c r="C95"/>
  <c r="B95"/>
  <c r="K94"/>
  <c r="J94"/>
  <c r="I94"/>
  <c r="H94"/>
  <c r="G94"/>
  <c r="F94"/>
  <c r="E94"/>
  <c r="D94"/>
  <c r="C94"/>
  <c r="B94"/>
  <c r="K93"/>
  <c r="J93"/>
  <c r="I93"/>
  <c r="H93"/>
  <c r="G93"/>
  <c r="F93"/>
  <c r="E93"/>
  <c r="D93"/>
  <c r="C93"/>
  <c r="B93"/>
  <c r="K92"/>
  <c r="J92"/>
  <c r="I92"/>
  <c r="H92"/>
  <c r="G92"/>
  <c r="F92"/>
  <c r="E92"/>
  <c r="D92"/>
  <c r="C92"/>
  <c r="B92"/>
  <c r="K91"/>
  <c r="J91"/>
  <c r="I91"/>
  <c r="H91"/>
  <c r="G91"/>
  <c r="F91"/>
  <c r="E91"/>
  <c r="D91"/>
  <c r="C91"/>
  <c r="B91"/>
  <c r="K90"/>
  <c r="J90"/>
  <c r="I90"/>
  <c r="H90"/>
  <c r="G90"/>
  <c r="F90"/>
  <c r="E90"/>
  <c r="D90"/>
  <c r="C90"/>
  <c r="B90"/>
  <c r="K89"/>
  <c r="J89"/>
  <c r="I89"/>
  <c r="H89"/>
  <c r="G89"/>
  <c r="F89"/>
  <c r="E89"/>
  <c r="D89"/>
  <c r="C89"/>
  <c r="B89"/>
  <c r="K88"/>
  <c r="J88"/>
  <c r="I88"/>
  <c r="H88"/>
  <c r="G88"/>
  <c r="F88"/>
  <c r="E88"/>
  <c r="D88"/>
  <c r="C88"/>
  <c r="B88"/>
  <c r="K87"/>
  <c r="J87"/>
  <c r="I87"/>
  <c r="H87"/>
  <c r="G87"/>
  <c r="F87"/>
  <c r="E87"/>
  <c r="D87"/>
  <c r="C87"/>
  <c r="B87"/>
  <c r="K86"/>
  <c r="J86"/>
  <c r="I86"/>
  <c r="H86"/>
  <c r="G86"/>
  <c r="F86"/>
  <c r="E86"/>
  <c r="D86"/>
  <c r="C86"/>
  <c r="B86"/>
  <c r="K85"/>
  <c r="J85"/>
  <c r="I85"/>
  <c r="H85"/>
  <c r="G85"/>
  <c r="F85"/>
  <c r="E85"/>
  <c r="D85"/>
  <c r="C85"/>
  <c r="B85"/>
  <c r="K84"/>
  <c r="J84"/>
  <c r="I84"/>
  <c r="H84"/>
  <c r="G84"/>
  <c r="F84"/>
  <c r="E84"/>
  <c r="D84"/>
  <c r="C84"/>
  <c r="B84"/>
  <c r="K26"/>
  <c r="J26"/>
  <c r="I26"/>
  <c r="H26"/>
  <c r="G26"/>
  <c r="F26"/>
  <c r="E26"/>
  <c r="D26"/>
  <c r="C26"/>
  <c r="B26"/>
  <c r="K25"/>
  <c r="J25"/>
  <c r="I25"/>
  <c r="H25"/>
  <c r="G25"/>
  <c r="F25"/>
  <c r="E25"/>
  <c r="D25"/>
  <c r="C25"/>
  <c r="B25"/>
  <c r="K24"/>
  <c r="J24"/>
  <c r="I24"/>
  <c r="H24"/>
  <c r="G24"/>
  <c r="F24"/>
  <c r="E24"/>
  <c r="D24"/>
  <c r="C24"/>
  <c r="B24"/>
  <c r="K23"/>
  <c r="J23"/>
  <c r="I23"/>
  <c r="H23"/>
  <c r="G23"/>
  <c r="F23"/>
  <c r="E23"/>
  <c r="D23"/>
  <c r="C23"/>
  <c r="B23"/>
  <c r="K22"/>
  <c r="J22"/>
  <c r="I22"/>
  <c r="H22"/>
  <c r="G22"/>
  <c r="F22"/>
  <c r="E22"/>
  <c r="D22"/>
  <c r="C22"/>
  <c r="B22"/>
  <c r="K21"/>
  <c r="J21"/>
  <c r="I21"/>
  <c r="H21"/>
  <c r="G21"/>
  <c r="F21"/>
  <c r="E21"/>
  <c r="D21"/>
  <c r="C21"/>
  <c r="B21"/>
  <c r="K20"/>
  <c r="J20"/>
  <c r="I20"/>
  <c r="H20"/>
  <c r="G20"/>
  <c r="F20"/>
  <c r="E20"/>
  <c r="D20"/>
  <c r="C20"/>
  <c r="B20"/>
  <c r="K19"/>
  <c r="J19"/>
  <c r="I19"/>
  <c r="H19"/>
  <c r="G19"/>
  <c r="F19"/>
  <c r="E19"/>
  <c r="D19"/>
  <c r="C19"/>
  <c r="B19"/>
  <c r="K18"/>
  <c r="J18"/>
  <c r="I18"/>
  <c r="H18"/>
  <c r="G18"/>
  <c r="F18"/>
  <c r="E18"/>
  <c r="D18"/>
  <c r="C18"/>
  <c r="B18"/>
  <c r="K17"/>
  <c r="J17"/>
  <c r="I17"/>
  <c r="H17"/>
  <c r="G17"/>
  <c r="F17"/>
  <c r="E17"/>
  <c r="D17"/>
  <c r="C17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C15"/>
  <c r="B15"/>
  <c r="K14"/>
  <c r="J14"/>
  <c r="I14"/>
  <c r="H14"/>
  <c r="G14"/>
  <c r="F14"/>
  <c r="E14"/>
  <c r="D14"/>
  <c r="C14"/>
  <c r="B14"/>
  <c r="K13"/>
  <c r="J13"/>
  <c r="I13"/>
  <c r="H13"/>
  <c r="G13"/>
  <c r="F13"/>
  <c r="E13"/>
  <c r="D13"/>
  <c r="C13"/>
  <c r="B13"/>
  <c r="K12"/>
  <c r="J12"/>
  <c r="I12"/>
  <c r="H12"/>
  <c r="G12"/>
  <c r="F12"/>
  <c r="E12"/>
  <c r="D12"/>
  <c r="C12"/>
  <c r="B12"/>
  <c r="K11"/>
  <c r="J11"/>
  <c r="I11"/>
  <c r="H11"/>
  <c r="G11"/>
  <c r="F11"/>
  <c r="E11"/>
  <c r="D11"/>
  <c r="C11"/>
  <c r="B11"/>
  <c r="K10"/>
  <c r="J10"/>
  <c r="I10"/>
  <c r="H10"/>
  <c r="G10"/>
  <c r="F10"/>
  <c r="E10"/>
  <c r="D10"/>
  <c r="C10"/>
  <c r="B10"/>
  <c r="K9"/>
  <c r="J9"/>
  <c r="I9"/>
  <c r="H9"/>
  <c r="G9"/>
  <c r="F9"/>
  <c r="E9"/>
  <c r="D9"/>
  <c r="C9"/>
  <c r="B9"/>
  <c r="K8"/>
  <c r="J8"/>
  <c r="I8"/>
  <c r="H8"/>
  <c r="G8"/>
  <c r="F8"/>
  <c r="E8"/>
  <c r="D8"/>
  <c r="C8"/>
  <c r="B8"/>
  <c r="K7"/>
  <c r="J7"/>
  <c r="I7"/>
  <c r="H7"/>
  <c r="G7"/>
  <c r="F7"/>
  <c r="E7"/>
  <c r="D7"/>
  <c r="C7"/>
  <c r="B7"/>
  <c r="K6"/>
  <c r="J6"/>
  <c r="I6"/>
  <c r="H6"/>
  <c r="G6"/>
  <c r="F6"/>
  <c r="E6"/>
  <c r="D6"/>
  <c r="C6"/>
  <c r="B6"/>
  <c r="K5"/>
  <c r="J5"/>
  <c r="I5"/>
  <c r="H5"/>
  <c r="G5"/>
  <c r="F5"/>
  <c r="E5"/>
  <c r="D5"/>
  <c r="C5"/>
  <c r="B5"/>
  <c r="K4"/>
  <c r="J4"/>
  <c r="I4"/>
  <c r="H4"/>
  <c r="G4"/>
  <c r="F4"/>
  <c r="E4"/>
  <c r="D4"/>
  <c r="C4"/>
  <c r="B4"/>
  <c r="K3"/>
  <c r="J3"/>
  <c r="I3"/>
  <c r="H3"/>
  <c r="G3"/>
  <c r="F3"/>
  <c r="E3"/>
  <c r="D3"/>
  <c r="C3"/>
  <c r="B3"/>
  <c r="K2"/>
  <c r="J2"/>
  <c r="I2"/>
  <c r="H2"/>
  <c r="G2"/>
  <c r="F2"/>
  <c r="E2"/>
  <c r="D2"/>
  <c r="C2"/>
  <c r="B2"/>
  <c r="N3" i="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2"/>
  <c r="F70"/>
  <c r="H133"/>
  <c r="F146"/>
  <c r="E191"/>
  <c r="B3" i="3"/>
  <c r="C3"/>
  <c r="C3" i="4"/>
  <c r="D3" i="3"/>
  <c r="D3" i="4"/>
  <c r="E3" i="3"/>
  <c r="E3" i="4"/>
  <c r="F3" i="3"/>
  <c r="F3" i="4"/>
  <c r="G3" i="3"/>
  <c r="G3" i="4"/>
  <c r="H3" i="3"/>
  <c r="H3" i="4"/>
  <c r="I3" i="3"/>
  <c r="I3" i="4"/>
  <c r="J3" i="3"/>
  <c r="J3" i="4"/>
  <c r="K3" i="3"/>
  <c r="K3" i="4"/>
  <c r="B4" i="3"/>
  <c r="B4" i="4"/>
  <c r="C4" i="3"/>
  <c r="C4" i="4"/>
  <c r="D4" i="3"/>
  <c r="D4" i="4"/>
  <c r="E4" i="3"/>
  <c r="E4" i="4"/>
  <c r="F4" i="3"/>
  <c r="F4" i="4"/>
  <c r="G4" i="3"/>
  <c r="G4" i="4"/>
  <c r="H4" i="3"/>
  <c r="H4" i="4"/>
  <c r="I4" i="3"/>
  <c r="I4" i="4"/>
  <c r="J4" i="3"/>
  <c r="J4" i="4"/>
  <c r="K4" i="3"/>
  <c r="K4" i="4"/>
  <c r="B5" i="3"/>
  <c r="B5" i="4"/>
  <c r="C5" i="3"/>
  <c r="C5" i="4"/>
  <c r="D5" i="3"/>
  <c r="D5" i="4"/>
  <c r="E5" i="3"/>
  <c r="E5" i="4"/>
  <c r="F5" i="3"/>
  <c r="F5" i="4"/>
  <c r="G5" i="3"/>
  <c r="G5" i="4"/>
  <c r="H5" i="3"/>
  <c r="H5" i="4"/>
  <c r="I5" i="3"/>
  <c r="I5" i="4"/>
  <c r="J5" i="3"/>
  <c r="J5" i="4"/>
  <c r="K5" i="3"/>
  <c r="K5" i="4"/>
  <c r="B6" i="3"/>
  <c r="B6" i="4"/>
  <c r="C6" i="3"/>
  <c r="C6" i="4"/>
  <c r="D6" i="3"/>
  <c r="D6" i="4"/>
  <c r="E6" i="3"/>
  <c r="E6" i="4"/>
  <c r="F6" i="3"/>
  <c r="F6" i="4"/>
  <c r="G6" i="3"/>
  <c r="G6" i="4"/>
  <c r="H6" i="3"/>
  <c r="H6" i="4"/>
  <c r="I6" i="3"/>
  <c r="I6" i="4"/>
  <c r="J6" i="3"/>
  <c r="J6" i="4"/>
  <c r="K6" i="3"/>
  <c r="K6" i="4"/>
  <c r="B7" i="3"/>
  <c r="C7"/>
  <c r="C7" i="4"/>
  <c r="D7" i="3"/>
  <c r="D7" i="4"/>
  <c r="E7" i="3"/>
  <c r="E7" i="4"/>
  <c r="F7" i="3"/>
  <c r="F7" i="4"/>
  <c r="G7" i="3"/>
  <c r="G7" i="4"/>
  <c r="H7" i="3"/>
  <c r="H7" i="4"/>
  <c r="I7" i="3"/>
  <c r="I7" i="4"/>
  <c r="J7" i="3"/>
  <c r="J7" i="4"/>
  <c r="K7" i="3"/>
  <c r="K7" i="4"/>
  <c r="B8" i="3"/>
  <c r="C8"/>
  <c r="C8" i="4"/>
  <c r="D8" i="3"/>
  <c r="D8" i="4"/>
  <c r="E8" i="3"/>
  <c r="E8" i="4"/>
  <c r="F8" i="3"/>
  <c r="F8" i="4"/>
  <c r="G8" i="3"/>
  <c r="G8" i="4"/>
  <c r="H8" i="3"/>
  <c r="H8" i="4"/>
  <c r="I8" i="3"/>
  <c r="I8" i="4"/>
  <c r="J8" i="3"/>
  <c r="J8" i="4"/>
  <c r="K8" i="3"/>
  <c r="K8" i="4"/>
  <c r="B9" i="3"/>
  <c r="B9" i="4"/>
  <c r="C9" i="3"/>
  <c r="D9"/>
  <c r="D9" i="4"/>
  <c r="E9" i="3"/>
  <c r="E9" i="4"/>
  <c r="F9" i="3"/>
  <c r="F9" i="4"/>
  <c r="G9" i="3"/>
  <c r="G9" i="4"/>
  <c r="H9" i="3"/>
  <c r="H9" i="4"/>
  <c r="I9" i="3"/>
  <c r="I9" i="4"/>
  <c r="J9" i="3"/>
  <c r="J9" i="4"/>
  <c r="K9" i="3"/>
  <c r="K9" i="4"/>
  <c r="B10" i="3"/>
  <c r="B10" i="4"/>
  <c r="C10" i="3"/>
  <c r="C10" i="4"/>
  <c r="D10" i="3"/>
  <c r="D10" i="4"/>
  <c r="E10" i="3"/>
  <c r="E10" i="4"/>
  <c r="F10" i="3"/>
  <c r="F10" i="4"/>
  <c r="G10" i="3"/>
  <c r="G10" i="4"/>
  <c r="H10" i="3"/>
  <c r="H10" i="4"/>
  <c r="I10" i="3"/>
  <c r="I10" i="4"/>
  <c r="J10" i="3"/>
  <c r="J10" i="4"/>
  <c r="K10" i="3"/>
  <c r="K10" i="4"/>
  <c r="B11" i="3"/>
  <c r="C11"/>
  <c r="C11" i="4"/>
  <c r="D11" i="3"/>
  <c r="D11" i="4"/>
  <c r="E11" i="3"/>
  <c r="E11" i="4"/>
  <c r="F11" i="3"/>
  <c r="F11" i="4"/>
  <c r="G11" i="3"/>
  <c r="G11" i="4"/>
  <c r="H11" i="3"/>
  <c r="H11" i="4"/>
  <c r="I11" i="3"/>
  <c r="I11" i="4"/>
  <c r="J11" i="3"/>
  <c r="J11" i="4"/>
  <c r="K11" i="3"/>
  <c r="K11" i="4"/>
  <c r="B12" i="3"/>
  <c r="B12" i="4"/>
  <c r="C12" i="3"/>
  <c r="C12" i="4"/>
  <c r="D12" i="3"/>
  <c r="D12" i="4"/>
  <c r="E12" i="3"/>
  <c r="E12" i="4"/>
  <c r="F12" i="3"/>
  <c r="F12" i="4"/>
  <c r="G12" i="3"/>
  <c r="G12" i="4"/>
  <c r="H12" i="3"/>
  <c r="H12" i="4"/>
  <c r="I12" i="3"/>
  <c r="I12" i="4"/>
  <c r="J12" i="3"/>
  <c r="J12" i="4"/>
  <c r="K12" i="3"/>
  <c r="K12" i="4"/>
  <c r="B13" i="3"/>
  <c r="B13" i="4"/>
  <c r="C13" i="3"/>
  <c r="D13"/>
  <c r="D13" i="4"/>
  <c r="E13" i="3"/>
  <c r="E13" i="4"/>
  <c r="F13" i="3"/>
  <c r="F13" i="4"/>
  <c r="G13" i="3"/>
  <c r="G13" i="4"/>
  <c r="H13" i="3"/>
  <c r="H13" i="4"/>
  <c r="I13" i="3"/>
  <c r="I13" i="4"/>
  <c r="J13" i="3"/>
  <c r="J13" i="4"/>
  <c r="K13" i="3"/>
  <c r="K13" i="4"/>
  <c r="B14" i="3"/>
  <c r="B14" i="4"/>
  <c r="C14" i="3"/>
  <c r="C14" i="4"/>
  <c r="D14" i="3"/>
  <c r="D14" i="4"/>
  <c r="E14" i="3"/>
  <c r="E14" i="4"/>
  <c r="F14" i="3"/>
  <c r="F14" i="4"/>
  <c r="G14" i="3"/>
  <c r="G14" i="4"/>
  <c r="H14" i="3"/>
  <c r="H14" i="4"/>
  <c r="I14" i="3"/>
  <c r="I14" i="4"/>
  <c r="J14" i="3"/>
  <c r="J14" i="4"/>
  <c r="K14" i="3"/>
  <c r="K14" i="4"/>
  <c r="B15" i="3"/>
  <c r="C15"/>
  <c r="C15" i="4"/>
  <c r="D15" i="3"/>
  <c r="D15" i="4"/>
  <c r="E15" i="3"/>
  <c r="E15" i="4"/>
  <c r="F15" i="3"/>
  <c r="F15" i="4"/>
  <c r="G15" i="3"/>
  <c r="G15" i="4"/>
  <c r="H15" i="3"/>
  <c r="H15" i="4"/>
  <c r="I15" i="3"/>
  <c r="I15" i="4"/>
  <c r="J15" i="3"/>
  <c r="J15" i="4"/>
  <c r="K15" i="3"/>
  <c r="K15" i="4"/>
  <c r="B16" i="3"/>
  <c r="C16"/>
  <c r="C16" i="4"/>
  <c r="D16" i="3"/>
  <c r="D16" i="4"/>
  <c r="E16" i="3"/>
  <c r="E16" i="4"/>
  <c r="F16" i="3"/>
  <c r="F16" i="4"/>
  <c r="G16" i="3"/>
  <c r="G16" i="4"/>
  <c r="H16" i="3"/>
  <c r="H16" i="4"/>
  <c r="I16" i="3"/>
  <c r="I16" i="4"/>
  <c r="J16" i="3"/>
  <c r="J16" i="4"/>
  <c r="K16" i="3"/>
  <c r="K16" i="4"/>
  <c r="B17" i="3"/>
  <c r="B17" i="4"/>
  <c r="C17" i="3"/>
  <c r="D17"/>
  <c r="D17" i="4"/>
  <c r="E17" i="3"/>
  <c r="E17" i="4"/>
  <c r="F17" i="3"/>
  <c r="F17" i="4"/>
  <c r="G17" i="3"/>
  <c r="G17" i="4"/>
  <c r="H17" i="3"/>
  <c r="H17" i="4"/>
  <c r="I17" i="3"/>
  <c r="I17" i="4"/>
  <c r="J17" i="3"/>
  <c r="J17" i="4"/>
  <c r="K17" i="3"/>
  <c r="K17" i="4"/>
  <c r="B18" i="3"/>
  <c r="B18" i="4"/>
  <c r="C18" i="3"/>
  <c r="C18" i="4"/>
  <c r="D18" i="3"/>
  <c r="D18" i="4"/>
  <c r="E18" i="3"/>
  <c r="E18" i="4"/>
  <c r="F18" i="3"/>
  <c r="F18" i="4"/>
  <c r="G18" i="3"/>
  <c r="G18" i="4"/>
  <c r="H18" i="3"/>
  <c r="H18" i="4"/>
  <c r="I18" i="3"/>
  <c r="I18" i="4"/>
  <c r="J18" i="3"/>
  <c r="J18" i="4"/>
  <c r="K18" i="3"/>
  <c r="K18" i="4"/>
  <c r="B19" i="3"/>
  <c r="C19"/>
  <c r="C19" i="4"/>
  <c r="D19" i="3"/>
  <c r="D19" i="4"/>
  <c r="E19" i="3"/>
  <c r="E19" i="4"/>
  <c r="F19" i="3"/>
  <c r="F19" i="4"/>
  <c r="G19" i="3"/>
  <c r="G19" i="4"/>
  <c r="H19" i="3"/>
  <c r="H19" i="4"/>
  <c r="I19" i="3"/>
  <c r="I19" i="4"/>
  <c r="J19" i="3"/>
  <c r="J19" i="4"/>
  <c r="K19" i="3"/>
  <c r="K19" i="4"/>
  <c r="B20" i="3"/>
  <c r="B20" i="4"/>
  <c r="C20" i="3"/>
  <c r="C20" i="4"/>
  <c r="D20" i="3"/>
  <c r="D20" i="4"/>
  <c r="E20" i="3"/>
  <c r="E20" i="4"/>
  <c r="F20" i="3"/>
  <c r="F20" i="4"/>
  <c r="G20" i="3"/>
  <c r="G20" i="4"/>
  <c r="H20" i="3"/>
  <c r="H20" i="4"/>
  <c r="I20" i="3"/>
  <c r="I20" i="4"/>
  <c r="J20" i="3"/>
  <c r="J20" i="4"/>
  <c r="K20" i="3"/>
  <c r="K20" i="4"/>
  <c r="B21" i="3"/>
  <c r="B21" i="4"/>
  <c r="C21" i="3"/>
  <c r="C21" i="4"/>
  <c r="D21" i="3"/>
  <c r="D21" i="4"/>
  <c r="E21" i="3"/>
  <c r="E21" i="4"/>
  <c r="F21" i="3"/>
  <c r="F21" i="4"/>
  <c r="G21" i="3"/>
  <c r="G21" i="4"/>
  <c r="H21" i="3"/>
  <c r="H21" i="4"/>
  <c r="I21" i="3"/>
  <c r="I21" i="4"/>
  <c r="J21" i="3"/>
  <c r="J21" i="4"/>
  <c r="K21" i="3"/>
  <c r="K21" i="4"/>
  <c r="B22" i="3"/>
  <c r="C22"/>
  <c r="C22" i="4"/>
  <c r="D22" i="3"/>
  <c r="D22" i="4"/>
  <c r="E22" i="3"/>
  <c r="E22" i="4"/>
  <c r="F22" i="3"/>
  <c r="F22" i="4"/>
  <c r="G22" i="3"/>
  <c r="G22" i="4"/>
  <c r="H22" i="3"/>
  <c r="H22" i="4"/>
  <c r="I22" i="3"/>
  <c r="I22" i="4"/>
  <c r="J22" i="3"/>
  <c r="J22" i="4"/>
  <c r="K22" i="3"/>
  <c r="K22" i="4"/>
  <c r="B23" i="3"/>
  <c r="C23"/>
  <c r="C23" i="4"/>
  <c r="D23" i="3"/>
  <c r="D23" i="4"/>
  <c r="E23" i="3"/>
  <c r="E23" i="4"/>
  <c r="F23" i="3"/>
  <c r="F23" i="4"/>
  <c r="G23" i="3"/>
  <c r="G23" i="4"/>
  <c r="H23" i="3"/>
  <c r="H23" i="4"/>
  <c r="I23" i="3"/>
  <c r="I23" i="4"/>
  <c r="J23" i="3"/>
  <c r="J23" i="4"/>
  <c r="K23" i="3"/>
  <c r="K23" i="4"/>
  <c r="B24" i="3"/>
  <c r="C24"/>
  <c r="C24" i="4"/>
  <c r="D24" i="3"/>
  <c r="D24" i="4"/>
  <c r="E24" i="3"/>
  <c r="E24" i="4"/>
  <c r="F24" i="3"/>
  <c r="F24" i="4"/>
  <c r="G24" i="3"/>
  <c r="G24" i="4"/>
  <c r="H24" i="3"/>
  <c r="H24" i="4"/>
  <c r="I24" i="3"/>
  <c r="I24" i="4"/>
  <c r="J24" i="3"/>
  <c r="J24" i="4"/>
  <c r="K24" i="3"/>
  <c r="K24" i="4"/>
  <c r="B25" i="3"/>
  <c r="B25" i="4"/>
  <c r="C25" i="3"/>
  <c r="D25"/>
  <c r="D25" i="4"/>
  <c r="E25" i="3"/>
  <c r="E25" i="4"/>
  <c r="F25" i="3"/>
  <c r="F25" i="4"/>
  <c r="G25" i="3"/>
  <c r="G25" i="4"/>
  <c r="H25" i="3"/>
  <c r="H25" i="4"/>
  <c r="I25" i="3"/>
  <c r="I25" i="4"/>
  <c r="J25" i="3"/>
  <c r="J25" i="4"/>
  <c r="K25" i="3"/>
  <c r="K25" i="4"/>
  <c r="B26" i="3"/>
  <c r="B26" i="4"/>
  <c r="C26" i="3"/>
  <c r="C26" i="4"/>
  <c r="D26" i="3"/>
  <c r="D26" i="4"/>
  <c r="E26" i="3"/>
  <c r="E26" i="4"/>
  <c r="F26" i="3"/>
  <c r="F26" i="4"/>
  <c r="G26" i="3"/>
  <c r="G26" i="4"/>
  <c r="H26" i="3"/>
  <c r="H26" i="4"/>
  <c r="I26" i="3"/>
  <c r="I26" i="4"/>
  <c r="J26" i="3"/>
  <c r="J26" i="4"/>
  <c r="K26" i="3"/>
  <c r="K26" i="4"/>
  <c r="B27" i="3"/>
  <c r="C27"/>
  <c r="C27" i="4"/>
  <c r="D27" i="3"/>
  <c r="D27" i="4"/>
  <c r="E27" i="3"/>
  <c r="E27" i="4"/>
  <c r="F27" i="3"/>
  <c r="F27" i="4"/>
  <c r="G27" i="3"/>
  <c r="G27" i="4"/>
  <c r="H27" i="3"/>
  <c r="H27" i="4"/>
  <c r="I27" i="3"/>
  <c r="I27" i="4"/>
  <c r="J27" i="3"/>
  <c r="J27" i="4"/>
  <c r="K27" i="3"/>
  <c r="K27" i="4"/>
  <c r="B28" i="3"/>
  <c r="B28" i="4"/>
  <c r="C28" i="3"/>
  <c r="C28" i="4"/>
  <c r="D28" i="3"/>
  <c r="D28" i="4"/>
  <c r="E28" i="3"/>
  <c r="E28" i="4"/>
  <c r="F28" i="3"/>
  <c r="F28" i="4"/>
  <c r="G28" i="3"/>
  <c r="G28" i="4"/>
  <c r="H28" i="3"/>
  <c r="H28" i="4"/>
  <c r="I28" i="3"/>
  <c r="I28" i="4"/>
  <c r="J28" i="3"/>
  <c r="J28" i="4"/>
  <c r="K28" i="3"/>
  <c r="K28" i="4"/>
  <c r="B29" i="3"/>
  <c r="B29" i="4"/>
  <c r="C29" i="3"/>
  <c r="D29"/>
  <c r="D29" i="4"/>
  <c r="E29" i="3"/>
  <c r="E29" i="4"/>
  <c r="F29" i="3"/>
  <c r="F29" i="4"/>
  <c r="G29" i="3"/>
  <c r="G29" i="4"/>
  <c r="H29" i="3"/>
  <c r="H29" i="4"/>
  <c r="I29" i="3"/>
  <c r="I29" i="4"/>
  <c r="J29" i="3"/>
  <c r="J29" i="4"/>
  <c r="K29" i="3"/>
  <c r="K29" i="4"/>
  <c r="B30" i="3"/>
  <c r="B30" i="4"/>
  <c r="C30" i="3"/>
  <c r="C30" i="4"/>
  <c r="D30" i="3"/>
  <c r="D30" i="4"/>
  <c r="E30" i="3"/>
  <c r="E30" i="4"/>
  <c r="F30" i="3"/>
  <c r="F30" i="4"/>
  <c r="G30" i="3"/>
  <c r="G30" i="4"/>
  <c r="H30" i="3"/>
  <c r="H30" i="4"/>
  <c r="I30" i="3"/>
  <c r="I30" i="4"/>
  <c r="J30" i="3"/>
  <c r="J30" i="4"/>
  <c r="K30" i="3"/>
  <c r="K30" i="4"/>
  <c r="B31" i="3"/>
  <c r="C31"/>
  <c r="C31" i="4"/>
  <c r="D31" i="3"/>
  <c r="D31" i="4"/>
  <c r="E31" i="3"/>
  <c r="E31" i="4"/>
  <c r="F31" i="3"/>
  <c r="F31" i="4"/>
  <c r="G31" i="3"/>
  <c r="G31" i="4"/>
  <c r="H31" i="3"/>
  <c r="H31" i="4"/>
  <c r="I31" i="3"/>
  <c r="I31" i="4"/>
  <c r="J31" i="3"/>
  <c r="J31" i="4"/>
  <c r="K31" i="3"/>
  <c r="K31" i="4"/>
  <c r="B32" i="3"/>
  <c r="C32"/>
  <c r="C32" i="4"/>
  <c r="D32" i="3"/>
  <c r="D32" i="4"/>
  <c r="E32" i="3"/>
  <c r="E32" i="4"/>
  <c r="F32" i="3"/>
  <c r="F32" i="4"/>
  <c r="G32" i="3"/>
  <c r="G32" i="4"/>
  <c r="H32" i="3"/>
  <c r="H32" i="4"/>
  <c r="I32" i="3"/>
  <c r="I32" i="4"/>
  <c r="J32" i="3"/>
  <c r="J32" i="4"/>
  <c r="K32" i="3"/>
  <c r="K32" i="4"/>
  <c r="B33" i="3"/>
  <c r="B33" i="4"/>
  <c r="C33" i="3"/>
  <c r="D33"/>
  <c r="D33" i="4"/>
  <c r="E33" i="3"/>
  <c r="E33" i="4"/>
  <c r="F33" i="3"/>
  <c r="F33" i="4"/>
  <c r="G33" i="3"/>
  <c r="G33" i="4"/>
  <c r="H33" i="3"/>
  <c r="H33" i="4"/>
  <c r="I33" i="3"/>
  <c r="I33" i="4"/>
  <c r="J33" i="3"/>
  <c r="J33" i="4"/>
  <c r="K33" i="3"/>
  <c r="K33" i="4"/>
  <c r="B34" i="3"/>
  <c r="B34" i="4"/>
  <c r="C34" i="3"/>
  <c r="C34" i="4"/>
  <c r="D34" i="3"/>
  <c r="D34" i="4"/>
  <c r="E34" i="3"/>
  <c r="E34" i="4"/>
  <c r="F34" i="3"/>
  <c r="F34" i="4"/>
  <c r="G34" i="3"/>
  <c r="G34" i="4"/>
  <c r="H34" i="3"/>
  <c r="H34" i="4"/>
  <c r="I34" i="3"/>
  <c r="I34" i="4"/>
  <c r="J34" i="3"/>
  <c r="J34" i="4"/>
  <c r="K34" i="3"/>
  <c r="K34" i="4"/>
  <c r="B35" i="3"/>
  <c r="C35"/>
  <c r="C35" i="4"/>
  <c r="D35" i="3"/>
  <c r="D35" i="4"/>
  <c r="E35" i="3"/>
  <c r="E35" i="4"/>
  <c r="F35" i="3"/>
  <c r="F35" i="4"/>
  <c r="G35" i="3"/>
  <c r="G35" i="4"/>
  <c r="H35" i="3"/>
  <c r="H35" i="4"/>
  <c r="I35" i="3"/>
  <c r="I35" i="4"/>
  <c r="J35" i="3"/>
  <c r="J35" i="4"/>
  <c r="K35" i="3"/>
  <c r="K35" i="4"/>
  <c r="B36" i="3"/>
  <c r="B36" i="4"/>
  <c r="C36" i="3"/>
  <c r="C36" i="4"/>
  <c r="D36" i="3"/>
  <c r="D36" i="4"/>
  <c r="E36" i="3"/>
  <c r="E36" i="4"/>
  <c r="F36" i="3"/>
  <c r="F36" i="4"/>
  <c r="G36" i="3"/>
  <c r="G36" i="4"/>
  <c r="H36" i="3"/>
  <c r="H36" i="4"/>
  <c r="I36" i="3"/>
  <c r="I36" i="4"/>
  <c r="J36" i="3"/>
  <c r="J36" i="4"/>
  <c r="K36" i="3"/>
  <c r="K36" i="4"/>
  <c r="B37" i="3"/>
  <c r="B37" i="4"/>
  <c r="C37" i="3"/>
  <c r="C37" i="4"/>
  <c r="D37" i="3"/>
  <c r="D37" i="4"/>
  <c r="E37" i="3"/>
  <c r="E37" i="4"/>
  <c r="F37" i="3"/>
  <c r="F37" i="4"/>
  <c r="G37" i="3"/>
  <c r="G37" i="4"/>
  <c r="H37" i="3"/>
  <c r="H37" i="4"/>
  <c r="I37" i="3"/>
  <c r="I37" i="4"/>
  <c r="J37" i="3"/>
  <c r="J37" i="4"/>
  <c r="K37" i="3"/>
  <c r="K37" i="4"/>
  <c r="B38" i="3"/>
  <c r="C38"/>
  <c r="C38" i="4"/>
  <c r="D38" i="3"/>
  <c r="D38" i="4"/>
  <c r="E38" i="3"/>
  <c r="E38" i="4"/>
  <c r="F38" i="3"/>
  <c r="F38" i="4"/>
  <c r="G38" i="3"/>
  <c r="G38" i="4"/>
  <c r="H38" i="3"/>
  <c r="H38" i="4"/>
  <c r="I38" i="3"/>
  <c r="I38" i="4"/>
  <c r="J38" i="3"/>
  <c r="J38" i="4"/>
  <c r="K38" i="3"/>
  <c r="K38" i="4"/>
  <c r="B39" i="3"/>
  <c r="C39"/>
  <c r="C39" i="4"/>
  <c r="D39" i="3"/>
  <c r="D39" i="4"/>
  <c r="E39" i="3"/>
  <c r="E39" i="4"/>
  <c r="F39" i="3"/>
  <c r="F39" i="4"/>
  <c r="G39" i="3"/>
  <c r="G39" i="4"/>
  <c r="H39" i="3"/>
  <c r="H39" i="4"/>
  <c r="I39" i="3"/>
  <c r="I39" i="4"/>
  <c r="J39" i="3"/>
  <c r="J39" i="4"/>
  <c r="K39" i="3"/>
  <c r="K39" i="4"/>
  <c r="B40" i="3"/>
  <c r="C40"/>
  <c r="C40" i="4"/>
  <c r="D40" i="3"/>
  <c r="D40" i="4"/>
  <c r="E40" i="3"/>
  <c r="E40" i="4"/>
  <c r="F40" i="3"/>
  <c r="F40" i="4"/>
  <c r="G40" i="3"/>
  <c r="G40" i="4"/>
  <c r="H40" i="3"/>
  <c r="H40" i="4"/>
  <c r="I40" i="3"/>
  <c r="I40" i="4"/>
  <c r="J40" i="3"/>
  <c r="J40" i="4"/>
  <c r="K40" i="3"/>
  <c r="K40" i="4"/>
  <c r="B41" i="3"/>
  <c r="B41" i="4"/>
  <c r="C41" i="3"/>
  <c r="D41"/>
  <c r="D41" i="4"/>
  <c r="E41" i="3"/>
  <c r="E41" i="4"/>
  <c r="F41" i="3"/>
  <c r="F41" i="4"/>
  <c r="G41" i="3"/>
  <c r="G41" i="4"/>
  <c r="H41" i="3"/>
  <c r="H41" i="4"/>
  <c r="I41" i="3"/>
  <c r="I41" i="4"/>
  <c r="J41" i="3"/>
  <c r="J41" i="4"/>
  <c r="K41" i="3"/>
  <c r="K41" i="4"/>
  <c r="B42" i="3"/>
  <c r="B42" i="4"/>
  <c r="C42" i="3"/>
  <c r="C42" i="4"/>
  <c r="D42" i="3"/>
  <c r="D42" i="4"/>
  <c r="E42" i="3"/>
  <c r="E42" i="4"/>
  <c r="F42" i="3"/>
  <c r="F42" i="4"/>
  <c r="G42" i="3"/>
  <c r="G42" i="4"/>
  <c r="H42" i="3"/>
  <c r="H42" i="4"/>
  <c r="I42" i="3"/>
  <c r="I42" i="4"/>
  <c r="J42" i="3"/>
  <c r="J42" i="4"/>
  <c r="K42" i="3"/>
  <c r="K42" i="4"/>
  <c r="B43" i="3"/>
  <c r="C43"/>
  <c r="C43" i="4"/>
  <c r="D43" i="3"/>
  <c r="D43" i="4"/>
  <c r="E43" i="3"/>
  <c r="E43" i="4"/>
  <c r="F43" i="3"/>
  <c r="F43" i="4"/>
  <c r="G43" i="3"/>
  <c r="G43" i="4"/>
  <c r="H43" i="3"/>
  <c r="H43" i="4"/>
  <c r="I43" i="3"/>
  <c r="I43" i="4"/>
  <c r="J43" i="3"/>
  <c r="J43" i="4"/>
  <c r="K43" i="3"/>
  <c r="K43" i="4"/>
  <c r="B44" i="3"/>
  <c r="C44"/>
  <c r="C44" i="4"/>
  <c r="D44" i="3"/>
  <c r="D44" i="4"/>
  <c r="E44" i="3"/>
  <c r="E44" i="4"/>
  <c r="F44" i="3"/>
  <c r="F44" i="4"/>
  <c r="G44" i="3"/>
  <c r="G44" i="4"/>
  <c r="H44" i="3"/>
  <c r="H44" i="4"/>
  <c r="I44" i="3"/>
  <c r="I44" i="4"/>
  <c r="J44" i="3"/>
  <c r="J44" i="4"/>
  <c r="K44" i="3"/>
  <c r="K44" i="4"/>
  <c r="B45" i="3"/>
  <c r="B45" i="4"/>
  <c r="C45" i="3"/>
  <c r="D45"/>
  <c r="D45" i="4"/>
  <c r="E45" i="3"/>
  <c r="E45" i="4"/>
  <c r="F45" i="3"/>
  <c r="F45" i="4"/>
  <c r="G45" i="3"/>
  <c r="G45" i="4"/>
  <c r="H45" i="3"/>
  <c r="H45" i="4"/>
  <c r="I45" i="3"/>
  <c r="I45" i="4"/>
  <c r="J45" i="3"/>
  <c r="J45" i="4"/>
  <c r="K45" i="3"/>
  <c r="K45" i="4"/>
  <c r="B46" i="3"/>
  <c r="B46" i="4"/>
  <c r="C46" i="3"/>
  <c r="C46" i="4"/>
  <c r="D46" i="3"/>
  <c r="D46" i="4"/>
  <c r="E46" i="3"/>
  <c r="E46" i="4"/>
  <c r="F46" i="3"/>
  <c r="F46" i="4"/>
  <c r="G46" i="3"/>
  <c r="G46" i="4"/>
  <c r="H46" i="3"/>
  <c r="H46" i="4"/>
  <c r="I46" i="3"/>
  <c r="I46" i="4"/>
  <c r="J46" i="3"/>
  <c r="J46" i="4"/>
  <c r="K46" i="3"/>
  <c r="K46" i="4"/>
  <c r="B47" i="3"/>
  <c r="C47"/>
  <c r="C47" i="4"/>
  <c r="D47" i="3"/>
  <c r="D47" i="4"/>
  <c r="E47" i="3"/>
  <c r="E47" i="4"/>
  <c r="F47" i="3"/>
  <c r="F47" i="4"/>
  <c r="G47" i="3"/>
  <c r="G47" i="4"/>
  <c r="H47" i="3"/>
  <c r="H47" i="4"/>
  <c r="I47" i="3"/>
  <c r="I47" i="4"/>
  <c r="J47" i="3"/>
  <c r="J47" i="4"/>
  <c r="K47" i="3"/>
  <c r="K47" i="4"/>
  <c r="B48" i="3"/>
  <c r="B48" i="4"/>
  <c r="C48" i="3"/>
  <c r="C48" i="4"/>
  <c r="D48" i="3"/>
  <c r="D48" i="4"/>
  <c r="E48" i="3"/>
  <c r="E48" i="4"/>
  <c r="F48" i="3"/>
  <c r="F48" i="4"/>
  <c r="G48" i="3"/>
  <c r="G48" i="4"/>
  <c r="H48" i="3"/>
  <c r="H48" i="4"/>
  <c r="I48" i="3"/>
  <c r="I48" i="4"/>
  <c r="J48" i="3"/>
  <c r="J48" i="4"/>
  <c r="K48" i="3"/>
  <c r="K48" i="4"/>
  <c r="B49" i="3"/>
  <c r="B49" i="4"/>
  <c r="C49" i="3"/>
  <c r="D49"/>
  <c r="D49" i="4"/>
  <c r="E49" i="3"/>
  <c r="E49" i="4"/>
  <c r="F49" i="3"/>
  <c r="F49" i="4"/>
  <c r="G49" i="3"/>
  <c r="G49" i="4"/>
  <c r="H49" i="3"/>
  <c r="H49" i="4"/>
  <c r="I49" i="3"/>
  <c r="I49" i="4"/>
  <c r="J49" i="3"/>
  <c r="J49" i="4"/>
  <c r="K49" i="3"/>
  <c r="K49" i="4"/>
  <c r="B50" i="3"/>
  <c r="B50" i="4"/>
  <c r="C50" i="3"/>
  <c r="C50" i="4"/>
  <c r="D50" i="3"/>
  <c r="D50" i="4"/>
  <c r="E50" i="3"/>
  <c r="E50" i="4"/>
  <c r="F50" i="3"/>
  <c r="F50" i="4"/>
  <c r="G50" i="3"/>
  <c r="G50" i="4"/>
  <c r="H50" i="3"/>
  <c r="H50" i="4"/>
  <c r="I50" i="3"/>
  <c r="I50" i="4"/>
  <c r="J50" i="3"/>
  <c r="J50" i="4"/>
  <c r="K50" i="3"/>
  <c r="K50" i="4"/>
  <c r="B51" i="3"/>
  <c r="C51"/>
  <c r="C51" i="4"/>
  <c r="D51" i="3"/>
  <c r="D51" i="4"/>
  <c r="E51" i="3"/>
  <c r="E51" i="4"/>
  <c r="F51" i="3"/>
  <c r="F51" i="4"/>
  <c r="G51" i="3"/>
  <c r="G51" i="4"/>
  <c r="H51" i="3"/>
  <c r="H51" i="4"/>
  <c r="I51" i="3"/>
  <c r="I51" i="4"/>
  <c r="J51" i="3"/>
  <c r="J51" i="4"/>
  <c r="K51" i="3"/>
  <c r="K51" i="4"/>
  <c r="B52" i="3"/>
  <c r="B52" i="4"/>
  <c r="C52" i="3"/>
  <c r="C52" i="4"/>
  <c r="D52" i="3"/>
  <c r="D52" i="4"/>
  <c r="E52" i="3"/>
  <c r="E52" i="4"/>
  <c r="F52" i="3"/>
  <c r="F52" i="4"/>
  <c r="G52" i="3"/>
  <c r="G52" i="4"/>
  <c r="H52" i="3"/>
  <c r="H52" i="4"/>
  <c r="I52" i="3"/>
  <c r="I52" i="4"/>
  <c r="J52" i="3"/>
  <c r="J52" i="4"/>
  <c r="K52" i="3"/>
  <c r="K52" i="4"/>
  <c r="B53" i="3"/>
  <c r="B53" i="4"/>
  <c r="C53" i="3"/>
  <c r="D53"/>
  <c r="D53" i="4"/>
  <c r="E53" i="3"/>
  <c r="E53" i="4"/>
  <c r="F53" i="3"/>
  <c r="F53" i="4"/>
  <c r="G53" i="3"/>
  <c r="G53" i="4"/>
  <c r="H53" i="3"/>
  <c r="H53" i="4"/>
  <c r="I53" i="3"/>
  <c r="I53" i="4"/>
  <c r="J53" i="3"/>
  <c r="J53" i="4"/>
  <c r="K53" i="3"/>
  <c r="K53" i="4"/>
  <c r="B54" i="3"/>
  <c r="B54" i="4"/>
  <c r="C54" i="3"/>
  <c r="C54" i="4"/>
  <c r="D54" i="3"/>
  <c r="D54" i="4"/>
  <c r="E54" i="3"/>
  <c r="E54" i="4"/>
  <c r="F54" i="3"/>
  <c r="F54" i="4"/>
  <c r="G54" i="3"/>
  <c r="G54" i="4"/>
  <c r="H54" i="3"/>
  <c r="H54" i="4"/>
  <c r="I54" i="3"/>
  <c r="I54" i="4"/>
  <c r="J54" i="3"/>
  <c r="J54" i="4"/>
  <c r="K54" i="3"/>
  <c r="K54" i="4"/>
  <c r="B55" i="3"/>
  <c r="C55"/>
  <c r="C55" i="4"/>
  <c r="D55" i="3"/>
  <c r="D55" i="4"/>
  <c r="E55" i="3"/>
  <c r="E55" i="4"/>
  <c r="F55" i="3"/>
  <c r="F55" i="4"/>
  <c r="G55" i="3"/>
  <c r="G55" i="4"/>
  <c r="H55" i="3"/>
  <c r="H55" i="4"/>
  <c r="I55" i="3"/>
  <c r="I55" i="4"/>
  <c r="J55" i="3"/>
  <c r="J55" i="4"/>
  <c r="K55" i="3"/>
  <c r="K55" i="4"/>
  <c r="B56" i="3"/>
  <c r="C56"/>
  <c r="C56" i="4"/>
  <c r="D56" i="3"/>
  <c r="D56" i="4"/>
  <c r="E56" i="3"/>
  <c r="E56" i="4"/>
  <c r="F56" i="3"/>
  <c r="F56" i="4"/>
  <c r="G56" i="3"/>
  <c r="G56" i="4"/>
  <c r="H56" i="3"/>
  <c r="H56" i="4"/>
  <c r="I56" i="3"/>
  <c r="I56" i="4"/>
  <c r="J56" i="3"/>
  <c r="J56" i="4"/>
  <c r="K56" i="3"/>
  <c r="K56" i="4"/>
  <c r="B57" i="3"/>
  <c r="B57" i="4"/>
  <c r="C57" i="3"/>
  <c r="D57"/>
  <c r="D57" i="4"/>
  <c r="E57" i="3"/>
  <c r="E57" i="4"/>
  <c r="F57" i="3"/>
  <c r="F57" i="4"/>
  <c r="G57" i="3"/>
  <c r="G57" i="4"/>
  <c r="H57" i="3"/>
  <c r="H57" i="4"/>
  <c r="I57" i="3"/>
  <c r="I57" i="4"/>
  <c r="J57" i="3"/>
  <c r="J57" i="4"/>
  <c r="K57" i="3"/>
  <c r="K57" i="4"/>
  <c r="B58" i="3"/>
  <c r="B58" i="4"/>
  <c r="C58" i="3"/>
  <c r="C58" i="4"/>
  <c r="D58" i="3"/>
  <c r="D58" i="4"/>
  <c r="E58" i="3"/>
  <c r="E58" i="4"/>
  <c r="F58" i="3"/>
  <c r="F58" i="4"/>
  <c r="G58" i="3"/>
  <c r="G58" i="4"/>
  <c r="H58" i="3"/>
  <c r="H58" i="4"/>
  <c r="I58" i="3"/>
  <c r="I58" i="4"/>
  <c r="J58" i="3"/>
  <c r="J58" i="4"/>
  <c r="K58" i="3"/>
  <c r="K58" i="4"/>
  <c r="B59" i="3"/>
  <c r="C59"/>
  <c r="C59" i="4"/>
  <c r="D59" i="3"/>
  <c r="D59" i="4"/>
  <c r="E59" i="3"/>
  <c r="E59" i="4"/>
  <c r="F59" i="3"/>
  <c r="F59" i="4"/>
  <c r="G59" i="3"/>
  <c r="G59" i="4"/>
  <c r="H59" i="3"/>
  <c r="H59" i="4"/>
  <c r="I59" i="3"/>
  <c r="I59" i="4"/>
  <c r="J59" i="3"/>
  <c r="J59" i="4"/>
  <c r="K59" i="3"/>
  <c r="K59" i="4"/>
  <c r="B60" i="3"/>
  <c r="C60"/>
  <c r="C60" i="4"/>
  <c r="D60" i="3"/>
  <c r="D60" i="4"/>
  <c r="E60" i="3"/>
  <c r="E60" i="4"/>
  <c r="F60" i="3"/>
  <c r="F60" i="4"/>
  <c r="G60" i="3"/>
  <c r="G60" i="4"/>
  <c r="H60" i="3"/>
  <c r="H60" i="4"/>
  <c r="I60" i="3"/>
  <c r="I60" i="4"/>
  <c r="J60" i="3"/>
  <c r="J60" i="4"/>
  <c r="K60" i="3"/>
  <c r="K60" i="4"/>
  <c r="B61" i="3"/>
  <c r="B61" i="4"/>
  <c r="C61" i="3"/>
  <c r="D61"/>
  <c r="D61" i="4"/>
  <c r="E61" i="3"/>
  <c r="E61" i="4"/>
  <c r="F61" i="3"/>
  <c r="F61" i="4"/>
  <c r="G61" i="3"/>
  <c r="G61" i="4"/>
  <c r="H61" i="3"/>
  <c r="H61" i="4"/>
  <c r="I61" i="3"/>
  <c r="I61" i="4"/>
  <c r="J61" i="3"/>
  <c r="J61" i="4"/>
  <c r="K61" i="3"/>
  <c r="K61" i="4"/>
  <c r="B62" i="3"/>
  <c r="B62" i="4"/>
  <c r="C62" i="3"/>
  <c r="C62" i="4"/>
  <c r="D62" i="3"/>
  <c r="D62" i="4"/>
  <c r="E62" i="3"/>
  <c r="E62" i="4"/>
  <c r="F62" i="3"/>
  <c r="F62" i="4"/>
  <c r="G62" i="3"/>
  <c r="G62" i="4"/>
  <c r="H62" i="3"/>
  <c r="H62" i="4"/>
  <c r="I62" i="3"/>
  <c r="I62" i="4"/>
  <c r="J62" i="3"/>
  <c r="J62" i="4"/>
  <c r="K62" i="3"/>
  <c r="K62" i="4"/>
  <c r="B63" i="3"/>
  <c r="C63"/>
  <c r="C63" i="4"/>
  <c r="D63" i="3"/>
  <c r="D63" i="4"/>
  <c r="E63" i="3"/>
  <c r="E63" i="4"/>
  <c r="F63" i="3"/>
  <c r="F63" i="4"/>
  <c r="G63" i="3"/>
  <c r="G63" i="4"/>
  <c r="H63" i="3"/>
  <c r="H63" i="4"/>
  <c r="I63" i="3"/>
  <c r="I63" i="4"/>
  <c r="J63" i="3"/>
  <c r="J63" i="4"/>
  <c r="K63" i="3"/>
  <c r="K63" i="4"/>
  <c r="B64" i="3"/>
  <c r="B64" i="4"/>
  <c r="C64" i="3"/>
  <c r="C64" i="4"/>
  <c r="D64" i="3"/>
  <c r="D64" i="4"/>
  <c r="E64" i="3"/>
  <c r="E64" i="4"/>
  <c r="F64" i="3"/>
  <c r="F64" i="4"/>
  <c r="G64" i="3"/>
  <c r="G64" i="4"/>
  <c r="H64" i="3"/>
  <c r="H64" i="4"/>
  <c r="I64" i="3"/>
  <c r="I64" i="4"/>
  <c r="J64" i="3"/>
  <c r="J64" i="4"/>
  <c r="K64" i="3"/>
  <c r="K64" i="4"/>
  <c r="B65" i="3"/>
  <c r="B65" i="4"/>
  <c r="C65" i="3"/>
  <c r="D65"/>
  <c r="D65" i="4"/>
  <c r="E65" i="3"/>
  <c r="E65" i="4"/>
  <c r="F65" i="3"/>
  <c r="F65" i="4"/>
  <c r="G65" i="3"/>
  <c r="G65" i="4"/>
  <c r="H65" i="3"/>
  <c r="H65" i="4"/>
  <c r="I65" i="3"/>
  <c r="I65" i="4"/>
  <c r="J65" i="3"/>
  <c r="J65" i="4"/>
  <c r="K65" i="3"/>
  <c r="K65" i="4"/>
  <c r="B66" i="3"/>
  <c r="B66" i="4"/>
  <c r="C66" i="3"/>
  <c r="C66" i="4"/>
  <c r="D66" i="3"/>
  <c r="D66" i="4"/>
  <c r="E66" i="3"/>
  <c r="E66" i="4"/>
  <c r="F66" i="3"/>
  <c r="F66" i="4"/>
  <c r="G66" i="3"/>
  <c r="G66" i="4"/>
  <c r="H66" i="3"/>
  <c r="H66" i="4"/>
  <c r="I66" i="3"/>
  <c r="I66" i="4"/>
  <c r="J66" i="3"/>
  <c r="J66" i="4"/>
  <c r="K66" i="3"/>
  <c r="K66" i="4"/>
  <c r="B67" i="3"/>
  <c r="C67"/>
  <c r="C67" i="4"/>
  <c r="D67" i="3"/>
  <c r="D67" i="4"/>
  <c r="E67" i="3"/>
  <c r="E67" i="4"/>
  <c r="F67" i="3"/>
  <c r="F67" i="4"/>
  <c r="G67" i="3"/>
  <c r="G67" i="4"/>
  <c r="H67" i="3"/>
  <c r="H67" i="4"/>
  <c r="I67" i="3"/>
  <c r="I67" i="4"/>
  <c r="J67" i="3"/>
  <c r="J67" i="4"/>
  <c r="K67" i="3"/>
  <c r="K67" i="4"/>
  <c r="B68" i="3"/>
  <c r="B68" i="4"/>
  <c r="C68" i="3"/>
  <c r="C68" i="4"/>
  <c r="D68" i="3"/>
  <c r="D68" i="4"/>
  <c r="E68" i="3"/>
  <c r="E68" i="4"/>
  <c r="F68" i="3"/>
  <c r="F68" i="4"/>
  <c r="G68" i="3"/>
  <c r="G68" i="4"/>
  <c r="H68" i="3"/>
  <c r="H68" i="4"/>
  <c r="I68" i="3"/>
  <c r="I68" i="4"/>
  <c r="J68" i="3"/>
  <c r="J68" i="4"/>
  <c r="K68" i="3"/>
  <c r="K68" i="4"/>
  <c r="B69" i="3"/>
  <c r="B69" i="4"/>
  <c r="C69" i="3"/>
  <c r="D69"/>
  <c r="D69" i="4"/>
  <c r="E69" i="3"/>
  <c r="E69" i="4"/>
  <c r="F69" i="3"/>
  <c r="F69" i="4"/>
  <c r="G69" i="3"/>
  <c r="G69" i="4"/>
  <c r="H69" i="3"/>
  <c r="H69" i="4"/>
  <c r="I69" i="3"/>
  <c r="I69" i="4"/>
  <c r="J69" i="3"/>
  <c r="J69" i="4"/>
  <c r="K69" i="3"/>
  <c r="K69" i="4"/>
  <c r="B70" i="3"/>
  <c r="B70" i="4"/>
  <c r="C70" i="3"/>
  <c r="C70" i="4"/>
  <c r="D70" i="3"/>
  <c r="D70" i="4"/>
  <c r="E70" i="3"/>
  <c r="E70" i="4"/>
  <c r="F70" i="3"/>
  <c r="G70"/>
  <c r="G70" i="4"/>
  <c r="H70" i="3"/>
  <c r="H70" i="4"/>
  <c r="I70" i="3"/>
  <c r="I70" i="4"/>
  <c r="J70" i="3"/>
  <c r="J70" i="4"/>
  <c r="K70" i="3"/>
  <c r="K70" i="4"/>
  <c r="B71" i="3"/>
  <c r="C71"/>
  <c r="C71" i="4"/>
  <c r="D71" i="3"/>
  <c r="D71" i="4"/>
  <c r="E71" i="3"/>
  <c r="E71" i="4"/>
  <c r="F71" i="3"/>
  <c r="F71" i="4"/>
  <c r="G71" i="3"/>
  <c r="G71" i="4"/>
  <c r="H71" i="3"/>
  <c r="H71" i="4"/>
  <c r="I71" i="3"/>
  <c r="I71" i="4"/>
  <c r="J71" i="3"/>
  <c r="J71" i="4"/>
  <c r="K71" i="3"/>
  <c r="K71" i="4"/>
  <c r="B72" i="3"/>
  <c r="C72"/>
  <c r="C72" i="4"/>
  <c r="D72" i="3"/>
  <c r="D72" i="4"/>
  <c r="E72" i="3"/>
  <c r="E72" i="4"/>
  <c r="F72" i="3"/>
  <c r="F72" i="4"/>
  <c r="G72" i="3"/>
  <c r="G72" i="4"/>
  <c r="H72" i="3"/>
  <c r="H72" i="4"/>
  <c r="I72" i="3"/>
  <c r="I72" i="4"/>
  <c r="J72" i="3"/>
  <c r="J72" i="4"/>
  <c r="K72" i="3"/>
  <c r="K72" i="4"/>
  <c r="B73" i="3"/>
  <c r="B73" i="4"/>
  <c r="C73" i="3"/>
  <c r="D73"/>
  <c r="D73" i="4"/>
  <c r="E73" i="3"/>
  <c r="E73" i="4"/>
  <c r="F73" i="3"/>
  <c r="F73" i="4"/>
  <c r="G73" i="3"/>
  <c r="G73" i="4"/>
  <c r="H73" i="3"/>
  <c r="H73" i="4"/>
  <c r="I73" i="3"/>
  <c r="I73" i="4"/>
  <c r="J73" i="3"/>
  <c r="J73" i="4"/>
  <c r="K73" i="3"/>
  <c r="K73" i="4"/>
  <c r="B74" i="3"/>
  <c r="B74" i="4"/>
  <c r="C74" i="3"/>
  <c r="C74" i="4"/>
  <c r="D74" i="3"/>
  <c r="D74" i="4"/>
  <c r="E74" i="3"/>
  <c r="E74" i="4"/>
  <c r="F74" i="3"/>
  <c r="F74" i="4"/>
  <c r="G74" i="3"/>
  <c r="G74" i="4"/>
  <c r="H74" i="3"/>
  <c r="H74" i="4"/>
  <c r="I74" i="3"/>
  <c r="I74" i="4"/>
  <c r="J74" i="3"/>
  <c r="J74" i="4"/>
  <c r="K74" i="3"/>
  <c r="K74" i="4"/>
  <c r="B75" i="3"/>
  <c r="C75"/>
  <c r="C75" i="4"/>
  <c r="D75" i="3"/>
  <c r="D75" i="4"/>
  <c r="E75" i="3"/>
  <c r="E75" i="4"/>
  <c r="F75" i="3"/>
  <c r="F75" i="4"/>
  <c r="G75" i="3"/>
  <c r="G75" i="4"/>
  <c r="H75" i="3"/>
  <c r="H75" i="4"/>
  <c r="I75" i="3"/>
  <c r="I75" i="4"/>
  <c r="J75" i="3"/>
  <c r="J75" i="4"/>
  <c r="K75" i="3"/>
  <c r="K75" i="4"/>
  <c r="B76" i="3"/>
  <c r="C76"/>
  <c r="C76" i="4"/>
  <c r="D76" i="3"/>
  <c r="D76" i="4"/>
  <c r="E76" i="3"/>
  <c r="E76" i="4"/>
  <c r="F76" i="3"/>
  <c r="F76" i="4"/>
  <c r="G76" i="3"/>
  <c r="G76" i="4"/>
  <c r="H76" i="3"/>
  <c r="H76" i="4"/>
  <c r="I76" i="3"/>
  <c r="I76" i="4"/>
  <c r="J76" i="3"/>
  <c r="J76" i="4"/>
  <c r="K76" i="3"/>
  <c r="K76" i="4"/>
  <c r="B77" i="3"/>
  <c r="B77" i="4"/>
  <c r="C77" i="3"/>
  <c r="D77"/>
  <c r="D77" i="4"/>
  <c r="E77" i="3"/>
  <c r="E77" i="4"/>
  <c r="F77" i="3"/>
  <c r="F77" i="4"/>
  <c r="G77" i="3"/>
  <c r="G77" i="4"/>
  <c r="H77" i="3"/>
  <c r="H77" i="4"/>
  <c r="I77" i="3"/>
  <c r="I77" i="4"/>
  <c r="J77" i="3"/>
  <c r="J77" i="4"/>
  <c r="K77" i="3"/>
  <c r="K77" i="4"/>
  <c r="B78" i="3"/>
  <c r="B78" i="4"/>
  <c r="C78" i="3"/>
  <c r="C78" i="4"/>
  <c r="D78" i="3"/>
  <c r="D78" i="4"/>
  <c r="E78" i="3"/>
  <c r="E78" i="4"/>
  <c r="F78" i="3"/>
  <c r="F78" i="4"/>
  <c r="G78" i="3"/>
  <c r="G78" i="4"/>
  <c r="H78" i="3"/>
  <c r="H78" i="4"/>
  <c r="I78" i="3"/>
  <c r="I78" i="4"/>
  <c r="J78" i="3"/>
  <c r="J78" i="4"/>
  <c r="K78" i="3"/>
  <c r="K78" i="4"/>
  <c r="B79" i="3"/>
  <c r="C79"/>
  <c r="C79" i="4"/>
  <c r="D79" i="3"/>
  <c r="D79" i="4"/>
  <c r="E79" i="3"/>
  <c r="E79" i="4"/>
  <c r="F79" i="3"/>
  <c r="F79" i="4"/>
  <c r="G79" i="3"/>
  <c r="G79" i="4"/>
  <c r="H79" i="3"/>
  <c r="H79" i="4"/>
  <c r="I79" i="3"/>
  <c r="I79" i="4"/>
  <c r="J79" i="3"/>
  <c r="J79" i="4"/>
  <c r="K79" i="3"/>
  <c r="K79" i="4"/>
  <c r="B80" i="3"/>
  <c r="B80" i="4"/>
  <c r="C80" i="3"/>
  <c r="C80" i="4"/>
  <c r="D80" i="3"/>
  <c r="D80" i="4"/>
  <c r="E80" i="3"/>
  <c r="E80" i="4"/>
  <c r="F80" i="3"/>
  <c r="F80" i="4"/>
  <c r="G80" i="3"/>
  <c r="G80" i="4"/>
  <c r="H80" i="3"/>
  <c r="H80" i="4"/>
  <c r="I80" i="3"/>
  <c r="I80" i="4"/>
  <c r="J80" i="3"/>
  <c r="J80" i="4"/>
  <c r="K80" i="3"/>
  <c r="K80" i="4"/>
  <c r="B81" i="3"/>
  <c r="B81" i="4"/>
  <c r="C81" i="3"/>
  <c r="D81"/>
  <c r="D81" i="4"/>
  <c r="E81" i="3"/>
  <c r="E81" i="4"/>
  <c r="F81" i="3"/>
  <c r="F81" i="4"/>
  <c r="G81" i="3"/>
  <c r="G81" i="4"/>
  <c r="H81" i="3"/>
  <c r="H81" i="4"/>
  <c r="I81" i="3"/>
  <c r="I81" i="4"/>
  <c r="J81" i="3"/>
  <c r="J81" i="4"/>
  <c r="K81" i="3"/>
  <c r="K81" i="4"/>
  <c r="B82" i="3"/>
  <c r="B82" i="4"/>
  <c r="C82" i="3"/>
  <c r="C82" i="4"/>
  <c r="D82" i="3"/>
  <c r="D82" i="4"/>
  <c r="E82" i="3"/>
  <c r="E82" i="4"/>
  <c r="F82" i="3"/>
  <c r="F82" i="4"/>
  <c r="G82" i="3"/>
  <c r="G82" i="4"/>
  <c r="H82" i="3"/>
  <c r="H82" i="4"/>
  <c r="I82" i="3"/>
  <c r="I82" i="4"/>
  <c r="J82" i="3"/>
  <c r="J82" i="4"/>
  <c r="K82" i="3"/>
  <c r="K82" i="4"/>
  <c r="B83" i="3"/>
  <c r="C83"/>
  <c r="C83" i="4"/>
  <c r="D83" i="3"/>
  <c r="D83" i="4"/>
  <c r="E83" i="3"/>
  <c r="E83" i="4"/>
  <c r="F83" i="3"/>
  <c r="F83" i="4"/>
  <c r="G83" i="3"/>
  <c r="G83" i="4"/>
  <c r="H83" i="3"/>
  <c r="H83" i="4"/>
  <c r="I83" i="3"/>
  <c r="I83" i="4"/>
  <c r="J83" i="3"/>
  <c r="J83" i="4"/>
  <c r="K83" i="3"/>
  <c r="K83" i="4"/>
  <c r="B84" i="3"/>
  <c r="C84"/>
  <c r="C84" i="4"/>
  <c r="D84" i="3"/>
  <c r="D84" i="4"/>
  <c r="E84" i="3"/>
  <c r="E84" i="4"/>
  <c r="F84" i="3"/>
  <c r="F84" i="4"/>
  <c r="G84" i="3"/>
  <c r="G84" i="4"/>
  <c r="H84" i="3"/>
  <c r="H84" i="4"/>
  <c r="I84" i="3"/>
  <c r="I84" i="4"/>
  <c r="J84" i="3"/>
  <c r="J84" i="4"/>
  <c r="K84" i="3"/>
  <c r="K84" i="4"/>
  <c r="B85" i="3"/>
  <c r="B85" i="4"/>
  <c r="C85" i="3"/>
  <c r="D85"/>
  <c r="D85" i="4"/>
  <c r="E85" i="3"/>
  <c r="E85" i="4"/>
  <c r="F85" i="3"/>
  <c r="F85" i="4"/>
  <c r="G85" i="3"/>
  <c r="G85" i="4"/>
  <c r="H85" i="3"/>
  <c r="H85" i="4"/>
  <c r="I85" i="3"/>
  <c r="I85" i="4"/>
  <c r="J85" i="3"/>
  <c r="J85" i="4"/>
  <c r="K85" i="3"/>
  <c r="K85" i="4"/>
  <c r="B86" i="3"/>
  <c r="B86" i="4"/>
  <c r="C86" i="3"/>
  <c r="C86" i="4"/>
  <c r="D86" i="3"/>
  <c r="D86" i="4"/>
  <c r="E86" i="3"/>
  <c r="E86" i="4"/>
  <c r="F86" i="3"/>
  <c r="F86" i="4"/>
  <c r="G86" i="3"/>
  <c r="G86" i="4"/>
  <c r="H86" i="3"/>
  <c r="H86" i="4"/>
  <c r="I86" i="3"/>
  <c r="I86" i="4"/>
  <c r="J86" i="3"/>
  <c r="J86" i="4"/>
  <c r="K86" i="3"/>
  <c r="K86" i="4"/>
  <c r="B87" i="3"/>
  <c r="B87" i="4"/>
  <c r="C87" i="3"/>
  <c r="C87" i="4"/>
  <c r="D87" i="3"/>
  <c r="D87" i="4"/>
  <c r="E87" i="3"/>
  <c r="E87" i="4"/>
  <c r="F87" i="3"/>
  <c r="F87" i="4"/>
  <c r="G87" i="3"/>
  <c r="G87" i="4"/>
  <c r="H87" i="3"/>
  <c r="H87" i="4"/>
  <c r="I87" i="3"/>
  <c r="I87" i="4"/>
  <c r="J87" i="3"/>
  <c r="J87" i="4"/>
  <c r="K87" i="3"/>
  <c r="K87" i="4"/>
  <c r="B88" i="3"/>
  <c r="C88"/>
  <c r="C88" i="4"/>
  <c r="D88" i="3"/>
  <c r="D88" i="4"/>
  <c r="E88" i="3"/>
  <c r="E88" i="4"/>
  <c r="F88" i="3"/>
  <c r="F88" i="4"/>
  <c r="G88" i="3"/>
  <c r="G88" i="4"/>
  <c r="H88" i="3"/>
  <c r="H88" i="4"/>
  <c r="I88" i="3"/>
  <c r="I88" i="4"/>
  <c r="J88" i="3"/>
  <c r="J88" i="4"/>
  <c r="K88" i="3"/>
  <c r="K88" i="4"/>
  <c r="B89" i="3"/>
  <c r="B89" i="4"/>
  <c r="C89" i="3"/>
  <c r="D89"/>
  <c r="D89" i="4"/>
  <c r="E89" i="3"/>
  <c r="E89" i="4"/>
  <c r="F89" i="3"/>
  <c r="F89" i="4"/>
  <c r="G89" i="3"/>
  <c r="G89" i="4"/>
  <c r="H89" i="3"/>
  <c r="H89" i="4"/>
  <c r="I89" i="3"/>
  <c r="I89" i="4"/>
  <c r="J89" i="3"/>
  <c r="J89" i="4"/>
  <c r="K89" i="3"/>
  <c r="K89" i="4"/>
  <c r="B90" i="3"/>
  <c r="B90" i="4"/>
  <c r="C90" i="3"/>
  <c r="C90" i="4"/>
  <c r="D90" i="3"/>
  <c r="D90" i="4"/>
  <c r="E90" i="3"/>
  <c r="E90" i="4"/>
  <c r="F90" i="3"/>
  <c r="F90" i="4"/>
  <c r="G90" i="3"/>
  <c r="G90" i="4"/>
  <c r="H90" i="3"/>
  <c r="H90" i="4"/>
  <c r="I90" i="3"/>
  <c r="I90" i="4"/>
  <c r="J90" i="3"/>
  <c r="J90" i="4"/>
  <c r="K90" i="3"/>
  <c r="K90" i="4"/>
  <c r="B91" i="3"/>
  <c r="C91"/>
  <c r="C91" i="4"/>
  <c r="D91" i="3"/>
  <c r="D91" i="4"/>
  <c r="E91" i="3"/>
  <c r="E91" i="4"/>
  <c r="F91" i="3"/>
  <c r="F91" i="4"/>
  <c r="G91" i="3"/>
  <c r="G91" i="4"/>
  <c r="H91" i="3"/>
  <c r="H91" i="4"/>
  <c r="I91" i="3"/>
  <c r="I91" i="4"/>
  <c r="J91" i="3"/>
  <c r="J91" i="4"/>
  <c r="K91" i="3"/>
  <c r="K91" i="4"/>
  <c r="B92" i="3"/>
  <c r="C92"/>
  <c r="C92" i="4"/>
  <c r="D92" i="3"/>
  <c r="D92" i="4"/>
  <c r="E92" i="3"/>
  <c r="E92" i="4"/>
  <c r="F92" i="3"/>
  <c r="F92" i="4"/>
  <c r="G92" i="3"/>
  <c r="G92" i="4"/>
  <c r="H92" i="3"/>
  <c r="H92" i="4"/>
  <c r="I92" i="3"/>
  <c r="I92" i="4"/>
  <c r="J92" i="3"/>
  <c r="J92" i="4"/>
  <c r="K92" i="3"/>
  <c r="K92" i="4"/>
  <c r="B93" i="3"/>
  <c r="B93" i="4"/>
  <c r="C93" i="3"/>
  <c r="D93"/>
  <c r="D93" i="4"/>
  <c r="E93" i="3"/>
  <c r="E93" i="4"/>
  <c r="F93" i="3"/>
  <c r="F93" i="4"/>
  <c r="G93" i="3"/>
  <c r="G93" i="4"/>
  <c r="H93" i="3"/>
  <c r="H93" i="4"/>
  <c r="I93" i="3"/>
  <c r="I93" i="4"/>
  <c r="J93" i="3"/>
  <c r="J93" i="4"/>
  <c r="K93" i="3"/>
  <c r="K93" i="4"/>
  <c r="B94" i="3"/>
  <c r="C94"/>
  <c r="C94" i="4"/>
  <c r="D94" i="3"/>
  <c r="D94" i="4"/>
  <c r="E94" i="3"/>
  <c r="E94" i="4"/>
  <c r="F94" i="3"/>
  <c r="F94" i="4"/>
  <c r="G94" i="3"/>
  <c r="G94" i="4"/>
  <c r="H94" i="3"/>
  <c r="H94" i="4"/>
  <c r="I94" i="3"/>
  <c r="I94" i="4"/>
  <c r="J94" i="3"/>
  <c r="J94" i="4"/>
  <c r="K94" i="3"/>
  <c r="K94" i="4"/>
  <c r="B95" i="3"/>
  <c r="B95" i="4"/>
  <c r="C95" i="3"/>
  <c r="C95" i="4"/>
  <c r="D95" i="3"/>
  <c r="D95" i="4"/>
  <c r="E95" i="3"/>
  <c r="E95" i="4"/>
  <c r="F95" i="3"/>
  <c r="F95" i="4"/>
  <c r="G95" i="3"/>
  <c r="G95" i="4"/>
  <c r="H95" i="3"/>
  <c r="H95" i="4"/>
  <c r="I95" i="3"/>
  <c r="I95" i="4"/>
  <c r="J95" i="3"/>
  <c r="J95" i="4"/>
  <c r="K95" i="3"/>
  <c r="K95" i="4"/>
  <c r="B96" i="3"/>
  <c r="B96" i="4"/>
  <c r="C96" i="3"/>
  <c r="C96" i="4"/>
  <c r="D96" i="3"/>
  <c r="D96" i="4"/>
  <c r="E96" i="3"/>
  <c r="E96" i="4"/>
  <c r="F96" i="3"/>
  <c r="F96" i="4"/>
  <c r="G96" i="3"/>
  <c r="G96" i="4"/>
  <c r="H96" i="3"/>
  <c r="H96" i="4"/>
  <c r="I96" i="3"/>
  <c r="I96" i="4"/>
  <c r="J96" i="3"/>
  <c r="J96" i="4"/>
  <c r="K96" i="3"/>
  <c r="K96" i="4"/>
  <c r="B97" i="3"/>
  <c r="B97" i="4"/>
  <c r="C97" i="3"/>
  <c r="D97"/>
  <c r="D97" i="4"/>
  <c r="E97" i="3"/>
  <c r="E97" i="4"/>
  <c r="F97" i="3"/>
  <c r="F97" i="4"/>
  <c r="G97" i="3"/>
  <c r="G97" i="4"/>
  <c r="H97" i="3"/>
  <c r="H97" i="4"/>
  <c r="I97" i="3"/>
  <c r="I97" i="4"/>
  <c r="J97" i="3"/>
  <c r="J97" i="4"/>
  <c r="K97" i="3"/>
  <c r="K97" i="4"/>
  <c r="B98" i="3"/>
  <c r="B98" i="4"/>
  <c r="C98" i="3"/>
  <c r="C98" i="4"/>
  <c r="D98" i="3"/>
  <c r="D98" i="4"/>
  <c r="E98" i="3"/>
  <c r="E98" i="4"/>
  <c r="F98" i="3"/>
  <c r="F98" i="4"/>
  <c r="G98" i="3"/>
  <c r="G98" i="4"/>
  <c r="H98" i="3"/>
  <c r="H98" i="4"/>
  <c r="I98" i="3"/>
  <c r="I98" i="4"/>
  <c r="J98" i="3"/>
  <c r="J98" i="4"/>
  <c r="K98" i="3"/>
  <c r="K98" i="4"/>
  <c r="B99" i="3"/>
  <c r="C99"/>
  <c r="C99" i="4"/>
  <c r="D99" i="3"/>
  <c r="D99" i="4"/>
  <c r="E99" i="3"/>
  <c r="E99" i="4"/>
  <c r="F99" i="3"/>
  <c r="F99" i="4"/>
  <c r="G99" i="3"/>
  <c r="G99" i="4"/>
  <c r="H99" i="3"/>
  <c r="H99" i="4"/>
  <c r="I99" i="3"/>
  <c r="I99" i="4"/>
  <c r="J99" i="3"/>
  <c r="J99" i="4"/>
  <c r="K99" i="3"/>
  <c r="K99" i="4"/>
  <c r="B100" i="3"/>
  <c r="B100" i="4"/>
  <c r="C100" i="3"/>
  <c r="C100" i="4"/>
  <c r="D100" i="3"/>
  <c r="D100" i="4"/>
  <c r="E100" i="3"/>
  <c r="E100" i="4"/>
  <c r="F100" i="3"/>
  <c r="F100" i="4"/>
  <c r="G100" i="3"/>
  <c r="G100" i="4"/>
  <c r="H100" i="3"/>
  <c r="H100" i="4"/>
  <c r="I100" i="3"/>
  <c r="I100" i="4"/>
  <c r="J100" i="3"/>
  <c r="J100" i="4"/>
  <c r="K100" i="3"/>
  <c r="K100" i="4"/>
  <c r="B101" i="3"/>
  <c r="B101" i="4"/>
  <c r="C101" i="3"/>
  <c r="D101"/>
  <c r="D101" i="4"/>
  <c r="E101" i="3"/>
  <c r="E101" i="4"/>
  <c r="F101" i="3"/>
  <c r="F101" i="4"/>
  <c r="G101" i="3"/>
  <c r="G101" i="4"/>
  <c r="H101" i="3"/>
  <c r="H101" i="4"/>
  <c r="I101" i="3"/>
  <c r="I101" i="4"/>
  <c r="J101" i="3"/>
  <c r="J101" i="4"/>
  <c r="K101" i="3"/>
  <c r="K101" i="4"/>
  <c r="B102" i="3"/>
  <c r="C102"/>
  <c r="C102" i="4"/>
  <c r="D102" i="3"/>
  <c r="D102" i="4"/>
  <c r="E102" i="3"/>
  <c r="E102" i="4"/>
  <c r="F102" i="3"/>
  <c r="F102" i="4"/>
  <c r="G102" i="3"/>
  <c r="G102" i="4"/>
  <c r="H102" i="3"/>
  <c r="H102" i="4"/>
  <c r="I102" i="3"/>
  <c r="I102" i="4"/>
  <c r="J102" i="3"/>
  <c r="J102" i="4"/>
  <c r="K102" i="3"/>
  <c r="K102" i="4"/>
  <c r="B103" i="3"/>
  <c r="C103"/>
  <c r="C103" i="4"/>
  <c r="D103" i="3"/>
  <c r="D103" i="4"/>
  <c r="E103" i="3"/>
  <c r="E103" i="4"/>
  <c r="F103" i="3"/>
  <c r="F103" i="4"/>
  <c r="G103" i="3"/>
  <c r="G103" i="4"/>
  <c r="H103" i="3"/>
  <c r="H103" i="4"/>
  <c r="I103" i="3"/>
  <c r="I103" i="4"/>
  <c r="J103" i="3"/>
  <c r="J103" i="4"/>
  <c r="K103" i="3"/>
  <c r="K103" i="4"/>
  <c r="B104" i="3"/>
  <c r="B104" i="4"/>
  <c r="C104" i="3"/>
  <c r="C104" i="4"/>
  <c r="D104" i="3"/>
  <c r="D104" i="4"/>
  <c r="E104" i="3"/>
  <c r="E104" i="4"/>
  <c r="F104" i="3"/>
  <c r="F104" i="4"/>
  <c r="G104" i="3"/>
  <c r="G104" i="4"/>
  <c r="H104" i="3"/>
  <c r="H104" i="4"/>
  <c r="I104" i="3"/>
  <c r="I104" i="4"/>
  <c r="J104" i="3"/>
  <c r="J104" i="4"/>
  <c r="K104" i="3"/>
  <c r="K104" i="4"/>
  <c r="B105" i="3"/>
  <c r="B105" i="4"/>
  <c r="C105" i="3"/>
  <c r="D105"/>
  <c r="D105" i="4"/>
  <c r="E105" i="3"/>
  <c r="E105" i="4"/>
  <c r="F105" i="3"/>
  <c r="F105" i="4"/>
  <c r="G105" i="3"/>
  <c r="G105" i="4"/>
  <c r="H105" i="3"/>
  <c r="H105" i="4"/>
  <c r="I105" i="3"/>
  <c r="I105" i="4"/>
  <c r="J105" i="3"/>
  <c r="J105" i="4"/>
  <c r="K105" i="3"/>
  <c r="K105" i="4"/>
  <c r="B106" i="3"/>
  <c r="B106" i="4"/>
  <c r="C106" i="3"/>
  <c r="C106" i="4"/>
  <c r="D106" i="3"/>
  <c r="D106" i="4"/>
  <c r="E106" i="3"/>
  <c r="E106" i="4"/>
  <c r="F106" i="3"/>
  <c r="F106" i="4"/>
  <c r="G106" i="3"/>
  <c r="G106" i="4"/>
  <c r="H106" i="3"/>
  <c r="H106" i="4"/>
  <c r="I106" i="3"/>
  <c r="I106" i="4"/>
  <c r="J106" i="3"/>
  <c r="J106" i="4"/>
  <c r="K106" i="3"/>
  <c r="K106" i="4"/>
  <c r="B107" i="3"/>
  <c r="C107"/>
  <c r="C107" i="4"/>
  <c r="D107" i="3"/>
  <c r="D107" i="4"/>
  <c r="E107" i="3"/>
  <c r="E107" i="4"/>
  <c r="F107" i="3"/>
  <c r="F107" i="4"/>
  <c r="G107" i="3"/>
  <c r="G107" i="4"/>
  <c r="H107" i="3"/>
  <c r="H107" i="4"/>
  <c r="I107" i="3"/>
  <c r="I107" i="4"/>
  <c r="J107" i="3"/>
  <c r="J107" i="4"/>
  <c r="K107" i="3"/>
  <c r="K107" i="4"/>
  <c r="B108" i="3"/>
  <c r="B108" i="4"/>
  <c r="C108" i="3"/>
  <c r="C108" i="4"/>
  <c r="D108" i="3"/>
  <c r="D108" i="4"/>
  <c r="E108" i="3"/>
  <c r="E108" i="4"/>
  <c r="F108" i="3"/>
  <c r="F108" i="4"/>
  <c r="G108" i="3"/>
  <c r="G108" i="4"/>
  <c r="H108" i="3"/>
  <c r="H108" i="4"/>
  <c r="I108" i="3"/>
  <c r="I108" i="4"/>
  <c r="J108" i="3"/>
  <c r="J108" i="4"/>
  <c r="K108" i="3"/>
  <c r="K108" i="4"/>
  <c r="B109" i="3"/>
  <c r="B109" i="4"/>
  <c r="C109" i="3"/>
  <c r="D109"/>
  <c r="D109" i="4"/>
  <c r="E109" i="3"/>
  <c r="E109" i="4"/>
  <c r="F109" i="3"/>
  <c r="F109" i="4"/>
  <c r="G109" i="3"/>
  <c r="G109" i="4"/>
  <c r="H109" i="3"/>
  <c r="H109" i="4"/>
  <c r="I109" i="3"/>
  <c r="I109" i="4"/>
  <c r="J109" i="3"/>
  <c r="J109" i="4"/>
  <c r="K109" i="3"/>
  <c r="K109" i="4"/>
  <c r="B110" i="3"/>
  <c r="B110" i="4"/>
  <c r="C110" i="3"/>
  <c r="C110" i="4"/>
  <c r="D110" i="3"/>
  <c r="D110" i="4"/>
  <c r="E110" i="3"/>
  <c r="E110" i="4"/>
  <c r="F110" i="3"/>
  <c r="F110" i="4"/>
  <c r="G110" i="3"/>
  <c r="G110" i="4"/>
  <c r="H110" i="3"/>
  <c r="H110" i="4"/>
  <c r="I110" i="3"/>
  <c r="I110" i="4"/>
  <c r="J110" i="3"/>
  <c r="J110" i="4"/>
  <c r="K110" i="3"/>
  <c r="K110" i="4"/>
  <c r="B111" i="3"/>
  <c r="C111"/>
  <c r="C111" i="4"/>
  <c r="D111" i="3"/>
  <c r="D111" i="4"/>
  <c r="E111" i="3"/>
  <c r="E111" i="4"/>
  <c r="F111" i="3"/>
  <c r="F111" i="4"/>
  <c r="G111" i="3"/>
  <c r="G111" i="4"/>
  <c r="H111" i="3"/>
  <c r="H111" i="4"/>
  <c r="I111" i="3"/>
  <c r="I111" i="4"/>
  <c r="J111" i="3"/>
  <c r="J111" i="4"/>
  <c r="K111" i="3"/>
  <c r="K111" i="4"/>
  <c r="B112" i="3"/>
  <c r="B112" i="4"/>
  <c r="C112" i="3"/>
  <c r="C112" i="4"/>
  <c r="D112" i="3"/>
  <c r="D112" i="4"/>
  <c r="E112" i="3"/>
  <c r="E112" i="4"/>
  <c r="F112" i="3"/>
  <c r="F112" i="4"/>
  <c r="G112" i="3"/>
  <c r="G112" i="4"/>
  <c r="H112" i="3"/>
  <c r="H112" i="4"/>
  <c r="I112" i="3"/>
  <c r="I112" i="4"/>
  <c r="J112" i="3"/>
  <c r="J112" i="4"/>
  <c r="K112" i="3"/>
  <c r="K112" i="4"/>
  <c r="B113" i="3"/>
  <c r="B113" i="4"/>
  <c r="C113" i="3"/>
  <c r="D113"/>
  <c r="D113" i="4"/>
  <c r="E113" i="3"/>
  <c r="E113" i="4"/>
  <c r="F113" i="3"/>
  <c r="F113" i="4"/>
  <c r="G113" i="3"/>
  <c r="G113" i="4"/>
  <c r="H113" i="3"/>
  <c r="H113" i="4"/>
  <c r="I113" i="3"/>
  <c r="I113" i="4"/>
  <c r="J113" i="3"/>
  <c r="J113" i="4"/>
  <c r="K113" i="3"/>
  <c r="K113" i="4"/>
  <c r="B114" i="3"/>
  <c r="B114" i="4"/>
  <c r="C114" i="3"/>
  <c r="C114" i="4"/>
  <c r="D114" i="3"/>
  <c r="D114" i="4"/>
  <c r="E114" i="3"/>
  <c r="E114" i="4"/>
  <c r="F114" i="3"/>
  <c r="F114" i="4"/>
  <c r="G114" i="3"/>
  <c r="G114" i="4"/>
  <c r="H114" i="3"/>
  <c r="H114" i="4"/>
  <c r="I114" i="3"/>
  <c r="I114" i="4"/>
  <c r="J114" i="3"/>
  <c r="J114" i="4"/>
  <c r="K114" i="3"/>
  <c r="K114" i="4"/>
  <c r="B115" i="3"/>
  <c r="C115"/>
  <c r="C115" i="4"/>
  <c r="D115" i="3"/>
  <c r="D115" i="4"/>
  <c r="E115" i="3"/>
  <c r="E115" i="4"/>
  <c r="F115" i="3"/>
  <c r="F115" i="4"/>
  <c r="G115" i="3"/>
  <c r="G115" i="4"/>
  <c r="H115" i="3"/>
  <c r="H115" i="4"/>
  <c r="I115" i="3"/>
  <c r="I115" i="4"/>
  <c r="J115" i="3"/>
  <c r="J115" i="4"/>
  <c r="K115" i="3"/>
  <c r="K115" i="4"/>
  <c r="B116" i="3"/>
  <c r="B116" i="4"/>
  <c r="C116" i="3"/>
  <c r="C116" i="4"/>
  <c r="D116" i="3"/>
  <c r="D116" i="4"/>
  <c r="E116" i="3"/>
  <c r="E116" i="4"/>
  <c r="F116" i="3"/>
  <c r="F116" i="4"/>
  <c r="G116" i="3"/>
  <c r="G116" i="4"/>
  <c r="H116" i="3"/>
  <c r="H116" i="4"/>
  <c r="I116" i="3"/>
  <c r="I116" i="4"/>
  <c r="J116" i="3"/>
  <c r="J116" i="4"/>
  <c r="K116" i="3"/>
  <c r="K116" i="4"/>
  <c r="B117" i="3"/>
  <c r="B117" i="4"/>
  <c r="C117" i="3"/>
  <c r="D117"/>
  <c r="D117" i="4"/>
  <c r="E117" i="3"/>
  <c r="E117" i="4"/>
  <c r="F117" i="3"/>
  <c r="F117" i="4"/>
  <c r="G117" i="3"/>
  <c r="G117" i="4"/>
  <c r="H117" i="3"/>
  <c r="H117" i="4"/>
  <c r="I117" i="3"/>
  <c r="I117" i="4"/>
  <c r="J117" i="3"/>
  <c r="J117" i="4"/>
  <c r="K117" i="3"/>
  <c r="K117" i="4"/>
  <c r="B118" i="3"/>
  <c r="C118"/>
  <c r="C118" i="4"/>
  <c r="D118" i="3"/>
  <c r="D118" i="4"/>
  <c r="E118" i="3"/>
  <c r="E118" i="4"/>
  <c r="F118" i="3"/>
  <c r="F118" i="4"/>
  <c r="G118" i="3"/>
  <c r="G118" i="4"/>
  <c r="H118" i="3"/>
  <c r="H118" i="4"/>
  <c r="I118" i="3"/>
  <c r="I118" i="4"/>
  <c r="J118" i="3"/>
  <c r="J118" i="4"/>
  <c r="K118" i="3"/>
  <c r="K118" i="4"/>
  <c r="B119" i="3"/>
  <c r="C119"/>
  <c r="C119" i="4"/>
  <c r="D119" i="3"/>
  <c r="D119" i="4"/>
  <c r="E119" i="3"/>
  <c r="E119" i="4"/>
  <c r="F119" i="3"/>
  <c r="F119" i="4"/>
  <c r="G119" i="3"/>
  <c r="G119" i="4"/>
  <c r="H119" i="3"/>
  <c r="H119" i="4"/>
  <c r="I119" i="3"/>
  <c r="I119" i="4"/>
  <c r="J119" i="3"/>
  <c r="J119" i="4"/>
  <c r="K119" i="3"/>
  <c r="K119" i="4"/>
  <c r="B120" i="3"/>
  <c r="B120" i="4"/>
  <c r="C120" i="3"/>
  <c r="C120" i="4"/>
  <c r="D120" i="3"/>
  <c r="D120" i="4"/>
  <c r="E120" i="3"/>
  <c r="E120" i="4"/>
  <c r="F120" i="3"/>
  <c r="F120" i="4"/>
  <c r="G120" i="3"/>
  <c r="G120" i="4"/>
  <c r="H120" i="3"/>
  <c r="H120" i="4"/>
  <c r="I120" i="3"/>
  <c r="I120" i="4"/>
  <c r="J120" i="3"/>
  <c r="J120" i="4"/>
  <c r="K120" i="3"/>
  <c r="K120" i="4"/>
  <c r="B121" i="3"/>
  <c r="B121" i="4"/>
  <c r="C121" i="3"/>
  <c r="D121"/>
  <c r="D121" i="4"/>
  <c r="E121" i="3"/>
  <c r="E121" i="4"/>
  <c r="F121" i="3"/>
  <c r="F121" i="4"/>
  <c r="G121" i="3"/>
  <c r="G121" i="4"/>
  <c r="H121" i="3"/>
  <c r="H121" i="4"/>
  <c r="I121" i="3"/>
  <c r="I121" i="4"/>
  <c r="J121" i="3"/>
  <c r="J121" i="4"/>
  <c r="K121" i="3"/>
  <c r="K121" i="4"/>
  <c r="B122" i="3"/>
  <c r="B122" i="4"/>
  <c r="C122" i="3"/>
  <c r="C122" i="4"/>
  <c r="D122" i="3"/>
  <c r="D122" i="4"/>
  <c r="E122" i="3"/>
  <c r="E122" i="4"/>
  <c r="F122" i="3"/>
  <c r="F122" i="4"/>
  <c r="G122" i="3"/>
  <c r="G122" i="4"/>
  <c r="H122" i="3"/>
  <c r="H122" i="4"/>
  <c r="I122" i="3"/>
  <c r="I122" i="4"/>
  <c r="J122" i="3"/>
  <c r="J122" i="4"/>
  <c r="K122" i="3"/>
  <c r="K122" i="4"/>
  <c r="B123" i="3"/>
  <c r="C123"/>
  <c r="C123" i="4"/>
  <c r="D123" i="3"/>
  <c r="D123" i="4"/>
  <c r="E123" i="3"/>
  <c r="E123" i="4"/>
  <c r="F123" i="3"/>
  <c r="F123" i="4"/>
  <c r="G123" i="3"/>
  <c r="G123" i="4"/>
  <c r="H123" i="3"/>
  <c r="H123" i="4"/>
  <c r="I123" i="3"/>
  <c r="I123" i="4"/>
  <c r="J123" i="3"/>
  <c r="J123" i="4"/>
  <c r="K123" i="3"/>
  <c r="K123" i="4"/>
  <c r="B124" i="3"/>
  <c r="C124"/>
  <c r="C124" i="4"/>
  <c r="D124" i="3"/>
  <c r="D124" i="4"/>
  <c r="E124" i="3"/>
  <c r="E124" i="4"/>
  <c r="F124" i="3"/>
  <c r="F124" i="4"/>
  <c r="G124" i="3"/>
  <c r="G124" i="4"/>
  <c r="H124" i="3"/>
  <c r="H124" i="4"/>
  <c r="I124" i="3"/>
  <c r="I124" i="4"/>
  <c r="J124" i="3"/>
  <c r="J124" i="4"/>
  <c r="K124" i="3"/>
  <c r="K124" i="4"/>
  <c r="B125" i="3"/>
  <c r="B125" i="4"/>
  <c r="C125" i="3"/>
  <c r="D125"/>
  <c r="D125" i="4"/>
  <c r="E125" i="3"/>
  <c r="E125" i="4"/>
  <c r="F125" i="3"/>
  <c r="F125" i="4"/>
  <c r="G125" i="3"/>
  <c r="G125" i="4"/>
  <c r="H125" i="3"/>
  <c r="H125" i="4"/>
  <c r="I125" i="3"/>
  <c r="I125" i="4"/>
  <c r="J125" i="3"/>
  <c r="J125" i="4"/>
  <c r="K125" i="3"/>
  <c r="K125" i="4"/>
  <c r="B126" i="3"/>
  <c r="B126" i="4"/>
  <c r="C126" i="3"/>
  <c r="C126" i="4"/>
  <c r="D126" i="3"/>
  <c r="D126" i="4"/>
  <c r="E126" i="3"/>
  <c r="E126" i="4"/>
  <c r="F126" i="3"/>
  <c r="F126" i="4"/>
  <c r="G126" i="3"/>
  <c r="G126" i="4"/>
  <c r="H126" i="3"/>
  <c r="H126" i="4"/>
  <c r="I126" i="3"/>
  <c r="I126" i="4"/>
  <c r="J126" i="3"/>
  <c r="J126" i="4"/>
  <c r="K126" i="3"/>
  <c r="K126" i="4"/>
  <c r="B127" i="3"/>
  <c r="C127"/>
  <c r="C127" i="4"/>
  <c r="D127" i="3"/>
  <c r="D127" i="4"/>
  <c r="E127" i="3"/>
  <c r="E127" i="4"/>
  <c r="F127" i="3"/>
  <c r="F127" i="4"/>
  <c r="G127" i="3"/>
  <c r="G127" i="4"/>
  <c r="H127" i="3"/>
  <c r="H127" i="4"/>
  <c r="I127" i="3"/>
  <c r="I127" i="4"/>
  <c r="J127" i="3"/>
  <c r="J127" i="4"/>
  <c r="K127" i="3"/>
  <c r="K127" i="4"/>
  <c r="B128" i="3"/>
  <c r="B128" i="4"/>
  <c r="C128" i="3"/>
  <c r="C128" i="4"/>
  <c r="D128" i="3"/>
  <c r="D128" i="4"/>
  <c r="E128" i="3"/>
  <c r="E128" i="4"/>
  <c r="F128" i="3"/>
  <c r="F128" i="4"/>
  <c r="G128" i="3"/>
  <c r="G128" i="4"/>
  <c r="H128" i="3"/>
  <c r="H128" i="4"/>
  <c r="I128" i="3"/>
  <c r="I128" i="4"/>
  <c r="J128" i="3"/>
  <c r="J128" i="4"/>
  <c r="K128" i="3"/>
  <c r="K128" i="4"/>
  <c r="B129" i="3"/>
  <c r="B129" i="4"/>
  <c r="C129" i="3"/>
  <c r="D129"/>
  <c r="D129" i="4"/>
  <c r="E129" i="3"/>
  <c r="E129" i="4"/>
  <c r="F129" i="3"/>
  <c r="F129" i="4"/>
  <c r="G129" i="3"/>
  <c r="G129" i="4"/>
  <c r="H129" i="3"/>
  <c r="H129" i="4"/>
  <c r="I129" i="3"/>
  <c r="I129" i="4"/>
  <c r="J129" i="3"/>
  <c r="J129" i="4"/>
  <c r="K129" i="3"/>
  <c r="K129" i="4"/>
  <c r="B130" i="3"/>
  <c r="B130" i="4"/>
  <c r="C130" i="3"/>
  <c r="C130" i="4"/>
  <c r="D130" i="3"/>
  <c r="D130" i="4"/>
  <c r="E130" i="3"/>
  <c r="E130" i="4"/>
  <c r="F130" i="3"/>
  <c r="F130" i="4"/>
  <c r="G130" i="3"/>
  <c r="G130" i="4"/>
  <c r="H130" i="3"/>
  <c r="H130" i="4"/>
  <c r="I130" i="3"/>
  <c r="I130" i="4"/>
  <c r="J130" i="3"/>
  <c r="J130" i="4"/>
  <c r="K130" i="3"/>
  <c r="K130" i="4"/>
  <c r="B131" i="3"/>
  <c r="B131" i="4"/>
  <c r="C131" i="3"/>
  <c r="C131" i="4"/>
  <c r="D131" i="3"/>
  <c r="D131" i="4"/>
  <c r="E131" i="3"/>
  <c r="E131" i="4"/>
  <c r="F131" i="3"/>
  <c r="F131" i="4"/>
  <c r="G131" i="3"/>
  <c r="G131" i="4"/>
  <c r="H131" i="3"/>
  <c r="H131" i="4"/>
  <c r="I131" i="3"/>
  <c r="I131" i="4"/>
  <c r="J131" i="3"/>
  <c r="J131" i="4"/>
  <c r="K131" i="3"/>
  <c r="K131" i="4"/>
  <c r="B132" i="3"/>
  <c r="B132" i="4"/>
  <c r="C132" i="3"/>
  <c r="C132" i="4"/>
  <c r="D132" i="3"/>
  <c r="D132" i="4"/>
  <c r="E132" i="3"/>
  <c r="E132" i="4"/>
  <c r="F132" i="3"/>
  <c r="F132" i="4"/>
  <c r="G132" i="3"/>
  <c r="G132" i="4"/>
  <c r="H132" i="3"/>
  <c r="H132" i="4"/>
  <c r="I132" i="3"/>
  <c r="I132" i="4"/>
  <c r="J132" i="3"/>
  <c r="J132" i="4"/>
  <c r="K132" i="3"/>
  <c r="K132" i="4"/>
  <c r="B133" i="3"/>
  <c r="B133" i="4"/>
  <c r="C133" i="3"/>
  <c r="C133" i="4"/>
  <c r="D133" i="3"/>
  <c r="D133" i="4"/>
  <c r="E133" i="3"/>
  <c r="E133" i="4"/>
  <c r="F133" i="3"/>
  <c r="F133" i="4"/>
  <c r="G133" i="3"/>
  <c r="G133" i="4"/>
  <c r="H133" i="3"/>
  <c r="I133"/>
  <c r="I133" i="4"/>
  <c r="J133" i="3"/>
  <c r="J133" i="4"/>
  <c r="K133" i="3"/>
  <c r="K133" i="4"/>
  <c r="B134" i="3"/>
  <c r="B134" i="4"/>
  <c r="C134" i="3"/>
  <c r="C134" i="4"/>
  <c r="D134" i="3"/>
  <c r="D134" i="4"/>
  <c r="E134" i="3"/>
  <c r="E134" i="4"/>
  <c r="F134" i="3"/>
  <c r="F134" i="4"/>
  <c r="G134" i="3"/>
  <c r="G134" i="4"/>
  <c r="H134" i="3"/>
  <c r="H134" i="4"/>
  <c r="I134" i="3"/>
  <c r="I134" i="4"/>
  <c r="J134" i="3"/>
  <c r="J134" i="4"/>
  <c r="K134" i="3"/>
  <c r="K134" i="4"/>
  <c r="B135" i="3"/>
  <c r="C135"/>
  <c r="C135" i="4"/>
  <c r="D135" i="3"/>
  <c r="D135" i="4"/>
  <c r="E135" i="3"/>
  <c r="E135" i="4"/>
  <c r="F135" i="3"/>
  <c r="F135" i="4"/>
  <c r="G135" i="3"/>
  <c r="G135" i="4"/>
  <c r="H135" i="3"/>
  <c r="H135" i="4"/>
  <c r="I135" i="3"/>
  <c r="I135" i="4"/>
  <c r="J135" i="3"/>
  <c r="J135" i="4"/>
  <c r="K135" i="3"/>
  <c r="K135" i="4"/>
  <c r="B136" i="3"/>
  <c r="B136" i="4"/>
  <c r="C136" i="3"/>
  <c r="C136" i="4"/>
  <c r="D136" i="3"/>
  <c r="D136" i="4"/>
  <c r="E136" i="3"/>
  <c r="E136" i="4"/>
  <c r="F136" i="3"/>
  <c r="F136" i="4"/>
  <c r="G136" i="3"/>
  <c r="G136" i="4"/>
  <c r="H136" i="3"/>
  <c r="H136" i="4"/>
  <c r="I136" i="3"/>
  <c r="I136" i="4"/>
  <c r="J136" i="3"/>
  <c r="J136" i="4"/>
  <c r="K136" i="3"/>
  <c r="K136" i="4"/>
  <c r="B137" i="3"/>
  <c r="B137" i="4"/>
  <c r="C137" i="3"/>
  <c r="C137" i="4"/>
  <c r="D137" i="3"/>
  <c r="D137" i="4"/>
  <c r="E137" i="3"/>
  <c r="E137" i="4"/>
  <c r="F137" i="3"/>
  <c r="F137" i="4"/>
  <c r="G137" i="3"/>
  <c r="G137" i="4"/>
  <c r="H137" i="3"/>
  <c r="H137" i="4"/>
  <c r="I137" i="3"/>
  <c r="I137" i="4"/>
  <c r="J137" i="3"/>
  <c r="J137" i="4"/>
  <c r="K137" i="3"/>
  <c r="K137" i="4"/>
  <c r="B138" i="3"/>
  <c r="B138" i="4"/>
  <c r="C138" i="3"/>
  <c r="C138" i="4"/>
  <c r="D138" i="3"/>
  <c r="D138" i="4"/>
  <c r="E138" i="3"/>
  <c r="E138" i="4"/>
  <c r="F138" i="3"/>
  <c r="F138" i="4"/>
  <c r="G138" i="3"/>
  <c r="G138" i="4"/>
  <c r="H138" i="3"/>
  <c r="H138" i="4"/>
  <c r="I138" i="3"/>
  <c r="I138" i="4"/>
  <c r="J138" i="3"/>
  <c r="J138" i="4"/>
  <c r="K138" i="3"/>
  <c r="K138" i="4"/>
  <c r="B139" i="3"/>
  <c r="B139" i="4"/>
  <c r="C139" i="3"/>
  <c r="C139" i="4"/>
  <c r="D139" i="3"/>
  <c r="D139" i="4"/>
  <c r="E139" i="3"/>
  <c r="E139" i="4"/>
  <c r="F139" i="3"/>
  <c r="F139" i="4"/>
  <c r="G139" i="3"/>
  <c r="G139" i="4"/>
  <c r="H139" i="3"/>
  <c r="H139" i="4"/>
  <c r="I139" i="3"/>
  <c r="I139" i="4"/>
  <c r="J139" i="3"/>
  <c r="J139" i="4"/>
  <c r="K139" i="3"/>
  <c r="K139" i="4"/>
  <c r="B140" i="3"/>
  <c r="B140" i="4"/>
  <c r="C140" i="3"/>
  <c r="C140" i="4"/>
  <c r="D140" i="3"/>
  <c r="D140" i="4"/>
  <c r="E140" i="3"/>
  <c r="E140" i="4"/>
  <c r="F140" i="3"/>
  <c r="F140" i="4"/>
  <c r="G140" i="3"/>
  <c r="G140" i="4"/>
  <c r="H140" i="3"/>
  <c r="H140" i="4"/>
  <c r="I140" i="3"/>
  <c r="I140" i="4"/>
  <c r="J140" i="3"/>
  <c r="J140" i="4"/>
  <c r="K140" i="3"/>
  <c r="K140" i="4"/>
  <c r="B141" i="3"/>
  <c r="B141" i="4"/>
  <c r="C141" i="3"/>
  <c r="C141" i="4"/>
  <c r="D141" i="3"/>
  <c r="D141" i="4"/>
  <c r="E141" i="3"/>
  <c r="E141" i="4"/>
  <c r="F141" i="3"/>
  <c r="F141" i="4"/>
  <c r="G141" i="3"/>
  <c r="G141" i="4"/>
  <c r="H141" i="3"/>
  <c r="H141" i="4"/>
  <c r="I141" i="3"/>
  <c r="I141" i="4"/>
  <c r="J141" i="3"/>
  <c r="J141" i="4"/>
  <c r="K141" i="3"/>
  <c r="K141" i="4"/>
  <c r="B142" i="3"/>
  <c r="C142"/>
  <c r="C142" i="4"/>
  <c r="D142" i="3"/>
  <c r="D142" i="4"/>
  <c r="E142" i="3"/>
  <c r="E142" i="4"/>
  <c r="F142" i="3"/>
  <c r="F142" i="4"/>
  <c r="G142" i="3"/>
  <c r="G142" i="4"/>
  <c r="H142" i="3"/>
  <c r="H142" i="4"/>
  <c r="I142" i="3"/>
  <c r="I142" i="4"/>
  <c r="J142" i="3"/>
  <c r="J142" i="4"/>
  <c r="K142" i="3"/>
  <c r="K142" i="4"/>
  <c r="B143" i="3"/>
  <c r="C143"/>
  <c r="C143" i="4"/>
  <c r="D143" i="3"/>
  <c r="D143" i="4"/>
  <c r="E143" i="3"/>
  <c r="E143" i="4"/>
  <c r="F143" i="3"/>
  <c r="F143" i="4"/>
  <c r="G143" i="3"/>
  <c r="G143" i="4"/>
  <c r="H143" i="3"/>
  <c r="H143" i="4"/>
  <c r="I143" i="3"/>
  <c r="I143" i="4"/>
  <c r="J143" i="3"/>
  <c r="J143" i="4"/>
  <c r="K143" i="3"/>
  <c r="K143" i="4"/>
  <c r="B144" i="3"/>
  <c r="C144"/>
  <c r="C144" i="4"/>
  <c r="D144" i="3"/>
  <c r="D144" i="4"/>
  <c r="E144" i="3"/>
  <c r="E144" i="4"/>
  <c r="F144" i="3"/>
  <c r="F144" i="4"/>
  <c r="G144" i="3"/>
  <c r="G144" i="4"/>
  <c r="H144" i="3"/>
  <c r="H144" i="4"/>
  <c r="I144" i="3"/>
  <c r="I144" i="4"/>
  <c r="J144" i="3"/>
  <c r="J144" i="4"/>
  <c r="K144" i="3"/>
  <c r="K144" i="4"/>
  <c r="B145" i="3"/>
  <c r="B145" i="4"/>
  <c r="C145" i="3"/>
  <c r="C145" i="4"/>
  <c r="D145" i="3"/>
  <c r="D145" i="4"/>
  <c r="E145" i="3"/>
  <c r="E145" i="4"/>
  <c r="F145" i="3"/>
  <c r="F145" i="4"/>
  <c r="G145" i="3"/>
  <c r="G145" i="4"/>
  <c r="H145" i="3"/>
  <c r="H145" i="4"/>
  <c r="I145" i="3"/>
  <c r="I145" i="4"/>
  <c r="J145" i="3"/>
  <c r="J145" i="4"/>
  <c r="K145" i="3"/>
  <c r="K145" i="4"/>
  <c r="B146" i="3"/>
  <c r="B146" i="4"/>
  <c r="C146" i="3"/>
  <c r="C146" i="4"/>
  <c r="D146" i="3"/>
  <c r="D146" i="4"/>
  <c r="E146" i="3"/>
  <c r="E146" i="4"/>
  <c r="F146" i="3"/>
  <c r="G146"/>
  <c r="G146" i="4"/>
  <c r="H146" i="3"/>
  <c r="H146" i="4"/>
  <c r="I146" i="3"/>
  <c r="I146" i="4"/>
  <c r="J146" i="3"/>
  <c r="J146" i="4"/>
  <c r="K146" i="3"/>
  <c r="K146" i="4"/>
  <c r="B147" i="3"/>
  <c r="C147"/>
  <c r="C147" i="4"/>
  <c r="D147" i="3"/>
  <c r="D147" i="4"/>
  <c r="E147" i="3"/>
  <c r="E147" i="4"/>
  <c r="F147" i="3"/>
  <c r="F147" i="4"/>
  <c r="G147" i="3"/>
  <c r="G147" i="4"/>
  <c r="H147" i="3"/>
  <c r="H147" i="4"/>
  <c r="I147" i="3"/>
  <c r="I147" i="4"/>
  <c r="J147" i="3"/>
  <c r="J147" i="4"/>
  <c r="K147" i="3"/>
  <c r="K147" i="4"/>
  <c r="B148" i="3"/>
  <c r="B148" i="4"/>
  <c r="C148" i="3"/>
  <c r="C148" i="4"/>
  <c r="D148" i="3"/>
  <c r="D148" i="4"/>
  <c r="E148" i="3"/>
  <c r="E148" i="4"/>
  <c r="F148" i="3"/>
  <c r="F148" i="4"/>
  <c r="G148" i="3"/>
  <c r="G148" i="4"/>
  <c r="H148" i="3"/>
  <c r="H148" i="4"/>
  <c r="I148" i="3"/>
  <c r="I148" i="4"/>
  <c r="J148" i="3"/>
  <c r="J148" i="4"/>
  <c r="K148" i="3"/>
  <c r="K148" i="4"/>
  <c r="B149" i="3"/>
  <c r="B149" i="4"/>
  <c r="C149" i="3"/>
  <c r="C149" i="4"/>
  <c r="D149" i="3"/>
  <c r="D149" i="4"/>
  <c r="E149" i="3"/>
  <c r="E149" i="4"/>
  <c r="F149" i="3"/>
  <c r="F149" i="4"/>
  <c r="G149" i="3"/>
  <c r="G149" i="4"/>
  <c r="H149" i="3"/>
  <c r="H149" i="4"/>
  <c r="I149" i="3"/>
  <c r="I149" i="4"/>
  <c r="J149" i="3"/>
  <c r="J149" i="4"/>
  <c r="K149" i="3"/>
  <c r="K149" i="4"/>
  <c r="B150" i="3"/>
  <c r="B150" i="4"/>
  <c r="C150" i="3"/>
  <c r="C150" i="4"/>
  <c r="D150" i="3"/>
  <c r="D150" i="4"/>
  <c r="E150" i="3"/>
  <c r="E150" i="4"/>
  <c r="F150" i="3"/>
  <c r="F150" i="4"/>
  <c r="G150" i="3"/>
  <c r="G150" i="4"/>
  <c r="H150" i="3"/>
  <c r="H150" i="4"/>
  <c r="I150" i="3"/>
  <c r="I150" i="4"/>
  <c r="J150" i="3"/>
  <c r="K150"/>
  <c r="K150" i="4"/>
  <c r="B151" i="3"/>
  <c r="C151"/>
  <c r="C151" i="4"/>
  <c r="D151" i="3"/>
  <c r="D151" i="4"/>
  <c r="E151" i="3"/>
  <c r="E151" i="4"/>
  <c r="F151" i="3"/>
  <c r="F151" i="4"/>
  <c r="G151" i="3"/>
  <c r="G151" i="4"/>
  <c r="H151" i="3"/>
  <c r="H151" i="4"/>
  <c r="I151" i="3"/>
  <c r="I151" i="4"/>
  <c r="J151" i="3"/>
  <c r="J151" i="4"/>
  <c r="K151" i="3"/>
  <c r="K151" i="4"/>
  <c r="B152" i="3"/>
  <c r="B152" i="4"/>
  <c r="C152" i="3"/>
  <c r="C152" i="4"/>
  <c r="D152" i="3"/>
  <c r="D152" i="4"/>
  <c r="E152" i="3"/>
  <c r="E152" i="4"/>
  <c r="F152" i="3"/>
  <c r="F152" i="4"/>
  <c r="G152" i="3"/>
  <c r="G152" i="4"/>
  <c r="H152" i="3"/>
  <c r="H152" i="4"/>
  <c r="I152" i="3"/>
  <c r="I152" i="4"/>
  <c r="J152" i="3"/>
  <c r="J152" i="4"/>
  <c r="K152" i="3"/>
  <c r="K152" i="4"/>
  <c r="B153" i="3"/>
  <c r="B153" i="4"/>
  <c r="C153" i="3"/>
  <c r="C153" i="4"/>
  <c r="D153" i="3"/>
  <c r="D153" i="4"/>
  <c r="E153" i="3"/>
  <c r="E153" i="4"/>
  <c r="F153" i="3"/>
  <c r="F153" i="4"/>
  <c r="G153" i="3"/>
  <c r="G153" i="4"/>
  <c r="H153" i="3"/>
  <c r="H153" i="4"/>
  <c r="I153" i="3"/>
  <c r="I153" i="4"/>
  <c r="J153" i="3"/>
  <c r="J153" i="4"/>
  <c r="K153" i="3"/>
  <c r="K153" i="4"/>
  <c r="B154" i="3"/>
  <c r="B154" i="4"/>
  <c r="C154" i="3"/>
  <c r="C154" i="4"/>
  <c r="D154" i="3"/>
  <c r="D154" i="4"/>
  <c r="E154" i="3"/>
  <c r="E154" i="4"/>
  <c r="F154" i="3"/>
  <c r="F154" i="4"/>
  <c r="G154" i="3"/>
  <c r="G154" i="4"/>
  <c r="H154" i="3"/>
  <c r="H154" i="4"/>
  <c r="I154" i="3"/>
  <c r="I154" i="4"/>
  <c r="J154" i="3"/>
  <c r="K154"/>
  <c r="K154" i="4"/>
  <c r="B155" i="3"/>
  <c r="C155"/>
  <c r="C155" i="4"/>
  <c r="D155" i="3"/>
  <c r="D155" i="4"/>
  <c r="E155" i="3"/>
  <c r="E155" i="4"/>
  <c r="F155" i="3"/>
  <c r="F155" i="4"/>
  <c r="G155" i="3"/>
  <c r="G155" i="4"/>
  <c r="H155" i="3"/>
  <c r="H155" i="4"/>
  <c r="I155" i="3"/>
  <c r="I155" i="4"/>
  <c r="J155" i="3"/>
  <c r="J155" i="4"/>
  <c r="K155" i="3"/>
  <c r="K155" i="4"/>
  <c r="B156" i="3"/>
  <c r="C156"/>
  <c r="C156" i="4"/>
  <c r="D156" i="3"/>
  <c r="D156" i="4"/>
  <c r="E156" i="3"/>
  <c r="E156" i="4"/>
  <c r="F156" i="3"/>
  <c r="F156" i="4"/>
  <c r="G156" i="3"/>
  <c r="G156" i="4"/>
  <c r="H156" i="3"/>
  <c r="H156" i="4"/>
  <c r="I156" i="3"/>
  <c r="I156" i="4"/>
  <c r="J156" i="3"/>
  <c r="J156" i="4"/>
  <c r="K156" i="3"/>
  <c r="K156" i="4"/>
  <c r="B157" i="3"/>
  <c r="B157" i="4"/>
  <c r="C157" i="3"/>
  <c r="C157" i="4"/>
  <c r="D157" i="3"/>
  <c r="D157" i="4"/>
  <c r="E157" i="3"/>
  <c r="E157" i="4"/>
  <c r="F157" i="3"/>
  <c r="F157" i="4"/>
  <c r="G157" i="3"/>
  <c r="G157" i="4"/>
  <c r="H157" i="3"/>
  <c r="H157" i="4"/>
  <c r="I157" i="3"/>
  <c r="I157" i="4"/>
  <c r="J157" i="3"/>
  <c r="J157" i="4"/>
  <c r="K157" i="3"/>
  <c r="K157" i="4"/>
  <c r="B158" i="3"/>
  <c r="B158" i="4"/>
  <c r="C158" i="3"/>
  <c r="C158" i="4"/>
  <c r="D158" i="3"/>
  <c r="D158" i="4"/>
  <c r="E158" i="3"/>
  <c r="E158" i="4"/>
  <c r="F158" i="3"/>
  <c r="F158" i="4"/>
  <c r="G158" i="3"/>
  <c r="G158" i="4"/>
  <c r="H158" i="3"/>
  <c r="H158" i="4"/>
  <c r="I158" i="3"/>
  <c r="I158" i="4"/>
  <c r="J158" i="3"/>
  <c r="J158" i="4"/>
  <c r="K158" i="3"/>
  <c r="K158" i="4"/>
  <c r="B159" i="3"/>
  <c r="C159"/>
  <c r="C159" i="4"/>
  <c r="D159" i="3"/>
  <c r="D159" i="4"/>
  <c r="E159" i="3"/>
  <c r="E159" i="4"/>
  <c r="F159" i="3"/>
  <c r="F159" i="4"/>
  <c r="G159" i="3"/>
  <c r="G159" i="4"/>
  <c r="H159" i="3"/>
  <c r="H159" i="4"/>
  <c r="I159" i="3"/>
  <c r="I159" i="4"/>
  <c r="J159" i="3"/>
  <c r="J159" i="4"/>
  <c r="K159" i="3"/>
  <c r="K159" i="4"/>
  <c r="B160" i="3"/>
  <c r="B160" i="4"/>
  <c r="C160" i="3"/>
  <c r="C160" i="4"/>
  <c r="D160" i="3"/>
  <c r="D160" i="4"/>
  <c r="E160" i="3"/>
  <c r="E160" i="4"/>
  <c r="F160" i="3"/>
  <c r="F160" i="4"/>
  <c r="G160" i="3"/>
  <c r="G160" i="4"/>
  <c r="H160" i="3"/>
  <c r="H160" i="4"/>
  <c r="I160" i="3"/>
  <c r="I160" i="4"/>
  <c r="J160" i="3"/>
  <c r="J160" i="4"/>
  <c r="K160" i="3"/>
  <c r="K160" i="4"/>
  <c r="B161" i="3"/>
  <c r="B161" i="4"/>
  <c r="C161" i="3"/>
  <c r="C161" i="4"/>
  <c r="D161" i="3"/>
  <c r="D161" i="4"/>
  <c r="E161" i="3"/>
  <c r="E161" i="4"/>
  <c r="F161" i="3"/>
  <c r="F161" i="4"/>
  <c r="G161" i="3"/>
  <c r="G161" i="4"/>
  <c r="H161" i="3"/>
  <c r="H161" i="4"/>
  <c r="I161" i="3"/>
  <c r="I161" i="4"/>
  <c r="J161" i="3"/>
  <c r="J161" i="4"/>
  <c r="K161" i="3"/>
  <c r="K161" i="4"/>
  <c r="B162" i="3"/>
  <c r="B162" i="4"/>
  <c r="C162" i="3"/>
  <c r="C162" i="4"/>
  <c r="D162" i="3"/>
  <c r="D162" i="4"/>
  <c r="E162" i="3"/>
  <c r="E162" i="4"/>
  <c r="F162" i="3"/>
  <c r="F162" i="4"/>
  <c r="G162" i="3"/>
  <c r="G162" i="4"/>
  <c r="H162" i="3"/>
  <c r="H162" i="4"/>
  <c r="I162" i="3"/>
  <c r="I162" i="4"/>
  <c r="J162" i="3"/>
  <c r="J162" i="4"/>
  <c r="K162" i="3"/>
  <c r="K162" i="4"/>
  <c r="B163" i="3"/>
  <c r="C163"/>
  <c r="C163" i="4"/>
  <c r="D163" i="3"/>
  <c r="D163" i="4"/>
  <c r="E163" i="3"/>
  <c r="E163" i="4"/>
  <c r="F163" i="3"/>
  <c r="F163" i="4"/>
  <c r="G163" i="3"/>
  <c r="G163" i="4"/>
  <c r="H163" i="3"/>
  <c r="H163" i="4"/>
  <c r="I163" i="3"/>
  <c r="I163" i="4"/>
  <c r="J163" i="3"/>
  <c r="J163" i="4"/>
  <c r="K163" i="3"/>
  <c r="K163" i="4"/>
  <c r="B164" i="3"/>
  <c r="C164"/>
  <c r="C164" i="4"/>
  <c r="D164" i="3"/>
  <c r="D164" i="4"/>
  <c r="E164" i="3"/>
  <c r="E164" i="4"/>
  <c r="F164" i="3"/>
  <c r="F164" i="4"/>
  <c r="G164" i="3"/>
  <c r="G164" i="4"/>
  <c r="H164" i="3"/>
  <c r="H164" i="4"/>
  <c r="I164" i="3"/>
  <c r="I164" i="4"/>
  <c r="J164" i="3"/>
  <c r="J164" i="4"/>
  <c r="K164" i="3"/>
  <c r="K164" i="4"/>
  <c r="B165" i="3"/>
  <c r="B165" i="4"/>
  <c r="C165" i="3"/>
  <c r="C165" i="4"/>
  <c r="D165" i="3"/>
  <c r="D165" i="4"/>
  <c r="E165" i="3"/>
  <c r="E165" i="4"/>
  <c r="F165" i="3"/>
  <c r="F165" i="4"/>
  <c r="G165" i="3"/>
  <c r="G165" i="4"/>
  <c r="H165" i="3"/>
  <c r="H165" i="4"/>
  <c r="I165" i="3"/>
  <c r="I165" i="4"/>
  <c r="J165" i="3"/>
  <c r="J165" i="4"/>
  <c r="K165" i="3"/>
  <c r="K165" i="4"/>
  <c r="B166" i="3"/>
  <c r="B166" i="4"/>
  <c r="C166" i="3"/>
  <c r="C166" i="4"/>
  <c r="D166" i="3"/>
  <c r="D166" i="4"/>
  <c r="E166" i="3"/>
  <c r="E166" i="4"/>
  <c r="F166" i="3"/>
  <c r="F166" i="4"/>
  <c r="G166" i="3"/>
  <c r="G166" i="4"/>
  <c r="H166" i="3"/>
  <c r="H166" i="4"/>
  <c r="I166" i="3"/>
  <c r="I166" i="4"/>
  <c r="J166" i="3"/>
  <c r="J166" i="4"/>
  <c r="K166" i="3"/>
  <c r="K166" i="4"/>
  <c r="B167" i="3"/>
  <c r="C167"/>
  <c r="C167" i="4"/>
  <c r="D167" i="3"/>
  <c r="D167" i="4"/>
  <c r="E167" i="3"/>
  <c r="E167" i="4"/>
  <c r="F167" i="3"/>
  <c r="F167" i="4"/>
  <c r="G167" i="3"/>
  <c r="G167" i="4"/>
  <c r="H167" i="3"/>
  <c r="H167" i="4"/>
  <c r="I167" i="3"/>
  <c r="I167" i="4"/>
  <c r="J167" i="3"/>
  <c r="J167" i="4"/>
  <c r="K167" i="3"/>
  <c r="K167" i="4"/>
  <c r="B168" i="3"/>
  <c r="B168" i="4"/>
  <c r="C168" i="3"/>
  <c r="C168" i="4"/>
  <c r="D168" i="3"/>
  <c r="D168" i="4"/>
  <c r="E168" i="3"/>
  <c r="E168" i="4"/>
  <c r="F168" i="3"/>
  <c r="F168" i="4"/>
  <c r="G168" i="3"/>
  <c r="G168" i="4"/>
  <c r="H168" i="3"/>
  <c r="H168" i="4"/>
  <c r="I168" i="3"/>
  <c r="I168" i="4"/>
  <c r="J168" i="3"/>
  <c r="J168" i="4"/>
  <c r="K168" i="3"/>
  <c r="K168" i="4"/>
  <c r="B169" i="3"/>
  <c r="B169" i="4"/>
  <c r="C169" i="3"/>
  <c r="C169" i="4"/>
  <c r="D169" i="3"/>
  <c r="D169" i="4"/>
  <c r="E169" i="3"/>
  <c r="E169" i="4"/>
  <c r="F169" i="3"/>
  <c r="F169" i="4"/>
  <c r="G169" i="3"/>
  <c r="G169" i="4"/>
  <c r="H169" i="3"/>
  <c r="H169" i="4"/>
  <c r="I169" i="3"/>
  <c r="I169" i="4"/>
  <c r="J169" i="3"/>
  <c r="J169" i="4"/>
  <c r="K169" i="3"/>
  <c r="K169" i="4"/>
  <c r="B170" i="3"/>
  <c r="B170" i="4"/>
  <c r="C170" i="3"/>
  <c r="C170" i="4"/>
  <c r="D170" i="3"/>
  <c r="D170" i="4"/>
  <c r="E170" i="3"/>
  <c r="E170" i="4"/>
  <c r="F170" i="3"/>
  <c r="F170" i="4"/>
  <c r="G170" i="3"/>
  <c r="G170" i="4"/>
  <c r="H170" i="3"/>
  <c r="H170" i="4"/>
  <c r="I170" i="3"/>
  <c r="I170" i="4"/>
  <c r="J170" i="3"/>
  <c r="K170"/>
  <c r="K170" i="4"/>
  <c r="B171" i="3"/>
  <c r="C171"/>
  <c r="C171" i="4"/>
  <c r="D171" i="3"/>
  <c r="D171" i="4"/>
  <c r="E171" i="3"/>
  <c r="E171" i="4"/>
  <c r="F171" i="3"/>
  <c r="F171" i="4"/>
  <c r="G171" i="3"/>
  <c r="G171" i="4"/>
  <c r="H171" i="3"/>
  <c r="H171" i="4"/>
  <c r="I171" i="3"/>
  <c r="I171" i="4"/>
  <c r="J171" i="3"/>
  <c r="J171" i="4"/>
  <c r="K171" i="3"/>
  <c r="K171" i="4"/>
  <c r="B172" i="3"/>
  <c r="B172" i="4"/>
  <c r="C172" i="3"/>
  <c r="C172" i="4"/>
  <c r="D172" i="3"/>
  <c r="D172" i="4"/>
  <c r="E172" i="3"/>
  <c r="E172" i="4"/>
  <c r="F172" i="3"/>
  <c r="F172" i="4"/>
  <c r="G172" i="3"/>
  <c r="G172" i="4"/>
  <c r="H172" i="3"/>
  <c r="H172" i="4"/>
  <c r="I172" i="3"/>
  <c r="I172" i="4"/>
  <c r="J172" i="3"/>
  <c r="J172" i="4"/>
  <c r="K172" i="3"/>
  <c r="K172" i="4"/>
  <c r="B173" i="3"/>
  <c r="B173" i="4"/>
  <c r="C173" i="3"/>
  <c r="C173" i="4"/>
  <c r="D173" i="3"/>
  <c r="D173" i="4"/>
  <c r="E173" i="3"/>
  <c r="E173" i="4"/>
  <c r="F173" i="3"/>
  <c r="F173" i="4"/>
  <c r="G173" i="3"/>
  <c r="G173" i="4"/>
  <c r="H173" i="3"/>
  <c r="H173" i="4"/>
  <c r="I173" i="3"/>
  <c r="I173" i="4"/>
  <c r="J173" i="3"/>
  <c r="J173" i="4"/>
  <c r="K173" i="3"/>
  <c r="K173" i="4"/>
  <c r="B174" i="3"/>
  <c r="B174" i="4"/>
  <c r="C174" i="3"/>
  <c r="C174" i="4"/>
  <c r="D174" i="3"/>
  <c r="D174" i="4"/>
  <c r="E174" i="3"/>
  <c r="E174" i="4"/>
  <c r="F174" i="3"/>
  <c r="F174" i="4"/>
  <c r="G174" i="3"/>
  <c r="G174" i="4"/>
  <c r="H174" i="3"/>
  <c r="H174" i="4"/>
  <c r="I174" i="3"/>
  <c r="I174" i="4"/>
  <c r="J174" i="3"/>
  <c r="J174" i="4"/>
  <c r="K174" i="3"/>
  <c r="K174" i="4"/>
  <c r="B175" i="3"/>
  <c r="C175"/>
  <c r="C175" i="4"/>
  <c r="D175" i="3"/>
  <c r="D175" i="4"/>
  <c r="E175" i="3"/>
  <c r="E175" i="4"/>
  <c r="F175" i="3"/>
  <c r="F175" i="4"/>
  <c r="G175" i="3"/>
  <c r="G175" i="4"/>
  <c r="H175" i="3"/>
  <c r="H175" i="4"/>
  <c r="I175" i="3"/>
  <c r="I175" i="4"/>
  <c r="J175" i="3"/>
  <c r="J175" i="4"/>
  <c r="K175" i="3"/>
  <c r="K175" i="4"/>
  <c r="B176" i="3"/>
  <c r="C176"/>
  <c r="C176" i="4"/>
  <c r="D176" i="3"/>
  <c r="D176" i="4"/>
  <c r="E176" i="3"/>
  <c r="E176" i="4"/>
  <c r="F176" i="3"/>
  <c r="F176" i="4"/>
  <c r="G176" i="3"/>
  <c r="G176" i="4"/>
  <c r="H176" i="3"/>
  <c r="H176" i="4"/>
  <c r="I176" i="3"/>
  <c r="I176" i="4"/>
  <c r="J176" i="3"/>
  <c r="J176" i="4"/>
  <c r="K176" i="3"/>
  <c r="K176" i="4"/>
  <c r="B177" i="3"/>
  <c r="B177" i="4"/>
  <c r="C177" i="3"/>
  <c r="C177" i="4"/>
  <c r="D177" i="3"/>
  <c r="D177" i="4"/>
  <c r="E177" i="3"/>
  <c r="E177" i="4"/>
  <c r="F177" i="3"/>
  <c r="F177" i="4"/>
  <c r="G177" i="3"/>
  <c r="G177" i="4"/>
  <c r="H177" i="3"/>
  <c r="H177" i="4"/>
  <c r="I177" i="3"/>
  <c r="I177" i="4"/>
  <c r="J177" i="3"/>
  <c r="J177" i="4"/>
  <c r="K177" i="3"/>
  <c r="K177" i="4"/>
  <c r="B178" i="3"/>
  <c r="B178" i="4"/>
  <c r="C178" i="3"/>
  <c r="C178" i="4"/>
  <c r="D178" i="3"/>
  <c r="D178" i="4"/>
  <c r="E178" i="3"/>
  <c r="E178" i="4"/>
  <c r="F178" i="3"/>
  <c r="F178" i="4"/>
  <c r="G178" i="3"/>
  <c r="G178" i="4"/>
  <c r="H178" i="3"/>
  <c r="H178" i="4"/>
  <c r="I178" i="3"/>
  <c r="I178" i="4"/>
  <c r="J178" i="3"/>
  <c r="J178" i="4"/>
  <c r="K178" i="3"/>
  <c r="K178" i="4"/>
  <c r="B179" i="3"/>
  <c r="C179"/>
  <c r="C179" i="4"/>
  <c r="D179" i="3"/>
  <c r="D179" i="4"/>
  <c r="E179" i="3"/>
  <c r="E179" i="4"/>
  <c r="F179" i="3"/>
  <c r="F179" i="4"/>
  <c r="G179" i="3"/>
  <c r="G179" i="4"/>
  <c r="H179" i="3"/>
  <c r="H179" i="4"/>
  <c r="I179" i="3"/>
  <c r="I179" i="4"/>
  <c r="J179" i="3"/>
  <c r="J179" i="4"/>
  <c r="K179" i="3"/>
  <c r="K179" i="4"/>
  <c r="B180" i="3"/>
  <c r="B180" i="4"/>
  <c r="C180" i="3"/>
  <c r="C180" i="4"/>
  <c r="D180" i="3"/>
  <c r="D180" i="4"/>
  <c r="E180" i="3"/>
  <c r="E180" i="4"/>
  <c r="F180" i="3"/>
  <c r="F180" i="4"/>
  <c r="G180" i="3"/>
  <c r="G180" i="4"/>
  <c r="H180" i="3"/>
  <c r="H180" i="4"/>
  <c r="I180" i="3"/>
  <c r="I180" i="4"/>
  <c r="J180" i="3"/>
  <c r="J180" i="4"/>
  <c r="K180" i="3"/>
  <c r="K180" i="4"/>
  <c r="B181" i="3"/>
  <c r="B181" i="4"/>
  <c r="C181" i="3"/>
  <c r="C181" i="4"/>
  <c r="D181" i="3"/>
  <c r="D181" i="4"/>
  <c r="E181" i="3"/>
  <c r="E181" i="4"/>
  <c r="F181" i="3"/>
  <c r="F181" i="4"/>
  <c r="G181" i="3"/>
  <c r="G181" i="4"/>
  <c r="H181" i="3"/>
  <c r="H181" i="4"/>
  <c r="I181" i="3"/>
  <c r="I181" i="4"/>
  <c r="J181" i="3"/>
  <c r="J181" i="4"/>
  <c r="K181" i="3"/>
  <c r="K181" i="4"/>
  <c r="B182" i="3"/>
  <c r="B182" i="4"/>
  <c r="C182" i="3"/>
  <c r="C182" i="4"/>
  <c r="D182" i="3"/>
  <c r="D182" i="4"/>
  <c r="E182" i="3"/>
  <c r="E182" i="4"/>
  <c r="F182" i="3"/>
  <c r="F182" i="4"/>
  <c r="G182" i="3"/>
  <c r="G182" i="4"/>
  <c r="H182" i="3"/>
  <c r="H182" i="4"/>
  <c r="I182" i="3"/>
  <c r="I182" i="4"/>
  <c r="J182" i="3"/>
  <c r="J182" i="4"/>
  <c r="K182" i="3"/>
  <c r="K182" i="4"/>
  <c r="B183" i="3"/>
  <c r="C183"/>
  <c r="C183" i="4"/>
  <c r="D183" i="3"/>
  <c r="D183" i="4"/>
  <c r="E183" i="3"/>
  <c r="E183" i="4"/>
  <c r="F183" i="3"/>
  <c r="F183" i="4"/>
  <c r="G183" i="3"/>
  <c r="G183" i="4"/>
  <c r="H183" i="3"/>
  <c r="H183" i="4"/>
  <c r="I183" i="3"/>
  <c r="I183" i="4"/>
  <c r="J183" i="3"/>
  <c r="J183" i="4"/>
  <c r="K183" i="3"/>
  <c r="K183" i="4"/>
  <c r="B184" i="3"/>
  <c r="C184"/>
  <c r="C184" i="4"/>
  <c r="D184" i="3"/>
  <c r="D184" i="4"/>
  <c r="E184" i="3"/>
  <c r="E184" i="4"/>
  <c r="F184" i="3"/>
  <c r="F184" i="4"/>
  <c r="G184" i="3"/>
  <c r="G184" i="4"/>
  <c r="H184" i="3"/>
  <c r="H184" i="4"/>
  <c r="I184" i="3"/>
  <c r="I184" i="4"/>
  <c r="J184" i="3"/>
  <c r="J184" i="4"/>
  <c r="K184" i="3"/>
  <c r="K184" i="4"/>
  <c r="B185" i="3"/>
  <c r="B185" i="4"/>
  <c r="C185" i="3"/>
  <c r="C185" i="4"/>
  <c r="D185" i="3"/>
  <c r="D185" i="4"/>
  <c r="E185" i="3"/>
  <c r="E185" i="4"/>
  <c r="F185" i="3"/>
  <c r="F185" i="4"/>
  <c r="G185" i="3"/>
  <c r="G185" i="4"/>
  <c r="H185" i="3"/>
  <c r="H185" i="4"/>
  <c r="I185" i="3"/>
  <c r="I185" i="4"/>
  <c r="J185" i="3"/>
  <c r="J185" i="4"/>
  <c r="K185" i="3"/>
  <c r="K185" i="4"/>
  <c r="B186" i="3"/>
  <c r="B186" i="4"/>
  <c r="C186" i="3"/>
  <c r="C186" i="4"/>
  <c r="D186" i="3"/>
  <c r="D186" i="4"/>
  <c r="E186" i="3"/>
  <c r="F186"/>
  <c r="F186" i="4"/>
  <c r="G186" i="3"/>
  <c r="G186" i="4"/>
  <c r="H186" i="3"/>
  <c r="H186" i="4"/>
  <c r="I186" i="3"/>
  <c r="I186" i="4"/>
  <c r="J186" i="3"/>
  <c r="J186" i="4"/>
  <c r="K186" i="3"/>
  <c r="K186" i="4"/>
  <c r="B187" i="3"/>
  <c r="C187"/>
  <c r="C187" i="4"/>
  <c r="D187" i="3"/>
  <c r="D187" i="4"/>
  <c r="E187" i="3"/>
  <c r="E187" i="4"/>
  <c r="F187" i="3"/>
  <c r="F187" i="4"/>
  <c r="G187" i="3"/>
  <c r="G187" i="4"/>
  <c r="H187" i="3"/>
  <c r="H187" i="4"/>
  <c r="I187" i="3"/>
  <c r="I187" i="4"/>
  <c r="J187" i="3"/>
  <c r="J187" i="4"/>
  <c r="K187" i="3"/>
  <c r="K187" i="4"/>
  <c r="B188" i="3"/>
  <c r="C188"/>
  <c r="C188" i="4"/>
  <c r="D188" i="3"/>
  <c r="D188" i="4"/>
  <c r="E188" i="3"/>
  <c r="E188" i="4"/>
  <c r="F188" i="3"/>
  <c r="F188" i="4"/>
  <c r="G188" i="3"/>
  <c r="G188" i="4"/>
  <c r="H188" i="3"/>
  <c r="H188" i="4"/>
  <c r="I188" i="3"/>
  <c r="I188" i="4"/>
  <c r="J188" i="3"/>
  <c r="J188" i="4"/>
  <c r="K188" i="3"/>
  <c r="K188" i="4"/>
  <c r="B189" i="3"/>
  <c r="B189" i="4"/>
  <c r="C189" i="3"/>
  <c r="C189" i="4"/>
  <c r="D189" i="3"/>
  <c r="D189" i="4"/>
  <c r="E189" i="3"/>
  <c r="E189" i="4"/>
  <c r="F189" i="3"/>
  <c r="F189" i="4"/>
  <c r="G189" i="3"/>
  <c r="G189" i="4"/>
  <c r="H189" i="3"/>
  <c r="H189" i="4"/>
  <c r="I189" i="3"/>
  <c r="I189" i="4"/>
  <c r="J189" i="3"/>
  <c r="J189" i="4"/>
  <c r="K189" i="3"/>
  <c r="K189" i="4"/>
  <c r="B190" i="3"/>
  <c r="B190" i="4"/>
  <c r="C190" i="3"/>
  <c r="C190" i="4"/>
  <c r="D190" i="3"/>
  <c r="D190" i="4"/>
  <c r="E190" i="3"/>
  <c r="E190" i="4"/>
  <c r="F190" i="3"/>
  <c r="F190" i="4"/>
  <c r="G190" i="3"/>
  <c r="G190" i="4"/>
  <c r="H190" i="3"/>
  <c r="H190" i="4"/>
  <c r="I190" i="3"/>
  <c r="I190" i="4"/>
  <c r="J190" i="3"/>
  <c r="J190" i="4"/>
  <c r="K190" i="3"/>
  <c r="K190" i="4"/>
  <c r="B191" i="3"/>
  <c r="B191" i="4"/>
  <c r="C191" i="3"/>
  <c r="C191" i="4"/>
  <c r="D191" i="3"/>
  <c r="D191" i="4"/>
  <c r="E191" i="3"/>
  <c r="F191"/>
  <c r="F191" i="4"/>
  <c r="G191" i="3"/>
  <c r="G191" i="4"/>
  <c r="H191" i="3"/>
  <c r="H191" i="4"/>
  <c r="I191" i="3"/>
  <c r="I191" i="4"/>
  <c r="J191" i="3"/>
  <c r="J191" i="4"/>
  <c r="K191" i="3"/>
  <c r="K191" i="4"/>
  <c r="B192" i="3"/>
  <c r="B192" i="4"/>
  <c r="C192" i="3"/>
  <c r="C192" i="4"/>
  <c r="D192" i="3"/>
  <c r="D192" i="4"/>
  <c r="E192" i="3"/>
  <c r="E192" i="4"/>
  <c r="F192" i="3"/>
  <c r="F192" i="4"/>
  <c r="G192" i="3"/>
  <c r="G192" i="4"/>
  <c r="H192" i="3"/>
  <c r="H192" i="4"/>
  <c r="I192" i="3"/>
  <c r="I192" i="4"/>
  <c r="J192" i="3"/>
  <c r="J192" i="4"/>
  <c r="K192" i="3"/>
  <c r="K192" i="4"/>
  <c r="B193" i="3"/>
  <c r="B193" i="4"/>
  <c r="C193" i="3"/>
  <c r="C193" i="4"/>
  <c r="D193" i="3"/>
  <c r="D193" i="4"/>
  <c r="E193" i="3"/>
  <c r="E193" i="4"/>
  <c r="F193" i="3"/>
  <c r="F193" i="4"/>
  <c r="G193" i="3"/>
  <c r="G193" i="4"/>
  <c r="H193" i="3"/>
  <c r="H193" i="4"/>
  <c r="I193" i="3"/>
  <c r="I193" i="4"/>
  <c r="J193" i="3"/>
  <c r="J193" i="4"/>
  <c r="K193" i="3"/>
  <c r="K193" i="4"/>
  <c r="B194" i="3"/>
  <c r="B194" i="4"/>
  <c r="C194" i="3"/>
  <c r="C194" i="4"/>
  <c r="D194" i="3"/>
  <c r="D194" i="4"/>
  <c r="E194" i="3"/>
  <c r="F194"/>
  <c r="F194" i="4"/>
  <c r="G194" i="3"/>
  <c r="G194" i="4"/>
  <c r="H194" i="3"/>
  <c r="H194" i="4"/>
  <c r="I194" i="3"/>
  <c r="I194" i="4"/>
  <c r="J194" i="3"/>
  <c r="J194" i="4"/>
  <c r="K194" i="3"/>
  <c r="K194" i="4"/>
  <c r="B195" i="3"/>
  <c r="C195"/>
  <c r="C195" i="4"/>
  <c r="D195" i="3"/>
  <c r="D195" i="4"/>
  <c r="E195" i="3"/>
  <c r="E195" i="4"/>
  <c r="F195" i="3"/>
  <c r="F195" i="4"/>
  <c r="G195" i="3"/>
  <c r="G195" i="4"/>
  <c r="H195" i="3"/>
  <c r="H195" i="4"/>
  <c r="I195" i="3"/>
  <c r="I195" i="4"/>
  <c r="J195" i="3"/>
  <c r="J195" i="4"/>
  <c r="K195" i="3"/>
  <c r="K195" i="4"/>
  <c r="C2" i="3"/>
  <c r="D2"/>
  <c r="D2" i="4"/>
  <c r="E2" i="3"/>
  <c r="E2" i="4"/>
  <c r="F2" i="3"/>
  <c r="F2" i="4"/>
  <c r="G2" i="3"/>
  <c r="G2" i="4"/>
  <c r="H2" i="3"/>
  <c r="H2" i="4"/>
  <c r="I2" i="3"/>
  <c r="I2" i="4"/>
  <c r="J2" i="3"/>
  <c r="J2" i="4"/>
  <c r="K2" i="3"/>
  <c r="K2" i="4"/>
  <c r="B2" i="3"/>
  <c r="B2" i="4"/>
  <c r="B3" i="2"/>
  <c r="C3"/>
  <c r="D3"/>
  <c r="E3"/>
  <c r="F3"/>
  <c r="G3"/>
  <c r="H3"/>
  <c r="I3"/>
  <c r="J3"/>
  <c r="K3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  <c r="B13"/>
  <c r="C13"/>
  <c r="D13"/>
  <c r="E13"/>
  <c r="F13"/>
  <c r="G13"/>
  <c r="H13"/>
  <c r="I13"/>
  <c r="J13"/>
  <c r="K13"/>
  <c r="B14"/>
  <c r="C14"/>
  <c r="D14"/>
  <c r="E14"/>
  <c r="F14"/>
  <c r="G14"/>
  <c r="H14"/>
  <c r="I14"/>
  <c r="J14"/>
  <c r="K14"/>
  <c r="B15"/>
  <c r="C15"/>
  <c r="D15"/>
  <c r="E15"/>
  <c r="F15"/>
  <c r="G15"/>
  <c r="H15"/>
  <c r="I15"/>
  <c r="J15"/>
  <c r="K15"/>
  <c r="B16"/>
  <c r="C16"/>
  <c r="D16"/>
  <c r="E16"/>
  <c r="F16"/>
  <c r="G16"/>
  <c r="H16"/>
  <c r="I16"/>
  <c r="J16"/>
  <c r="K16"/>
  <c r="B17"/>
  <c r="C17"/>
  <c r="D17"/>
  <c r="E17"/>
  <c r="F17"/>
  <c r="G17"/>
  <c r="H17"/>
  <c r="I17"/>
  <c r="J17"/>
  <c r="K17"/>
  <c r="B18"/>
  <c r="C18"/>
  <c r="D18"/>
  <c r="E18"/>
  <c r="F18"/>
  <c r="G18"/>
  <c r="H18"/>
  <c r="I18"/>
  <c r="J18"/>
  <c r="K18"/>
  <c r="B19"/>
  <c r="C19"/>
  <c r="D19"/>
  <c r="E19"/>
  <c r="F19"/>
  <c r="G19"/>
  <c r="H19"/>
  <c r="I19"/>
  <c r="J19"/>
  <c r="K19"/>
  <c r="B20"/>
  <c r="C20"/>
  <c r="D20"/>
  <c r="E20"/>
  <c r="F20"/>
  <c r="G20"/>
  <c r="H20"/>
  <c r="I20"/>
  <c r="J20"/>
  <c r="K20"/>
  <c r="B21"/>
  <c r="C21"/>
  <c r="D21"/>
  <c r="E21"/>
  <c r="F21"/>
  <c r="G21"/>
  <c r="H21"/>
  <c r="I21"/>
  <c r="J21"/>
  <c r="K21"/>
  <c r="B22"/>
  <c r="C22"/>
  <c r="D22"/>
  <c r="E22"/>
  <c r="F22"/>
  <c r="G22"/>
  <c r="H22"/>
  <c r="I22"/>
  <c r="J22"/>
  <c r="K22"/>
  <c r="B23"/>
  <c r="C23"/>
  <c r="D23"/>
  <c r="E23"/>
  <c r="F23"/>
  <c r="G23"/>
  <c r="H23"/>
  <c r="I23"/>
  <c r="J23"/>
  <c r="K23"/>
  <c r="B24"/>
  <c r="C24"/>
  <c r="D24"/>
  <c r="E24"/>
  <c r="F24"/>
  <c r="G24"/>
  <c r="H24"/>
  <c r="I24"/>
  <c r="J24"/>
  <c r="K24"/>
  <c r="B25"/>
  <c r="C25"/>
  <c r="D25"/>
  <c r="E25"/>
  <c r="F25"/>
  <c r="G25"/>
  <c r="H25"/>
  <c r="I25"/>
  <c r="J25"/>
  <c r="K25"/>
  <c r="B26"/>
  <c r="C26"/>
  <c r="D26"/>
  <c r="E26"/>
  <c r="F26"/>
  <c r="G26"/>
  <c r="H26"/>
  <c r="I26"/>
  <c r="J26"/>
  <c r="K26"/>
  <c r="B27"/>
  <c r="C27"/>
  <c r="D27"/>
  <c r="E27"/>
  <c r="F27"/>
  <c r="G27"/>
  <c r="H27"/>
  <c r="I27"/>
  <c r="J27"/>
  <c r="K27"/>
  <c r="B28"/>
  <c r="C28"/>
  <c r="D28"/>
  <c r="E28"/>
  <c r="F28"/>
  <c r="G28"/>
  <c r="H28"/>
  <c r="I28"/>
  <c r="J28"/>
  <c r="K28"/>
  <c r="B29"/>
  <c r="C29"/>
  <c r="D29"/>
  <c r="E29"/>
  <c r="F29"/>
  <c r="G29"/>
  <c r="H29"/>
  <c r="I29"/>
  <c r="J29"/>
  <c r="K29"/>
  <c r="B30"/>
  <c r="C30"/>
  <c r="D30"/>
  <c r="E30"/>
  <c r="F30"/>
  <c r="G30"/>
  <c r="H30"/>
  <c r="I30"/>
  <c r="J30"/>
  <c r="K30"/>
  <c r="B31"/>
  <c r="C31"/>
  <c r="D31"/>
  <c r="E31"/>
  <c r="F31"/>
  <c r="G31"/>
  <c r="H31"/>
  <c r="I31"/>
  <c r="J31"/>
  <c r="K31"/>
  <c r="B32"/>
  <c r="C32"/>
  <c r="D32"/>
  <c r="E32"/>
  <c r="F32"/>
  <c r="G32"/>
  <c r="H32"/>
  <c r="I32"/>
  <c r="J32"/>
  <c r="K32"/>
  <c r="B33"/>
  <c r="C33"/>
  <c r="D33"/>
  <c r="E33"/>
  <c r="F33"/>
  <c r="G33"/>
  <c r="H33"/>
  <c r="I33"/>
  <c r="J33"/>
  <c r="K33"/>
  <c r="B34"/>
  <c r="C34"/>
  <c r="D34"/>
  <c r="E34"/>
  <c r="F34"/>
  <c r="G34"/>
  <c r="H34"/>
  <c r="I34"/>
  <c r="J34"/>
  <c r="K34"/>
  <c r="B35"/>
  <c r="C35"/>
  <c r="D35"/>
  <c r="E35"/>
  <c r="F35"/>
  <c r="G35"/>
  <c r="H35"/>
  <c r="I35"/>
  <c r="J35"/>
  <c r="K35"/>
  <c r="B36"/>
  <c r="C36"/>
  <c r="D36"/>
  <c r="E36"/>
  <c r="F36"/>
  <c r="G36"/>
  <c r="H36"/>
  <c r="I36"/>
  <c r="J36"/>
  <c r="K36"/>
  <c r="B37"/>
  <c r="C37"/>
  <c r="D37"/>
  <c r="E37"/>
  <c r="F37"/>
  <c r="G37"/>
  <c r="H37"/>
  <c r="I37"/>
  <c r="J37"/>
  <c r="K37"/>
  <c r="B38"/>
  <c r="C38"/>
  <c r="D38"/>
  <c r="E38"/>
  <c r="F38"/>
  <c r="G38"/>
  <c r="H38"/>
  <c r="I38"/>
  <c r="J38"/>
  <c r="K38"/>
  <c r="B39"/>
  <c r="C39"/>
  <c r="D39"/>
  <c r="E39"/>
  <c r="F39"/>
  <c r="G39"/>
  <c r="H39"/>
  <c r="I39"/>
  <c r="J39"/>
  <c r="K39"/>
  <c r="B40"/>
  <c r="C40"/>
  <c r="D40"/>
  <c r="E40"/>
  <c r="F40"/>
  <c r="G40"/>
  <c r="H40"/>
  <c r="I40"/>
  <c r="J40"/>
  <c r="K40"/>
  <c r="B41"/>
  <c r="C41"/>
  <c r="D41"/>
  <c r="E41"/>
  <c r="F41"/>
  <c r="G41"/>
  <c r="H41"/>
  <c r="I41"/>
  <c r="J41"/>
  <c r="K41"/>
  <c r="B42"/>
  <c r="C42"/>
  <c r="D42"/>
  <c r="E42"/>
  <c r="F42"/>
  <c r="G42"/>
  <c r="H42"/>
  <c r="I42"/>
  <c r="J42"/>
  <c r="K42"/>
  <c r="B43"/>
  <c r="C43"/>
  <c r="D43"/>
  <c r="E43"/>
  <c r="F43"/>
  <c r="G43"/>
  <c r="H43"/>
  <c r="I43"/>
  <c r="J43"/>
  <c r="K43"/>
  <c r="B44"/>
  <c r="C44"/>
  <c r="D44"/>
  <c r="E44"/>
  <c r="F44"/>
  <c r="G44"/>
  <c r="H44"/>
  <c r="I44"/>
  <c r="J44"/>
  <c r="K44"/>
  <c r="B45"/>
  <c r="C45"/>
  <c r="D45"/>
  <c r="E45"/>
  <c r="F45"/>
  <c r="G45"/>
  <c r="H45"/>
  <c r="I45"/>
  <c r="J45"/>
  <c r="K45"/>
  <c r="B46"/>
  <c r="C46"/>
  <c r="D46"/>
  <c r="E46"/>
  <c r="F46"/>
  <c r="G46"/>
  <c r="H46"/>
  <c r="I46"/>
  <c r="J46"/>
  <c r="K46"/>
  <c r="B47"/>
  <c r="C47"/>
  <c r="D47"/>
  <c r="E47"/>
  <c r="F47"/>
  <c r="G47"/>
  <c r="H47"/>
  <c r="I47"/>
  <c r="J47"/>
  <c r="K47"/>
  <c r="B48"/>
  <c r="C48"/>
  <c r="D48"/>
  <c r="E48"/>
  <c r="F48"/>
  <c r="G48"/>
  <c r="H48"/>
  <c r="I48"/>
  <c r="J48"/>
  <c r="K48"/>
  <c r="B49"/>
  <c r="C49"/>
  <c r="D49"/>
  <c r="E49"/>
  <c r="F49"/>
  <c r="G49"/>
  <c r="H49"/>
  <c r="I49"/>
  <c r="J49"/>
  <c r="K49"/>
  <c r="B50"/>
  <c r="C50"/>
  <c r="D50"/>
  <c r="E50"/>
  <c r="F50"/>
  <c r="G50"/>
  <c r="H50"/>
  <c r="I50"/>
  <c r="J50"/>
  <c r="K50"/>
  <c r="B51"/>
  <c r="C51"/>
  <c r="D51"/>
  <c r="E51"/>
  <c r="F51"/>
  <c r="G51"/>
  <c r="H51"/>
  <c r="I51"/>
  <c r="J51"/>
  <c r="K51"/>
  <c r="B52"/>
  <c r="C52"/>
  <c r="D52"/>
  <c r="E52"/>
  <c r="F52"/>
  <c r="G52"/>
  <c r="H52"/>
  <c r="I52"/>
  <c r="J52"/>
  <c r="K52"/>
  <c r="B53"/>
  <c r="C53"/>
  <c r="D53"/>
  <c r="E53"/>
  <c r="F53"/>
  <c r="G53"/>
  <c r="H53"/>
  <c r="I53"/>
  <c r="J53"/>
  <c r="K53"/>
  <c r="B54"/>
  <c r="C54"/>
  <c r="D54"/>
  <c r="E54"/>
  <c r="F54"/>
  <c r="G54"/>
  <c r="H54"/>
  <c r="I54"/>
  <c r="J54"/>
  <c r="K54"/>
  <c r="B55"/>
  <c r="C55"/>
  <c r="D55"/>
  <c r="E55"/>
  <c r="F55"/>
  <c r="G55"/>
  <c r="H55"/>
  <c r="I55"/>
  <c r="J55"/>
  <c r="K55"/>
  <c r="B56"/>
  <c r="C56"/>
  <c r="D56"/>
  <c r="E56"/>
  <c r="F56"/>
  <c r="G56"/>
  <c r="H56"/>
  <c r="I56"/>
  <c r="J56"/>
  <c r="K56"/>
  <c r="B57"/>
  <c r="C57"/>
  <c r="D57"/>
  <c r="E57"/>
  <c r="F57"/>
  <c r="G57"/>
  <c r="H57"/>
  <c r="I57"/>
  <c r="J57"/>
  <c r="K57"/>
  <c r="B58"/>
  <c r="C58"/>
  <c r="D58"/>
  <c r="E58"/>
  <c r="F58"/>
  <c r="G58"/>
  <c r="H58"/>
  <c r="I58"/>
  <c r="J58"/>
  <c r="K58"/>
  <c r="B59"/>
  <c r="C59"/>
  <c r="D59"/>
  <c r="E59"/>
  <c r="F59"/>
  <c r="G59"/>
  <c r="H59"/>
  <c r="I59"/>
  <c r="J59"/>
  <c r="K59"/>
  <c r="B60"/>
  <c r="C60"/>
  <c r="D60"/>
  <c r="E60"/>
  <c r="F60"/>
  <c r="G60"/>
  <c r="H60"/>
  <c r="I60"/>
  <c r="J60"/>
  <c r="K60"/>
  <c r="B61"/>
  <c r="C61"/>
  <c r="D61"/>
  <c r="E61"/>
  <c r="F61"/>
  <c r="G61"/>
  <c r="H61"/>
  <c r="I61"/>
  <c r="J61"/>
  <c r="K61"/>
  <c r="B62"/>
  <c r="C62"/>
  <c r="D62"/>
  <c r="E62"/>
  <c r="F62"/>
  <c r="G62"/>
  <c r="H62"/>
  <c r="I62"/>
  <c r="J62"/>
  <c r="K62"/>
  <c r="B63"/>
  <c r="C63"/>
  <c r="D63"/>
  <c r="E63"/>
  <c r="F63"/>
  <c r="G63"/>
  <c r="H63"/>
  <c r="I63"/>
  <c r="J63"/>
  <c r="K63"/>
  <c r="B64"/>
  <c r="C64"/>
  <c r="D64"/>
  <c r="E64"/>
  <c r="F64"/>
  <c r="G64"/>
  <c r="H64"/>
  <c r="I64"/>
  <c r="J64"/>
  <c r="K64"/>
  <c r="B65"/>
  <c r="C65"/>
  <c r="D65"/>
  <c r="E65"/>
  <c r="F65"/>
  <c r="G65"/>
  <c r="H65"/>
  <c r="I65"/>
  <c r="J65"/>
  <c r="K65"/>
  <c r="B66"/>
  <c r="C66"/>
  <c r="D66"/>
  <c r="E66"/>
  <c r="F66"/>
  <c r="G66"/>
  <c r="H66"/>
  <c r="I66"/>
  <c r="J66"/>
  <c r="K66"/>
  <c r="B67"/>
  <c r="C67"/>
  <c r="D67"/>
  <c r="E67"/>
  <c r="F67"/>
  <c r="G67"/>
  <c r="H67"/>
  <c r="I67"/>
  <c r="J67"/>
  <c r="K67"/>
  <c r="B68"/>
  <c r="C68"/>
  <c r="D68"/>
  <c r="E68"/>
  <c r="F68"/>
  <c r="G68"/>
  <c r="H68"/>
  <c r="I68"/>
  <c r="J68"/>
  <c r="K68"/>
  <c r="B69"/>
  <c r="C69"/>
  <c r="D69"/>
  <c r="E69"/>
  <c r="F69"/>
  <c r="G69"/>
  <c r="H69"/>
  <c r="I69"/>
  <c r="J69"/>
  <c r="K69"/>
  <c r="B70"/>
  <c r="C70"/>
  <c r="D70"/>
  <c r="E70"/>
  <c r="F70"/>
  <c r="G70"/>
  <c r="H70"/>
  <c r="I70"/>
  <c r="J70"/>
  <c r="K70"/>
  <c r="B71"/>
  <c r="C71"/>
  <c r="D71"/>
  <c r="E71"/>
  <c r="F71"/>
  <c r="G71"/>
  <c r="H71"/>
  <c r="I71"/>
  <c r="J71"/>
  <c r="K71"/>
  <c r="B72"/>
  <c r="C72"/>
  <c r="D72"/>
  <c r="E72"/>
  <c r="F72"/>
  <c r="G72"/>
  <c r="H72"/>
  <c r="I72"/>
  <c r="J72"/>
  <c r="K72"/>
  <c r="B73"/>
  <c r="C73"/>
  <c r="D73"/>
  <c r="E73"/>
  <c r="F73"/>
  <c r="G73"/>
  <c r="H73"/>
  <c r="I73"/>
  <c r="J73"/>
  <c r="K73"/>
  <c r="B74"/>
  <c r="C74"/>
  <c r="D74"/>
  <c r="E74"/>
  <c r="F74"/>
  <c r="G74"/>
  <c r="H74"/>
  <c r="I74"/>
  <c r="J74"/>
  <c r="K74"/>
  <c r="B75"/>
  <c r="C75"/>
  <c r="D75"/>
  <c r="E75"/>
  <c r="F75"/>
  <c r="G75"/>
  <c r="H75"/>
  <c r="I75"/>
  <c r="J75"/>
  <c r="K75"/>
  <c r="B76"/>
  <c r="C76"/>
  <c r="D76"/>
  <c r="E76"/>
  <c r="F76"/>
  <c r="G76"/>
  <c r="H76"/>
  <c r="I76"/>
  <c r="J76"/>
  <c r="K76"/>
  <c r="B77"/>
  <c r="C77"/>
  <c r="D77"/>
  <c r="E77"/>
  <c r="F77"/>
  <c r="G77"/>
  <c r="H77"/>
  <c r="I77"/>
  <c r="J77"/>
  <c r="K77"/>
  <c r="B78"/>
  <c r="C78"/>
  <c r="D78"/>
  <c r="E78"/>
  <c r="F78"/>
  <c r="G78"/>
  <c r="H78"/>
  <c r="I78"/>
  <c r="J78"/>
  <c r="K78"/>
  <c r="B79"/>
  <c r="C79"/>
  <c r="D79"/>
  <c r="E79"/>
  <c r="F79"/>
  <c r="G79"/>
  <c r="H79"/>
  <c r="I79"/>
  <c r="J79"/>
  <c r="K79"/>
  <c r="B80"/>
  <c r="C80"/>
  <c r="D80"/>
  <c r="E80"/>
  <c r="F80"/>
  <c r="G80"/>
  <c r="H80"/>
  <c r="I80"/>
  <c r="J80"/>
  <c r="K80"/>
  <c r="B81"/>
  <c r="C81"/>
  <c r="D81"/>
  <c r="E81"/>
  <c r="F81"/>
  <c r="G81"/>
  <c r="H81"/>
  <c r="I81"/>
  <c r="J81"/>
  <c r="K81"/>
  <c r="B82"/>
  <c r="C82"/>
  <c r="D82"/>
  <c r="E82"/>
  <c r="F82"/>
  <c r="G82"/>
  <c r="H82"/>
  <c r="I82"/>
  <c r="J82"/>
  <c r="K82"/>
  <c r="B83"/>
  <c r="C83"/>
  <c r="D83"/>
  <c r="E83"/>
  <c r="F83"/>
  <c r="G83"/>
  <c r="H83"/>
  <c r="I83"/>
  <c r="J83"/>
  <c r="K83"/>
  <c r="B84"/>
  <c r="C84"/>
  <c r="D84"/>
  <c r="E84"/>
  <c r="F84"/>
  <c r="G84"/>
  <c r="H84"/>
  <c r="I84"/>
  <c r="J84"/>
  <c r="K84"/>
  <c r="B85"/>
  <c r="C85"/>
  <c r="D85"/>
  <c r="E85"/>
  <c r="F85"/>
  <c r="G85"/>
  <c r="H85"/>
  <c r="I85"/>
  <c r="J85"/>
  <c r="K85"/>
  <c r="B86"/>
  <c r="C86"/>
  <c r="D86"/>
  <c r="E86"/>
  <c r="F86"/>
  <c r="G86"/>
  <c r="H86"/>
  <c r="I86"/>
  <c r="J86"/>
  <c r="K86"/>
  <c r="B87"/>
  <c r="C87"/>
  <c r="D87"/>
  <c r="E87"/>
  <c r="F87"/>
  <c r="G87"/>
  <c r="H87"/>
  <c r="I87"/>
  <c r="J87"/>
  <c r="K87"/>
  <c r="B88"/>
  <c r="C88"/>
  <c r="D88"/>
  <c r="E88"/>
  <c r="F88"/>
  <c r="G88"/>
  <c r="H88"/>
  <c r="I88"/>
  <c r="J88"/>
  <c r="K88"/>
  <c r="B89"/>
  <c r="C89"/>
  <c r="D89"/>
  <c r="E89"/>
  <c r="F89"/>
  <c r="G89"/>
  <c r="H89"/>
  <c r="I89"/>
  <c r="J89"/>
  <c r="K89"/>
  <c r="B90"/>
  <c r="C90"/>
  <c r="D90"/>
  <c r="E90"/>
  <c r="F90"/>
  <c r="G90"/>
  <c r="H90"/>
  <c r="I90"/>
  <c r="J90"/>
  <c r="K90"/>
  <c r="B91"/>
  <c r="C91"/>
  <c r="D91"/>
  <c r="E91"/>
  <c r="F91"/>
  <c r="G91"/>
  <c r="H91"/>
  <c r="I91"/>
  <c r="J91"/>
  <c r="K91"/>
  <c r="B92"/>
  <c r="C92"/>
  <c r="D92"/>
  <c r="E92"/>
  <c r="F92"/>
  <c r="G92"/>
  <c r="H92"/>
  <c r="I92"/>
  <c r="J92"/>
  <c r="K92"/>
  <c r="B93"/>
  <c r="C93"/>
  <c r="D93"/>
  <c r="E93"/>
  <c r="F93"/>
  <c r="G93"/>
  <c r="H93"/>
  <c r="I93"/>
  <c r="J93"/>
  <c r="K93"/>
  <c r="B94"/>
  <c r="C94"/>
  <c r="D94"/>
  <c r="E94"/>
  <c r="F94"/>
  <c r="G94"/>
  <c r="H94"/>
  <c r="I94"/>
  <c r="J94"/>
  <c r="K94"/>
  <c r="B95"/>
  <c r="C95"/>
  <c r="D95"/>
  <c r="E95"/>
  <c r="F95"/>
  <c r="G95"/>
  <c r="H95"/>
  <c r="I95"/>
  <c r="J95"/>
  <c r="K95"/>
  <c r="B96"/>
  <c r="C96"/>
  <c r="D96"/>
  <c r="E96"/>
  <c r="F96"/>
  <c r="G96"/>
  <c r="H96"/>
  <c r="I96"/>
  <c r="J96"/>
  <c r="K96"/>
  <c r="B97"/>
  <c r="C97"/>
  <c r="D97"/>
  <c r="E97"/>
  <c r="F97"/>
  <c r="G97"/>
  <c r="H97"/>
  <c r="I97"/>
  <c r="J97"/>
  <c r="K97"/>
  <c r="B98"/>
  <c r="C98"/>
  <c r="D98"/>
  <c r="E98"/>
  <c r="F98"/>
  <c r="G98"/>
  <c r="H98"/>
  <c r="I98"/>
  <c r="J98"/>
  <c r="K98"/>
  <c r="B99"/>
  <c r="C99"/>
  <c r="D99"/>
  <c r="E99"/>
  <c r="F99"/>
  <c r="G99"/>
  <c r="H99"/>
  <c r="I99"/>
  <c r="J99"/>
  <c r="K99"/>
  <c r="B100"/>
  <c r="C100"/>
  <c r="D100"/>
  <c r="E100"/>
  <c r="F100"/>
  <c r="G100"/>
  <c r="H100"/>
  <c r="I100"/>
  <c r="J100"/>
  <c r="K100"/>
  <c r="B101"/>
  <c r="C101"/>
  <c r="D101"/>
  <c r="E101"/>
  <c r="F101"/>
  <c r="G101"/>
  <c r="H101"/>
  <c r="I101"/>
  <c r="J101"/>
  <c r="K101"/>
  <c r="B102"/>
  <c r="C102"/>
  <c r="D102"/>
  <c r="E102"/>
  <c r="F102"/>
  <c r="G102"/>
  <c r="H102"/>
  <c r="I102"/>
  <c r="J102"/>
  <c r="K102"/>
  <c r="B103"/>
  <c r="C103"/>
  <c r="D103"/>
  <c r="E103"/>
  <c r="F103"/>
  <c r="G103"/>
  <c r="H103"/>
  <c r="I103"/>
  <c r="J103"/>
  <c r="K103"/>
  <c r="B104"/>
  <c r="C104"/>
  <c r="D104"/>
  <c r="E104"/>
  <c r="F104"/>
  <c r="G104"/>
  <c r="H104"/>
  <c r="I104"/>
  <c r="J104"/>
  <c r="K104"/>
  <c r="B105"/>
  <c r="C105"/>
  <c r="D105"/>
  <c r="E105"/>
  <c r="F105"/>
  <c r="G105"/>
  <c r="H105"/>
  <c r="I105"/>
  <c r="J105"/>
  <c r="K105"/>
  <c r="B106"/>
  <c r="C106"/>
  <c r="D106"/>
  <c r="E106"/>
  <c r="F106"/>
  <c r="G106"/>
  <c r="H106"/>
  <c r="I106"/>
  <c r="J106"/>
  <c r="K106"/>
  <c r="B107"/>
  <c r="C107"/>
  <c r="D107"/>
  <c r="E107"/>
  <c r="F107"/>
  <c r="G107"/>
  <c r="H107"/>
  <c r="I107"/>
  <c r="J107"/>
  <c r="K107"/>
  <c r="B108"/>
  <c r="C108"/>
  <c r="D108"/>
  <c r="E108"/>
  <c r="F108"/>
  <c r="G108"/>
  <c r="H108"/>
  <c r="I108"/>
  <c r="J108"/>
  <c r="K108"/>
  <c r="B109"/>
  <c r="C109"/>
  <c r="D109"/>
  <c r="E109"/>
  <c r="F109"/>
  <c r="G109"/>
  <c r="H109"/>
  <c r="I109"/>
  <c r="J109"/>
  <c r="K109"/>
  <c r="B110"/>
  <c r="C110"/>
  <c r="D110"/>
  <c r="E110"/>
  <c r="F110"/>
  <c r="G110"/>
  <c r="H110"/>
  <c r="I110"/>
  <c r="J110"/>
  <c r="K110"/>
  <c r="B111"/>
  <c r="C111"/>
  <c r="D111"/>
  <c r="E111"/>
  <c r="F111"/>
  <c r="G111"/>
  <c r="H111"/>
  <c r="I111"/>
  <c r="J111"/>
  <c r="K111"/>
  <c r="B112"/>
  <c r="C112"/>
  <c r="D112"/>
  <c r="E112"/>
  <c r="F112"/>
  <c r="G112"/>
  <c r="H112"/>
  <c r="I112"/>
  <c r="J112"/>
  <c r="K112"/>
  <c r="B113"/>
  <c r="C113"/>
  <c r="D113"/>
  <c r="E113"/>
  <c r="F113"/>
  <c r="G113"/>
  <c r="H113"/>
  <c r="I113"/>
  <c r="J113"/>
  <c r="K113"/>
  <c r="B114"/>
  <c r="C114"/>
  <c r="D114"/>
  <c r="E114"/>
  <c r="F114"/>
  <c r="G114"/>
  <c r="H114"/>
  <c r="I114"/>
  <c r="J114"/>
  <c r="K114"/>
  <c r="B115"/>
  <c r="C115"/>
  <c r="D115"/>
  <c r="E115"/>
  <c r="F115"/>
  <c r="G115"/>
  <c r="H115"/>
  <c r="I115"/>
  <c r="J115"/>
  <c r="K115"/>
  <c r="B116"/>
  <c r="C116"/>
  <c r="D116"/>
  <c r="E116"/>
  <c r="F116"/>
  <c r="G116"/>
  <c r="H116"/>
  <c r="I116"/>
  <c r="J116"/>
  <c r="K116"/>
  <c r="B117"/>
  <c r="C117"/>
  <c r="D117"/>
  <c r="E117"/>
  <c r="F117"/>
  <c r="G117"/>
  <c r="H117"/>
  <c r="I117"/>
  <c r="J117"/>
  <c r="K117"/>
  <c r="B118"/>
  <c r="C118"/>
  <c r="D118"/>
  <c r="E118"/>
  <c r="F118"/>
  <c r="G118"/>
  <c r="H118"/>
  <c r="I118"/>
  <c r="J118"/>
  <c r="K118"/>
  <c r="B119"/>
  <c r="C119"/>
  <c r="D119"/>
  <c r="E119"/>
  <c r="F119"/>
  <c r="G119"/>
  <c r="H119"/>
  <c r="I119"/>
  <c r="J119"/>
  <c r="K119"/>
  <c r="B120"/>
  <c r="C120"/>
  <c r="D120"/>
  <c r="E120"/>
  <c r="F120"/>
  <c r="G120"/>
  <c r="H120"/>
  <c r="I120"/>
  <c r="J120"/>
  <c r="K120"/>
  <c r="B121"/>
  <c r="C121"/>
  <c r="D121"/>
  <c r="E121"/>
  <c r="F121"/>
  <c r="G121"/>
  <c r="H121"/>
  <c r="I121"/>
  <c r="J121"/>
  <c r="K121"/>
  <c r="B122"/>
  <c r="C122"/>
  <c r="D122"/>
  <c r="E122"/>
  <c r="F122"/>
  <c r="G122"/>
  <c r="H122"/>
  <c r="I122"/>
  <c r="J122"/>
  <c r="K122"/>
  <c r="B123"/>
  <c r="C123"/>
  <c r="D123"/>
  <c r="E123"/>
  <c r="F123"/>
  <c r="G123"/>
  <c r="H123"/>
  <c r="I123"/>
  <c r="J123"/>
  <c r="K123"/>
  <c r="B124"/>
  <c r="C124"/>
  <c r="D124"/>
  <c r="E124"/>
  <c r="F124"/>
  <c r="G124"/>
  <c r="H124"/>
  <c r="I124"/>
  <c r="J124"/>
  <c r="K124"/>
  <c r="B125"/>
  <c r="C125"/>
  <c r="D125"/>
  <c r="E125"/>
  <c r="F125"/>
  <c r="G125"/>
  <c r="H125"/>
  <c r="I125"/>
  <c r="J125"/>
  <c r="K125"/>
  <c r="B126"/>
  <c r="C126"/>
  <c r="D126"/>
  <c r="E126"/>
  <c r="F126"/>
  <c r="G126"/>
  <c r="H126"/>
  <c r="I126"/>
  <c r="J126"/>
  <c r="K126"/>
  <c r="B127"/>
  <c r="C127"/>
  <c r="D127"/>
  <c r="E127"/>
  <c r="F127"/>
  <c r="G127"/>
  <c r="H127"/>
  <c r="I127"/>
  <c r="J127"/>
  <c r="K127"/>
  <c r="B128"/>
  <c r="C128"/>
  <c r="D128"/>
  <c r="E128"/>
  <c r="F128"/>
  <c r="G128"/>
  <c r="H128"/>
  <c r="I128"/>
  <c r="J128"/>
  <c r="K128"/>
  <c r="B129"/>
  <c r="C129"/>
  <c r="D129"/>
  <c r="E129"/>
  <c r="F129"/>
  <c r="G129"/>
  <c r="H129"/>
  <c r="I129"/>
  <c r="J129"/>
  <c r="K129"/>
  <c r="B130"/>
  <c r="C130"/>
  <c r="D130"/>
  <c r="E130"/>
  <c r="F130"/>
  <c r="G130"/>
  <c r="H130"/>
  <c r="I130"/>
  <c r="J130"/>
  <c r="K130"/>
  <c r="B131"/>
  <c r="C131"/>
  <c r="D131"/>
  <c r="E131"/>
  <c r="F131"/>
  <c r="G131"/>
  <c r="H131"/>
  <c r="I131"/>
  <c r="J131"/>
  <c r="K131"/>
  <c r="B132"/>
  <c r="C132"/>
  <c r="D132"/>
  <c r="E132"/>
  <c r="F132"/>
  <c r="G132"/>
  <c r="H132"/>
  <c r="I132"/>
  <c r="J132"/>
  <c r="K132"/>
  <c r="B133"/>
  <c r="C133"/>
  <c r="D133"/>
  <c r="E133"/>
  <c r="F133"/>
  <c r="G133"/>
  <c r="H133"/>
  <c r="I133"/>
  <c r="J133"/>
  <c r="K133"/>
  <c r="B134"/>
  <c r="C134"/>
  <c r="D134"/>
  <c r="E134"/>
  <c r="F134"/>
  <c r="G134"/>
  <c r="H134"/>
  <c r="I134"/>
  <c r="J134"/>
  <c r="K134"/>
  <c r="B135"/>
  <c r="C135"/>
  <c r="D135"/>
  <c r="E135"/>
  <c r="F135"/>
  <c r="G135"/>
  <c r="H135"/>
  <c r="I135"/>
  <c r="J135"/>
  <c r="K135"/>
  <c r="B136"/>
  <c r="C136"/>
  <c r="D136"/>
  <c r="E136"/>
  <c r="F136"/>
  <c r="G136"/>
  <c r="H136"/>
  <c r="I136"/>
  <c r="J136"/>
  <c r="K136"/>
  <c r="B137"/>
  <c r="C137"/>
  <c r="D137"/>
  <c r="E137"/>
  <c r="F137"/>
  <c r="G137"/>
  <c r="H137"/>
  <c r="I137"/>
  <c r="J137"/>
  <c r="K137"/>
  <c r="B138"/>
  <c r="C138"/>
  <c r="D138"/>
  <c r="E138"/>
  <c r="F138"/>
  <c r="G138"/>
  <c r="H138"/>
  <c r="I138"/>
  <c r="J138"/>
  <c r="K138"/>
  <c r="B139"/>
  <c r="C139"/>
  <c r="D139"/>
  <c r="E139"/>
  <c r="F139"/>
  <c r="G139"/>
  <c r="H139"/>
  <c r="I139"/>
  <c r="J139"/>
  <c r="K139"/>
  <c r="B140"/>
  <c r="C140"/>
  <c r="D140"/>
  <c r="E140"/>
  <c r="F140"/>
  <c r="G140"/>
  <c r="H140"/>
  <c r="I140"/>
  <c r="J140"/>
  <c r="K140"/>
  <c r="B141"/>
  <c r="C141"/>
  <c r="D141"/>
  <c r="E141"/>
  <c r="F141"/>
  <c r="G141"/>
  <c r="H141"/>
  <c r="I141"/>
  <c r="J141"/>
  <c r="K141"/>
  <c r="B142"/>
  <c r="C142"/>
  <c r="D142"/>
  <c r="E142"/>
  <c r="F142"/>
  <c r="G142"/>
  <c r="H142"/>
  <c r="I142"/>
  <c r="J142"/>
  <c r="K142"/>
  <c r="B143"/>
  <c r="C143"/>
  <c r="D143"/>
  <c r="E143"/>
  <c r="F143"/>
  <c r="G143"/>
  <c r="H143"/>
  <c r="I143"/>
  <c r="J143"/>
  <c r="K143"/>
  <c r="B144"/>
  <c r="C144"/>
  <c r="D144"/>
  <c r="E144"/>
  <c r="F144"/>
  <c r="G144"/>
  <c r="H144"/>
  <c r="I144"/>
  <c r="J144"/>
  <c r="K144"/>
  <c r="B145"/>
  <c r="C145"/>
  <c r="D145"/>
  <c r="E145"/>
  <c r="F145"/>
  <c r="G145"/>
  <c r="H145"/>
  <c r="I145"/>
  <c r="J145"/>
  <c r="K145"/>
  <c r="B146"/>
  <c r="C146"/>
  <c r="D146"/>
  <c r="E146"/>
  <c r="F146"/>
  <c r="G146"/>
  <c r="H146"/>
  <c r="I146"/>
  <c r="J146"/>
  <c r="K146"/>
  <c r="B147"/>
  <c r="C147"/>
  <c r="D147"/>
  <c r="E147"/>
  <c r="F147"/>
  <c r="G147"/>
  <c r="H147"/>
  <c r="I147"/>
  <c r="J147"/>
  <c r="K147"/>
  <c r="B148"/>
  <c r="C148"/>
  <c r="D148"/>
  <c r="E148"/>
  <c r="F148"/>
  <c r="G148"/>
  <c r="H148"/>
  <c r="I148"/>
  <c r="J148"/>
  <c r="K148"/>
  <c r="B149"/>
  <c r="C149"/>
  <c r="D149"/>
  <c r="E149"/>
  <c r="F149"/>
  <c r="G149"/>
  <c r="H149"/>
  <c r="I149"/>
  <c r="J149"/>
  <c r="K149"/>
  <c r="B150"/>
  <c r="C150"/>
  <c r="D150"/>
  <c r="E150"/>
  <c r="F150"/>
  <c r="G150"/>
  <c r="H150"/>
  <c r="I150"/>
  <c r="J150"/>
  <c r="K150"/>
  <c r="B151"/>
  <c r="C151"/>
  <c r="D151"/>
  <c r="E151"/>
  <c r="F151"/>
  <c r="G151"/>
  <c r="H151"/>
  <c r="I151"/>
  <c r="J151"/>
  <c r="K151"/>
  <c r="B152"/>
  <c r="C152"/>
  <c r="D152"/>
  <c r="E152"/>
  <c r="F152"/>
  <c r="G152"/>
  <c r="H152"/>
  <c r="I152"/>
  <c r="J152"/>
  <c r="K152"/>
  <c r="B153"/>
  <c r="C153"/>
  <c r="D153"/>
  <c r="E153"/>
  <c r="F153"/>
  <c r="G153"/>
  <c r="H153"/>
  <c r="I153"/>
  <c r="J153"/>
  <c r="K153"/>
  <c r="B154"/>
  <c r="C154"/>
  <c r="D154"/>
  <c r="E154"/>
  <c r="F154"/>
  <c r="G154"/>
  <c r="H154"/>
  <c r="I154"/>
  <c r="J154"/>
  <c r="K154"/>
  <c r="B155"/>
  <c r="C155"/>
  <c r="D155"/>
  <c r="E155"/>
  <c r="F155"/>
  <c r="G155"/>
  <c r="H155"/>
  <c r="I155"/>
  <c r="J155"/>
  <c r="K155"/>
  <c r="B156"/>
  <c r="C156"/>
  <c r="D156"/>
  <c r="E156"/>
  <c r="F156"/>
  <c r="G156"/>
  <c r="H156"/>
  <c r="I156"/>
  <c r="J156"/>
  <c r="K156"/>
  <c r="B157"/>
  <c r="C157"/>
  <c r="D157"/>
  <c r="E157"/>
  <c r="F157"/>
  <c r="G157"/>
  <c r="H157"/>
  <c r="I157"/>
  <c r="J157"/>
  <c r="K157"/>
  <c r="B158"/>
  <c r="C158"/>
  <c r="D158"/>
  <c r="E158"/>
  <c r="F158"/>
  <c r="G158"/>
  <c r="H158"/>
  <c r="I158"/>
  <c r="J158"/>
  <c r="K158"/>
  <c r="B159"/>
  <c r="C159"/>
  <c r="D159"/>
  <c r="E159"/>
  <c r="F159"/>
  <c r="G159"/>
  <c r="H159"/>
  <c r="I159"/>
  <c r="J159"/>
  <c r="K159"/>
  <c r="B160"/>
  <c r="C160"/>
  <c r="D160"/>
  <c r="E160"/>
  <c r="F160"/>
  <c r="G160"/>
  <c r="H160"/>
  <c r="I160"/>
  <c r="J160"/>
  <c r="K160"/>
  <c r="B161"/>
  <c r="C161"/>
  <c r="D161"/>
  <c r="E161"/>
  <c r="F161"/>
  <c r="G161"/>
  <c r="H161"/>
  <c r="I161"/>
  <c r="J161"/>
  <c r="K161"/>
  <c r="B162"/>
  <c r="C162"/>
  <c r="D162"/>
  <c r="E162"/>
  <c r="F162"/>
  <c r="G162"/>
  <c r="H162"/>
  <c r="I162"/>
  <c r="J162"/>
  <c r="K162"/>
  <c r="B163"/>
  <c r="C163"/>
  <c r="D163"/>
  <c r="E163"/>
  <c r="F163"/>
  <c r="G163"/>
  <c r="H163"/>
  <c r="I163"/>
  <c r="J163"/>
  <c r="K163"/>
  <c r="B164"/>
  <c r="C164"/>
  <c r="D164"/>
  <c r="E164"/>
  <c r="F164"/>
  <c r="G164"/>
  <c r="H164"/>
  <c r="I164"/>
  <c r="J164"/>
  <c r="K164"/>
  <c r="B165"/>
  <c r="C165"/>
  <c r="D165"/>
  <c r="E165"/>
  <c r="F165"/>
  <c r="G165"/>
  <c r="H165"/>
  <c r="I165"/>
  <c r="J165"/>
  <c r="K165"/>
  <c r="B166"/>
  <c r="C166"/>
  <c r="D166"/>
  <c r="E166"/>
  <c r="F166"/>
  <c r="G166"/>
  <c r="H166"/>
  <c r="I166"/>
  <c r="J166"/>
  <c r="K166"/>
  <c r="B167"/>
  <c r="C167"/>
  <c r="D167"/>
  <c r="E167"/>
  <c r="F167"/>
  <c r="G167"/>
  <c r="H167"/>
  <c r="I167"/>
  <c r="J167"/>
  <c r="K167"/>
  <c r="B168"/>
  <c r="C168"/>
  <c r="D168"/>
  <c r="E168"/>
  <c r="F168"/>
  <c r="G168"/>
  <c r="H168"/>
  <c r="I168"/>
  <c r="J168"/>
  <c r="K168"/>
  <c r="B169"/>
  <c r="C169"/>
  <c r="D169"/>
  <c r="E169"/>
  <c r="F169"/>
  <c r="G169"/>
  <c r="H169"/>
  <c r="I169"/>
  <c r="J169"/>
  <c r="K169"/>
  <c r="B170"/>
  <c r="C170"/>
  <c r="D170"/>
  <c r="E170"/>
  <c r="F170"/>
  <c r="G170"/>
  <c r="H170"/>
  <c r="I170"/>
  <c r="J170"/>
  <c r="K170"/>
  <c r="B171"/>
  <c r="C171"/>
  <c r="D171"/>
  <c r="E171"/>
  <c r="F171"/>
  <c r="G171"/>
  <c r="H171"/>
  <c r="I171"/>
  <c r="J171"/>
  <c r="K171"/>
  <c r="B172"/>
  <c r="C172"/>
  <c r="D172"/>
  <c r="E172"/>
  <c r="F172"/>
  <c r="G172"/>
  <c r="H172"/>
  <c r="I172"/>
  <c r="J172"/>
  <c r="K172"/>
  <c r="B173"/>
  <c r="C173"/>
  <c r="D173"/>
  <c r="E173"/>
  <c r="F173"/>
  <c r="G173"/>
  <c r="H173"/>
  <c r="I173"/>
  <c r="J173"/>
  <c r="K173"/>
  <c r="B174"/>
  <c r="C174"/>
  <c r="D174"/>
  <c r="E174"/>
  <c r="F174"/>
  <c r="G174"/>
  <c r="H174"/>
  <c r="I174"/>
  <c r="J174"/>
  <c r="K174"/>
  <c r="B175"/>
  <c r="C175"/>
  <c r="D175"/>
  <c r="E175"/>
  <c r="F175"/>
  <c r="G175"/>
  <c r="H175"/>
  <c r="I175"/>
  <c r="J175"/>
  <c r="K175"/>
  <c r="B176"/>
  <c r="C176"/>
  <c r="D176"/>
  <c r="E176"/>
  <c r="F176"/>
  <c r="G176"/>
  <c r="H176"/>
  <c r="I176"/>
  <c r="J176"/>
  <c r="K176"/>
  <c r="B177"/>
  <c r="C177"/>
  <c r="D177"/>
  <c r="E177"/>
  <c r="F177"/>
  <c r="G177"/>
  <c r="H177"/>
  <c r="I177"/>
  <c r="J177"/>
  <c r="K177"/>
  <c r="B178"/>
  <c r="C178"/>
  <c r="D178"/>
  <c r="E178"/>
  <c r="F178"/>
  <c r="G178"/>
  <c r="H178"/>
  <c r="I178"/>
  <c r="J178"/>
  <c r="K178"/>
  <c r="B179"/>
  <c r="C179"/>
  <c r="D179"/>
  <c r="E179"/>
  <c r="F179"/>
  <c r="G179"/>
  <c r="H179"/>
  <c r="I179"/>
  <c r="J179"/>
  <c r="K179"/>
  <c r="B180"/>
  <c r="C180"/>
  <c r="D180"/>
  <c r="E180"/>
  <c r="F180"/>
  <c r="G180"/>
  <c r="H180"/>
  <c r="I180"/>
  <c r="J180"/>
  <c r="K180"/>
  <c r="B181"/>
  <c r="C181"/>
  <c r="D181"/>
  <c r="E181"/>
  <c r="F181"/>
  <c r="G181"/>
  <c r="H181"/>
  <c r="I181"/>
  <c r="J181"/>
  <c r="K181"/>
  <c r="B182"/>
  <c r="C182"/>
  <c r="D182"/>
  <c r="E182"/>
  <c r="F182"/>
  <c r="G182"/>
  <c r="H182"/>
  <c r="I182"/>
  <c r="J182"/>
  <c r="K182"/>
  <c r="B183"/>
  <c r="C183"/>
  <c r="D183"/>
  <c r="E183"/>
  <c r="F183"/>
  <c r="G183"/>
  <c r="H183"/>
  <c r="I183"/>
  <c r="J183"/>
  <c r="K183"/>
  <c r="B184"/>
  <c r="C184"/>
  <c r="D184"/>
  <c r="E184"/>
  <c r="F184"/>
  <c r="G184"/>
  <c r="H184"/>
  <c r="I184"/>
  <c r="J184"/>
  <c r="K184"/>
  <c r="B185"/>
  <c r="C185"/>
  <c r="D185"/>
  <c r="E185"/>
  <c r="F185"/>
  <c r="G185"/>
  <c r="H185"/>
  <c r="I185"/>
  <c r="J185"/>
  <c r="K185"/>
  <c r="B186"/>
  <c r="C186"/>
  <c r="D186"/>
  <c r="E186"/>
  <c r="F186"/>
  <c r="G186"/>
  <c r="H186"/>
  <c r="I186"/>
  <c r="J186"/>
  <c r="K186"/>
  <c r="B187"/>
  <c r="C187"/>
  <c r="D187"/>
  <c r="E187"/>
  <c r="F187"/>
  <c r="G187"/>
  <c r="H187"/>
  <c r="I187"/>
  <c r="J187"/>
  <c r="K187"/>
  <c r="B188"/>
  <c r="C188"/>
  <c r="D188"/>
  <c r="E188"/>
  <c r="F188"/>
  <c r="G188"/>
  <c r="H188"/>
  <c r="I188"/>
  <c r="J188"/>
  <c r="K188"/>
  <c r="B189"/>
  <c r="C189"/>
  <c r="D189"/>
  <c r="E189"/>
  <c r="F189"/>
  <c r="G189"/>
  <c r="H189"/>
  <c r="I189"/>
  <c r="J189"/>
  <c r="K189"/>
  <c r="B190"/>
  <c r="C190"/>
  <c r="D190"/>
  <c r="E190"/>
  <c r="F190"/>
  <c r="G190"/>
  <c r="H190"/>
  <c r="I190"/>
  <c r="J190"/>
  <c r="K190"/>
  <c r="B191"/>
  <c r="C191"/>
  <c r="D191"/>
  <c r="E191"/>
  <c r="F191"/>
  <c r="G191"/>
  <c r="H191"/>
  <c r="I191"/>
  <c r="J191"/>
  <c r="K191"/>
  <c r="B192"/>
  <c r="C192"/>
  <c r="D192"/>
  <c r="E192"/>
  <c r="F192"/>
  <c r="G192"/>
  <c r="H192"/>
  <c r="I192"/>
  <c r="J192"/>
  <c r="K192"/>
  <c r="B193"/>
  <c r="C193"/>
  <c r="D193"/>
  <c r="E193"/>
  <c r="F193"/>
  <c r="G193"/>
  <c r="H193"/>
  <c r="I193"/>
  <c r="J193"/>
  <c r="K193"/>
  <c r="B194"/>
  <c r="C194"/>
  <c r="D194"/>
  <c r="E194"/>
  <c r="F194"/>
  <c r="G194"/>
  <c r="H194"/>
  <c r="I194"/>
  <c r="J194"/>
  <c r="K194"/>
  <c r="B195"/>
  <c r="C195"/>
  <c r="D195"/>
  <c r="E195"/>
  <c r="F195"/>
  <c r="G195"/>
  <c r="H195"/>
  <c r="I195"/>
  <c r="J195"/>
  <c r="K195"/>
  <c r="C2"/>
  <c r="D2"/>
  <c r="E2"/>
  <c r="F2"/>
  <c r="G2"/>
  <c r="H2"/>
  <c r="I2"/>
  <c r="J2"/>
  <c r="K2"/>
  <c r="L70" i="3"/>
  <c r="L162"/>
  <c r="L6"/>
  <c r="B188" i="4"/>
  <c r="L188"/>
  <c r="M188"/>
  <c r="O188"/>
  <c r="L188" i="3"/>
  <c r="L184"/>
  <c r="L181" i="4"/>
  <c r="M181"/>
  <c r="O181"/>
  <c r="L176" i="3"/>
  <c r="L164"/>
  <c r="B164" i="4"/>
  <c r="L164"/>
  <c r="M164"/>
  <c r="O164"/>
  <c r="L134" i="3"/>
  <c r="L133" i="4"/>
  <c r="M133"/>
  <c r="O133"/>
  <c r="B38"/>
  <c r="L38" i="3"/>
  <c r="L28" i="4"/>
  <c r="M28"/>
  <c r="O28"/>
  <c r="B22"/>
  <c r="L22"/>
  <c r="M22"/>
  <c r="O22"/>
  <c r="L22" i="3"/>
  <c r="L12" i="4"/>
  <c r="M12"/>
  <c r="O12"/>
  <c r="L194" i="3"/>
  <c r="B118" i="4"/>
  <c r="L118"/>
  <c r="M118"/>
  <c r="O118"/>
  <c r="L118" i="3"/>
  <c r="B102" i="4"/>
  <c r="L102" i="3"/>
  <c r="L98" i="4"/>
  <c r="M98"/>
  <c r="O98"/>
  <c r="L94" i="3"/>
  <c r="L70" i="4"/>
  <c r="M70"/>
  <c r="O70"/>
  <c r="L54" i="3"/>
  <c r="L195"/>
  <c r="L186"/>
  <c r="L156"/>
  <c r="L154"/>
  <c r="L152"/>
  <c r="L144"/>
  <c r="L187"/>
  <c r="L124"/>
  <c r="L182" i="4"/>
  <c r="M182"/>
  <c r="O182"/>
  <c r="L192"/>
  <c r="M192"/>
  <c r="O192"/>
  <c r="L190"/>
  <c r="M190"/>
  <c r="O190"/>
  <c r="L114"/>
  <c r="M114"/>
  <c r="O114"/>
  <c r="L110"/>
  <c r="M110"/>
  <c r="O110"/>
  <c r="L108"/>
  <c r="M108"/>
  <c r="O108"/>
  <c r="L106"/>
  <c r="M106"/>
  <c r="O106"/>
  <c r="L38"/>
  <c r="M38"/>
  <c r="O38"/>
  <c r="L6"/>
  <c r="M6"/>
  <c r="O6"/>
  <c r="L178"/>
  <c r="M178"/>
  <c r="O178"/>
  <c r="L174"/>
  <c r="M174"/>
  <c r="O174"/>
  <c r="L166"/>
  <c r="M166"/>
  <c r="O166"/>
  <c r="L102"/>
  <c r="M102"/>
  <c r="O102"/>
  <c r="L162"/>
  <c r="M162"/>
  <c r="O162"/>
  <c r="L158"/>
  <c r="M158"/>
  <c r="O158"/>
  <c r="L149"/>
  <c r="M149"/>
  <c r="O149"/>
  <c r="L146"/>
  <c r="M146"/>
  <c r="O146"/>
  <c r="L140"/>
  <c r="M140"/>
  <c r="O140"/>
  <c r="L138"/>
  <c r="M138"/>
  <c r="O138"/>
  <c r="L68"/>
  <c r="M68"/>
  <c r="O68"/>
  <c r="L165"/>
  <c r="M165"/>
  <c r="O165"/>
  <c r="L134"/>
  <c r="M134"/>
  <c r="O134"/>
  <c r="L130"/>
  <c r="M130"/>
  <c r="O130"/>
  <c r="L126"/>
  <c r="M126"/>
  <c r="O126"/>
  <c r="L122"/>
  <c r="M122"/>
  <c r="O122"/>
  <c r="L95"/>
  <c r="M95"/>
  <c r="O95"/>
  <c r="L52"/>
  <c r="M52"/>
  <c r="O52"/>
  <c r="L160"/>
  <c r="M160"/>
  <c r="O160"/>
  <c r="L179" i="3"/>
  <c r="B179" i="4"/>
  <c r="L179"/>
  <c r="M179"/>
  <c r="O179"/>
  <c r="L171" i="3"/>
  <c r="B171" i="4"/>
  <c r="L171"/>
  <c r="M171"/>
  <c r="O171"/>
  <c r="L159" i="3"/>
  <c r="B159" i="4"/>
  <c r="L159"/>
  <c r="M159"/>
  <c r="O159"/>
  <c r="L147" i="3"/>
  <c r="B147" i="4"/>
  <c r="L147"/>
  <c r="M147"/>
  <c r="O147"/>
  <c r="L115" i="3"/>
  <c r="B115" i="4"/>
  <c r="L115"/>
  <c r="M115"/>
  <c r="O115"/>
  <c r="L113" i="3"/>
  <c r="C113" i="4"/>
  <c r="L113"/>
  <c r="M113"/>
  <c r="O113"/>
  <c r="L97" i="3"/>
  <c r="C97" i="4"/>
  <c r="L97"/>
  <c r="M97"/>
  <c r="O97"/>
  <c r="L81" i="3"/>
  <c r="C81" i="4"/>
  <c r="L81"/>
  <c r="M81"/>
  <c r="O81"/>
  <c r="L76" i="3"/>
  <c r="L60"/>
  <c r="L33"/>
  <c r="C33" i="4"/>
  <c r="L33"/>
  <c r="M33"/>
  <c r="O33"/>
  <c r="L17" i="3"/>
  <c r="C17" i="4"/>
  <c r="L17"/>
  <c r="M17"/>
  <c r="O17"/>
  <c r="B195"/>
  <c r="L195"/>
  <c r="M195"/>
  <c r="O195"/>
  <c r="L191"/>
  <c r="M191"/>
  <c r="O191"/>
  <c r="L168"/>
  <c r="M168"/>
  <c r="O168"/>
  <c r="B156"/>
  <c r="L156"/>
  <c r="M156"/>
  <c r="O156"/>
  <c r="L152"/>
  <c r="M152"/>
  <c r="O152"/>
  <c r="L100"/>
  <c r="M100"/>
  <c r="O100"/>
  <c r="L80"/>
  <c r="M80"/>
  <c r="O80"/>
  <c r="L185"/>
  <c r="M185"/>
  <c r="O185"/>
  <c r="L178" i="3"/>
  <c r="L167"/>
  <c r="B167" i="4"/>
  <c r="L167"/>
  <c r="M167"/>
  <c r="O167"/>
  <c r="L157"/>
  <c r="M157"/>
  <c r="O157"/>
  <c r="L146" i="3"/>
  <c r="L120"/>
  <c r="L114"/>
  <c r="L109"/>
  <c r="C109" i="4"/>
  <c r="L109"/>
  <c r="M109"/>
  <c r="O109"/>
  <c r="L98" i="3"/>
  <c r="L90" i="4"/>
  <c r="M90"/>
  <c r="O90"/>
  <c r="L82" i="3"/>
  <c r="L79"/>
  <c r="L72"/>
  <c r="L29"/>
  <c r="L15"/>
  <c r="B15" i="4"/>
  <c r="L15"/>
  <c r="M15"/>
  <c r="O15"/>
  <c r="L13" i="3"/>
  <c r="L8"/>
  <c r="B8" i="4"/>
  <c r="L8"/>
  <c r="M8"/>
  <c r="O8"/>
  <c r="L2" i="3"/>
  <c r="L190"/>
  <c r="L182"/>
  <c r="L174"/>
  <c r="L173" i="4"/>
  <c r="M173"/>
  <c r="O173"/>
  <c r="L163" i="3"/>
  <c r="B163" i="4"/>
  <c r="L163"/>
  <c r="M163"/>
  <c r="O163"/>
  <c r="L151" i="3"/>
  <c r="B151" i="4"/>
  <c r="L151"/>
  <c r="M151"/>
  <c r="O151"/>
  <c r="L138" i="3"/>
  <c r="L137" i="4"/>
  <c r="M137"/>
  <c r="O137"/>
  <c r="L135" i="3"/>
  <c r="B135" i="4"/>
  <c r="L135"/>
  <c r="M135"/>
  <c r="O135"/>
  <c r="L128" i="3"/>
  <c r="L122"/>
  <c r="L119"/>
  <c r="B119" i="4"/>
  <c r="L119"/>
  <c r="M119"/>
  <c r="O119"/>
  <c r="L117" i="3"/>
  <c r="C117" i="4"/>
  <c r="L117"/>
  <c r="M117"/>
  <c r="O117"/>
  <c r="L112" i="3"/>
  <c r="L106"/>
  <c r="L103"/>
  <c r="B103" i="4"/>
  <c r="L103"/>
  <c r="M103"/>
  <c r="O103"/>
  <c r="L101" i="3"/>
  <c r="C101" i="4"/>
  <c r="L101"/>
  <c r="M101"/>
  <c r="O101"/>
  <c r="L96" i="3"/>
  <c r="L90"/>
  <c r="L87"/>
  <c r="L85"/>
  <c r="C85" i="4"/>
  <c r="L85"/>
  <c r="M85"/>
  <c r="O85"/>
  <c r="L82"/>
  <c r="M82"/>
  <c r="O82"/>
  <c r="L80" i="3"/>
  <c r="L74"/>
  <c r="L71"/>
  <c r="B71" i="4"/>
  <c r="L71"/>
  <c r="M71"/>
  <c r="O71"/>
  <c r="L69" i="3"/>
  <c r="C69" i="4"/>
  <c r="L69"/>
  <c r="M69"/>
  <c r="O69"/>
  <c r="L66"/>
  <c r="M66"/>
  <c r="O66"/>
  <c r="L64" i="3"/>
  <c r="L58"/>
  <c r="L55"/>
  <c r="B55" i="4"/>
  <c r="L55"/>
  <c r="M55"/>
  <c r="O55"/>
  <c r="L53" i="3"/>
  <c r="C53" i="4"/>
  <c r="L53"/>
  <c r="M53"/>
  <c r="O53"/>
  <c r="L50"/>
  <c r="M50"/>
  <c r="O50"/>
  <c r="L48" i="3"/>
  <c r="L42"/>
  <c r="L39"/>
  <c r="B39" i="4"/>
  <c r="L39"/>
  <c r="M39"/>
  <c r="O39"/>
  <c r="L37" i="3"/>
  <c r="L34" i="4"/>
  <c r="M34"/>
  <c r="O34"/>
  <c r="L32" i="3"/>
  <c r="B32" i="4"/>
  <c r="L32"/>
  <c r="M32"/>
  <c r="O32"/>
  <c r="L26" i="3"/>
  <c r="L23"/>
  <c r="B23" i="4"/>
  <c r="L23"/>
  <c r="M23"/>
  <c r="O23"/>
  <c r="L21" i="3"/>
  <c r="L18" i="4"/>
  <c r="M18"/>
  <c r="O18"/>
  <c r="L16" i="3"/>
  <c r="B16" i="4"/>
  <c r="L16"/>
  <c r="M16"/>
  <c r="O16"/>
  <c r="L10" i="3"/>
  <c r="L7"/>
  <c r="B7" i="4"/>
  <c r="L7"/>
  <c r="M7"/>
  <c r="O7"/>
  <c r="L5" i="3"/>
  <c r="E194" i="4"/>
  <c r="L194"/>
  <c r="M194"/>
  <c r="O194"/>
  <c r="E186"/>
  <c r="L186"/>
  <c r="M186"/>
  <c r="O186"/>
  <c r="B94"/>
  <c r="L94"/>
  <c r="M94"/>
  <c r="O94"/>
  <c r="B79"/>
  <c r="L79"/>
  <c r="M79"/>
  <c r="O79"/>
  <c r="B76"/>
  <c r="L76"/>
  <c r="M76"/>
  <c r="O76"/>
  <c r="B60"/>
  <c r="L60"/>
  <c r="M60"/>
  <c r="O60"/>
  <c r="L180" i="3"/>
  <c r="L172"/>
  <c r="L169" i="4"/>
  <c r="M169"/>
  <c r="O169"/>
  <c r="L161"/>
  <c r="M161"/>
  <c r="O161"/>
  <c r="L148" i="3"/>
  <c r="L142"/>
  <c r="L131" i="4"/>
  <c r="M131"/>
  <c r="O131"/>
  <c r="L129" i="3"/>
  <c r="C129" i="4"/>
  <c r="L129"/>
  <c r="M129"/>
  <c r="O129"/>
  <c r="L108" i="3"/>
  <c r="L99"/>
  <c r="B99" i="4"/>
  <c r="L99"/>
  <c r="M99"/>
  <c r="O99"/>
  <c r="L92" i="3"/>
  <c r="B92" i="4"/>
  <c r="L92"/>
  <c r="M92"/>
  <c r="O92"/>
  <c r="L86" i="3"/>
  <c r="L83"/>
  <c r="B83" i="4"/>
  <c r="L83"/>
  <c r="M83"/>
  <c r="O83"/>
  <c r="L78"/>
  <c r="M78"/>
  <c r="O78"/>
  <c r="L67" i="3"/>
  <c r="B67" i="4"/>
  <c r="L67"/>
  <c r="M67"/>
  <c r="O67"/>
  <c r="L65" i="3"/>
  <c r="C65" i="4"/>
  <c r="L65"/>
  <c r="M65"/>
  <c r="O65"/>
  <c r="L62"/>
  <c r="M62"/>
  <c r="O62"/>
  <c r="L51" i="3"/>
  <c r="B51" i="4"/>
  <c r="L51"/>
  <c r="M51"/>
  <c r="O51"/>
  <c r="L49" i="3"/>
  <c r="C49" i="4"/>
  <c r="L49"/>
  <c r="M49"/>
  <c r="O49"/>
  <c r="L46"/>
  <c r="M46"/>
  <c r="O46"/>
  <c r="L44" i="3"/>
  <c r="B44" i="4"/>
  <c r="L44"/>
  <c r="M44"/>
  <c r="O44"/>
  <c r="L37"/>
  <c r="M37"/>
  <c r="O37"/>
  <c r="L35" i="3"/>
  <c r="B35" i="4"/>
  <c r="L35"/>
  <c r="M35"/>
  <c r="O35"/>
  <c r="L30"/>
  <c r="M30"/>
  <c r="O30"/>
  <c r="L28" i="3"/>
  <c r="L21" i="4"/>
  <c r="M21"/>
  <c r="O21"/>
  <c r="L19" i="3"/>
  <c r="B19" i="4"/>
  <c r="L19"/>
  <c r="M19"/>
  <c r="O19"/>
  <c r="L14"/>
  <c r="M14"/>
  <c r="O14"/>
  <c r="L12" i="3"/>
  <c r="L5" i="4"/>
  <c r="M5"/>
  <c r="O5"/>
  <c r="L3" i="3"/>
  <c r="B3" i="4"/>
  <c r="L3"/>
  <c r="M3"/>
  <c r="O3"/>
  <c r="L193"/>
  <c r="M193"/>
  <c r="O193"/>
  <c r="L189"/>
  <c r="M189"/>
  <c r="O189"/>
  <c r="B187"/>
  <c r="L187"/>
  <c r="M187"/>
  <c r="O187"/>
  <c r="B184"/>
  <c r="L184"/>
  <c r="M184"/>
  <c r="O184"/>
  <c r="L180"/>
  <c r="M180"/>
  <c r="O180"/>
  <c r="B176"/>
  <c r="L176"/>
  <c r="M176"/>
  <c r="O176"/>
  <c r="L172"/>
  <c r="M172"/>
  <c r="O172"/>
  <c r="L148"/>
  <c r="M148"/>
  <c r="O148"/>
  <c r="B144"/>
  <c r="L144"/>
  <c r="M144"/>
  <c r="O144"/>
  <c r="L136"/>
  <c r="M136"/>
  <c r="O136"/>
  <c r="L132"/>
  <c r="M132"/>
  <c r="O132"/>
  <c r="L128"/>
  <c r="M128"/>
  <c r="O128"/>
  <c r="B124"/>
  <c r="L124"/>
  <c r="M124"/>
  <c r="O124"/>
  <c r="L120"/>
  <c r="M120"/>
  <c r="O120"/>
  <c r="L116"/>
  <c r="M116"/>
  <c r="O116"/>
  <c r="L112"/>
  <c r="M112"/>
  <c r="O112"/>
  <c r="L104"/>
  <c r="M104"/>
  <c r="O104"/>
  <c r="L96"/>
  <c r="M96"/>
  <c r="O96"/>
  <c r="L177"/>
  <c r="M177"/>
  <c r="O177"/>
  <c r="L168" i="3"/>
  <c r="L158"/>
  <c r="L150"/>
  <c r="L145" i="4"/>
  <c r="M145"/>
  <c r="O145"/>
  <c r="L130" i="3"/>
  <c r="L127"/>
  <c r="B127" i="4"/>
  <c r="L127"/>
  <c r="M127"/>
  <c r="O127"/>
  <c r="L125" i="3"/>
  <c r="C125" i="4"/>
  <c r="L125"/>
  <c r="M125"/>
  <c r="O125"/>
  <c r="L111" i="3"/>
  <c r="B111" i="4"/>
  <c r="L111"/>
  <c r="M111"/>
  <c r="O111"/>
  <c r="L104" i="3"/>
  <c r="L95"/>
  <c r="L93"/>
  <c r="C93" i="4"/>
  <c r="L93"/>
  <c r="M93"/>
  <c r="O93"/>
  <c r="L88" i="3"/>
  <c r="L77"/>
  <c r="C77" i="4"/>
  <c r="L77"/>
  <c r="M77"/>
  <c r="O77"/>
  <c r="L74"/>
  <c r="M74"/>
  <c r="O74"/>
  <c r="L66" i="3"/>
  <c r="L63"/>
  <c r="B63" i="4"/>
  <c r="L63"/>
  <c r="M63"/>
  <c r="O63"/>
  <c r="L61" i="3"/>
  <c r="C61" i="4"/>
  <c r="L61"/>
  <c r="M61"/>
  <c r="O61"/>
  <c r="L58"/>
  <c r="M58"/>
  <c r="O58"/>
  <c r="L56" i="3"/>
  <c r="L50"/>
  <c r="L47"/>
  <c r="B47" i="4"/>
  <c r="L47"/>
  <c r="M47"/>
  <c r="O47"/>
  <c r="L45" i="3"/>
  <c r="C45" i="4"/>
  <c r="L45"/>
  <c r="M45"/>
  <c r="O45"/>
  <c r="L42"/>
  <c r="M42"/>
  <c r="O42"/>
  <c r="L40" i="3"/>
  <c r="B40" i="4"/>
  <c r="L40"/>
  <c r="M40"/>
  <c r="O40"/>
  <c r="L34" i="3"/>
  <c r="L31"/>
  <c r="B31" i="4"/>
  <c r="L31"/>
  <c r="M31"/>
  <c r="O31"/>
  <c r="L26"/>
  <c r="M26"/>
  <c r="O26"/>
  <c r="L24" i="3"/>
  <c r="B24" i="4"/>
  <c r="L24"/>
  <c r="M24"/>
  <c r="O24"/>
  <c r="L18" i="3"/>
  <c r="L10" i="4"/>
  <c r="M10"/>
  <c r="O10"/>
  <c r="L87"/>
  <c r="M87"/>
  <c r="O87"/>
  <c r="L86"/>
  <c r="M86"/>
  <c r="O86"/>
  <c r="B72"/>
  <c r="L72"/>
  <c r="M72"/>
  <c r="O72"/>
  <c r="L64"/>
  <c r="M64"/>
  <c r="O64"/>
  <c r="B56"/>
  <c r="L56"/>
  <c r="M56"/>
  <c r="O56"/>
  <c r="L48"/>
  <c r="M48"/>
  <c r="O48"/>
  <c r="L36"/>
  <c r="M36"/>
  <c r="O36"/>
  <c r="L20"/>
  <c r="M20"/>
  <c r="O20"/>
  <c r="L4"/>
  <c r="M4"/>
  <c r="O4"/>
  <c r="L192" i="3"/>
  <c r="L191"/>
  <c r="L183"/>
  <c r="B183" i="4"/>
  <c r="L183"/>
  <c r="M183"/>
  <c r="O183"/>
  <c r="L175" i="3"/>
  <c r="B175" i="4"/>
  <c r="L175"/>
  <c r="M175"/>
  <c r="O175"/>
  <c r="L170" i="3"/>
  <c r="L166"/>
  <c r="L160"/>
  <c r="L155"/>
  <c r="B155" i="4"/>
  <c r="L155"/>
  <c r="M155"/>
  <c r="O155"/>
  <c r="L153"/>
  <c r="M153"/>
  <c r="O153"/>
  <c r="L143" i="3"/>
  <c r="B143" i="4"/>
  <c r="L143"/>
  <c r="M143"/>
  <c r="O143"/>
  <c r="L141"/>
  <c r="M141"/>
  <c r="O141"/>
  <c r="L139"/>
  <c r="M139"/>
  <c r="O139"/>
  <c r="L126" i="3"/>
  <c r="L123"/>
  <c r="B123" i="4"/>
  <c r="L123"/>
  <c r="M123"/>
  <c r="O123"/>
  <c r="L121" i="3"/>
  <c r="C121" i="4"/>
  <c r="L121"/>
  <c r="M121"/>
  <c r="O121"/>
  <c r="L116" i="3"/>
  <c r="L110"/>
  <c r="L107"/>
  <c r="B107" i="4"/>
  <c r="L107"/>
  <c r="M107"/>
  <c r="O107"/>
  <c r="L105" i="3"/>
  <c r="C105" i="4"/>
  <c r="L105"/>
  <c r="M105"/>
  <c r="O105"/>
  <c r="L100" i="3"/>
  <c r="L91"/>
  <c r="B91" i="4"/>
  <c r="L91"/>
  <c r="M91"/>
  <c r="O91"/>
  <c r="L89" i="3"/>
  <c r="C89" i="4"/>
  <c r="L89"/>
  <c r="M89"/>
  <c r="O89"/>
  <c r="L84" i="3"/>
  <c r="B84" i="4"/>
  <c r="L84"/>
  <c r="M84"/>
  <c r="O84"/>
  <c r="L78" i="3"/>
  <c r="L75"/>
  <c r="B75" i="4"/>
  <c r="L75"/>
  <c r="M75"/>
  <c r="O75"/>
  <c r="L73" i="3"/>
  <c r="C73" i="4"/>
  <c r="L73"/>
  <c r="M73"/>
  <c r="O73"/>
  <c r="L68" i="3"/>
  <c r="L62"/>
  <c r="L59"/>
  <c r="B59" i="4"/>
  <c r="L59"/>
  <c r="M59"/>
  <c r="O59"/>
  <c r="L57" i="3"/>
  <c r="C57" i="4"/>
  <c r="L57"/>
  <c r="M57"/>
  <c r="O57"/>
  <c r="L54"/>
  <c r="M54"/>
  <c r="O54"/>
  <c r="L52" i="3"/>
  <c r="L46"/>
  <c r="L43"/>
  <c r="B43" i="4"/>
  <c r="L43"/>
  <c r="M43"/>
  <c r="O43"/>
  <c r="L41" i="3"/>
  <c r="C41" i="4"/>
  <c r="L41"/>
  <c r="M41"/>
  <c r="O41"/>
  <c r="L36" i="3"/>
  <c r="L30"/>
  <c r="L27"/>
  <c r="B27" i="4"/>
  <c r="L27"/>
  <c r="M27"/>
  <c r="O27"/>
  <c r="L25" i="3"/>
  <c r="C25" i="4"/>
  <c r="L25"/>
  <c r="M25"/>
  <c r="O25"/>
  <c r="L20" i="3"/>
  <c r="L14"/>
  <c r="L11"/>
  <c r="B11" i="4"/>
  <c r="L11"/>
  <c r="M11"/>
  <c r="O11"/>
  <c r="L9" i="3"/>
  <c r="C9" i="4"/>
  <c r="L9"/>
  <c r="M9"/>
  <c r="O9"/>
  <c r="L4" i="3"/>
  <c r="C2" i="4"/>
  <c r="L2"/>
  <c r="M2"/>
  <c r="O2"/>
  <c r="J170"/>
  <c r="L170"/>
  <c r="M170"/>
  <c r="O170"/>
  <c r="J154"/>
  <c r="L154"/>
  <c r="M154"/>
  <c r="O154"/>
  <c r="J150"/>
  <c r="L150"/>
  <c r="M150"/>
  <c r="O150"/>
  <c r="B142"/>
  <c r="L142"/>
  <c r="M142"/>
  <c r="O142"/>
  <c r="B88"/>
  <c r="L88"/>
  <c r="M88"/>
  <c r="O88"/>
  <c r="C29"/>
  <c r="L29"/>
  <c r="M29"/>
  <c r="O29"/>
  <c r="C13"/>
  <c r="L13"/>
  <c r="M13"/>
  <c r="O13"/>
  <c r="L189" i="3"/>
  <c r="L181"/>
  <c r="L173"/>
  <c r="L165"/>
  <c r="L157"/>
  <c r="L149"/>
  <c r="L141"/>
  <c r="L136"/>
  <c r="L139"/>
  <c r="L137"/>
  <c r="L132"/>
  <c r="L193"/>
  <c r="L185"/>
  <c r="L177"/>
  <c r="L169"/>
  <c r="L161"/>
  <c r="L153"/>
  <c r="L145"/>
  <c r="L133"/>
  <c r="L140"/>
  <c r="L131"/>
</calcChain>
</file>

<file path=xl/sharedStrings.xml><?xml version="1.0" encoding="utf-8"?>
<sst xmlns="http://schemas.openxmlformats.org/spreadsheetml/2006/main" count="176" uniqueCount="42">
  <si>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</si>
  <si>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</si>
  <si>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</si>
  <si>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</si>
  <si>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</si>
  <si>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</si>
  <si>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</si>
  <si>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</si>
  <si>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</si>
  <si>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</si>
  <si>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evenness</t>
  </si>
  <si>
    <t>celaantal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</si>
  <si>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</si>
  <si>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</si>
  <si>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</si>
  <si>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</si>
  <si>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</si>
  <si>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</si>
  <si>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</si>
  <si>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</si>
  <si>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</si>
  <si>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</si>
  <si>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</si>
  <si>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</si>
  <si>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</si>
  <si>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</si>
  <si>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</si>
  <si>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</si>
  <si>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</si>
  <si>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</si>
  <si>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</si>
  <si>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</si>
  <si>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total</t>
  </si>
  <si>
    <t>Shannon</t>
  </si>
  <si>
    <t>Evenness</t>
  </si>
  <si>
    <t>evenness R</t>
  </si>
  <si>
    <t>difference</t>
  </si>
  <si>
    <t>gini_thas</t>
  </si>
  <si>
    <t>gini_wittebolle</t>
  </si>
  <si>
    <t>+</t>
  </si>
  <si>
    <t>LMG7866A_10to5diluted</t>
  </si>
  <si>
    <t>LMG7866B_10to5diluted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</si>
</sst>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barChart>
        <c:barDir val="col"/>
        <c:grouping val="clustered"/>
        <c:ser>
          <c:idx val="0"/>
          <c:order val="0"/>
          <c:val>
            <c:numRef>
              <c:f>Gini!$B$78:$K$78</c:f>
              <c:numCache>
                <c:formatCode>General</c:formatCode>
                <c:ptCount val="10"/>
                <c:pt idx="0">
                  <c:v>157894.73684210499</c:v>
                </c:pt>
                <c:pt idx="1">
                  <c:v>157894.73684210499</c:v>
                </c:pt>
                <c:pt idx="2">
                  <c:v>157894.73684210499</c:v>
                </c:pt>
                <c:pt idx="3">
                  <c:v>78947.368421052597</c:v>
                </c:pt>
                <c:pt idx="4">
                  <c:v>157894.73684210499</c:v>
                </c:pt>
                <c:pt idx="5">
                  <c:v>157894.73684210499</c:v>
                </c:pt>
                <c:pt idx="6">
                  <c:v>157894.73684210499</c:v>
                </c:pt>
                <c:pt idx="7">
                  <c:v>157894.73684210499</c:v>
                </c:pt>
                <c:pt idx="8">
                  <c:v>157894.73684210499</c:v>
                </c:pt>
                <c:pt idx="9">
                  <c:v>157894.73684210499</c:v>
                </c:pt>
              </c:numCache>
            </c:numRef>
          </c:val>
        </c:ser>
        <c:axId val="128616320"/>
        <c:axId val="128617856"/>
      </c:barChart>
      <c:catAx>
        <c:axId val="128616320"/>
        <c:scaling>
          <c:orientation val="minMax"/>
        </c:scaling>
        <c:axPos val="b"/>
        <c:tickLblPos val="nextTo"/>
        <c:crossAx val="128617856"/>
        <c:crosses val="autoZero"/>
        <c:auto val="1"/>
        <c:lblAlgn val="ctr"/>
        <c:lblOffset val="100"/>
      </c:catAx>
      <c:valAx>
        <c:axId val="128617856"/>
        <c:scaling>
          <c:orientation val="minMax"/>
        </c:scaling>
        <c:axPos val="l"/>
        <c:majorGridlines/>
        <c:numFmt formatCode="General" sourceLinked="1"/>
        <c:tickLblPos val="nextTo"/>
        <c:crossAx val="128616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barChart>
        <c:barDir val="col"/>
        <c:grouping val="clustered"/>
        <c:ser>
          <c:idx val="0"/>
          <c:order val="0"/>
          <c:val>
            <c:numRef>
              <c:f>Gini!$B$79:$K$79</c:f>
              <c:numCache>
                <c:formatCode>General</c:formatCode>
                <c:ptCount val="10"/>
                <c:pt idx="0">
                  <c:v>166666.66666666701</c:v>
                </c:pt>
                <c:pt idx="1">
                  <c:v>166666.66666666701</c:v>
                </c:pt>
                <c:pt idx="2">
                  <c:v>83333.333333333299</c:v>
                </c:pt>
                <c:pt idx="3">
                  <c:v>166666.66666666701</c:v>
                </c:pt>
                <c:pt idx="4">
                  <c:v>166666.66666666701</c:v>
                </c:pt>
                <c:pt idx="5">
                  <c:v>166666.66666666701</c:v>
                </c:pt>
                <c:pt idx="6">
                  <c:v>166666.66666666701</c:v>
                </c:pt>
                <c:pt idx="7">
                  <c:v>166666.66666666701</c:v>
                </c:pt>
                <c:pt idx="8">
                  <c:v>83333.333333333299</c:v>
                </c:pt>
                <c:pt idx="9">
                  <c:v>16666.666666666701</c:v>
                </c:pt>
              </c:numCache>
            </c:numRef>
          </c:val>
        </c:ser>
        <c:axId val="128531072"/>
        <c:axId val="128541056"/>
      </c:barChart>
      <c:catAx>
        <c:axId val="128531072"/>
        <c:scaling>
          <c:orientation val="minMax"/>
        </c:scaling>
        <c:axPos val="b"/>
        <c:tickLblPos val="nextTo"/>
        <c:crossAx val="128541056"/>
        <c:crosses val="autoZero"/>
        <c:auto val="1"/>
        <c:lblAlgn val="ctr"/>
        <c:lblOffset val="100"/>
      </c:catAx>
      <c:valAx>
        <c:axId val="128541056"/>
        <c:scaling>
          <c:orientation val="minMax"/>
        </c:scaling>
        <c:axPos val="l"/>
        <c:majorGridlines/>
        <c:numFmt formatCode="General" sourceLinked="1"/>
        <c:tickLblPos val="nextTo"/>
        <c:crossAx val="128531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83</xdr:row>
      <xdr:rowOff>104775</xdr:rowOff>
    </xdr:from>
    <xdr:to>
      <xdr:col>9</xdr:col>
      <xdr:colOff>304800</xdr:colOff>
      <xdr:row>97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</xdr:colOff>
      <xdr:row>71</xdr:row>
      <xdr:rowOff>161925</xdr:rowOff>
    </xdr:from>
    <xdr:to>
      <xdr:col>9</xdr:col>
      <xdr:colOff>371475</xdr:colOff>
      <xdr:row>86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95"/>
  <sheetViews>
    <sheetView topLeftCell="E1" workbookViewId="0">
      <selection activeCell="P8" sqref="P8"/>
    </sheetView>
  </sheetViews>
  <sheetFormatPr defaultRowHeight="15"/>
  <cols>
    <col min="12" max="12" width="9.42578125" customWidth="1"/>
    <col min="13" max="13" width="10.7109375" customWidth="1"/>
    <col min="14" max="23" width="9.140625" style="2"/>
    <col min="24" max="33" width="9.140625" style="1"/>
  </cols>
  <sheetData>
    <row r="1" spans="1:3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</row>
    <row r="2" spans="1:33">
      <c r="A2" s="4">
        <v>1</v>
      </c>
      <c r="B2" s="4">
        <v>1875000</v>
      </c>
      <c r="C2" s="4">
        <v>1875</v>
      </c>
      <c r="D2" s="4">
        <v>937.5</v>
      </c>
      <c r="E2" s="4">
        <v>1875</v>
      </c>
      <c r="F2" s="4">
        <v>1875</v>
      </c>
      <c r="G2" s="4">
        <v>937.5</v>
      </c>
      <c r="H2" s="4">
        <v>1875</v>
      </c>
      <c r="I2" s="4">
        <v>937.5</v>
      </c>
      <c r="J2" s="4">
        <v>937.5</v>
      </c>
      <c r="K2" s="4">
        <v>1875</v>
      </c>
      <c r="L2" s="4">
        <v>2.4481367267945701E-2</v>
      </c>
      <c r="M2" s="4">
        <v>1888125</v>
      </c>
      <c r="N2" s="4">
        <v>187.5</v>
      </c>
      <c r="O2" s="4">
        <v>187.5</v>
      </c>
      <c r="P2" s="4">
        <v>93.75</v>
      </c>
      <c r="Q2" s="4">
        <v>187.5</v>
      </c>
      <c r="R2" s="4">
        <v>187.5</v>
      </c>
      <c r="S2" s="4">
        <v>93.75</v>
      </c>
      <c r="T2" s="4">
        <v>187.5</v>
      </c>
      <c r="U2" s="4">
        <v>93.75</v>
      </c>
      <c r="V2" s="4">
        <v>93.75</v>
      </c>
      <c r="W2" s="4">
        <v>187.5</v>
      </c>
      <c r="X2" s="5">
        <v>10000000</v>
      </c>
      <c r="Y2" s="4">
        <v>10000</v>
      </c>
      <c r="Z2" s="4">
        <v>10000</v>
      </c>
      <c r="AA2" s="4">
        <v>10000</v>
      </c>
      <c r="AB2" s="4">
        <v>10000</v>
      </c>
      <c r="AC2" s="4">
        <v>10000</v>
      </c>
      <c r="AD2" s="4">
        <v>10000</v>
      </c>
      <c r="AE2" s="4">
        <v>10000</v>
      </c>
      <c r="AF2" s="4">
        <v>10000</v>
      </c>
      <c r="AG2" s="4">
        <v>10000</v>
      </c>
    </row>
    <row r="3" spans="1:33">
      <c r="A3" s="4">
        <v>2</v>
      </c>
      <c r="B3" s="4">
        <v>789.47368421052602</v>
      </c>
      <c r="C3" s="4">
        <v>1578.94736842105</v>
      </c>
      <c r="D3" s="4">
        <v>1578947.36842105</v>
      </c>
      <c r="E3" s="4">
        <v>1578.94736842105</v>
      </c>
      <c r="F3" s="4">
        <v>1578.94736842105</v>
      </c>
      <c r="G3" s="4">
        <v>1578.94736842105</v>
      </c>
      <c r="H3" s="4">
        <v>1578.94736842105</v>
      </c>
      <c r="I3" s="4">
        <v>1578.94736842105</v>
      </c>
      <c r="J3" s="4">
        <v>1578.94736842105</v>
      </c>
      <c r="K3" s="4">
        <v>1578.94736842105</v>
      </c>
      <c r="L3" s="4">
        <v>2.91102257989895E-2</v>
      </c>
      <c r="M3" s="4">
        <v>1592368.4210526301</v>
      </c>
      <c r="N3" s="4">
        <v>78.947368421052602</v>
      </c>
      <c r="O3" s="4">
        <v>157.894736842105</v>
      </c>
      <c r="P3" s="4">
        <v>157.894736842105</v>
      </c>
      <c r="Q3" s="4">
        <v>157.894736842105</v>
      </c>
      <c r="R3" s="4">
        <v>157.894736842105</v>
      </c>
      <c r="S3" s="4">
        <v>157.894736842105</v>
      </c>
      <c r="T3" s="4">
        <v>157.894736842105</v>
      </c>
      <c r="U3" s="4">
        <v>157.894736842105</v>
      </c>
      <c r="V3" s="4">
        <v>157.894736842105</v>
      </c>
      <c r="W3" s="4">
        <v>157.894736842105</v>
      </c>
      <c r="X3" s="4">
        <v>10000</v>
      </c>
      <c r="Y3" s="4">
        <v>10000</v>
      </c>
      <c r="Z3" s="5">
        <v>10000000</v>
      </c>
      <c r="AA3" s="4">
        <v>10000</v>
      </c>
      <c r="AB3" s="4">
        <v>10000</v>
      </c>
      <c r="AC3" s="4">
        <v>10000</v>
      </c>
      <c r="AD3" s="4">
        <v>10000</v>
      </c>
      <c r="AE3" s="4">
        <v>10000</v>
      </c>
      <c r="AF3" s="4">
        <v>10000</v>
      </c>
      <c r="AG3" s="4">
        <v>10000</v>
      </c>
    </row>
    <row r="4" spans="1:33">
      <c r="A4" s="4">
        <v>3</v>
      </c>
      <c r="B4" s="4">
        <v>1153.8461538461499</v>
      </c>
      <c r="C4" s="4">
        <v>11538.461538461501</v>
      </c>
      <c r="D4" s="4">
        <v>1153.8461538461499</v>
      </c>
      <c r="E4" s="4">
        <v>2307692.3076923098</v>
      </c>
      <c r="F4" s="4">
        <v>1153.8461538461499</v>
      </c>
      <c r="G4" s="4">
        <v>2307.6923076923099</v>
      </c>
      <c r="H4" s="4">
        <v>1153.8461538461499</v>
      </c>
      <c r="I4" s="4">
        <v>1153.8461538461499</v>
      </c>
      <c r="J4" s="4">
        <v>1153.8461538461499</v>
      </c>
      <c r="K4" s="4">
        <v>2307.6923076923099</v>
      </c>
      <c r="L4" s="4">
        <v>3.1458245035426602E-2</v>
      </c>
      <c r="M4" s="4">
        <v>2330769.2307692301</v>
      </c>
      <c r="N4" s="4">
        <v>115.384615384615</v>
      </c>
      <c r="O4" s="4">
        <v>115.384615384615</v>
      </c>
      <c r="P4" s="4">
        <v>115.384615384615</v>
      </c>
      <c r="Q4" s="4">
        <v>230.769230769231</v>
      </c>
      <c r="R4" s="4">
        <v>115.384615384615</v>
      </c>
      <c r="S4" s="4">
        <v>230.769230769231</v>
      </c>
      <c r="T4" s="4">
        <v>115.384615384615</v>
      </c>
      <c r="U4" s="4">
        <v>115.384615384615</v>
      </c>
      <c r="V4" s="4">
        <v>115.384615384615</v>
      </c>
      <c r="W4" s="4">
        <v>230.769230769231</v>
      </c>
      <c r="X4" s="4">
        <v>10000</v>
      </c>
      <c r="Y4" s="5">
        <v>100000</v>
      </c>
      <c r="Z4" s="4">
        <v>10000</v>
      </c>
      <c r="AA4" s="5">
        <v>10000000</v>
      </c>
      <c r="AB4" s="4">
        <v>10000</v>
      </c>
      <c r="AC4" s="4">
        <v>10000</v>
      </c>
      <c r="AD4" s="4">
        <v>10000</v>
      </c>
      <c r="AE4" s="4">
        <v>10000</v>
      </c>
      <c r="AF4" s="4">
        <v>10000</v>
      </c>
      <c r="AG4" s="4">
        <v>10000</v>
      </c>
    </row>
    <row r="5" spans="1:33">
      <c r="A5" s="4">
        <v>4</v>
      </c>
      <c r="B5" s="4">
        <v>1153.8461538461499</v>
      </c>
      <c r="C5" s="4">
        <v>11538.461538461501</v>
      </c>
      <c r="D5" s="4">
        <v>2307.6923076923099</v>
      </c>
      <c r="E5" s="4">
        <v>2307692.3076923098</v>
      </c>
      <c r="F5" s="4">
        <v>1153.8461538461499</v>
      </c>
      <c r="G5" s="4">
        <v>2307.6923076923099</v>
      </c>
      <c r="H5" s="4">
        <v>1153.8461538461499</v>
      </c>
      <c r="I5" s="4">
        <v>1153.8461538461499</v>
      </c>
      <c r="J5" s="4">
        <v>1153.8461538461499</v>
      </c>
      <c r="K5" s="4">
        <v>1153.8461538461499</v>
      </c>
      <c r="L5" s="4">
        <v>3.1458245035426602E-2</v>
      </c>
      <c r="M5" s="4">
        <v>2330769.2307692301</v>
      </c>
      <c r="N5" s="4">
        <v>115.384615384615</v>
      </c>
      <c r="O5" s="4">
        <v>115.384615384615</v>
      </c>
      <c r="P5" s="4">
        <v>230.769230769231</v>
      </c>
      <c r="Q5" s="4">
        <v>230.769230769231</v>
      </c>
      <c r="R5" s="4">
        <v>115.384615384615</v>
      </c>
      <c r="S5" s="4">
        <v>230.769230769231</v>
      </c>
      <c r="T5" s="4">
        <v>115.384615384615</v>
      </c>
      <c r="U5" s="4">
        <v>115.384615384615</v>
      </c>
      <c r="V5" s="4">
        <v>115.384615384615</v>
      </c>
      <c r="W5" s="4">
        <v>115.384615384615</v>
      </c>
      <c r="X5" s="4">
        <v>10000</v>
      </c>
      <c r="Y5" s="5">
        <v>100000</v>
      </c>
      <c r="Z5" s="4">
        <v>10000</v>
      </c>
      <c r="AA5" s="5">
        <v>10000000</v>
      </c>
      <c r="AB5" s="4">
        <v>10000</v>
      </c>
      <c r="AC5" s="4">
        <v>10000</v>
      </c>
      <c r="AD5" s="4">
        <v>10000</v>
      </c>
      <c r="AE5" s="4">
        <v>10000</v>
      </c>
      <c r="AF5" s="4">
        <v>10000</v>
      </c>
      <c r="AG5" s="4">
        <v>10000</v>
      </c>
    </row>
    <row r="6" spans="1:33">
      <c r="A6" s="4">
        <v>5</v>
      </c>
      <c r="B6" s="4">
        <v>11538.461538461501</v>
      </c>
      <c r="C6" s="4">
        <v>2307692.3076923098</v>
      </c>
      <c r="D6" s="4">
        <v>1153.8461538461499</v>
      </c>
      <c r="E6" s="4">
        <v>1153.8461538461499</v>
      </c>
      <c r="F6" s="4">
        <v>2307.6923076923099</v>
      </c>
      <c r="G6" s="4">
        <v>1153.8461538461499</v>
      </c>
      <c r="H6" s="4">
        <v>1153.8461538461499</v>
      </c>
      <c r="I6" s="4">
        <v>1153.8461538461499</v>
      </c>
      <c r="J6" s="4">
        <v>2307.6923076923099</v>
      </c>
      <c r="K6" s="4">
        <v>1153.8461538461499</v>
      </c>
      <c r="L6" s="4">
        <v>3.1458245035426602E-2</v>
      </c>
      <c r="M6" s="4">
        <v>2330769.2307692301</v>
      </c>
      <c r="N6" s="4">
        <v>115.384615384615</v>
      </c>
      <c r="O6" s="4">
        <v>230.769230769231</v>
      </c>
      <c r="P6" s="4">
        <v>115.384615384615</v>
      </c>
      <c r="Q6" s="4">
        <v>115.384615384615</v>
      </c>
      <c r="R6" s="4">
        <v>230.769230769231</v>
      </c>
      <c r="S6" s="4">
        <v>115.384615384615</v>
      </c>
      <c r="T6" s="4">
        <v>115.384615384615</v>
      </c>
      <c r="U6" s="4">
        <v>115.384615384615</v>
      </c>
      <c r="V6" s="4">
        <v>230.769230769231</v>
      </c>
      <c r="W6" s="4">
        <v>115.384615384615</v>
      </c>
      <c r="X6" s="5">
        <v>100000</v>
      </c>
      <c r="Y6" s="5">
        <v>10000000</v>
      </c>
      <c r="Z6" s="4">
        <v>10000</v>
      </c>
      <c r="AA6" s="4">
        <v>10000</v>
      </c>
      <c r="AB6" s="4">
        <v>10000</v>
      </c>
      <c r="AC6" s="4">
        <v>10000</v>
      </c>
      <c r="AD6" s="4">
        <v>10000</v>
      </c>
      <c r="AE6" s="4">
        <v>10000</v>
      </c>
      <c r="AF6" s="4">
        <v>10000</v>
      </c>
      <c r="AG6" s="4">
        <v>10000</v>
      </c>
    </row>
    <row r="7" spans="1:33">
      <c r="A7" s="4">
        <v>6</v>
      </c>
      <c r="B7" s="4">
        <v>1071.42857142857</v>
      </c>
      <c r="C7" s="4">
        <v>10714.285714285699</v>
      </c>
      <c r="D7" s="4">
        <v>1071.42857142857</v>
      </c>
      <c r="E7" s="4">
        <v>1071.42857142857</v>
      </c>
      <c r="F7" s="4">
        <v>2142857.1428571399</v>
      </c>
      <c r="G7" s="4">
        <v>2142.8571428571399</v>
      </c>
      <c r="H7" s="4">
        <v>2142.8571428571399</v>
      </c>
      <c r="I7" s="4">
        <v>1071.42857142857</v>
      </c>
      <c r="J7" s="4">
        <v>1071.42857142857</v>
      </c>
      <c r="K7" s="4">
        <v>2142.8571428571399</v>
      </c>
      <c r="L7" s="4">
        <v>3.2995224301080199E-2</v>
      </c>
      <c r="M7" s="4">
        <v>2165357.1428571399</v>
      </c>
      <c r="N7" s="4">
        <v>107.142857142857</v>
      </c>
      <c r="O7" s="4">
        <v>107.142857142857</v>
      </c>
      <c r="P7" s="4">
        <v>107.142857142857</v>
      </c>
      <c r="Q7" s="4">
        <v>107.142857142857</v>
      </c>
      <c r="R7" s="4">
        <v>214.28571428571399</v>
      </c>
      <c r="S7" s="4">
        <v>214.28571428571399</v>
      </c>
      <c r="T7" s="4">
        <v>214.28571428571399</v>
      </c>
      <c r="U7" s="4">
        <v>107.142857142857</v>
      </c>
      <c r="V7" s="4">
        <v>107.142857142857</v>
      </c>
      <c r="W7" s="4">
        <v>214.28571428571399</v>
      </c>
      <c r="X7" s="4">
        <v>10000</v>
      </c>
      <c r="Y7" s="5">
        <v>100000</v>
      </c>
      <c r="Z7" s="4">
        <v>10000</v>
      </c>
      <c r="AA7" s="4">
        <v>10000</v>
      </c>
      <c r="AB7" s="5">
        <v>10000000</v>
      </c>
      <c r="AC7" s="4">
        <v>10000</v>
      </c>
      <c r="AD7" s="4">
        <v>10000</v>
      </c>
      <c r="AE7" s="4">
        <v>10000</v>
      </c>
      <c r="AF7" s="4">
        <v>10000</v>
      </c>
      <c r="AG7" s="4">
        <v>10000</v>
      </c>
    </row>
    <row r="8" spans="1:33">
      <c r="A8" s="4">
        <v>7</v>
      </c>
      <c r="B8" s="4">
        <v>10714.285714285699</v>
      </c>
      <c r="C8" s="4">
        <v>1071.42857142857</v>
      </c>
      <c r="D8" s="4">
        <v>2142857.1428571399</v>
      </c>
      <c r="E8" s="4">
        <v>2142.8571428571399</v>
      </c>
      <c r="F8" s="4">
        <v>2142.8571428571399</v>
      </c>
      <c r="G8" s="4">
        <v>2142.8571428571399</v>
      </c>
      <c r="H8" s="4">
        <v>1071.42857142857</v>
      </c>
      <c r="I8" s="4">
        <v>1071.42857142857</v>
      </c>
      <c r="J8" s="4">
        <v>1071.42857142857</v>
      </c>
      <c r="K8" s="4">
        <v>1071.42857142857</v>
      </c>
      <c r="L8" s="4">
        <v>3.2995224301080199E-2</v>
      </c>
      <c r="M8" s="4">
        <v>2165357.1428571399</v>
      </c>
      <c r="N8" s="4">
        <v>107.142857142857</v>
      </c>
      <c r="O8" s="4">
        <v>107.142857142857</v>
      </c>
      <c r="P8" s="4">
        <v>214.28571428571399</v>
      </c>
      <c r="Q8" s="4">
        <v>214.28571428571399</v>
      </c>
      <c r="R8" s="4">
        <v>214.28571428571399</v>
      </c>
      <c r="S8" s="4">
        <v>214.28571428571399</v>
      </c>
      <c r="T8" s="4">
        <v>107.142857142857</v>
      </c>
      <c r="U8" s="4">
        <v>107.142857142857</v>
      </c>
      <c r="V8" s="4">
        <v>107.142857142857</v>
      </c>
      <c r="W8" s="4">
        <v>107.142857142857</v>
      </c>
      <c r="X8" s="5">
        <v>100000</v>
      </c>
      <c r="Y8" s="4">
        <v>10000</v>
      </c>
      <c r="Z8" s="5">
        <v>10000000</v>
      </c>
      <c r="AA8" s="4">
        <v>10000</v>
      </c>
      <c r="AB8" s="4">
        <v>10000</v>
      </c>
      <c r="AC8" s="4">
        <v>10000</v>
      </c>
      <c r="AD8" s="4">
        <v>10000</v>
      </c>
      <c r="AE8" s="4">
        <v>10000</v>
      </c>
      <c r="AF8" s="4">
        <v>10000</v>
      </c>
      <c r="AG8" s="4">
        <v>10000</v>
      </c>
    </row>
    <row r="9" spans="1:33">
      <c r="A9" s="4">
        <v>8</v>
      </c>
      <c r="B9" s="4">
        <v>1071.42857142857</v>
      </c>
      <c r="C9" s="4">
        <v>2142.8571428571399</v>
      </c>
      <c r="D9" s="4">
        <v>2142.8571428571399</v>
      </c>
      <c r="E9" s="4">
        <v>1071.42857142857</v>
      </c>
      <c r="F9" s="4">
        <v>1071.42857142857</v>
      </c>
      <c r="G9" s="4">
        <v>1071.42857142857</v>
      </c>
      <c r="H9" s="4">
        <v>10714.285714285699</v>
      </c>
      <c r="I9" s="4">
        <v>1071.42857142857</v>
      </c>
      <c r="J9" s="4">
        <v>2142.8571428571399</v>
      </c>
      <c r="K9" s="4">
        <v>2142857.1428571399</v>
      </c>
      <c r="L9" s="4">
        <v>3.2995224301080199E-2</v>
      </c>
      <c r="M9" s="4">
        <v>2165357.1428571399</v>
      </c>
      <c r="N9" s="4">
        <v>107.142857142857</v>
      </c>
      <c r="O9" s="4">
        <v>214.28571428571399</v>
      </c>
      <c r="P9" s="4">
        <v>214.28571428571399</v>
      </c>
      <c r="Q9" s="4">
        <v>107.142857142857</v>
      </c>
      <c r="R9" s="4">
        <v>107.142857142857</v>
      </c>
      <c r="S9" s="4">
        <v>107.142857142857</v>
      </c>
      <c r="T9" s="4">
        <v>107.142857142857</v>
      </c>
      <c r="U9" s="4">
        <v>107.142857142857</v>
      </c>
      <c r="V9" s="4">
        <v>214.28571428571399</v>
      </c>
      <c r="W9" s="4">
        <v>214.28571428571399</v>
      </c>
      <c r="X9" s="4">
        <v>10000</v>
      </c>
      <c r="Y9" s="4">
        <v>10000</v>
      </c>
      <c r="Z9" s="4">
        <v>10000</v>
      </c>
      <c r="AA9" s="4">
        <v>10000</v>
      </c>
      <c r="AB9" s="4">
        <v>10000</v>
      </c>
      <c r="AC9" s="4">
        <v>10000</v>
      </c>
      <c r="AD9" s="5">
        <v>100000</v>
      </c>
      <c r="AE9" s="4">
        <v>10000</v>
      </c>
      <c r="AF9" s="4">
        <v>10000</v>
      </c>
      <c r="AG9" s="5">
        <v>10000000</v>
      </c>
    </row>
    <row r="10" spans="1:33">
      <c r="A10" s="4">
        <v>9</v>
      </c>
      <c r="B10" s="4">
        <v>1071.42857142857</v>
      </c>
      <c r="C10" s="4">
        <v>1071.42857142857</v>
      </c>
      <c r="D10" s="4">
        <v>1071.42857142857</v>
      </c>
      <c r="E10" s="4">
        <v>2142.8571428571399</v>
      </c>
      <c r="F10" s="4">
        <v>2142.8571428571399</v>
      </c>
      <c r="G10" s="4">
        <v>2142.8571428571399</v>
      </c>
      <c r="H10" s="4">
        <v>2142857.1428571399</v>
      </c>
      <c r="I10" s="4">
        <v>1071.42857142857</v>
      </c>
      <c r="J10" s="4">
        <v>1071.42857142857</v>
      </c>
      <c r="K10" s="4">
        <v>10714.285714285699</v>
      </c>
      <c r="L10" s="4">
        <v>3.2995224301080199E-2</v>
      </c>
      <c r="M10" s="4">
        <v>2165357.1428571399</v>
      </c>
      <c r="N10" s="4">
        <v>107.142857142857</v>
      </c>
      <c r="O10" s="4">
        <v>107.142857142857</v>
      </c>
      <c r="P10" s="4">
        <v>107.142857142857</v>
      </c>
      <c r="Q10" s="4">
        <v>214.28571428571399</v>
      </c>
      <c r="R10" s="4">
        <v>214.28571428571399</v>
      </c>
      <c r="S10" s="4">
        <v>214.28571428571399</v>
      </c>
      <c r="T10" s="4">
        <v>214.28571428571399</v>
      </c>
      <c r="U10" s="4">
        <v>107.142857142857</v>
      </c>
      <c r="V10" s="4">
        <v>107.142857142857</v>
      </c>
      <c r="W10" s="4">
        <v>107.142857142857</v>
      </c>
      <c r="X10" s="4">
        <v>10000</v>
      </c>
      <c r="Y10" s="4">
        <v>10000</v>
      </c>
      <c r="Z10" s="4">
        <v>10000</v>
      </c>
      <c r="AA10" s="4">
        <v>10000</v>
      </c>
      <c r="AB10" s="4">
        <v>10000</v>
      </c>
      <c r="AC10" s="4">
        <v>10000</v>
      </c>
      <c r="AD10" s="5">
        <v>10000000</v>
      </c>
      <c r="AE10" s="4">
        <v>10000</v>
      </c>
      <c r="AF10" s="4">
        <v>10000</v>
      </c>
      <c r="AG10" s="5">
        <v>100000</v>
      </c>
    </row>
    <row r="11" spans="1:33">
      <c r="A11" s="4">
        <v>10</v>
      </c>
      <c r="B11" s="4">
        <v>1071.42857142857</v>
      </c>
      <c r="C11" s="4">
        <v>1071.42857142857</v>
      </c>
      <c r="D11" s="4">
        <v>1071.42857142857</v>
      </c>
      <c r="E11" s="4">
        <v>2142.8571428571399</v>
      </c>
      <c r="F11" s="4">
        <v>2142.8571428571399</v>
      </c>
      <c r="G11" s="4">
        <v>2142.8571428571399</v>
      </c>
      <c r="H11" s="4">
        <v>1071.42857142857</v>
      </c>
      <c r="I11" s="4">
        <v>1071.42857142857</v>
      </c>
      <c r="J11" s="4">
        <v>2142857.1428571399</v>
      </c>
      <c r="K11" s="4">
        <v>10714.285714285699</v>
      </c>
      <c r="L11" s="4">
        <v>3.2995224301080199E-2</v>
      </c>
      <c r="M11" s="4">
        <v>2165357.1428571399</v>
      </c>
      <c r="N11" s="4">
        <v>107.142857142857</v>
      </c>
      <c r="O11" s="4">
        <v>107.142857142857</v>
      </c>
      <c r="P11" s="4">
        <v>107.142857142857</v>
      </c>
      <c r="Q11" s="4">
        <v>214.28571428571399</v>
      </c>
      <c r="R11" s="4">
        <v>214.28571428571399</v>
      </c>
      <c r="S11" s="4">
        <v>214.28571428571399</v>
      </c>
      <c r="T11" s="4">
        <v>107.142857142857</v>
      </c>
      <c r="U11" s="4">
        <v>107.142857142857</v>
      </c>
      <c r="V11" s="4">
        <v>214.28571428571399</v>
      </c>
      <c r="W11" s="4">
        <v>107.142857142857</v>
      </c>
      <c r="X11" s="4">
        <v>10000</v>
      </c>
      <c r="Y11" s="4">
        <v>10000</v>
      </c>
      <c r="Z11" s="4">
        <v>10000</v>
      </c>
      <c r="AA11" s="4">
        <v>10000</v>
      </c>
      <c r="AB11" s="4">
        <v>10000</v>
      </c>
      <c r="AC11" s="4">
        <v>10000</v>
      </c>
      <c r="AD11" s="4">
        <v>10000</v>
      </c>
      <c r="AE11" s="4">
        <v>10000</v>
      </c>
      <c r="AF11" s="5">
        <v>10000000</v>
      </c>
      <c r="AG11" s="5">
        <v>100000</v>
      </c>
    </row>
    <row r="12" spans="1:33">
      <c r="A12" s="4">
        <v>11</v>
      </c>
      <c r="B12" s="4">
        <v>10000</v>
      </c>
      <c r="C12" s="4">
        <v>1000</v>
      </c>
      <c r="D12" s="4">
        <v>1000</v>
      </c>
      <c r="E12" s="4">
        <v>2000</v>
      </c>
      <c r="F12" s="4">
        <v>1000</v>
      </c>
      <c r="G12" s="4">
        <v>2000</v>
      </c>
      <c r="H12" s="4">
        <v>2000</v>
      </c>
      <c r="I12" s="4">
        <v>2000</v>
      </c>
      <c r="J12" s="5">
        <v>2000000</v>
      </c>
      <c r="K12" s="4">
        <v>1000</v>
      </c>
      <c r="L12" s="4">
        <v>3.4530789586696302E-2</v>
      </c>
      <c r="M12" s="4">
        <v>2022000</v>
      </c>
      <c r="N12" s="4">
        <v>100</v>
      </c>
      <c r="O12" s="4">
        <v>100</v>
      </c>
      <c r="P12" s="4">
        <v>100</v>
      </c>
      <c r="Q12" s="4">
        <v>200</v>
      </c>
      <c r="R12" s="4">
        <v>100</v>
      </c>
      <c r="S12" s="4">
        <v>200</v>
      </c>
      <c r="T12" s="4">
        <v>200</v>
      </c>
      <c r="U12" s="4">
        <v>200</v>
      </c>
      <c r="V12" s="4">
        <v>200</v>
      </c>
      <c r="W12" s="4">
        <v>100</v>
      </c>
      <c r="X12" s="5">
        <v>100000</v>
      </c>
      <c r="Y12" s="4">
        <v>10000</v>
      </c>
      <c r="Z12" s="4">
        <v>10000</v>
      </c>
      <c r="AA12" s="4">
        <v>10000</v>
      </c>
      <c r="AB12" s="4">
        <v>10000</v>
      </c>
      <c r="AC12" s="4">
        <v>10000</v>
      </c>
      <c r="AD12" s="4">
        <v>10000</v>
      </c>
      <c r="AE12" s="4">
        <v>10000</v>
      </c>
      <c r="AF12" s="5">
        <v>10000000</v>
      </c>
      <c r="AG12" s="4">
        <v>10000</v>
      </c>
    </row>
    <row r="13" spans="1:33">
      <c r="A13" s="4">
        <v>12</v>
      </c>
      <c r="B13" s="4">
        <v>2000</v>
      </c>
      <c r="C13" s="4">
        <v>2000</v>
      </c>
      <c r="D13" s="4">
        <v>2000</v>
      </c>
      <c r="E13" s="4">
        <v>2000</v>
      </c>
      <c r="F13" s="4">
        <v>1000</v>
      </c>
      <c r="G13" s="4">
        <v>1000</v>
      </c>
      <c r="H13" s="4">
        <v>1000</v>
      </c>
      <c r="I13" s="4">
        <v>1000</v>
      </c>
      <c r="J13" s="5">
        <v>2000000</v>
      </c>
      <c r="K13" s="4">
        <v>10000</v>
      </c>
      <c r="L13" s="4">
        <v>3.4530789586696302E-2</v>
      </c>
      <c r="M13" s="4">
        <v>2022000</v>
      </c>
      <c r="N13" s="4">
        <v>200</v>
      </c>
      <c r="O13" s="4">
        <v>200</v>
      </c>
      <c r="P13" s="4">
        <v>200</v>
      </c>
      <c r="Q13" s="4">
        <v>200</v>
      </c>
      <c r="R13" s="4">
        <v>100</v>
      </c>
      <c r="S13" s="4">
        <v>100</v>
      </c>
      <c r="T13" s="4">
        <v>100</v>
      </c>
      <c r="U13" s="4">
        <v>100</v>
      </c>
      <c r="V13" s="4">
        <v>200</v>
      </c>
      <c r="W13" s="4">
        <v>100</v>
      </c>
      <c r="X13" s="4">
        <v>10000</v>
      </c>
      <c r="Y13" s="4">
        <v>10000</v>
      </c>
      <c r="Z13" s="4">
        <v>10000</v>
      </c>
      <c r="AA13" s="4">
        <v>10000</v>
      </c>
      <c r="AB13" s="4">
        <v>10000</v>
      </c>
      <c r="AC13" s="4">
        <v>10000</v>
      </c>
      <c r="AD13" s="4">
        <v>10000</v>
      </c>
      <c r="AE13" s="4">
        <v>10000</v>
      </c>
      <c r="AF13" s="5">
        <v>10000000</v>
      </c>
      <c r="AG13" s="5">
        <v>100000</v>
      </c>
    </row>
    <row r="14" spans="1:33">
      <c r="A14" s="4">
        <v>13</v>
      </c>
      <c r="B14" s="4">
        <v>2000</v>
      </c>
      <c r="C14" s="5">
        <v>2000000</v>
      </c>
      <c r="D14" s="4">
        <v>1000</v>
      </c>
      <c r="E14" s="4">
        <v>1000</v>
      </c>
      <c r="F14" s="4">
        <v>2000</v>
      </c>
      <c r="G14" s="4">
        <v>10000</v>
      </c>
      <c r="H14" s="4">
        <v>1000</v>
      </c>
      <c r="I14" s="4">
        <v>2000</v>
      </c>
      <c r="J14" s="4">
        <v>2000</v>
      </c>
      <c r="K14" s="4">
        <v>1000</v>
      </c>
      <c r="L14" s="4">
        <v>3.4530789586696302E-2</v>
      </c>
      <c r="M14" s="4">
        <v>2022000</v>
      </c>
      <c r="N14" s="4">
        <v>200</v>
      </c>
      <c r="O14" s="4">
        <v>200</v>
      </c>
      <c r="P14" s="4">
        <v>100</v>
      </c>
      <c r="Q14" s="4">
        <v>100</v>
      </c>
      <c r="R14" s="4">
        <v>200</v>
      </c>
      <c r="S14" s="4">
        <v>100</v>
      </c>
      <c r="T14" s="4">
        <v>100</v>
      </c>
      <c r="U14" s="4">
        <v>200</v>
      </c>
      <c r="V14" s="4">
        <v>200</v>
      </c>
      <c r="W14" s="4">
        <v>100</v>
      </c>
      <c r="X14" s="4">
        <v>10000</v>
      </c>
      <c r="Y14" s="5">
        <v>10000000</v>
      </c>
      <c r="Z14" s="4">
        <v>10000</v>
      </c>
      <c r="AA14" s="4">
        <v>10000</v>
      </c>
      <c r="AB14" s="4">
        <v>10000</v>
      </c>
      <c r="AC14" s="5">
        <v>100000</v>
      </c>
      <c r="AD14" s="4">
        <v>10000</v>
      </c>
      <c r="AE14" s="4">
        <v>10000</v>
      </c>
      <c r="AF14" s="4">
        <v>10000</v>
      </c>
      <c r="AG14" s="4">
        <v>10000</v>
      </c>
    </row>
    <row r="15" spans="1:33">
      <c r="A15" s="4">
        <v>14</v>
      </c>
      <c r="B15" s="4">
        <v>2000</v>
      </c>
      <c r="C15" s="4">
        <v>2000</v>
      </c>
      <c r="D15" s="4">
        <v>1000</v>
      </c>
      <c r="E15" s="4">
        <v>1000</v>
      </c>
      <c r="F15" s="4">
        <v>2000</v>
      </c>
      <c r="G15" s="4">
        <v>10000</v>
      </c>
      <c r="H15" s="4">
        <v>2000</v>
      </c>
      <c r="I15" s="5">
        <v>2000000</v>
      </c>
      <c r="J15" s="4">
        <v>1000</v>
      </c>
      <c r="K15" s="4">
        <v>1000</v>
      </c>
      <c r="L15" s="4">
        <v>3.4530789586696302E-2</v>
      </c>
      <c r="M15" s="4">
        <v>2022000</v>
      </c>
      <c r="N15" s="4">
        <v>200</v>
      </c>
      <c r="O15" s="4">
        <v>200</v>
      </c>
      <c r="P15" s="4">
        <v>100</v>
      </c>
      <c r="Q15" s="4">
        <v>100</v>
      </c>
      <c r="R15" s="4">
        <v>200</v>
      </c>
      <c r="S15" s="4">
        <v>100</v>
      </c>
      <c r="T15" s="4">
        <v>200</v>
      </c>
      <c r="U15" s="4">
        <v>200</v>
      </c>
      <c r="V15" s="4">
        <v>100</v>
      </c>
      <c r="W15" s="4">
        <v>100</v>
      </c>
      <c r="X15" s="4">
        <v>10000</v>
      </c>
      <c r="Y15" s="4">
        <v>10000</v>
      </c>
      <c r="Z15" s="4">
        <v>10000</v>
      </c>
      <c r="AA15" s="4">
        <v>10000</v>
      </c>
      <c r="AB15" s="4">
        <v>10000</v>
      </c>
      <c r="AC15" s="5">
        <v>100000</v>
      </c>
      <c r="AD15" s="4">
        <v>10000</v>
      </c>
      <c r="AE15" s="5">
        <v>10000000</v>
      </c>
      <c r="AF15" s="4">
        <v>10000</v>
      </c>
      <c r="AG15" s="4">
        <v>10000</v>
      </c>
    </row>
    <row r="16" spans="1:33">
      <c r="A16" s="4">
        <v>15</v>
      </c>
      <c r="B16" s="4">
        <v>1000</v>
      </c>
      <c r="C16" s="4">
        <v>2000</v>
      </c>
      <c r="D16" s="4">
        <v>1000</v>
      </c>
      <c r="E16" s="4">
        <v>1000</v>
      </c>
      <c r="F16" s="4">
        <v>2000</v>
      </c>
      <c r="G16" s="5">
        <v>2000000</v>
      </c>
      <c r="H16" s="4">
        <v>10000</v>
      </c>
      <c r="I16" s="4">
        <v>1000</v>
      </c>
      <c r="J16" s="4">
        <v>2000</v>
      </c>
      <c r="K16" s="4">
        <v>2000</v>
      </c>
      <c r="L16" s="4">
        <v>3.4530789586696302E-2</v>
      </c>
      <c r="M16" s="4">
        <v>2022000</v>
      </c>
      <c r="N16" s="4">
        <v>100</v>
      </c>
      <c r="O16" s="4">
        <v>200</v>
      </c>
      <c r="P16" s="4">
        <v>100</v>
      </c>
      <c r="Q16" s="4">
        <v>100</v>
      </c>
      <c r="R16" s="4">
        <v>200</v>
      </c>
      <c r="S16" s="4">
        <v>200</v>
      </c>
      <c r="T16" s="4">
        <v>100</v>
      </c>
      <c r="U16" s="4">
        <v>100</v>
      </c>
      <c r="V16" s="4">
        <v>200</v>
      </c>
      <c r="W16" s="4">
        <v>200</v>
      </c>
      <c r="X16" s="4">
        <v>10000</v>
      </c>
      <c r="Y16" s="4">
        <v>10000</v>
      </c>
      <c r="Z16" s="4">
        <v>10000</v>
      </c>
      <c r="AA16" s="4">
        <v>10000</v>
      </c>
      <c r="AB16" s="4">
        <v>10000</v>
      </c>
      <c r="AC16" s="5">
        <v>10000000</v>
      </c>
      <c r="AD16" s="5">
        <v>100000</v>
      </c>
      <c r="AE16" s="4">
        <v>10000</v>
      </c>
      <c r="AF16" s="4">
        <v>10000</v>
      </c>
      <c r="AG16" s="4">
        <v>10000</v>
      </c>
    </row>
    <row r="17" spans="1:33">
      <c r="A17" s="4">
        <v>16</v>
      </c>
      <c r="B17" s="4">
        <v>1875</v>
      </c>
      <c r="C17" s="4">
        <v>9375</v>
      </c>
      <c r="D17" s="4">
        <v>937.5</v>
      </c>
      <c r="E17" s="4">
        <v>1875</v>
      </c>
      <c r="F17" s="4">
        <v>1875</v>
      </c>
      <c r="G17" s="4">
        <v>1875</v>
      </c>
      <c r="H17" s="4">
        <v>937.5</v>
      </c>
      <c r="I17" s="4">
        <v>1875000</v>
      </c>
      <c r="J17" s="4">
        <v>1875</v>
      </c>
      <c r="K17" s="4">
        <v>937.5</v>
      </c>
      <c r="L17" s="4">
        <v>3.6064942936596997E-2</v>
      </c>
      <c r="M17" s="4">
        <v>1896562.5</v>
      </c>
      <c r="N17" s="4">
        <v>187.5</v>
      </c>
      <c r="O17" s="4">
        <v>93.75</v>
      </c>
      <c r="P17" s="4">
        <v>93.75</v>
      </c>
      <c r="Q17" s="4">
        <v>187.5</v>
      </c>
      <c r="R17" s="4">
        <v>187.5</v>
      </c>
      <c r="S17" s="4">
        <v>187.5</v>
      </c>
      <c r="T17" s="4">
        <v>93.75</v>
      </c>
      <c r="U17" s="4">
        <v>187.5</v>
      </c>
      <c r="V17" s="4">
        <v>187.5</v>
      </c>
      <c r="W17" s="4">
        <v>93.75</v>
      </c>
      <c r="X17" s="4">
        <v>10000</v>
      </c>
      <c r="Y17" s="5">
        <v>100000</v>
      </c>
      <c r="Z17" s="4">
        <v>10000</v>
      </c>
      <c r="AA17" s="4">
        <v>10000</v>
      </c>
      <c r="AB17" s="4">
        <v>10000</v>
      </c>
      <c r="AC17" s="4">
        <v>10000</v>
      </c>
      <c r="AD17" s="4">
        <v>10000</v>
      </c>
      <c r="AE17" s="5">
        <v>10000000</v>
      </c>
      <c r="AF17" s="4">
        <v>10000</v>
      </c>
      <c r="AG17" s="4">
        <v>10000</v>
      </c>
    </row>
    <row r="18" spans="1:33">
      <c r="A18" s="4">
        <v>17</v>
      </c>
      <c r="B18" s="4">
        <v>1153.8461538461499</v>
      </c>
      <c r="C18" s="4">
        <v>2307.6923076923099</v>
      </c>
      <c r="D18" s="4">
        <v>2307.6923076923099</v>
      </c>
      <c r="E18" s="4">
        <v>1153.8461538461499</v>
      </c>
      <c r="F18" s="4">
        <v>1153846.15384615</v>
      </c>
      <c r="G18" s="4">
        <v>1153.8461538461499</v>
      </c>
      <c r="H18" s="4">
        <v>1153.8461538461499</v>
      </c>
      <c r="I18" s="4">
        <v>1153.8461538461499</v>
      </c>
      <c r="J18" s="4">
        <v>1153.8461538461499</v>
      </c>
      <c r="K18" s="4">
        <v>2307.6923076923099</v>
      </c>
      <c r="L18" s="4">
        <v>3.89688722132824E-2</v>
      </c>
      <c r="M18" s="4">
        <v>1167692.3076923101</v>
      </c>
      <c r="N18" s="4">
        <v>115.384615384615</v>
      </c>
      <c r="O18" s="4">
        <v>230.769230769231</v>
      </c>
      <c r="P18" s="4">
        <v>230.769230769231</v>
      </c>
      <c r="Q18" s="4">
        <v>115.384615384615</v>
      </c>
      <c r="R18" s="4">
        <v>115.384615384615</v>
      </c>
      <c r="S18" s="4">
        <v>115.384615384615</v>
      </c>
      <c r="T18" s="4">
        <v>115.384615384615</v>
      </c>
      <c r="U18" s="4">
        <v>115.384615384615</v>
      </c>
      <c r="V18" s="4">
        <v>115.384615384615</v>
      </c>
      <c r="W18" s="4">
        <v>230.769230769231</v>
      </c>
      <c r="X18" s="4">
        <v>10000</v>
      </c>
      <c r="Y18" s="4">
        <v>10000</v>
      </c>
      <c r="Z18" s="4">
        <v>10000</v>
      </c>
      <c r="AA18" s="4">
        <v>10000</v>
      </c>
      <c r="AB18" s="5">
        <v>10000000</v>
      </c>
      <c r="AC18" s="4">
        <v>10000</v>
      </c>
      <c r="AD18" s="4">
        <v>10000</v>
      </c>
      <c r="AE18" s="4">
        <v>10000</v>
      </c>
      <c r="AF18" s="4">
        <v>10000</v>
      </c>
      <c r="AG18" s="4">
        <v>10000</v>
      </c>
    </row>
    <row r="19" spans="1:33">
      <c r="A19" s="4">
        <v>18</v>
      </c>
      <c r="B19" s="4">
        <v>1363.6363636363601</v>
      </c>
      <c r="C19" s="4">
        <v>1363.6363636363601</v>
      </c>
      <c r="D19" s="4">
        <v>1363.6363636363601</v>
      </c>
      <c r="E19" s="4">
        <v>1363636.36363636</v>
      </c>
      <c r="F19" s="4">
        <v>1363.6363636363601</v>
      </c>
      <c r="G19" s="4">
        <v>1363.6363636363601</v>
      </c>
      <c r="H19" s="4">
        <v>1363.6363636363601</v>
      </c>
      <c r="I19" s="4">
        <v>1363.6363636363601</v>
      </c>
      <c r="J19" s="4">
        <v>2727.2727272727302</v>
      </c>
      <c r="K19" s="4">
        <v>13636.3636363636</v>
      </c>
      <c r="L19" s="4">
        <v>5.3707000501688397E-2</v>
      </c>
      <c r="M19" s="4">
        <v>1389545.4545454499</v>
      </c>
      <c r="N19" s="4">
        <v>136.363636363636</v>
      </c>
      <c r="O19" s="4">
        <v>136.363636363636</v>
      </c>
      <c r="P19" s="4">
        <v>136.363636363636</v>
      </c>
      <c r="Q19" s="4">
        <v>136.363636363636</v>
      </c>
      <c r="R19" s="4">
        <v>136.363636363636</v>
      </c>
      <c r="S19" s="4">
        <v>136.363636363636</v>
      </c>
      <c r="T19" s="4">
        <v>136.363636363636</v>
      </c>
      <c r="U19" s="4">
        <v>136.363636363636</v>
      </c>
      <c r="V19" s="4">
        <v>272.72727272727298</v>
      </c>
      <c r="W19" s="4">
        <v>136.363636363636</v>
      </c>
      <c r="X19" s="4">
        <v>10000</v>
      </c>
      <c r="Y19" s="4">
        <v>10000</v>
      </c>
      <c r="Z19" s="4">
        <v>10000</v>
      </c>
      <c r="AA19" s="5">
        <v>10000000</v>
      </c>
      <c r="AB19" s="4">
        <v>10000</v>
      </c>
      <c r="AC19" s="4">
        <v>10000</v>
      </c>
      <c r="AD19" s="4">
        <v>10000</v>
      </c>
      <c r="AE19" s="4">
        <v>10000</v>
      </c>
      <c r="AF19" s="4">
        <v>10000</v>
      </c>
      <c r="AG19" s="5">
        <v>100000</v>
      </c>
    </row>
    <row r="20" spans="1:33">
      <c r="A20" s="4">
        <v>19</v>
      </c>
      <c r="B20" s="4">
        <v>1153.8461538461499</v>
      </c>
      <c r="C20" s="4">
        <v>2307.6923076923099</v>
      </c>
      <c r="D20" s="4">
        <v>1153.8461538461499</v>
      </c>
      <c r="E20" s="4">
        <v>1153846.15384615</v>
      </c>
      <c r="F20" s="4">
        <v>2307.6923076923099</v>
      </c>
      <c r="G20" s="4">
        <v>1153.8461538461499</v>
      </c>
      <c r="H20" s="4">
        <v>1153.8461538461499</v>
      </c>
      <c r="I20" s="4">
        <v>11538.461538461501</v>
      </c>
      <c r="J20" s="4">
        <v>1153.8461538461499</v>
      </c>
      <c r="K20" s="4">
        <v>2307.6923076923099</v>
      </c>
      <c r="L20" s="4">
        <v>5.9166604012489202E-2</v>
      </c>
      <c r="M20" s="4">
        <v>1178076.92307692</v>
      </c>
      <c r="N20" s="4">
        <v>115.384615384615</v>
      </c>
      <c r="O20" s="4">
        <v>230.769230769231</v>
      </c>
      <c r="P20" s="4">
        <v>115.384615384615</v>
      </c>
      <c r="Q20" s="4">
        <v>115.384615384615</v>
      </c>
      <c r="R20" s="4">
        <v>230.769230769231</v>
      </c>
      <c r="S20" s="4">
        <v>115.384615384615</v>
      </c>
      <c r="T20" s="4">
        <v>115.384615384615</v>
      </c>
      <c r="U20" s="4">
        <v>115.384615384615</v>
      </c>
      <c r="V20" s="4">
        <v>115.384615384615</v>
      </c>
      <c r="W20" s="4">
        <v>230.769230769231</v>
      </c>
      <c r="X20" s="4">
        <v>10000</v>
      </c>
      <c r="Y20" s="4">
        <v>10000</v>
      </c>
      <c r="Z20" s="4">
        <v>10000</v>
      </c>
      <c r="AA20" s="5">
        <v>10000000</v>
      </c>
      <c r="AB20" s="4">
        <v>10000</v>
      </c>
      <c r="AC20" s="4">
        <v>10000</v>
      </c>
      <c r="AD20" s="4">
        <v>10000</v>
      </c>
      <c r="AE20" s="5">
        <v>100000</v>
      </c>
      <c r="AF20" s="4">
        <v>10000</v>
      </c>
      <c r="AG20" s="4">
        <v>10000</v>
      </c>
    </row>
    <row r="21" spans="1:33">
      <c r="A21" s="4">
        <v>20</v>
      </c>
      <c r="B21" s="4">
        <v>1153.8461538461499</v>
      </c>
      <c r="C21" s="4">
        <v>2307.6923076923099</v>
      </c>
      <c r="D21" s="4">
        <v>1153.8461538461499</v>
      </c>
      <c r="E21" s="4">
        <v>1153.8461538461499</v>
      </c>
      <c r="F21" s="4">
        <v>2307.6923076923099</v>
      </c>
      <c r="G21" s="4">
        <v>1153.8461538461499</v>
      </c>
      <c r="H21" s="4">
        <v>2307.6923076923099</v>
      </c>
      <c r="I21" s="4">
        <v>11538.461538461501</v>
      </c>
      <c r="J21" s="4">
        <v>1153846.15384615</v>
      </c>
      <c r="K21" s="4">
        <v>1153.8461538461499</v>
      </c>
      <c r="L21" s="4">
        <v>5.9166604012489202E-2</v>
      </c>
      <c r="M21" s="4">
        <v>1178076.92307692</v>
      </c>
      <c r="N21" s="4">
        <v>115.384615384615</v>
      </c>
      <c r="O21" s="4">
        <v>230.769230769231</v>
      </c>
      <c r="P21" s="4">
        <v>115.384615384615</v>
      </c>
      <c r="Q21" s="4">
        <v>115.384615384615</v>
      </c>
      <c r="R21" s="4">
        <v>230.769230769231</v>
      </c>
      <c r="S21" s="4">
        <v>115.384615384615</v>
      </c>
      <c r="T21" s="4">
        <v>230.769230769231</v>
      </c>
      <c r="U21" s="4">
        <v>115.384615384615</v>
      </c>
      <c r="V21" s="4">
        <v>115.384615384615</v>
      </c>
      <c r="W21" s="4">
        <v>115.384615384615</v>
      </c>
      <c r="X21" s="4">
        <v>10000</v>
      </c>
      <c r="Y21" s="4">
        <v>10000</v>
      </c>
      <c r="Z21" s="4">
        <v>10000</v>
      </c>
      <c r="AA21" s="4">
        <v>10000</v>
      </c>
      <c r="AB21" s="4">
        <v>10000</v>
      </c>
      <c r="AC21" s="4">
        <v>10000</v>
      </c>
      <c r="AD21" s="4">
        <v>10000</v>
      </c>
      <c r="AE21" s="5">
        <v>100000</v>
      </c>
      <c r="AF21" s="5">
        <v>10000000</v>
      </c>
      <c r="AG21" s="4">
        <v>10000</v>
      </c>
    </row>
    <row r="22" spans="1:33">
      <c r="A22" s="4">
        <v>21</v>
      </c>
      <c r="B22" s="4">
        <v>1153846.15384615</v>
      </c>
      <c r="C22" s="4">
        <v>1153.8461538461499</v>
      </c>
      <c r="D22" s="4">
        <v>2307.6923076923099</v>
      </c>
      <c r="E22" s="4">
        <v>1153.8461538461499</v>
      </c>
      <c r="F22" s="4">
        <v>2307.6923076923099</v>
      </c>
      <c r="G22" s="4">
        <v>1153.8461538461499</v>
      </c>
      <c r="H22" s="4">
        <v>1153.8461538461499</v>
      </c>
      <c r="I22" s="4">
        <v>2307.6923076923099</v>
      </c>
      <c r="J22" s="4">
        <v>1153.8461538461499</v>
      </c>
      <c r="K22" s="4">
        <v>11538.461538461501</v>
      </c>
      <c r="L22" s="4">
        <v>5.9166604012489202E-2</v>
      </c>
      <c r="M22" s="4">
        <v>1178076.92307692</v>
      </c>
      <c r="N22" s="4">
        <v>115.384615384615</v>
      </c>
      <c r="O22" s="4">
        <v>115.384615384615</v>
      </c>
      <c r="P22" s="4">
        <v>230.769230769231</v>
      </c>
      <c r="Q22" s="4">
        <v>115.384615384615</v>
      </c>
      <c r="R22" s="4">
        <v>230.769230769231</v>
      </c>
      <c r="S22" s="4">
        <v>115.384615384615</v>
      </c>
      <c r="T22" s="4">
        <v>115.384615384615</v>
      </c>
      <c r="U22" s="4">
        <v>230.769230769231</v>
      </c>
      <c r="V22" s="4">
        <v>115.384615384615</v>
      </c>
      <c r="W22" s="4">
        <v>115.384615384615</v>
      </c>
      <c r="X22" s="5">
        <v>10000000</v>
      </c>
      <c r="Y22" s="4">
        <v>10000</v>
      </c>
      <c r="Z22" s="4">
        <v>10000</v>
      </c>
      <c r="AA22" s="4">
        <v>10000</v>
      </c>
      <c r="AB22" s="4">
        <v>10000</v>
      </c>
      <c r="AC22" s="4">
        <v>10000</v>
      </c>
      <c r="AD22" s="4">
        <v>10000</v>
      </c>
      <c r="AE22" s="4">
        <v>10000</v>
      </c>
      <c r="AF22" s="4">
        <v>10000</v>
      </c>
      <c r="AG22" s="5">
        <v>100000</v>
      </c>
    </row>
    <row r="23" spans="1:33">
      <c r="A23" s="4">
        <v>22</v>
      </c>
      <c r="B23" s="4">
        <v>2307.6923076923099</v>
      </c>
      <c r="C23" s="4">
        <v>1153.8461538461499</v>
      </c>
      <c r="D23" s="4">
        <v>1153.8461538461499</v>
      </c>
      <c r="E23" s="4">
        <v>2307.6923076923099</v>
      </c>
      <c r="F23" s="4">
        <v>1153.8461538461499</v>
      </c>
      <c r="G23" s="4">
        <v>2307.6923076923099</v>
      </c>
      <c r="H23" s="4">
        <v>1153.8461538461499</v>
      </c>
      <c r="I23" s="4">
        <v>1153846.15384615</v>
      </c>
      <c r="J23" s="4">
        <v>11538.461538461501</v>
      </c>
      <c r="K23" s="4">
        <v>1153.8461538461499</v>
      </c>
      <c r="L23" s="4">
        <v>5.9166604012489202E-2</v>
      </c>
      <c r="M23" s="4">
        <v>1178076.92307692</v>
      </c>
      <c r="N23" s="4">
        <v>230.769230769231</v>
      </c>
      <c r="O23" s="4">
        <v>115.384615384615</v>
      </c>
      <c r="P23" s="4">
        <v>115.384615384615</v>
      </c>
      <c r="Q23" s="4">
        <v>230.769230769231</v>
      </c>
      <c r="R23" s="4">
        <v>115.384615384615</v>
      </c>
      <c r="S23" s="4">
        <v>230.769230769231</v>
      </c>
      <c r="T23" s="4">
        <v>115.384615384615</v>
      </c>
      <c r="U23" s="4">
        <v>115.384615384615</v>
      </c>
      <c r="V23" s="4">
        <v>115.384615384615</v>
      </c>
      <c r="W23" s="4">
        <v>115.384615384615</v>
      </c>
      <c r="X23" s="4">
        <v>10000</v>
      </c>
      <c r="Y23" s="4">
        <v>10000</v>
      </c>
      <c r="Z23" s="4">
        <v>10000</v>
      </c>
      <c r="AA23" s="4">
        <v>10000</v>
      </c>
      <c r="AB23" s="4">
        <v>10000</v>
      </c>
      <c r="AC23" s="4">
        <v>10000</v>
      </c>
      <c r="AD23" s="4">
        <v>10000</v>
      </c>
      <c r="AE23" s="5">
        <v>10000000</v>
      </c>
      <c r="AF23" s="5">
        <v>100000</v>
      </c>
      <c r="AG23" s="4">
        <v>10000</v>
      </c>
    </row>
    <row r="24" spans="1:33">
      <c r="A24" s="4">
        <v>23</v>
      </c>
      <c r="B24" s="4">
        <v>1071.42857142857</v>
      </c>
      <c r="C24" s="4">
        <v>2142.8571428571399</v>
      </c>
      <c r="D24" s="4">
        <v>2142.8571428571399</v>
      </c>
      <c r="E24" s="4">
        <v>2142.8571428571399</v>
      </c>
      <c r="F24" s="4">
        <v>10714.285714285699</v>
      </c>
      <c r="G24" s="4">
        <v>1071.42857142857</v>
      </c>
      <c r="H24" s="4">
        <v>2142.8571428571399</v>
      </c>
      <c r="I24" s="4">
        <v>1071.42857142857</v>
      </c>
      <c r="J24" s="4">
        <v>1071.42857142857</v>
      </c>
      <c r="K24" s="4">
        <v>1071428.57142857</v>
      </c>
      <c r="L24" s="4">
        <v>6.1889017163359497E-2</v>
      </c>
      <c r="M24" s="4">
        <v>1095000</v>
      </c>
      <c r="N24" s="4">
        <v>107.142857142857</v>
      </c>
      <c r="O24" s="4">
        <v>214.28571428571399</v>
      </c>
      <c r="P24" s="4">
        <v>214.28571428571399</v>
      </c>
      <c r="Q24" s="4">
        <v>214.28571428571399</v>
      </c>
      <c r="R24" s="4">
        <v>107.142857142857</v>
      </c>
      <c r="S24" s="4">
        <v>107.142857142857</v>
      </c>
      <c r="T24" s="4">
        <v>214.28571428571399</v>
      </c>
      <c r="U24" s="4">
        <v>107.142857142857</v>
      </c>
      <c r="V24" s="4">
        <v>107.142857142857</v>
      </c>
      <c r="W24" s="4">
        <v>107.142857142857</v>
      </c>
      <c r="X24" s="4">
        <v>10000</v>
      </c>
      <c r="Y24" s="4">
        <v>10000</v>
      </c>
      <c r="Z24" s="4">
        <v>10000</v>
      </c>
      <c r="AA24" s="4">
        <v>10000</v>
      </c>
      <c r="AB24" s="5">
        <v>100000</v>
      </c>
      <c r="AC24" s="4">
        <v>10000</v>
      </c>
      <c r="AD24" s="4">
        <v>10000</v>
      </c>
      <c r="AE24" s="4">
        <v>10000</v>
      </c>
      <c r="AF24" s="4">
        <v>10000</v>
      </c>
      <c r="AG24" s="5">
        <v>10000000</v>
      </c>
    </row>
    <row r="25" spans="1:33">
      <c r="A25" s="4">
        <v>24</v>
      </c>
      <c r="B25" s="4">
        <v>1071.42857142857</v>
      </c>
      <c r="C25" s="4">
        <v>2142.8571428571399</v>
      </c>
      <c r="D25" s="4">
        <v>10714.285714285699</v>
      </c>
      <c r="E25" s="4">
        <v>1071428.57142857</v>
      </c>
      <c r="F25" s="4">
        <v>2142.8571428571399</v>
      </c>
      <c r="G25" s="4">
        <v>1071.42857142857</v>
      </c>
      <c r="H25" s="4">
        <v>2142.8571428571399</v>
      </c>
      <c r="I25" s="4">
        <v>1071.42857142857</v>
      </c>
      <c r="J25" s="4">
        <v>2142.8571428571399</v>
      </c>
      <c r="K25" s="4">
        <v>1071.42857142857</v>
      </c>
      <c r="L25" s="4">
        <v>6.1889017163359497E-2</v>
      </c>
      <c r="M25" s="4">
        <v>1095000</v>
      </c>
      <c r="N25" s="4">
        <v>107.142857142857</v>
      </c>
      <c r="O25" s="4">
        <v>214.28571428571399</v>
      </c>
      <c r="P25" s="4">
        <v>107.142857142857</v>
      </c>
      <c r="Q25" s="4">
        <v>107.142857142857</v>
      </c>
      <c r="R25" s="4">
        <v>214.28571428571399</v>
      </c>
      <c r="S25" s="4">
        <v>107.142857142857</v>
      </c>
      <c r="T25" s="4">
        <v>214.28571428571399</v>
      </c>
      <c r="U25" s="4">
        <v>107.142857142857</v>
      </c>
      <c r="V25" s="4">
        <v>214.28571428571399</v>
      </c>
      <c r="W25" s="4">
        <v>107.142857142857</v>
      </c>
      <c r="X25" s="4">
        <v>10000</v>
      </c>
      <c r="Y25" s="4">
        <v>10000</v>
      </c>
      <c r="Z25" s="5">
        <v>100000</v>
      </c>
      <c r="AA25" s="5">
        <v>10000000</v>
      </c>
      <c r="AB25" s="4">
        <v>10000</v>
      </c>
      <c r="AC25" s="4">
        <v>10000</v>
      </c>
      <c r="AD25" s="4">
        <v>10000</v>
      </c>
      <c r="AE25" s="4">
        <v>10000</v>
      </c>
      <c r="AF25" s="4">
        <v>10000</v>
      </c>
      <c r="AG25" s="4">
        <v>10000</v>
      </c>
    </row>
    <row r="26" spans="1:33">
      <c r="A26" s="4">
        <v>25</v>
      </c>
      <c r="B26" s="4">
        <v>1153.8461538461499</v>
      </c>
      <c r="C26" s="4">
        <v>1153.8461538461499</v>
      </c>
      <c r="D26" s="4">
        <v>2307.6923076923099</v>
      </c>
      <c r="E26" s="4">
        <v>2307.6923076923099</v>
      </c>
      <c r="F26" s="4">
        <v>230769.23076923101</v>
      </c>
      <c r="G26" s="4">
        <v>1153.8461538461499</v>
      </c>
      <c r="H26" s="4">
        <v>1153.8461538461499</v>
      </c>
      <c r="I26" s="4">
        <v>1153.8461538461499</v>
      </c>
      <c r="J26" s="4">
        <v>1153.8461538461499</v>
      </c>
      <c r="K26" s="4">
        <v>1153.8461538461499</v>
      </c>
      <c r="L26" s="4">
        <v>0.13750463958464901</v>
      </c>
      <c r="M26" s="4">
        <v>243461.538461538</v>
      </c>
      <c r="N26" s="4">
        <v>115.384615384615</v>
      </c>
      <c r="O26" s="4">
        <v>115.384615384615</v>
      </c>
      <c r="P26" s="4">
        <v>230.769230769231</v>
      </c>
      <c r="Q26" s="4">
        <v>230.769230769231</v>
      </c>
      <c r="R26" s="4">
        <v>230.769230769231</v>
      </c>
      <c r="S26" s="4">
        <v>115.384615384615</v>
      </c>
      <c r="T26" s="4">
        <v>115.384615384615</v>
      </c>
      <c r="U26" s="4">
        <v>115.384615384615</v>
      </c>
      <c r="V26" s="4">
        <v>115.384615384615</v>
      </c>
      <c r="W26" s="4">
        <v>115.384615384615</v>
      </c>
      <c r="X26" s="4">
        <v>10000</v>
      </c>
      <c r="Y26" s="4">
        <v>10000</v>
      </c>
      <c r="Z26" s="4">
        <v>10000</v>
      </c>
      <c r="AA26" s="4">
        <v>10000</v>
      </c>
      <c r="AB26" s="5">
        <v>1000000</v>
      </c>
      <c r="AC26" s="4">
        <v>10000</v>
      </c>
      <c r="AD26" s="4">
        <v>10000</v>
      </c>
      <c r="AE26" s="4">
        <v>10000</v>
      </c>
      <c r="AF26" s="4">
        <v>10000</v>
      </c>
      <c r="AG26" s="4">
        <v>10000</v>
      </c>
    </row>
    <row r="27" spans="1:33">
      <c r="A27" s="4">
        <v>26</v>
      </c>
      <c r="B27" s="4">
        <v>1875</v>
      </c>
      <c r="C27" s="4">
        <v>937.5</v>
      </c>
      <c r="D27" s="4">
        <v>937.5</v>
      </c>
      <c r="E27" s="4">
        <v>937.5</v>
      </c>
      <c r="F27" s="4">
        <v>1875</v>
      </c>
      <c r="G27" s="4">
        <v>1875</v>
      </c>
      <c r="H27" s="4">
        <v>937.5</v>
      </c>
      <c r="I27" s="4">
        <v>1875</v>
      </c>
      <c r="J27" s="4">
        <v>187500</v>
      </c>
      <c r="K27" s="4">
        <v>1875</v>
      </c>
      <c r="L27" s="4">
        <v>0.16585162807145201</v>
      </c>
      <c r="M27" s="4">
        <v>200625</v>
      </c>
      <c r="N27" s="4">
        <v>187.5</v>
      </c>
      <c r="O27" s="4">
        <v>93.75</v>
      </c>
      <c r="P27" s="4">
        <v>93.75</v>
      </c>
      <c r="Q27" s="4">
        <v>93.75</v>
      </c>
      <c r="R27" s="4">
        <v>187.5</v>
      </c>
      <c r="S27" s="4">
        <v>187.5</v>
      </c>
      <c r="T27" s="4">
        <v>93.75</v>
      </c>
      <c r="U27" s="4">
        <v>187.5</v>
      </c>
      <c r="V27" s="4">
        <v>187.5</v>
      </c>
      <c r="W27" s="4">
        <v>187.5</v>
      </c>
      <c r="X27" s="4">
        <v>10000</v>
      </c>
      <c r="Y27" s="4">
        <v>10000</v>
      </c>
      <c r="Z27" s="4">
        <v>10000</v>
      </c>
      <c r="AA27" s="4">
        <v>10000</v>
      </c>
      <c r="AB27" s="4">
        <v>10000</v>
      </c>
      <c r="AC27" s="4">
        <v>10000</v>
      </c>
      <c r="AD27" s="4">
        <v>10000</v>
      </c>
      <c r="AE27" s="4">
        <v>10000</v>
      </c>
      <c r="AF27" s="5">
        <v>1000000</v>
      </c>
      <c r="AG27" s="4">
        <v>10000</v>
      </c>
    </row>
    <row r="28" spans="1:33">
      <c r="A28" s="4">
        <v>27</v>
      </c>
      <c r="B28" s="4">
        <v>176470.58823529401</v>
      </c>
      <c r="C28" s="4">
        <v>1764.7058823529401</v>
      </c>
      <c r="D28" s="4">
        <v>1764.7058823529401</v>
      </c>
      <c r="E28" s="4">
        <v>1764.7058823529401</v>
      </c>
      <c r="F28" s="4">
        <v>1764.7058823529401</v>
      </c>
      <c r="G28" s="4">
        <v>1764.7058823529401</v>
      </c>
      <c r="H28" s="4">
        <v>882.35294117647095</v>
      </c>
      <c r="I28" s="4">
        <v>882.35294117647095</v>
      </c>
      <c r="J28" s="4">
        <v>1764.7058823529401</v>
      </c>
      <c r="K28" s="4">
        <v>882.35294117647095</v>
      </c>
      <c r="L28" s="4">
        <v>0.17514376651670299</v>
      </c>
      <c r="M28" s="4">
        <v>189705.882352941</v>
      </c>
      <c r="N28" s="4">
        <v>176.470588235294</v>
      </c>
      <c r="O28" s="4">
        <v>176.470588235294</v>
      </c>
      <c r="P28" s="4">
        <v>176.470588235294</v>
      </c>
      <c r="Q28" s="4">
        <v>176.470588235294</v>
      </c>
      <c r="R28" s="4">
        <v>176.470588235294</v>
      </c>
      <c r="S28" s="4">
        <v>176.470588235294</v>
      </c>
      <c r="T28" s="4">
        <v>88.235294117647101</v>
      </c>
      <c r="U28" s="4">
        <v>88.235294117647101</v>
      </c>
      <c r="V28" s="4">
        <v>176.470588235294</v>
      </c>
      <c r="W28" s="4">
        <v>88.235294117647101</v>
      </c>
      <c r="X28" s="5">
        <v>1000000</v>
      </c>
      <c r="Y28" s="4">
        <v>10000</v>
      </c>
      <c r="Z28" s="4">
        <v>10000</v>
      </c>
      <c r="AA28" s="4">
        <v>10000</v>
      </c>
      <c r="AB28" s="4">
        <v>10000</v>
      </c>
      <c r="AC28" s="4">
        <v>10000</v>
      </c>
      <c r="AD28" s="4">
        <v>10000</v>
      </c>
      <c r="AE28" s="4">
        <v>10000</v>
      </c>
      <c r="AF28" s="4">
        <v>10000</v>
      </c>
      <c r="AG28" s="4">
        <v>10000</v>
      </c>
    </row>
    <row r="29" spans="1:33">
      <c r="A29" s="4">
        <v>28</v>
      </c>
      <c r="B29" s="4">
        <v>1764.7058823529401</v>
      </c>
      <c r="C29" s="4">
        <v>1764.7058823529401</v>
      </c>
      <c r="D29" s="4">
        <v>882.35294117647095</v>
      </c>
      <c r="E29" s="4">
        <v>1764.7058823529401</v>
      </c>
      <c r="F29" s="4">
        <v>1764.7058823529401</v>
      </c>
      <c r="G29" s="4">
        <v>176470.58823529401</v>
      </c>
      <c r="H29" s="4">
        <v>882.35294117647095</v>
      </c>
      <c r="I29" s="4">
        <v>1764.7058823529401</v>
      </c>
      <c r="J29" s="4">
        <v>1764.7058823529401</v>
      </c>
      <c r="K29" s="4">
        <v>882.35294117647095</v>
      </c>
      <c r="L29" s="4">
        <v>0.17514376651670299</v>
      </c>
      <c r="M29" s="4">
        <v>189705.882352941</v>
      </c>
      <c r="N29" s="4">
        <v>176.470588235294</v>
      </c>
      <c r="O29" s="4">
        <v>176.470588235294</v>
      </c>
      <c r="P29" s="4">
        <v>88.235294117647101</v>
      </c>
      <c r="Q29" s="4">
        <v>176.470588235294</v>
      </c>
      <c r="R29" s="4">
        <v>176.470588235294</v>
      </c>
      <c r="S29" s="4">
        <v>176.470588235294</v>
      </c>
      <c r="T29" s="4">
        <v>88.235294117647101</v>
      </c>
      <c r="U29" s="4">
        <v>176.470588235294</v>
      </c>
      <c r="V29" s="4">
        <v>176.470588235294</v>
      </c>
      <c r="W29" s="4">
        <v>88.235294117647101</v>
      </c>
      <c r="X29" s="4">
        <v>10000</v>
      </c>
      <c r="Y29" s="4">
        <v>10000</v>
      </c>
      <c r="Z29" s="4">
        <v>10000</v>
      </c>
      <c r="AA29" s="4">
        <v>10000</v>
      </c>
      <c r="AB29" s="4">
        <v>10000</v>
      </c>
      <c r="AC29" s="5">
        <v>1000000</v>
      </c>
      <c r="AD29" s="4">
        <v>10000</v>
      </c>
      <c r="AE29" s="4">
        <v>10000</v>
      </c>
      <c r="AF29" s="4">
        <v>10000</v>
      </c>
      <c r="AG29" s="4">
        <v>10000</v>
      </c>
    </row>
    <row r="30" spans="1:33">
      <c r="A30" s="4">
        <v>29</v>
      </c>
      <c r="B30" s="4">
        <v>1250</v>
      </c>
      <c r="C30" s="4">
        <v>1250</v>
      </c>
      <c r="D30" s="4">
        <v>12500</v>
      </c>
      <c r="E30" s="4">
        <v>1250</v>
      </c>
      <c r="F30" s="4">
        <v>1250</v>
      </c>
      <c r="G30" s="4">
        <v>1250</v>
      </c>
      <c r="H30" s="4">
        <v>2500</v>
      </c>
      <c r="I30" s="4">
        <v>1250</v>
      </c>
      <c r="J30" s="4">
        <v>250000</v>
      </c>
      <c r="K30" s="4">
        <v>1250</v>
      </c>
      <c r="L30" s="4">
        <v>0.190635625688866</v>
      </c>
      <c r="M30" s="4">
        <v>273750</v>
      </c>
      <c r="N30" s="4">
        <v>125</v>
      </c>
      <c r="O30" s="4">
        <v>125</v>
      </c>
      <c r="P30" s="4">
        <v>125</v>
      </c>
      <c r="Q30" s="4">
        <v>125</v>
      </c>
      <c r="R30" s="4">
        <v>125</v>
      </c>
      <c r="S30" s="4">
        <v>125</v>
      </c>
      <c r="T30" s="4">
        <v>250</v>
      </c>
      <c r="U30" s="4">
        <v>125</v>
      </c>
      <c r="V30" s="4">
        <v>250</v>
      </c>
      <c r="W30" s="4">
        <v>125</v>
      </c>
      <c r="X30" s="4">
        <v>10000</v>
      </c>
      <c r="Y30" s="4">
        <v>10000</v>
      </c>
      <c r="Z30" s="5">
        <v>100000</v>
      </c>
      <c r="AA30" s="4">
        <v>10000</v>
      </c>
      <c r="AB30" s="4">
        <v>10000</v>
      </c>
      <c r="AC30" s="4">
        <v>10000</v>
      </c>
      <c r="AD30" s="4">
        <v>10000</v>
      </c>
      <c r="AE30" s="4">
        <v>10000</v>
      </c>
      <c r="AF30" s="5">
        <v>1000000</v>
      </c>
      <c r="AG30" s="4">
        <v>10000</v>
      </c>
    </row>
    <row r="31" spans="1:33">
      <c r="A31" s="4">
        <v>30</v>
      </c>
      <c r="B31" s="4">
        <v>1250</v>
      </c>
      <c r="C31" s="4">
        <v>12500</v>
      </c>
      <c r="D31" s="4">
        <v>1250</v>
      </c>
      <c r="E31" s="4">
        <v>250000</v>
      </c>
      <c r="F31" s="4">
        <v>1250</v>
      </c>
      <c r="G31" s="4">
        <v>2500</v>
      </c>
      <c r="H31" s="4">
        <v>1250</v>
      </c>
      <c r="I31" s="4">
        <v>1250</v>
      </c>
      <c r="J31" s="4">
        <v>1250</v>
      </c>
      <c r="K31" s="4">
        <v>1250</v>
      </c>
      <c r="L31" s="4">
        <v>0.190635625688866</v>
      </c>
      <c r="M31" s="4">
        <v>273750</v>
      </c>
      <c r="N31" s="4">
        <v>125</v>
      </c>
      <c r="O31" s="4">
        <v>125</v>
      </c>
      <c r="P31" s="4">
        <v>125</v>
      </c>
      <c r="Q31" s="4">
        <v>250</v>
      </c>
      <c r="R31" s="4">
        <v>125</v>
      </c>
      <c r="S31" s="4">
        <v>250</v>
      </c>
      <c r="T31" s="4">
        <v>125</v>
      </c>
      <c r="U31" s="4">
        <v>125</v>
      </c>
      <c r="V31" s="4">
        <v>125</v>
      </c>
      <c r="W31" s="4">
        <v>125</v>
      </c>
      <c r="X31" s="4">
        <v>10000</v>
      </c>
      <c r="Y31" s="5">
        <v>100000</v>
      </c>
      <c r="Z31" s="4">
        <v>10000</v>
      </c>
      <c r="AA31" s="5">
        <v>1000000</v>
      </c>
      <c r="AB31" s="4">
        <v>10000</v>
      </c>
      <c r="AC31" s="4">
        <v>10000</v>
      </c>
      <c r="AD31" s="4">
        <v>10000</v>
      </c>
      <c r="AE31" s="4">
        <v>10000</v>
      </c>
      <c r="AF31" s="4">
        <v>10000</v>
      </c>
      <c r="AG31" s="4">
        <v>10000</v>
      </c>
    </row>
    <row r="32" spans="1:33">
      <c r="A32" s="4">
        <v>31</v>
      </c>
      <c r="B32" s="4">
        <v>1153.8461538461499</v>
      </c>
      <c r="C32" s="4">
        <v>230769.23076923101</v>
      </c>
      <c r="D32" s="4">
        <v>1153.8461538461499</v>
      </c>
      <c r="E32" s="4">
        <v>11538.461538461501</v>
      </c>
      <c r="F32" s="4">
        <v>2307.6923076923099</v>
      </c>
      <c r="G32" s="4">
        <v>1153.8461538461499</v>
      </c>
      <c r="H32" s="4">
        <v>2307.6923076923099</v>
      </c>
      <c r="I32" s="4">
        <v>1153.8461538461499</v>
      </c>
      <c r="J32" s="4">
        <v>1153.8461538461499</v>
      </c>
      <c r="K32" s="4">
        <v>1153.8461538461499</v>
      </c>
      <c r="L32" s="4">
        <v>0.199649412115605</v>
      </c>
      <c r="M32" s="4">
        <v>253846.15384615399</v>
      </c>
      <c r="N32" s="4">
        <v>115.384615384615</v>
      </c>
      <c r="O32" s="4">
        <v>230.769230769231</v>
      </c>
      <c r="P32" s="4">
        <v>115.384615384615</v>
      </c>
      <c r="Q32" s="4">
        <v>115.384615384615</v>
      </c>
      <c r="R32" s="4">
        <v>230.769230769231</v>
      </c>
      <c r="S32" s="4">
        <v>115.384615384615</v>
      </c>
      <c r="T32" s="4">
        <v>230.769230769231</v>
      </c>
      <c r="U32" s="4">
        <v>115.384615384615</v>
      </c>
      <c r="V32" s="4">
        <v>115.384615384615</v>
      </c>
      <c r="W32" s="4">
        <v>115.384615384615</v>
      </c>
      <c r="X32" s="4">
        <v>10000</v>
      </c>
      <c r="Y32" s="5">
        <v>1000000</v>
      </c>
      <c r="Z32" s="4">
        <v>10000</v>
      </c>
      <c r="AA32" s="5">
        <v>100000</v>
      </c>
      <c r="AB32" s="4">
        <v>10000</v>
      </c>
      <c r="AC32" s="4">
        <v>10000</v>
      </c>
      <c r="AD32" s="4">
        <v>10000</v>
      </c>
      <c r="AE32" s="4">
        <v>10000</v>
      </c>
      <c r="AF32" s="4">
        <v>10000</v>
      </c>
      <c r="AG32" s="4">
        <v>10000</v>
      </c>
    </row>
    <row r="33" spans="1:33">
      <c r="A33" s="4">
        <v>32</v>
      </c>
      <c r="B33" s="4">
        <v>1153.8461538461499</v>
      </c>
      <c r="C33" s="4">
        <v>1153.8461538461499</v>
      </c>
      <c r="D33" s="4">
        <v>11538.461538461501</v>
      </c>
      <c r="E33" s="4">
        <v>2307.6923076923099</v>
      </c>
      <c r="F33" s="4">
        <v>1153.8461538461499</v>
      </c>
      <c r="G33" s="4">
        <v>230769.23076923101</v>
      </c>
      <c r="H33" s="4">
        <v>1153.8461538461499</v>
      </c>
      <c r="I33" s="4">
        <v>2307.6923076923099</v>
      </c>
      <c r="J33" s="4">
        <v>1153.8461538461499</v>
      </c>
      <c r="K33" s="4">
        <v>1153.8461538461499</v>
      </c>
      <c r="L33" s="4">
        <v>0.199649412115605</v>
      </c>
      <c r="M33" s="4">
        <v>253846.15384615399</v>
      </c>
      <c r="N33" s="4">
        <v>115.384615384615</v>
      </c>
      <c r="O33" s="4">
        <v>115.384615384615</v>
      </c>
      <c r="P33" s="4">
        <v>115.384615384615</v>
      </c>
      <c r="Q33" s="4">
        <v>230.769230769231</v>
      </c>
      <c r="R33" s="4">
        <v>115.384615384615</v>
      </c>
      <c r="S33" s="4">
        <v>230.769230769231</v>
      </c>
      <c r="T33" s="4">
        <v>115.384615384615</v>
      </c>
      <c r="U33" s="4">
        <v>230.769230769231</v>
      </c>
      <c r="V33" s="4">
        <v>115.384615384615</v>
      </c>
      <c r="W33" s="4">
        <v>115.384615384615</v>
      </c>
      <c r="X33" s="4">
        <v>10000</v>
      </c>
      <c r="Y33" s="4">
        <v>10000</v>
      </c>
      <c r="Z33" s="5">
        <v>100000</v>
      </c>
      <c r="AA33" s="4">
        <v>10000</v>
      </c>
      <c r="AB33" s="4">
        <v>10000</v>
      </c>
      <c r="AC33" s="5">
        <v>1000000</v>
      </c>
      <c r="AD33" s="4">
        <v>10000</v>
      </c>
      <c r="AE33" s="4">
        <v>10000</v>
      </c>
      <c r="AF33" s="4">
        <v>10000</v>
      </c>
      <c r="AG33" s="4">
        <v>10000</v>
      </c>
    </row>
    <row r="34" spans="1:33">
      <c r="A34" s="4">
        <v>33</v>
      </c>
      <c r="B34" s="4">
        <v>11538.461538461501</v>
      </c>
      <c r="C34" s="4">
        <v>230769.23076923101</v>
      </c>
      <c r="D34" s="4">
        <v>2307.6923076923099</v>
      </c>
      <c r="E34" s="4">
        <v>1153.8461538461499</v>
      </c>
      <c r="F34" s="4">
        <v>1153.8461538461499</v>
      </c>
      <c r="G34" s="4">
        <v>2307.6923076923099</v>
      </c>
      <c r="H34" s="4">
        <v>1153.8461538461499</v>
      </c>
      <c r="I34" s="4">
        <v>1153.8461538461499</v>
      </c>
      <c r="J34" s="4">
        <v>1153.8461538461499</v>
      </c>
      <c r="K34" s="4">
        <v>1153.8461538461499</v>
      </c>
      <c r="L34" s="4">
        <v>0.199649412115605</v>
      </c>
      <c r="M34" s="4">
        <v>253846.15384615399</v>
      </c>
      <c r="N34" s="4">
        <v>115.384615384615</v>
      </c>
      <c r="O34" s="4">
        <v>230.769230769231</v>
      </c>
      <c r="P34" s="4">
        <v>230.769230769231</v>
      </c>
      <c r="Q34" s="4">
        <v>115.384615384615</v>
      </c>
      <c r="R34" s="4">
        <v>115.384615384615</v>
      </c>
      <c r="S34" s="4">
        <v>230.769230769231</v>
      </c>
      <c r="T34" s="4">
        <v>115.384615384615</v>
      </c>
      <c r="U34" s="4">
        <v>115.384615384615</v>
      </c>
      <c r="V34" s="4">
        <v>115.384615384615</v>
      </c>
      <c r="W34" s="4">
        <v>115.384615384615</v>
      </c>
      <c r="X34" s="5">
        <v>100000</v>
      </c>
      <c r="Y34" s="5">
        <v>1000000</v>
      </c>
      <c r="Z34" s="4">
        <v>10000</v>
      </c>
      <c r="AA34" s="4">
        <v>10000</v>
      </c>
      <c r="AB34" s="4">
        <v>10000</v>
      </c>
      <c r="AC34" s="4">
        <v>10000</v>
      </c>
      <c r="AD34" s="4">
        <v>10000</v>
      </c>
      <c r="AE34" s="4">
        <v>10000</v>
      </c>
      <c r="AF34" s="4">
        <v>10000</v>
      </c>
      <c r="AG34" s="4">
        <v>10000</v>
      </c>
    </row>
    <row r="35" spans="1:33">
      <c r="A35" s="4">
        <v>34</v>
      </c>
      <c r="B35" s="4">
        <v>2142.8571428571399</v>
      </c>
      <c r="C35" s="4">
        <v>214285.714285714</v>
      </c>
      <c r="D35" s="4">
        <v>1071.42857142857</v>
      </c>
      <c r="E35" s="4">
        <v>1071.42857142857</v>
      </c>
      <c r="F35" s="4">
        <v>1071.42857142857</v>
      </c>
      <c r="G35" s="4">
        <v>1071.42857142857</v>
      </c>
      <c r="H35" s="4">
        <v>2142.8571428571399</v>
      </c>
      <c r="I35" s="4">
        <v>2142.8571428571399</v>
      </c>
      <c r="J35" s="4">
        <v>10714.285714285699</v>
      </c>
      <c r="K35" s="4">
        <v>1071.42857142857</v>
      </c>
      <c r="L35" s="4">
        <v>0.20859055826981601</v>
      </c>
      <c r="M35" s="4">
        <v>236785.714285714</v>
      </c>
      <c r="N35" s="4">
        <v>214.28571428571399</v>
      </c>
      <c r="O35" s="4">
        <v>214.28571428571399</v>
      </c>
      <c r="P35" s="4">
        <v>107.142857142857</v>
      </c>
      <c r="Q35" s="4">
        <v>107.142857142857</v>
      </c>
      <c r="R35" s="4">
        <v>107.142857142857</v>
      </c>
      <c r="S35" s="4">
        <v>107.142857142857</v>
      </c>
      <c r="T35" s="4">
        <v>214.28571428571399</v>
      </c>
      <c r="U35" s="4">
        <v>214.28571428571399</v>
      </c>
      <c r="V35" s="4">
        <v>107.142857142857</v>
      </c>
      <c r="W35" s="4">
        <v>107.142857142857</v>
      </c>
      <c r="X35" s="4">
        <v>10000</v>
      </c>
      <c r="Y35" s="5">
        <v>1000000</v>
      </c>
      <c r="Z35" s="4">
        <v>10000</v>
      </c>
      <c r="AA35" s="4">
        <v>10000</v>
      </c>
      <c r="AB35" s="4">
        <v>10000</v>
      </c>
      <c r="AC35" s="4">
        <v>10000</v>
      </c>
      <c r="AD35" s="4">
        <v>10000</v>
      </c>
      <c r="AE35" s="4">
        <v>10000</v>
      </c>
      <c r="AF35" s="5">
        <v>100000</v>
      </c>
      <c r="AG35" s="4">
        <v>10000</v>
      </c>
    </row>
    <row r="36" spans="1:33">
      <c r="A36" s="4">
        <v>35</v>
      </c>
      <c r="B36" s="4">
        <v>2142.8571428571399</v>
      </c>
      <c r="C36" s="4">
        <v>1071.42857142857</v>
      </c>
      <c r="D36" s="4">
        <v>1071.42857142857</v>
      </c>
      <c r="E36" s="4">
        <v>2142.8571428571399</v>
      </c>
      <c r="F36" s="4">
        <v>1071.42857142857</v>
      </c>
      <c r="G36" s="4">
        <v>214285.714285714</v>
      </c>
      <c r="H36" s="4">
        <v>2142.8571428571399</v>
      </c>
      <c r="I36" s="4">
        <v>1071.42857142857</v>
      </c>
      <c r="J36" s="4">
        <v>1071.42857142857</v>
      </c>
      <c r="K36" s="4">
        <v>10714.285714285699</v>
      </c>
      <c r="L36" s="4">
        <v>0.20859055826981601</v>
      </c>
      <c r="M36" s="4">
        <v>236785.714285714</v>
      </c>
      <c r="N36" s="4">
        <v>214.28571428571399</v>
      </c>
      <c r="O36" s="4">
        <v>107.142857142857</v>
      </c>
      <c r="P36" s="4">
        <v>107.142857142857</v>
      </c>
      <c r="Q36" s="4">
        <v>214.28571428571399</v>
      </c>
      <c r="R36" s="4">
        <v>107.142857142857</v>
      </c>
      <c r="S36" s="4">
        <v>214.28571428571399</v>
      </c>
      <c r="T36" s="4">
        <v>214.28571428571399</v>
      </c>
      <c r="U36" s="4">
        <v>107.142857142857</v>
      </c>
      <c r="V36" s="4">
        <v>107.142857142857</v>
      </c>
      <c r="W36" s="4">
        <v>107.142857142857</v>
      </c>
      <c r="X36" s="4">
        <v>10000</v>
      </c>
      <c r="Y36" s="4">
        <v>10000</v>
      </c>
      <c r="Z36" s="4">
        <v>10000</v>
      </c>
      <c r="AA36" s="4">
        <v>10000</v>
      </c>
      <c r="AB36" s="4">
        <v>10000</v>
      </c>
      <c r="AC36" s="5">
        <v>1000000</v>
      </c>
      <c r="AD36" s="4">
        <v>10000</v>
      </c>
      <c r="AE36" s="4">
        <v>10000</v>
      </c>
      <c r="AF36" s="4">
        <v>10000</v>
      </c>
      <c r="AG36" s="5">
        <v>100000</v>
      </c>
    </row>
    <row r="37" spans="1:33">
      <c r="A37" s="4">
        <v>36</v>
      </c>
      <c r="B37" s="4">
        <v>10714.285714285699</v>
      </c>
      <c r="C37" s="4">
        <v>2142.8571428571399</v>
      </c>
      <c r="D37" s="4">
        <v>2142.8571428571399</v>
      </c>
      <c r="E37" s="4">
        <v>1071.42857142857</v>
      </c>
      <c r="F37" s="4">
        <v>1071.42857142857</v>
      </c>
      <c r="G37" s="4">
        <v>1071.42857142857</v>
      </c>
      <c r="H37" s="4">
        <v>214285.714285714</v>
      </c>
      <c r="I37" s="4">
        <v>2142.8571428571399</v>
      </c>
      <c r="J37" s="4">
        <v>1071.42857142857</v>
      </c>
      <c r="K37" s="4">
        <v>1071.42857142857</v>
      </c>
      <c r="L37" s="4">
        <v>0.20859055826981601</v>
      </c>
      <c r="M37" s="4">
        <v>236785.714285714</v>
      </c>
      <c r="N37" s="4">
        <v>107.142857142857</v>
      </c>
      <c r="O37" s="4">
        <v>214.28571428571399</v>
      </c>
      <c r="P37" s="4">
        <v>214.28571428571399</v>
      </c>
      <c r="Q37" s="4">
        <v>107.142857142857</v>
      </c>
      <c r="R37" s="4">
        <v>107.142857142857</v>
      </c>
      <c r="S37" s="4">
        <v>107.142857142857</v>
      </c>
      <c r="T37" s="4">
        <v>214.28571428571399</v>
      </c>
      <c r="U37" s="4">
        <v>214.28571428571399</v>
      </c>
      <c r="V37" s="4">
        <v>107.142857142857</v>
      </c>
      <c r="W37" s="4">
        <v>107.142857142857</v>
      </c>
      <c r="X37" s="5">
        <v>100000</v>
      </c>
      <c r="Y37" s="4">
        <v>10000</v>
      </c>
      <c r="Z37" s="4">
        <v>10000</v>
      </c>
      <c r="AA37" s="4">
        <v>10000</v>
      </c>
      <c r="AB37" s="4">
        <v>10000</v>
      </c>
      <c r="AC37" s="4">
        <v>10000</v>
      </c>
      <c r="AD37" s="5">
        <v>1000000</v>
      </c>
      <c r="AE37" s="4">
        <v>10000</v>
      </c>
      <c r="AF37" s="4">
        <v>10000</v>
      </c>
      <c r="AG37" s="4">
        <v>10000</v>
      </c>
    </row>
    <row r="38" spans="1:33">
      <c r="A38" s="4">
        <v>37</v>
      </c>
      <c r="B38" s="4">
        <v>10714.285714285699</v>
      </c>
      <c r="C38" s="4">
        <v>1071.42857142857</v>
      </c>
      <c r="D38" s="4">
        <v>2142.8571428571399</v>
      </c>
      <c r="E38" s="4">
        <v>214285.714285714</v>
      </c>
      <c r="F38" s="4">
        <v>1071.42857142857</v>
      </c>
      <c r="G38" s="4">
        <v>2142.8571428571399</v>
      </c>
      <c r="H38" s="4">
        <v>1071.42857142857</v>
      </c>
      <c r="I38" s="4">
        <v>1071.42857142857</v>
      </c>
      <c r="J38" s="4">
        <v>1071.42857142857</v>
      </c>
      <c r="K38" s="4">
        <v>2142.8571428571399</v>
      </c>
      <c r="L38" s="4">
        <v>0.20859055826981601</v>
      </c>
      <c r="M38" s="4">
        <v>236785.714285714</v>
      </c>
      <c r="N38" s="4">
        <v>107.142857142857</v>
      </c>
      <c r="O38" s="4">
        <v>107.142857142857</v>
      </c>
      <c r="P38" s="4">
        <v>214.28571428571399</v>
      </c>
      <c r="Q38" s="4">
        <v>214.28571428571399</v>
      </c>
      <c r="R38" s="4">
        <v>107.142857142857</v>
      </c>
      <c r="S38" s="4">
        <v>214.28571428571399</v>
      </c>
      <c r="T38" s="4">
        <v>107.142857142857</v>
      </c>
      <c r="U38" s="4">
        <v>107.142857142857</v>
      </c>
      <c r="V38" s="4">
        <v>107.142857142857</v>
      </c>
      <c r="W38" s="4">
        <v>214.28571428571399</v>
      </c>
      <c r="X38" s="5">
        <v>100000</v>
      </c>
      <c r="Y38" s="4">
        <v>10000</v>
      </c>
      <c r="Z38" s="4">
        <v>10000</v>
      </c>
      <c r="AA38" s="5">
        <v>1000000</v>
      </c>
      <c r="AB38" s="4">
        <v>10000</v>
      </c>
      <c r="AC38" s="4">
        <v>10000</v>
      </c>
      <c r="AD38" s="4">
        <v>10000</v>
      </c>
      <c r="AE38" s="4">
        <v>10000</v>
      </c>
      <c r="AF38" s="4">
        <v>10000</v>
      </c>
      <c r="AG38" s="4">
        <v>10000</v>
      </c>
    </row>
    <row r="39" spans="1:33">
      <c r="A39" s="4">
        <v>38</v>
      </c>
      <c r="B39" s="4">
        <v>1071.42857142857</v>
      </c>
      <c r="C39" s="4">
        <v>2142.8571428571399</v>
      </c>
      <c r="D39" s="4">
        <v>2142.8571428571399</v>
      </c>
      <c r="E39" s="4">
        <v>1071.42857142857</v>
      </c>
      <c r="F39" s="4">
        <v>214285.714285714</v>
      </c>
      <c r="G39" s="4">
        <v>2142.8571428571399</v>
      </c>
      <c r="H39" s="4">
        <v>1071.42857142857</v>
      </c>
      <c r="I39" s="4">
        <v>1071.42857142857</v>
      </c>
      <c r="J39" s="4">
        <v>1071.42857142857</v>
      </c>
      <c r="K39" s="4">
        <v>10714.285714285699</v>
      </c>
      <c r="L39" s="4">
        <v>0.20859055826981601</v>
      </c>
      <c r="M39" s="4">
        <v>236785.714285714</v>
      </c>
      <c r="N39" s="4">
        <v>107.142857142857</v>
      </c>
      <c r="O39" s="4">
        <v>214.28571428571399</v>
      </c>
      <c r="P39" s="4">
        <v>214.28571428571399</v>
      </c>
      <c r="Q39" s="4">
        <v>107.142857142857</v>
      </c>
      <c r="R39" s="4">
        <v>214.28571428571399</v>
      </c>
      <c r="S39" s="4">
        <v>214.28571428571399</v>
      </c>
      <c r="T39" s="4">
        <v>107.142857142857</v>
      </c>
      <c r="U39" s="4">
        <v>107.142857142857</v>
      </c>
      <c r="V39" s="4">
        <v>107.142857142857</v>
      </c>
      <c r="W39" s="4">
        <v>107.142857142857</v>
      </c>
      <c r="X39" s="4">
        <v>10000</v>
      </c>
      <c r="Y39" s="4">
        <v>10000</v>
      </c>
      <c r="Z39" s="4">
        <v>10000</v>
      </c>
      <c r="AA39" s="4">
        <v>10000</v>
      </c>
      <c r="AB39" s="5">
        <v>1000000</v>
      </c>
      <c r="AC39" s="4">
        <v>10000</v>
      </c>
      <c r="AD39" s="4">
        <v>10000</v>
      </c>
      <c r="AE39" s="4">
        <v>10000</v>
      </c>
      <c r="AF39" s="4">
        <v>10000</v>
      </c>
      <c r="AG39" s="5">
        <v>100000</v>
      </c>
    </row>
    <row r="40" spans="1:33">
      <c r="A40" s="4">
        <v>39</v>
      </c>
      <c r="B40" s="5">
        <v>200000</v>
      </c>
      <c r="C40" s="4">
        <v>1000</v>
      </c>
      <c r="D40" s="4">
        <v>1000</v>
      </c>
      <c r="E40" s="4">
        <v>2000</v>
      </c>
      <c r="F40" s="4">
        <v>2000</v>
      </c>
      <c r="G40" s="4">
        <v>1000</v>
      </c>
      <c r="H40" s="4">
        <v>2000</v>
      </c>
      <c r="I40" s="4">
        <v>1000</v>
      </c>
      <c r="J40" s="4">
        <v>10000</v>
      </c>
      <c r="K40" s="4">
        <v>2000</v>
      </c>
      <c r="L40" s="4">
        <v>0.217460005540242</v>
      </c>
      <c r="M40" s="4">
        <v>222000</v>
      </c>
      <c r="N40" s="4">
        <v>200</v>
      </c>
      <c r="O40" s="4">
        <v>100</v>
      </c>
      <c r="P40" s="4">
        <v>100</v>
      </c>
      <c r="Q40" s="4">
        <v>200</v>
      </c>
      <c r="R40" s="4">
        <v>200</v>
      </c>
      <c r="S40" s="4">
        <v>100</v>
      </c>
      <c r="T40" s="4">
        <v>200</v>
      </c>
      <c r="U40" s="4">
        <v>100</v>
      </c>
      <c r="V40" s="4">
        <v>100</v>
      </c>
      <c r="W40" s="4">
        <v>200</v>
      </c>
      <c r="X40" s="5">
        <v>1000000</v>
      </c>
      <c r="Y40" s="4">
        <v>10000</v>
      </c>
      <c r="Z40" s="4">
        <v>10000</v>
      </c>
      <c r="AA40" s="4">
        <v>10000</v>
      </c>
      <c r="AB40" s="4">
        <v>10000</v>
      </c>
      <c r="AC40" s="4">
        <v>10000</v>
      </c>
      <c r="AD40" s="4">
        <v>10000</v>
      </c>
      <c r="AE40" s="4">
        <v>10000</v>
      </c>
      <c r="AF40" s="5">
        <v>100000</v>
      </c>
      <c r="AG40" s="4">
        <v>10000</v>
      </c>
    </row>
    <row r="41" spans="1:33">
      <c r="A41" s="4">
        <v>40</v>
      </c>
      <c r="B41" s="4">
        <v>1000</v>
      </c>
      <c r="C41" s="4">
        <v>10000</v>
      </c>
      <c r="D41" s="4">
        <v>1000</v>
      </c>
      <c r="E41" s="4">
        <v>1000</v>
      </c>
      <c r="F41" s="4">
        <v>2000</v>
      </c>
      <c r="G41" s="4">
        <v>1000</v>
      </c>
      <c r="H41" s="5">
        <v>200000</v>
      </c>
      <c r="I41" s="4">
        <v>2000</v>
      </c>
      <c r="J41" s="4">
        <v>2000</v>
      </c>
      <c r="K41" s="4">
        <v>2000</v>
      </c>
      <c r="L41" s="4">
        <v>0.217460005540242</v>
      </c>
      <c r="M41" s="4">
        <v>222000</v>
      </c>
      <c r="N41" s="4">
        <v>100</v>
      </c>
      <c r="O41" s="4">
        <v>100</v>
      </c>
      <c r="P41" s="4">
        <v>100</v>
      </c>
      <c r="Q41" s="4">
        <v>100</v>
      </c>
      <c r="R41" s="4">
        <v>200</v>
      </c>
      <c r="S41" s="4">
        <v>100</v>
      </c>
      <c r="T41" s="4">
        <v>200</v>
      </c>
      <c r="U41" s="4">
        <v>200</v>
      </c>
      <c r="V41" s="4">
        <v>200</v>
      </c>
      <c r="W41" s="4">
        <v>200</v>
      </c>
      <c r="X41" s="4">
        <v>10000</v>
      </c>
      <c r="Y41" s="5">
        <v>100000</v>
      </c>
      <c r="Z41" s="4">
        <v>10000</v>
      </c>
      <c r="AA41" s="4">
        <v>10000</v>
      </c>
      <c r="AB41" s="4">
        <v>10000</v>
      </c>
      <c r="AC41" s="4">
        <v>10000</v>
      </c>
      <c r="AD41" s="5">
        <v>1000000</v>
      </c>
      <c r="AE41" s="4">
        <v>10000</v>
      </c>
      <c r="AF41" s="4">
        <v>10000</v>
      </c>
      <c r="AG41" s="4">
        <v>10000</v>
      </c>
    </row>
    <row r="42" spans="1:33">
      <c r="A42" s="4">
        <v>41</v>
      </c>
      <c r="B42" s="4">
        <v>10714.285714285699</v>
      </c>
      <c r="C42" s="4">
        <v>21428.571428571398</v>
      </c>
      <c r="D42" s="4">
        <v>107142.857142857</v>
      </c>
      <c r="E42" s="4">
        <v>10714.285714285699</v>
      </c>
      <c r="F42" s="4">
        <v>10714.285714285699</v>
      </c>
      <c r="G42" s="4">
        <v>214285.714285714</v>
      </c>
      <c r="H42" s="4">
        <v>2142.8571428571399</v>
      </c>
      <c r="I42" s="4">
        <v>214285.714285714</v>
      </c>
      <c r="J42" s="4">
        <v>1071.42857142857</v>
      </c>
      <c r="K42" s="4">
        <v>1071428.57142857</v>
      </c>
      <c r="L42" s="4">
        <v>0.50151617036461804</v>
      </c>
      <c r="M42" s="4">
        <v>1663928.57142857</v>
      </c>
      <c r="N42" s="4">
        <v>107.142857142857</v>
      </c>
      <c r="O42" s="4">
        <v>214.28571428571399</v>
      </c>
      <c r="P42" s="4">
        <v>107.142857142857</v>
      </c>
      <c r="Q42" s="4">
        <v>107.142857142857</v>
      </c>
      <c r="R42" s="4">
        <v>107.142857142857</v>
      </c>
      <c r="S42" s="4">
        <v>214.28571428571399</v>
      </c>
      <c r="T42" s="4">
        <v>214.28571428571399</v>
      </c>
      <c r="U42" s="4">
        <v>214.28571428571399</v>
      </c>
      <c r="V42" s="4">
        <v>107.142857142857</v>
      </c>
      <c r="W42" s="4">
        <v>107.142857142857</v>
      </c>
      <c r="X42" s="5">
        <v>100000</v>
      </c>
      <c r="Y42" s="5">
        <v>100000</v>
      </c>
      <c r="Z42" s="5">
        <v>1000000</v>
      </c>
      <c r="AA42" s="5">
        <v>100000</v>
      </c>
      <c r="AB42" s="5">
        <v>100000</v>
      </c>
      <c r="AC42" s="5">
        <v>1000000</v>
      </c>
      <c r="AD42" s="4">
        <v>10000</v>
      </c>
      <c r="AE42" s="5">
        <v>1000000</v>
      </c>
      <c r="AF42" s="4">
        <v>10000</v>
      </c>
      <c r="AG42" s="5">
        <v>10000000</v>
      </c>
    </row>
    <row r="43" spans="1:33">
      <c r="A43" s="4">
        <v>42</v>
      </c>
      <c r="B43" s="4">
        <v>1250</v>
      </c>
      <c r="C43" s="4">
        <v>1250</v>
      </c>
      <c r="D43" s="4">
        <v>125000</v>
      </c>
      <c r="E43" s="4">
        <v>125000</v>
      </c>
      <c r="F43" s="4">
        <v>125000</v>
      </c>
      <c r="G43" s="4">
        <v>125000</v>
      </c>
      <c r="H43" s="4">
        <v>2500</v>
      </c>
      <c r="I43" s="4">
        <v>1250000</v>
      </c>
      <c r="J43" s="4">
        <v>2500</v>
      </c>
      <c r="K43" s="4">
        <v>125000</v>
      </c>
      <c r="L43" s="4">
        <v>0.52098292672347601</v>
      </c>
      <c r="M43" s="4">
        <v>1882500</v>
      </c>
      <c r="N43" s="4">
        <v>125</v>
      </c>
      <c r="O43" s="4">
        <v>125</v>
      </c>
      <c r="P43" s="4">
        <v>125</v>
      </c>
      <c r="Q43" s="4">
        <v>125</v>
      </c>
      <c r="R43" s="4">
        <v>125</v>
      </c>
      <c r="S43" s="4">
        <v>125</v>
      </c>
      <c r="T43" s="4">
        <v>250</v>
      </c>
      <c r="U43" s="4">
        <v>125</v>
      </c>
      <c r="V43" s="4">
        <v>250</v>
      </c>
      <c r="W43" s="4">
        <v>125</v>
      </c>
      <c r="X43" s="4">
        <v>10000</v>
      </c>
      <c r="Y43" s="4">
        <v>10000</v>
      </c>
      <c r="Z43" s="5">
        <v>1000000</v>
      </c>
      <c r="AA43" s="5">
        <v>1000000</v>
      </c>
      <c r="AB43" s="5">
        <v>1000000</v>
      </c>
      <c r="AC43" s="5">
        <v>1000000</v>
      </c>
      <c r="AD43" s="4">
        <v>10000</v>
      </c>
      <c r="AE43" s="5">
        <v>10000000</v>
      </c>
      <c r="AF43" s="4">
        <v>10000</v>
      </c>
      <c r="AG43" s="5">
        <v>1000000</v>
      </c>
    </row>
    <row r="44" spans="1:33">
      <c r="A44" s="4">
        <v>43</v>
      </c>
      <c r="B44" s="4">
        <v>214285.714285714</v>
      </c>
      <c r="C44" s="4">
        <v>214285.714285714</v>
      </c>
      <c r="D44" s="4">
        <v>1071.42857142857</v>
      </c>
      <c r="E44" s="4">
        <v>214285.714285714</v>
      </c>
      <c r="F44" s="4">
        <v>107142.857142857</v>
      </c>
      <c r="G44" s="4">
        <v>1071.42857142857</v>
      </c>
      <c r="H44" s="4">
        <v>1071.42857142857</v>
      </c>
      <c r="I44" s="4">
        <v>2142.8571428571399</v>
      </c>
      <c r="J44" s="4">
        <v>1071.42857142857</v>
      </c>
      <c r="K44" s="4">
        <v>1071428.57142857</v>
      </c>
      <c r="L44" s="4">
        <v>0.54662143164409704</v>
      </c>
      <c r="M44" s="4">
        <v>1827857.1428571399</v>
      </c>
      <c r="N44" s="4">
        <v>214.28571428571399</v>
      </c>
      <c r="O44" s="4">
        <v>214.28571428571399</v>
      </c>
      <c r="P44" s="4">
        <v>107.142857142857</v>
      </c>
      <c r="Q44" s="4">
        <v>214.28571428571399</v>
      </c>
      <c r="R44" s="4">
        <v>107.142857142857</v>
      </c>
      <c r="S44" s="4">
        <v>107.142857142857</v>
      </c>
      <c r="T44" s="4">
        <v>107.142857142857</v>
      </c>
      <c r="U44" s="4">
        <v>214.28571428571399</v>
      </c>
      <c r="V44" s="4">
        <v>107.142857142857</v>
      </c>
      <c r="W44" s="4">
        <v>107.142857142857</v>
      </c>
      <c r="X44" s="5">
        <v>1000000</v>
      </c>
      <c r="Y44" s="5">
        <v>1000000</v>
      </c>
      <c r="Z44" s="4">
        <v>10000</v>
      </c>
      <c r="AA44" s="5">
        <v>1000000</v>
      </c>
      <c r="AB44" s="5">
        <v>1000000</v>
      </c>
      <c r="AC44" s="4">
        <v>10000</v>
      </c>
      <c r="AD44" s="4">
        <v>10000</v>
      </c>
      <c r="AE44" s="4">
        <v>10000</v>
      </c>
      <c r="AF44" s="4">
        <v>10000</v>
      </c>
      <c r="AG44" s="5">
        <v>10000000</v>
      </c>
    </row>
    <row r="45" spans="1:33">
      <c r="A45" s="4">
        <v>44</v>
      </c>
      <c r="B45" s="4">
        <v>1875</v>
      </c>
      <c r="C45" s="4">
        <v>18750</v>
      </c>
      <c r="D45" s="4">
        <v>937.5</v>
      </c>
      <c r="E45" s="4">
        <v>937500</v>
      </c>
      <c r="F45" s="4">
        <v>93750</v>
      </c>
      <c r="G45" s="4">
        <v>937500</v>
      </c>
      <c r="H45" s="4">
        <v>18750</v>
      </c>
      <c r="I45" s="4">
        <v>18750</v>
      </c>
      <c r="J45" s="4">
        <v>187500</v>
      </c>
      <c r="K45" s="4">
        <v>18750</v>
      </c>
      <c r="L45" s="4">
        <v>0.53831142850791502</v>
      </c>
      <c r="M45" s="4">
        <v>2234062.5</v>
      </c>
      <c r="N45" s="4">
        <v>187.5</v>
      </c>
      <c r="O45" s="4">
        <v>187.5</v>
      </c>
      <c r="P45" s="4">
        <v>93.75</v>
      </c>
      <c r="Q45" s="4">
        <v>93.75</v>
      </c>
      <c r="R45" s="4">
        <v>93.75</v>
      </c>
      <c r="S45" s="4">
        <v>93.75</v>
      </c>
      <c r="T45" s="4">
        <v>187.5</v>
      </c>
      <c r="U45" s="4">
        <v>187.5</v>
      </c>
      <c r="V45" s="4">
        <v>187.5</v>
      </c>
      <c r="W45" s="4">
        <v>187.5</v>
      </c>
      <c r="X45" s="4">
        <v>10000</v>
      </c>
      <c r="Y45" s="5">
        <v>100000</v>
      </c>
      <c r="Z45" s="4">
        <v>10000</v>
      </c>
      <c r="AA45" s="5">
        <v>10000000</v>
      </c>
      <c r="AB45" s="5">
        <v>1000000</v>
      </c>
      <c r="AC45" s="5">
        <v>10000000</v>
      </c>
      <c r="AD45" s="5">
        <v>100000</v>
      </c>
      <c r="AE45" s="5">
        <v>100000</v>
      </c>
      <c r="AF45" s="5">
        <v>1000000</v>
      </c>
      <c r="AG45" s="5">
        <v>100000</v>
      </c>
    </row>
    <row r="46" spans="1:33">
      <c r="A46" s="4">
        <v>45</v>
      </c>
      <c r="B46" s="4">
        <v>214285.714285714</v>
      </c>
      <c r="C46" s="4">
        <v>107142.857142857</v>
      </c>
      <c r="D46" s="4">
        <v>2142.8571428571399</v>
      </c>
      <c r="E46" s="4">
        <v>2142.8571428571399</v>
      </c>
      <c r="F46" s="4">
        <v>107142.857142857</v>
      </c>
      <c r="G46" s="4">
        <v>10714.285714285699</v>
      </c>
      <c r="H46" s="4">
        <v>107142.857142857</v>
      </c>
      <c r="I46" s="4">
        <v>2142.8571428571399</v>
      </c>
      <c r="J46" s="4">
        <v>1071.42857142857</v>
      </c>
      <c r="K46" s="4">
        <v>1071428.57142857</v>
      </c>
      <c r="L46" s="4">
        <v>0.49673233154033603</v>
      </c>
      <c r="M46" s="4">
        <v>1625357.1428571399</v>
      </c>
      <c r="N46" s="4">
        <v>214.28571428571399</v>
      </c>
      <c r="O46" s="4">
        <v>107.142857142857</v>
      </c>
      <c r="P46" s="4">
        <v>214.28571428571399</v>
      </c>
      <c r="Q46" s="4">
        <v>214.28571428571399</v>
      </c>
      <c r="R46" s="4">
        <v>107.142857142857</v>
      </c>
      <c r="S46" s="4">
        <v>107.142857142857</v>
      </c>
      <c r="T46" s="4">
        <v>107.142857142857</v>
      </c>
      <c r="U46" s="4">
        <v>214.28571428571399</v>
      </c>
      <c r="V46" s="4">
        <v>107.142857142857</v>
      </c>
      <c r="W46" s="4">
        <v>107.142857142857</v>
      </c>
      <c r="X46" s="5">
        <v>1000000</v>
      </c>
      <c r="Y46" s="5">
        <v>1000000</v>
      </c>
      <c r="Z46" s="4">
        <v>10000</v>
      </c>
      <c r="AA46" s="4">
        <v>10000</v>
      </c>
      <c r="AB46" s="5">
        <v>1000000</v>
      </c>
      <c r="AC46" s="5">
        <v>100000</v>
      </c>
      <c r="AD46" s="5">
        <v>1000000</v>
      </c>
      <c r="AE46" s="4">
        <v>10000</v>
      </c>
      <c r="AF46" s="4">
        <v>10000</v>
      </c>
      <c r="AG46" s="5">
        <v>10000000</v>
      </c>
    </row>
    <row r="47" spans="1:33">
      <c r="A47" s="4">
        <v>46</v>
      </c>
      <c r="B47" s="4">
        <v>1071428.57142857</v>
      </c>
      <c r="C47" s="4">
        <v>10714.285714285699</v>
      </c>
      <c r="D47" s="4">
        <v>107142.857142857</v>
      </c>
      <c r="E47" s="4">
        <v>21428.571428571398</v>
      </c>
      <c r="F47" s="4">
        <v>10714.285714285699</v>
      </c>
      <c r="G47" s="4">
        <v>107142.857142857</v>
      </c>
      <c r="H47" s="4">
        <v>1071428.57142857</v>
      </c>
      <c r="I47" s="4">
        <v>21428.571428571398</v>
      </c>
      <c r="J47" s="4">
        <v>21428.571428571398</v>
      </c>
      <c r="K47" s="4">
        <v>2142.8571428571399</v>
      </c>
      <c r="L47" s="4">
        <v>0.51052253765837197</v>
      </c>
      <c r="M47" s="4">
        <v>2445000</v>
      </c>
      <c r="N47" s="4">
        <v>107.142857142857</v>
      </c>
      <c r="O47" s="4">
        <v>107.142857142857</v>
      </c>
      <c r="P47" s="4">
        <v>107.142857142857</v>
      </c>
      <c r="Q47" s="4">
        <v>214.28571428571399</v>
      </c>
      <c r="R47" s="4">
        <v>107.142857142857</v>
      </c>
      <c r="S47" s="4">
        <v>107.142857142857</v>
      </c>
      <c r="T47" s="4">
        <v>107.142857142857</v>
      </c>
      <c r="U47" s="4">
        <v>214.28571428571399</v>
      </c>
      <c r="V47" s="4">
        <v>214.28571428571399</v>
      </c>
      <c r="W47" s="4">
        <v>214.28571428571399</v>
      </c>
      <c r="X47" s="5">
        <v>10000000</v>
      </c>
      <c r="Y47" s="5">
        <v>100000</v>
      </c>
      <c r="Z47" s="5">
        <v>1000000</v>
      </c>
      <c r="AA47" s="5">
        <v>100000</v>
      </c>
      <c r="AB47" s="5">
        <v>100000</v>
      </c>
      <c r="AC47" s="5">
        <v>1000000</v>
      </c>
      <c r="AD47" s="5">
        <v>10000000</v>
      </c>
      <c r="AE47" s="5">
        <v>100000</v>
      </c>
      <c r="AF47" s="5">
        <v>100000</v>
      </c>
      <c r="AG47" s="4">
        <v>10000</v>
      </c>
    </row>
    <row r="48" spans="1:33">
      <c r="A48" s="4">
        <v>47</v>
      </c>
      <c r="B48" s="4">
        <v>1071428.57142857</v>
      </c>
      <c r="C48" s="4">
        <v>21428.571428571398</v>
      </c>
      <c r="D48" s="4">
        <v>107142.857142857</v>
      </c>
      <c r="E48" s="4">
        <v>2142.8571428571399</v>
      </c>
      <c r="F48" s="4">
        <v>214285.714285714</v>
      </c>
      <c r="G48" s="4">
        <v>10714.285714285699</v>
      </c>
      <c r="H48" s="4">
        <v>2142.8571428571399</v>
      </c>
      <c r="I48" s="4">
        <v>1071.42857142857</v>
      </c>
      <c r="J48" s="4">
        <v>1071.42857142857</v>
      </c>
      <c r="K48" s="4">
        <v>1071428.57142857</v>
      </c>
      <c r="L48" s="4">
        <v>0.50142201693833599</v>
      </c>
      <c r="M48" s="4">
        <v>2502857.1428571399</v>
      </c>
      <c r="N48" s="4">
        <v>107.142857142857</v>
      </c>
      <c r="O48" s="4">
        <v>214.28571428571399</v>
      </c>
      <c r="P48" s="4">
        <v>107.142857142857</v>
      </c>
      <c r="Q48" s="4">
        <v>214.28571428571399</v>
      </c>
      <c r="R48" s="4">
        <v>214.28571428571399</v>
      </c>
      <c r="S48" s="4">
        <v>107.142857142857</v>
      </c>
      <c r="T48" s="4">
        <v>214.28571428571399</v>
      </c>
      <c r="U48" s="4">
        <v>107.142857142857</v>
      </c>
      <c r="V48" s="4">
        <v>107.142857142857</v>
      </c>
      <c r="W48" s="4">
        <v>107.142857142857</v>
      </c>
      <c r="X48" s="5">
        <v>10000000</v>
      </c>
      <c r="Y48" s="5">
        <v>100000</v>
      </c>
      <c r="Z48" s="5">
        <v>1000000</v>
      </c>
      <c r="AA48" s="4">
        <v>10000</v>
      </c>
      <c r="AB48" s="5">
        <v>1000000</v>
      </c>
      <c r="AC48" s="5">
        <v>100000</v>
      </c>
      <c r="AD48" s="4">
        <v>10000</v>
      </c>
      <c r="AE48" s="4">
        <v>10000</v>
      </c>
      <c r="AF48" s="4">
        <v>10000</v>
      </c>
      <c r="AG48" s="5">
        <v>10000000</v>
      </c>
    </row>
    <row r="49" spans="1:33">
      <c r="A49" s="4">
        <v>48</v>
      </c>
      <c r="B49" s="4">
        <v>20000</v>
      </c>
      <c r="C49" s="4">
        <v>20000</v>
      </c>
      <c r="D49" s="4">
        <v>1000</v>
      </c>
      <c r="E49" s="4">
        <v>1000</v>
      </c>
      <c r="F49" s="5">
        <v>200000</v>
      </c>
      <c r="G49" s="4">
        <v>2000</v>
      </c>
      <c r="H49" s="5">
        <v>1000000</v>
      </c>
      <c r="I49" s="4">
        <v>1000</v>
      </c>
      <c r="J49" s="5">
        <v>1000000</v>
      </c>
      <c r="K49" s="4">
        <v>2000</v>
      </c>
      <c r="L49" s="4">
        <v>0.45287084325045401</v>
      </c>
      <c r="M49" s="4">
        <v>2247000</v>
      </c>
      <c r="N49" s="4">
        <v>200</v>
      </c>
      <c r="O49" s="4">
        <v>200</v>
      </c>
      <c r="P49" s="4">
        <v>100</v>
      </c>
      <c r="Q49" s="4">
        <v>100</v>
      </c>
      <c r="R49" s="4">
        <v>200</v>
      </c>
      <c r="S49" s="4">
        <v>200</v>
      </c>
      <c r="T49" s="4">
        <v>100</v>
      </c>
      <c r="U49" s="4">
        <v>100</v>
      </c>
      <c r="V49" s="4">
        <v>100</v>
      </c>
      <c r="W49" s="4">
        <v>200</v>
      </c>
      <c r="X49" s="5">
        <v>100000</v>
      </c>
      <c r="Y49" s="5">
        <v>100000</v>
      </c>
      <c r="Z49" s="4">
        <v>10000</v>
      </c>
      <c r="AA49" s="4">
        <v>10000</v>
      </c>
      <c r="AB49" s="5">
        <v>1000000</v>
      </c>
      <c r="AC49" s="4">
        <v>10000</v>
      </c>
      <c r="AD49" s="5">
        <v>10000000</v>
      </c>
      <c r="AE49" s="4">
        <v>10000</v>
      </c>
      <c r="AF49" s="5">
        <v>10000000</v>
      </c>
      <c r="AG49" s="4">
        <v>10000</v>
      </c>
    </row>
    <row r="50" spans="1:33">
      <c r="A50" s="4">
        <v>49</v>
      </c>
      <c r="B50" s="4">
        <v>1875</v>
      </c>
      <c r="C50" s="4">
        <v>1875</v>
      </c>
      <c r="D50" s="4">
        <v>18750</v>
      </c>
      <c r="E50" s="4">
        <v>9375</v>
      </c>
      <c r="F50" s="4">
        <v>187500</v>
      </c>
      <c r="G50" s="4">
        <v>93750</v>
      </c>
      <c r="H50" s="4">
        <v>18750</v>
      </c>
      <c r="I50" s="4">
        <v>18750</v>
      </c>
      <c r="J50" s="4">
        <v>937500</v>
      </c>
      <c r="K50" s="4">
        <v>93750</v>
      </c>
      <c r="L50" s="4">
        <v>0.48907284386543998</v>
      </c>
      <c r="M50" s="4">
        <v>1381875</v>
      </c>
      <c r="N50" s="4">
        <v>187.5</v>
      </c>
      <c r="O50" s="4">
        <v>187.5</v>
      </c>
      <c r="P50" s="4">
        <v>187.5</v>
      </c>
      <c r="Q50" s="4">
        <v>93.75</v>
      </c>
      <c r="R50" s="4">
        <v>187.5</v>
      </c>
      <c r="S50" s="4">
        <v>93.75</v>
      </c>
      <c r="T50" s="4">
        <v>187.5</v>
      </c>
      <c r="U50" s="4">
        <v>187.5</v>
      </c>
      <c r="V50" s="4">
        <v>93.75</v>
      </c>
      <c r="W50" s="4">
        <v>93.75</v>
      </c>
      <c r="X50" s="4">
        <v>10000</v>
      </c>
      <c r="Y50" s="4">
        <v>10000</v>
      </c>
      <c r="Z50" s="5">
        <v>100000</v>
      </c>
      <c r="AA50" s="5">
        <v>100000</v>
      </c>
      <c r="AB50" s="5">
        <v>1000000</v>
      </c>
      <c r="AC50" s="5">
        <v>1000000</v>
      </c>
      <c r="AD50" s="5">
        <v>100000</v>
      </c>
      <c r="AE50" s="5">
        <v>100000</v>
      </c>
      <c r="AF50" s="5">
        <v>10000000</v>
      </c>
      <c r="AG50" s="5">
        <v>1000000</v>
      </c>
    </row>
    <row r="51" spans="1:33">
      <c r="A51" s="4">
        <v>50</v>
      </c>
      <c r="B51" s="4">
        <v>1000</v>
      </c>
      <c r="C51" s="5">
        <v>100000</v>
      </c>
      <c r="D51" s="5">
        <v>1000000</v>
      </c>
      <c r="E51" s="4">
        <v>20000</v>
      </c>
      <c r="F51" s="5">
        <v>200000</v>
      </c>
      <c r="G51" s="5">
        <v>100000</v>
      </c>
      <c r="H51" s="4">
        <v>20000</v>
      </c>
      <c r="I51" s="4">
        <v>2000</v>
      </c>
      <c r="J51" s="4">
        <v>2000</v>
      </c>
      <c r="K51" s="4">
        <v>1000</v>
      </c>
      <c r="L51" s="4">
        <v>0.453770423704009</v>
      </c>
      <c r="M51" s="4">
        <v>1446000</v>
      </c>
      <c r="N51" s="4">
        <v>100</v>
      </c>
      <c r="O51" s="4">
        <v>100</v>
      </c>
      <c r="P51" s="4">
        <v>100</v>
      </c>
      <c r="Q51" s="4">
        <v>200</v>
      </c>
      <c r="R51" s="4">
        <v>200</v>
      </c>
      <c r="S51" s="4">
        <v>100</v>
      </c>
      <c r="T51" s="4">
        <v>200</v>
      </c>
      <c r="U51" s="4">
        <v>200</v>
      </c>
      <c r="V51" s="4">
        <v>200</v>
      </c>
      <c r="W51" s="4">
        <v>100</v>
      </c>
      <c r="X51" s="4">
        <v>10000</v>
      </c>
      <c r="Y51" s="5">
        <v>1000000</v>
      </c>
      <c r="Z51" s="5">
        <v>10000000</v>
      </c>
      <c r="AA51" s="5">
        <v>100000</v>
      </c>
      <c r="AB51" s="5">
        <v>1000000</v>
      </c>
      <c r="AC51" s="5">
        <v>1000000</v>
      </c>
      <c r="AD51" s="5">
        <v>100000</v>
      </c>
      <c r="AE51" s="4">
        <v>10000</v>
      </c>
      <c r="AF51" s="4">
        <v>10000</v>
      </c>
      <c r="AG51" s="4">
        <v>10000</v>
      </c>
    </row>
    <row r="52" spans="1:33">
      <c r="A52" s="4">
        <v>51</v>
      </c>
      <c r="B52" s="4">
        <v>1875</v>
      </c>
      <c r="C52" s="4">
        <v>187500</v>
      </c>
      <c r="D52" s="4">
        <v>1875</v>
      </c>
      <c r="E52" s="4">
        <v>18750</v>
      </c>
      <c r="F52" s="4">
        <v>9375</v>
      </c>
      <c r="G52" s="4">
        <v>187500</v>
      </c>
      <c r="H52" s="4">
        <v>937500</v>
      </c>
      <c r="I52" s="4">
        <v>18750</v>
      </c>
      <c r="J52" s="4">
        <v>9375</v>
      </c>
      <c r="K52" s="4">
        <v>93750</v>
      </c>
      <c r="L52" s="4">
        <v>0.51287017706474503</v>
      </c>
      <c r="M52" s="4">
        <v>1466250</v>
      </c>
      <c r="N52" s="4">
        <v>187.5</v>
      </c>
      <c r="O52" s="4">
        <v>187.5</v>
      </c>
      <c r="P52" s="4">
        <v>187.5</v>
      </c>
      <c r="Q52" s="4">
        <v>187.5</v>
      </c>
      <c r="R52" s="4">
        <v>93.75</v>
      </c>
      <c r="S52" s="4">
        <v>187.5</v>
      </c>
      <c r="T52" s="4">
        <v>93.75</v>
      </c>
      <c r="U52" s="4">
        <v>187.5</v>
      </c>
      <c r="V52" s="4">
        <v>93.75</v>
      </c>
      <c r="W52" s="4">
        <v>93.75</v>
      </c>
      <c r="X52" s="4">
        <v>10000</v>
      </c>
      <c r="Y52" s="5">
        <v>1000000</v>
      </c>
      <c r="Z52" s="4">
        <v>10000</v>
      </c>
      <c r="AA52" s="5">
        <v>100000</v>
      </c>
      <c r="AB52" s="5">
        <v>100000</v>
      </c>
      <c r="AC52" s="5">
        <v>1000000</v>
      </c>
      <c r="AD52" s="5">
        <v>10000000</v>
      </c>
      <c r="AE52" s="5">
        <v>100000</v>
      </c>
      <c r="AF52" s="5">
        <v>100000</v>
      </c>
      <c r="AG52" s="5">
        <v>1000000</v>
      </c>
    </row>
    <row r="53" spans="1:33">
      <c r="A53" s="4">
        <v>52</v>
      </c>
      <c r="B53" s="4">
        <v>2142.8571428571399</v>
      </c>
      <c r="C53" s="4">
        <v>214285.714285714</v>
      </c>
      <c r="D53" s="4">
        <v>1071428.57142857</v>
      </c>
      <c r="E53" s="4">
        <v>2142.8571428571399</v>
      </c>
      <c r="F53" s="4">
        <v>10714.285714285699</v>
      </c>
      <c r="G53" s="4">
        <v>107142.857142857</v>
      </c>
      <c r="H53" s="4">
        <v>107142.857142857</v>
      </c>
      <c r="I53" s="4">
        <v>21428.571428571398</v>
      </c>
      <c r="J53" s="4">
        <v>1071.42857142857</v>
      </c>
      <c r="K53" s="4">
        <v>10714.285714285699</v>
      </c>
      <c r="L53" s="4">
        <v>0.45576354326645502</v>
      </c>
      <c r="M53" s="4">
        <v>1548214.2857142901</v>
      </c>
      <c r="N53" s="4">
        <v>214.28571428571399</v>
      </c>
      <c r="O53" s="4">
        <v>214.28571428571399</v>
      </c>
      <c r="P53" s="4">
        <v>107.142857142857</v>
      </c>
      <c r="Q53" s="4">
        <v>214.28571428571399</v>
      </c>
      <c r="R53" s="4">
        <v>107.142857142857</v>
      </c>
      <c r="S53" s="4">
        <v>107.142857142857</v>
      </c>
      <c r="T53" s="4">
        <v>107.142857142857</v>
      </c>
      <c r="U53" s="4">
        <v>214.28571428571399</v>
      </c>
      <c r="V53" s="4">
        <v>107.142857142857</v>
      </c>
      <c r="W53" s="4">
        <v>107.142857142857</v>
      </c>
      <c r="X53" s="4">
        <v>10000</v>
      </c>
      <c r="Y53" s="5">
        <v>1000000</v>
      </c>
      <c r="Z53" s="5">
        <v>10000000</v>
      </c>
      <c r="AA53" s="4">
        <v>10000</v>
      </c>
      <c r="AB53" s="5">
        <v>100000</v>
      </c>
      <c r="AC53" s="5">
        <v>1000000</v>
      </c>
      <c r="AD53" s="5">
        <v>1000000</v>
      </c>
      <c r="AE53" s="5">
        <v>100000</v>
      </c>
      <c r="AF53" s="4">
        <v>10000</v>
      </c>
      <c r="AG53" s="5">
        <v>100000</v>
      </c>
    </row>
    <row r="54" spans="1:33">
      <c r="A54" s="4">
        <v>53</v>
      </c>
      <c r="B54" s="4">
        <v>1666.6666666666699</v>
      </c>
      <c r="C54" s="4">
        <v>16666.666666666701</v>
      </c>
      <c r="D54" s="4">
        <v>166666.66666666701</v>
      </c>
      <c r="E54" s="4">
        <v>16666.666666666701</v>
      </c>
      <c r="F54" s="4">
        <v>16666.666666666701</v>
      </c>
      <c r="G54" s="4">
        <v>1666.6666666666699</v>
      </c>
      <c r="H54" s="4">
        <v>1666.6666666666699</v>
      </c>
      <c r="I54" s="4">
        <v>8333.3333333333303</v>
      </c>
      <c r="J54" s="4">
        <v>833.33333333333303</v>
      </c>
      <c r="K54" s="4">
        <v>16666.666666666701</v>
      </c>
      <c r="L54" s="4">
        <v>0.53304406292024697</v>
      </c>
      <c r="M54" s="4">
        <v>247500</v>
      </c>
      <c r="N54" s="4">
        <v>166.666666666667</v>
      </c>
      <c r="O54" s="4">
        <v>166.666666666667</v>
      </c>
      <c r="P54" s="4">
        <v>166.666666666667</v>
      </c>
      <c r="Q54" s="4">
        <v>166.666666666667</v>
      </c>
      <c r="R54" s="4">
        <v>166.666666666667</v>
      </c>
      <c r="S54" s="4">
        <v>166.666666666667</v>
      </c>
      <c r="T54" s="4">
        <v>166.666666666667</v>
      </c>
      <c r="U54" s="4">
        <v>83.3333333333333</v>
      </c>
      <c r="V54" s="4">
        <v>83.3333333333333</v>
      </c>
      <c r="W54" s="4">
        <v>166.666666666667</v>
      </c>
      <c r="X54" s="4">
        <v>10000</v>
      </c>
      <c r="Y54" s="5">
        <v>100000</v>
      </c>
      <c r="Z54" s="5">
        <v>1000000</v>
      </c>
      <c r="AA54" s="5">
        <v>100000</v>
      </c>
      <c r="AB54" s="5">
        <v>100000</v>
      </c>
      <c r="AC54" s="4">
        <v>10000</v>
      </c>
      <c r="AD54" s="4">
        <v>10000</v>
      </c>
      <c r="AE54" s="5">
        <v>100000</v>
      </c>
      <c r="AF54" s="4">
        <v>10000</v>
      </c>
      <c r="AG54" s="5">
        <v>100000</v>
      </c>
    </row>
    <row r="55" spans="1:33">
      <c r="A55" s="4">
        <v>54</v>
      </c>
      <c r="B55" s="4">
        <v>937.5</v>
      </c>
      <c r="C55" s="4">
        <v>9375</v>
      </c>
      <c r="D55" s="4">
        <v>93750</v>
      </c>
      <c r="E55" s="4">
        <v>18750</v>
      </c>
      <c r="F55" s="4">
        <v>187500</v>
      </c>
      <c r="G55" s="4">
        <v>1875</v>
      </c>
      <c r="H55" s="4">
        <v>1875</v>
      </c>
      <c r="I55" s="4">
        <v>1875</v>
      </c>
      <c r="J55" s="4">
        <v>1875</v>
      </c>
      <c r="K55" s="4">
        <v>937.5</v>
      </c>
      <c r="L55" s="4">
        <v>0.47667056700876198</v>
      </c>
      <c r="M55" s="4">
        <v>318750</v>
      </c>
      <c r="N55" s="4">
        <v>93.75</v>
      </c>
      <c r="O55" s="4">
        <v>93.75</v>
      </c>
      <c r="P55" s="4">
        <v>93.75</v>
      </c>
      <c r="Q55" s="4">
        <v>187.5</v>
      </c>
      <c r="R55" s="4">
        <v>187.5</v>
      </c>
      <c r="S55" s="4">
        <v>187.5</v>
      </c>
      <c r="T55" s="4">
        <v>187.5</v>
      </c>
      <c r="U55" s="4">
        <v>187.5</v>
      </c>
      <c r="V55" s="4">
        <v>187.5</v>
      </c>
      <c r="W55" s="4">
        <v>93.75</v>
      </c>
      <c r="X55" s="4">
        <v>10000</v>
      </c>
      <c r="Y55" s="5">
        <v>100000</v>
      </c>
      <c r="Z55" s="5">
        <v>1000000</v>
      </c>
      <c r="AA55" s="5">
        <v>100000</v>
      </c>
      <c r="AB55" s="5">
        <v>1000000</v>
      </c>
      <c r="AC55" s="4">
        <v>10000</v>
      </c>
      <c r="AD55" s="4">
        <v>10000</v>
      </c>
      <c r="AE55" s="4">
        <v>10000</v>
      </c>
      <c r="AF55" s="4">
        <v>10000</v>
      </c>
      <c r="AG55" s="4">
        <v>10000</v>
      </c>
    </row>
    <row r="56" spans="1:33">
      <c r="A56" s="4">
        <v>55</v>
      </c>
      <c r="B56" s="4">
        <v>2000</v>
      </c>
      <c r="C56" s="4">
        <v>1000</v>
      </c>
      <c r="D56" s="4">
        <v>2000</v>
      </c>
      <c r="E56" s="5">
        <v>100000</v>
      </c>
      <c r="F56" s="4">
        <v>1000</v>
      </c>
      <c r="G56" s="4">
        <v>10000</v>
      </c>
      <c r="H56" s="5">
        <v>200000</v>
      </c>
      <c r="I56" s="4">
        <v>10000</v>
      </c>
      <c r="J56" s="4">
        <v>20000</v>
      </c>
      <c r="K56" s="4">
        <v>2000</v>
      </c>
      <c r="L56" s="4">
        <v>0.50700229273951303</v>
      </c>
      <c r="M56" s="4">
        <v>348000</v>
      </c>
      <c r="N56" s="4">
        <v>200</v>
      </c>
      <c r="O56" s="4">
        <v>100</v>
      </c>
      <c r="P56" s="4">
        <v>200</v>
      </c>
      <c r="Q56" s="4">
        <v>100</v>
      </c>
      <c r="R56" s="4">
        <v>100</v>
      </c>
      <c r="S56" s="4">
        <v>100</v>
      </c>
      <c r="T56" s="4">
        <v>200</v>
      </c>
      <c r="U56" s="4">
        <v>100</v>
      </c>
      <c r="V56" s="4">
        <v>200</v>
      </c>
      <c r="W56" s="4">
        <v>200</v>
      </c>
      <c r="X56" s="4">
        <v>10000</v>
      </c>
      <c r="Y56" s="4">
        <v>10000</v>
      </c>
      <c r="Z56" s="4">
        <v>10000</v>
      </c>
      <c r="AA56" s="5">
        <v>1000000</v>
      </c>
      <c r="AB56" s="4">
        <v>10000</v>
      </c>
      <c r="AC56" s="5">
        <v>100000</v>
      </c>
      <c r="AD56" s="5">
        <v>1000000</v>
      </c>
      <c r="AE56" s="5">
        <v>100000</v>
      </c>
      <c r="AF56" s="5">
        <v>100000</v>
      </c>
      <c r="AG56" s="4">
        <v>10000</v>
      </c>
    </row>
    <row r="57" spans="1:33">
      <c r="A57" s="4">
        <v>56</v>
      </c>
      <c r="B57" s="4">
        <v>1071.42857142857</v>
      </c>
      <c r="C57" s="4">
        <v>1071.42857142857</v>
      </c>
      <c r="D57" s="4">
        <v>107142.857142857</v>
      </c>
      <c r="E57" s="4">
        <v>10714.285714285699</v>
      </c>
      <c r="F57" s="4">
        <v>2142.8571428571399</v>
      </c>
      <c r="G57" s="4">
        <v>10714.285714285699</v>
      </c>
      <c r="H57" s="4">
        <v>2142.8571428571399</v>
      </c>
      <c r="I57" s="4">
        <v>21428.571428571398</v>
      </c>
      <c r="J57" s="4">
        <v>214285.714285714</v>
      </c>
      <c r="K57" s="4">
        <v>10714.285714285699</v>
      </c>
      <c r="L57" s="4">
        <v>0.53619516924048205</v>
      </c>
      <c r="M57" s="4">
        <v>381428.57142857101</v>
      </c>
      <c r="N57" s="4">
        <v>107.142857142857</v>
      </c>
      <c r="O57" s="4">
        <v>107.142857142857</v>
      </c>
      <c r="P57" s="4">
        <v>107.142857142857</v>
      </c>
      <c r="Q57" s="4">
        <v>107.142857142857</v>
      </c>
      <c r="R57" s="4">
        <v>214.28571428571399</v>
      </c>
      <c r="S57" s="4">
        <v>107.142857142857</v>
      </c>
      <c r="T57" s="4">
        <v>214.28571428571399</v>
      </c>
      <c r="U57" s="4">
        <v>214.28571428571399</v>
      </c>
      <c r="V57" s="4">
        <v>214.28571428571399</v>
      </c>
      <c r="W57" s="4">
        <v>107.142857142857</v>
      </c>
      <c r="X57" s="4">
        <v>10000</v>
      </c>
      <c r="Y57" s="4">
        <v>10000</v>
      </c>
      <c r="Z57" s="5">
        <v>1000000</v>
      </c>
      <c r="AA57" s="5">
        <v>100000</v>
      </c>
      <c r="AB57" s="4">
        <v>10000</v>
      </c>
      <c r="AC57" s="5">
        <v>100000</v>
      </c>
      <c r="AD57" s="4">
        <v>10000</v>
      </c>
      <c r="AE57" s="5">
        <v>100000</v>
      </c>
      <c r="AF57" s="5">
        <v>1000000</v>
      </c>
      <c r="AG57" s="5">
        <v>100000</v>
      </c>
    </row>
    <row r="58" spans="1:33">
      <c r="A58" s="4">
        <v>57</v>
      </c>
      <c r="B58" s="4">
        <v>1764.7058823529401</v>
      </c>
      <c r="C58" s="4">
        <v>1764.7058823529401</v>
      </c>
      <c r="D58" s="4">
        <v>1764.7058823529401</v>
      </c>
      <c r="E58" s="4">
        <v>1764.7058823529401</v>
      </c>
      <c r="F58" s="4">
        <v>176470.58823529401</v>
      </c>
      <c r="G58" s="4">
        <v>88235.294117647005</v>
      </c>
      <c r="H58" s="4">
        <v>176470.58823529401</v>
      </c>
      <c r="I58" s="4">
        <v>8823.5294117647099</v>
      </c>
      <c r="J58" s="4">
        <v>1764.7058823529401</v>
      </c>
      <c r="K58" s="4">
        <v>882.35294117647095</v>
      </c>
      <c r="L58" s="4">
        <v>0.54136306260426104</v>
      </c>
      <c r="M58" s="4">
        <v>459705.88235294097</v>
      </c>
      <c r="N58" s="4">
        <v>176.470588235294</v>
      </c>
      <c r="O58" s="4">
        <v>176.470588235294</v>
      </c>
      <c r="P58" s="4">
        <v>176.470588235294</v>
      </c>
      <c r="Q58" s="4">
        <v>176.470588235294</v>
      </c>
      <c r="R58" s="4">
        <v>176.470588235294</v>
      </c>
      <c r="S58" s="4">
        <v>88.235294117647101</v>
      </c>
      <c r="T58" s="4">
        <v>176.470588235294</v>
      </c>
      <c r="U58" s="4">
        <v>88.235294117647101</v>
      </c>
      <c r="V58" s="4">
        <v>176.470588235294</v>
      </c>
      <c r="W58" s="4">
        <v>88.235294117647101</v>
      </c>
      <c r="X58" s="4">
        <v>10000</v>
      </c>
      <c r="Y58" s="4">
        <v>10000</v>
      </c>
      <c r="Z58" s="4">
        <v>10000</v>
      </c>
      <c r="AA58" s="4">
        <v>10000</v>
      </c>
      <c r="AB58" s="5">
        <v>1000000</v>
      </c>
      <c r="AC58" s="5">
        <v>1000000</v>
      </c>
      <c r="AD58" s="5">
        <v>1000000</v>
      </c>
      <c r="AE58" s="5">
        <v>100000</v>
      </c>
      <c r="AF58" s="4">
        <v>10000</v>
      </c>
      <c r="AG58" s="4">
        <v>10000</v>
      </c>
    </row>
    <row r="59" spans="1:33">
      <c r="A59" s="4">
        <v>58</v>
      </c>
      <c r="B59" s="4">
        <v>1764.7058823529401</v>
      </c>
      <c r="C59" s="4">
        <v>17647.058823529402</v>
      </c>
      <c r="D59" s="4">
        <v>17647.058823529402</v>
      </c>
      <c r="E59" s="4">
        <v>1764.7058823529401</v>
      </c>
      <c r="F59" s="4">
        <v>88235.294117647005</v>
      </c>
      <c r="G59" s="4">
        <v>882.35294117647095</v>
      </c>
      <c r="H59" s="4">
        <v>176470.58823529401</v>
      </c>
      <c r="I59" s="4">
        <v>1764.7058823529401</v>
      </c>
      <c r="J59" s="4">
        <v>882.35294117647095</v>
      </c>
      <c r="K59" s="4">
        <v>1764.7058823529401</v>
      </c>
      <c r="L59" s="4">
        <v>0.50219536170836898</v>
      </c>
      <c r="M59" s="4">
        <v>308823.52941176499</v>
      </c>
      <c r="N59" s="4">
        <v>176.470588235294</v>
      </c>
      <c r="O59" s="4">
        <v>176.470588235294</v>
      </c>
      <c r="P59" s="4">
        <v>176.470588235294</v>
      </c>
      <c r="Q59" s="4">
        <v>176.470588235294</v>
      </c>
      <c r="R59" s="4">
        <v>88.235294117647101</v>
      </c>
      <c r="S59" s="4">
        <v>88.235294117647101</v>
      </c>
      <c r="T59" s="4">
        <v>176.470588235294</v>
      </c>
      <c r="U59" s="4">
        <v>176.470588235294</v>
      </c>
      <c r="V59" s="4">
        <v>88.235294117647101</v>
      </c>
      <c r="W59" s="4">
        <v>176.470588235294</v>
      </c>
      <c r="X59" s="4">
        <v>10000</v>
      </c>
      <c r="Y59" s="5">
        <v>100000</v>
      </c>
      <c r="Z59" s="5">
        <v>100000</v>
      </c>
      <c r="AA59" s="4">
        <v>10000</v>
      </c>
      <c r="AB59" s="5">
        <v>1000000</v>
      </c>
      <c r="AC59" s="4">
        <v>10000</v>
      </c>
      <c r="AD59" s="5">
        <v>1000000</v>
      </c>
      <c r="AE59" s="4">
        <v>10000</v>
      </c>
      <c r="AF59" s="4">
        <v>10000</v>
      </c>
      <c r="AG59" s="4">
        <v>10000</v>
      </c>
    </row>
    <row r="60" spans="1:33">
      <c r="A60" s="4">
        <v>59</v>
      </c>
      <c r="B60" s="4">
        <v>2000</v>
      </c>
      <c r="C60" s="5">
        <v>200000</v>
      </c>
      <c r="D60" s="4">
        <v>1000</v>
      </c>
      <c r="E60" s="4">
        <v>1000</v>
      </c>
      <c r="F60" s="4">
        <v>20000</v>
      </c>
      <c r="G60" s="4">
        <v>2000</v>
      </c>
      <c r="H60" s="5">
        <v>100000</v>
      </c>
      <c r="I60" s="4">
        <v>2000</v>
      </c>
      <c r="J60" s="4">
        <v>1000</v>
      </c>
      <c r="K60" s="4">
        <v>10000</v>
      </c>
      <c r="L60" s="4">
        <v>0.47110595478107697</v>
      </c>
      <c r="M60" s="4">
        <v>339000</v>
      </c>
      <c r="N60" s="4">
        <v>200</v>
      </c>
      <c r="O60" s="4">
        <v>200</v>
      </c>
      <c r="P60" s="4">
        <v>100</v>
      </c>
      <c r="Q60" s="4">
        <v>100</v>
      </c>
      <c r="R60" s="4">
        <v>200</v>
      </c>
      <c r="S60" s="4">
        <v>200</v>
      </c>
      <c r="T60" s="4">
        <v>100</v>
      </c>
      <c r="U60" s="4">
        <v>200</v>
      </c>
      <c r="V60" s="4">
        <v>100</v>
      </c>
      <c r="W60" s="4">
        <v>100</v>
      </c>
      <c r="X60" s="4">
        <v>10000</v>
      </c>
      <c r="Y60" s="5">
        <v>1000000</v>
      </c>
      <c r="Z60" s="4">
        <v>10000</v>
      </c>
      <c r="AA60" s="4">
        <v>10000</v>
      </c>
      <c r="AB60" s="5">
        <v>100000</v>
      </c>
      <c r="AC60" s="4">
        <v>10000</v>
      </c>
      <c r="AD60" s="5">
        <v>1000000</v>
      </c>
      <c r="AE60" s="4">
        <v>10000</v>
      </c>
      <c r="AF60" s="4">
        <v>10000</v>
      </c>
      <c r="AG60" s="5">
        <v>100000</v>
      </c>
    </row>
    <row r="61" spans="1:33">
      <c r="A61" s="4">
        <v>60</v>
      </c>
      <c r="B61" s="4">
        <v>8823.5294117647099</v>
      </c>
      <c r="C61" s="4">
        <v>17647.058823529402</v>
      </c>
      <c r="D61" s="4">
        <v>1764.7058823529401</v>
      </c>
      <c r="E61" s="4">
        <v>17647.058823529402</v>
      </c>
      <c r="F61" s="4">
        <v>176470.58823529401</v>
      </c>
      <c r="G61" s="4">
        <v>88235.294117647005</v>
      </c>
      <c r="H61" s="4">
        <v>1764.7058823529401</v>
      </c>
      <c r="I61" s="4">
        <v>1764.7058823529401</v>
      </c>
      <c r="J61" s="4">
        <v>1764.7058823529401</v>
      </c>
      <c r="K61" s="4">
        <v>882.35294117647095</v>
      </c>
      <c r="L61" s="4">
        <v>0.53655562149010905</v>
      </c>
      <c r="M61" s="4">
        <v>316764.70588235301</v>
      </c>
      <c r="N61" s="4">
        <v>88.235294117647101</v>
      </c>
      <c r="O61" s="4">
        <v>176.470588235294</v>
      </c>
      <c r="P61" s="4">
        <v>176.470588235294</v>
      </c>
      <c r="Q61" s="4">
        <v>176.470588235294</v>
      </c>
      <c r="R61" s="4">
        <v>176.470588235294</v>
      </c>
      <c r="S61" s="4">
        <v>88.235294117647101</v>
      </c>
      <c r="T61" s="4">
        <v>176.470588235294</v>
      </c>
      <c r="U61" s="4">
        <v>176.470588235294</v>
      </c>
      <c r="V61" s="4">
        <v>176.470588235294</v>
      </c>
      <c r="W61" s="4">
        <v>88.235294117647101</v>
      </c>
      <c r="X61" s="5">
        <v>100000</v>
      </c>
      <c r="Y61" s="5">
        <v>100000</v>
      </c>
      <c r="Z61" s="4">
        <v>10000</v>
      </c>
      <c r="AA61" s="5">
        <v>100000</v>
      </c>
      <c r="AB61" s="5">
        <v>1000000</v>
      </c>
      <c r="AC61" s="5">
        <v>1000000</v>
      </c>
      <c r="AD61" s="4">
        <v>10000</v>
      </c>
      <c r="AE61" s="4">
        <v>10000</v>
      </c>
      <c r="AF61" s="4">
        <v>10000</v>
      </c>
      <c r="AG61" s="4">
        <v>10000</v>
      </c>
    </row>
    <row r="62" spans="1:33">
      <c r="A62" s="4">
        <v>61</v>
      </c>
      <c r="B62" s="5">
        <v>100000</v>
      </c>
      <c r="C62" s="5">
        <v>100000</v>
      </c>
      <c r="D62" s="5">
        <v>200000</v>
      </c>
      <c r="E62" s="5">
        <v>200000</v>
      </c>
      <c r="F62" s="5">
        <v>100000</v>
      </c>
      <c r="G62" s="5">
        <v>200000</v>
      </c>
      <c r="H62" s="5">
        <v>200000</v>
      </c>
      <c r="I62" s="5">
        <v>1000000</v>
      </c>
      <c r="J62" s="5">
        <v>200000</v>
      </c>
      <c r="K62" s="5">
        <v>100000</v>
      </c>
      <c r="L62" s="4">
        <v>0.83811541018494695</v>
      </c>
      <c r="M62" s="4">
        <v>2400000</v>
      </c>
      <c r="N62" s="4">
        <v>100</v>
      </c>
      <c r="O62" s="4">
        <v>100</v>
      </c>
      <c r="P62" s="4">
        <v>200</v>
      </c>
      <c r="Q62" s="4">
        <v>200</v>
      </c>
      <c r="R62" s="4">
        <v>100</v>
      </c>
      <c r="S62" s="4">
        <v>200</v>
      </c>
      <c r="T62" s="4">
        <v>200</v>
      </c>
      <c r="U62" s="4">
        <v>100</v>
      </c>
      <c r="V62" s="4">
        <v>200</v>
      </c>
      <c r="W62" s="4">
        <v>100</v>
      </c>
      <c r="X62" s="5">
        <v>1000000</v>
      </c>
      <c r="Y62" s="5">
        <v>1000000</v>
      </c>
      <c r="Z62" s="5">
        <v>1000000</v>
      </c>
      <c r="AA62" s="5">
        <v>1000000</v>
      </c>
      <c r="AB62" s="5">
        <v>1000000</v>
      </c>
      <c r="AC62" s="5">
        <v>1000000</v>
      </c>
      <c r="AD62" s="5">
        <v>1000000</v>
      </c>
      <c r="AE62" s="5">
        <v>10000000</v>
      </c>
      <c r="AF62" s="5">
        <v>1000000</v>
      </c>
      <c r="AG62" s="5">
        <v>1000000</v>
      </c>
    </row>
    <row r="63" spans="1:33">
      <c r="A63" s="4">
        <v>62</v>
      </c>
      <c r="B63" s="5">
        <v>200000</v>
      </c>
      <c r="C63" s="5">
        <v>100000</v>
      </c>
      <c r="D63" s="5">
        <v>100000</v>
      </c>
      <c r="E63" s="5">
        <v>200000</v>
      </c>
      <c r="F63" s="5">
        <v>100000</v>
      </c>
      <c r="G63" s="5">
        <v>100000</v>
      </c>
      <c r="H63" s="5">
        <v>200000</v>
      </c>
      <c r="I63" s="5">
        <v>200000</v>
      </c>
      <c r="J63" s="5">
        <v>200000</v>
      </c>
      <c r="K63" s="5">
        <v>1000000</v>
      </c>
      <c r="L63" s="4">
        <v>0.83811541018494695</v>
      </c>
      <c r="M63" s="4">
        <v>2400000</v>
      </c>
      <c r="N63" s="4">
        <v>200</v>
      </c>
      <c r="O63" s="4">
        <v>100</v>
      </c>
      <c r="P63" s="4">
        <v>100</v>
      </c>
      <c r="Q63" s="4">
        <v>200</v>
      </c>
      <c r="R63" s="4">
        <v>100</v>
      </c>
      <c r="S63" s="4">
        <v>100</v>
      </c>
      <c r="T63" s="4">
        <v>200</v>
      </c>
      <c r="U63" s="4">
        <v>200</v>
      </c>
      <c r="V63" s="4">
        <v>200</v>
      </c>
      <c r="W63" s="4">
        <v>100</v>
      </c>
      <c r="X63" s="5">
        <v>1000000</v>
      </c>
      <c r="Y63" s="5">
        <v>1000000</v>
      </c>
      <c r="Z63" s="5">
        <v>1000000</v>
      </c>
      <c r="AA63" s="5">
        <v>1000000</v>
      </c>
      <c r="AB63" s="5">
        <v>1000000</v>
      </c>
      <c r="AC63" s="5">
        <v>1000000</v>
      </c>
      <c r="AD63" s="5">
        <v>1000000</v>
      </c>
      <c r="AE63" s="5">
        <v>1000000</v>
      </c>
      <c r="AF63" s="5">
        <v>1000000</v>
      </c>
      <c r="AG63" s="5">
        <v>10000000</v>
      </c>
    </row>
    <row r="64" spans="1:33">
      <c r="A64" s="4">
        <v>63</v>
      </c>
      <c r="B64" s="4">
        <v>17647.058823529402</v>
      </c>
      <c r="C64" s="4">
        <v>882352.94117647095</v>
      </c>
      <c r="D64" s="4">
        <v>176470.58823529401</v>
      </c>
      <c r="E64" s="4">
        <v>176470.58823529401</v>
      </c>
      <c r="F64" s="4">
        <v>176470.58823529401</v>
      </c>
      <c r="G64" s="4">
        <v>176470.58823529401</v>
      </c>
      <c r="H64" s="4">
        <v>176470.58823529401</v>
      </c>
      <c r="I64" s="4">
        <v>88235.294117647005</v>
      </c>
      <c r="J64" s="4">
        <v>176470.58823529401</v>
      </c>
      <c r="K64" s="4">
        <v>88235.294117647005</v>
      </c>
      <c r="L64" s="4">
        <v>0.82709776486057296</v>
      </c>
      <c r="M64" s="4">
        <v>2135294.1176470602</v>
      </c>
      <c r="N64" s="4">
        <v>176.470588235294</v>
      </c>
      <c r="O64" s="4">
        <v>88.235294117647101</v>
      </c>
      <c r="P64" s="4">
        <v>176.470588235294</v>
      </c>
      <c r="Q64" s="4">
        <v>176.470588235294</v>
      </c>
      <c r="R64" s="4">
        <v>176.470588235294</v>
      </c>
      <c r="S64" s="4">
        <v>176.470588235294</v>
      </c>
      <c r="T64" s="4">
        <v>176.470588235294</v>
      </c>
      <c r="U64" s="4">
        <v>88.235294117647101</v>
      </c>
      <c r="V64" s="4">
        <v>176.470588235294</v>
      </c>
      <c r="W64" s="4">
        <v>88.235294117647101</v>
      </c>
      <c r="X64" s="5">
        <v>100000</v>
      </c>
      <c r="Y64" s="5">
        <v>10000000</v>
      </c>
      <c r="Z64" s="5">
        <v>1000000</v>
      </c>
      <c r="AA64" s="5">
        <v>1000000</v>
      </c>
      <c r="AB64" s="5">
        <v>1000000</v>
      </c>
      <c r="AC64" s="5">
        <v>1000000</v>
      </c>
      <c r="AD64" s="5">
        <v>1000000</v>
      </c>
      <c r="AE64" s="5">
        <v>1000000</v>
      </c>
      <c r="AF64" s="5">
        <v>1000000</v>
      </c>
      <c r="AG64" s="5">
        <v>1000000</v>
      </c>
    </row>
    <row r="65" spans="1:33">
      <c r="A65" s="4">
        <v>64</v>
      </c>
      <c r="B65" s="4">
        <v>176470.58823529401</v>
      </c>
      <c r="C65" s="4">
        <v>176470.58823529401</v>
      </c>
      <c r="D65" s="4">
        <v>88235.294117647005</v>
      </c>
      <c r="E65" s="4">
        <v>882352.94117647095</v>
      </c>
      <c r="F65" s="4">
        <v>176470.58823529401</v>
      </c>
      <c r="G65" s="4">
        <v>88235.294117647005</v>
      </c>
      <c r="H65" s="4">
        <v>176470.58823529401</v>
      </c>
      <c r="I65" s="4">
        <v>17647.058823529402</v>
      </c>
      <c r="J65" s="4">
        <v>176470.58823529401</v>
      </c>
      <c r="K65" s="4">
        <v>176470.58823529401</v>
      </c>
      <c r="L65" s="4">
        <v>0.82709776486057296</v>
      </c>
      <c r="M65" s="4">
        <v>2135294.1176470602</v>
      </c>
      <c r="N65" s="4">
        <v>176.470588235294</v>
      </c>
      <c r="O65" s="4">
        <v>176.470588235294</v>
      </c>
      <c r="P65" s="4">
        <v>88.235294117647101</v>
      </c>
      <c r="Q65" s="4">
        <v>88.235294117647101</v>
      </c>
      <c r="R65" s="4">
        <v>176.470588235294</v>
      </c>
      <c r="S65" s="4">
        <v>88.235294117647101</v>
      </c>
      <c r="T65" s="4">
        <v>176.470588235294</v>
      </c>
      <c r="U65" s="4">
        <v>176.470588235294</v>
      </c>
      <c r="V65" s="4">
        <v>176.470588235294</v>
      </c>
      <c r="W65" s="4">
        <v>176.470588235294</v>
      </c>
      <c r="X65" s="5">
        <v>1000000</v>
      </c>
      <c r="Y65" s="5">
        <v>1000000</v>
      </c>
      <c r="Z65" s="5">
        <v>1000000</v>
      </c>
      <c r="AA65" s="5">
        <v>10000000</v>
      </c>
      <c r="AB65" s="5">
        <v>1000000</v>
      </c>
      <c r="AC65" s="5">
        <v>1000000</v>
      </c>
      <c r="AD65" s="5">
        <v>1000000</v>
      </c>
      <c r="AE65" s="5">
        <v>100000</v>
      </c>
      <c r="AF65" s="5">
        <v>1000000</v>
      </c>
      <c r="AG65" s="5">
        <v>1000000</v>
      </c>
    </row>
    <row r="66" spans="1:33">
      <c r="A66" s="4">
        <v>65</v>
      </c>
      <c r="B66" s="4">
        <v>214285.714285714</v>
      </c>
      <c r="C66" s="4">
        <v>107142.857142857</v>
      </c>
      <c r="D66" s="4">
        <v>107142.857142857</v>
      </c>
      <c r="E66" s="4">
        <v>214285.714285714</v>
      </c>
      <c r="F66" s="4">
        <v>107142.857142857</v>
      </c>
      <c r="G66" s="4">
        <v>107142.857142857</v>
      </c>
      <c r="H66" s="4">
        <v>1071428.57142857</v>
      </c>
      <c r="I66" s="4">
        <v>214285.714285714</v>
      </c>
      <c r="J66" s="4">
        <v>214285.714285714</v>
      </c>
      <c r="K66" s="4">
        <v>107142.857142857</v>
      </c>
      <c r="L66" s="4">
        <v>0.82223914187359903</v>
      </c>
      <c r="M66" s="4">
        <v>2464285.7142857099</v>
      </c>
      <c r="N66" s="4">
        <v>214.28571428571399</v>
      </c>
      <c r="O66" s="4">
        <v>107.142857142857</v>
      </c>
      <c r="P66" s="4">
        <v>107.142857142857</v>
      </c>
      <c r="Q66" s="4">
        <v>214.28571428571399</v>
      </c>
      <c r="R66" s="4">
        <v>107.142857142857</v>
      </c>
      <c r="S66" s="4">
        <v>107.142857142857</v>
      </c>
      <c r="T66" s="4">
        <v>107.142857142857</v>
      </c>
      <c r="U66" s="4">
        <v>214.28571428571399</v>
      </c>
      <c r="V66" s="4">
        <v>214.28571428571399</v>
      </c>
      <c r="W66" s="4">
        <v>107.142857142857</v>
      </c>
      <c r="X66" s="5">
        <v>1000000</v>
      </c>
      <c r="Y66" s="5">
        <v>1000000</v>
      </c>
      <c r="Z66" s="5">
        <v>1000000</v>
      </c>
      <c r="AA66" s="5">
        <v>1000000</v>
      </c>
      <c r="AB66" s="5">
        <v>1000000</v>
      </c>
      <c r="AC66" s="5">
        <v>1000000</v>
      </c>
      <c r="AD66" s="5">
        <v>10000000</v>
      </c>
      <c r="AE66" s="5">
        <v>1000000</v>
      </c>
      <c r="AF66" s="5">
        <v>1000000</v>
      </c>
      <c r="AG66" s="5">
        <v>1000000</v>
      </c>
    </row>
    <row r="67" spans="1:33">
      <c r="A67" s="4">
        <v>66</v>
      </c>
      <c r="B67" s="4">
        <v>157894.73684210499</v>
      </c>
      <c r="C67" s="4">
        <v>157894.73684210499</v>
      </c>
      <c r="D67" s="4">
        <v>157894.73684210499</v>
      </c>
      <c r="E67" s="4">
        <v>157894.73684210499</v>
      </c>
      <c r="F67" s="4">
        <v>15789.473684210499</v>
      </c>
      <c r="G67" s="4">
        <v>789473.68421052594</v>
      </c>
      <c r="H67" s="4">
        <v>157894.73684210499</v>
      </c>
      <c r="I67" s="4">
        <v>157894.73684210499</v>
      </c>
      <c r="J67" s="4">
        <v>15789.473684210499</v>
      </c>
      <c r="K67" s="4">
        <v>157894.73684210499</v>
      </c>
      <c r="L67" s="4">
        <v>0.81629015676654404</v>
      </c>
      <c r="M67" s="4">
        <v>1926315.7894736801</v>
      </c>
      <c r="N67" s="4">
        <v>157.894736842105</v>
      </c>
      <c r="O67" s="4">
        <v>157.894736842105</v>
      </c>
      <c r="P67" s="4">
        <v>157.894736842105</v>
      </c>
      <c r="Q67" s="4">
        <v>157.894736842105</v>
      </c>
      <c r="R67" s="4">
        <v>157.894736842105</v>
      </c>
      <c r="S67" s="4">
        <v>78.947368421052602</v>
      </c>
      <c r="T67" s="4">
        <v>157.894736842105</v>
      </c>
      <c r="U67" s="4">
        <v>157.894736842105</v>
      </c>
      <c r="V67" s="4">
        <v>157.894736842105</v>
      </c>
      <c r="W67" s="4">
        <v>157.894736842105</v>
      </c>
      <c r="X67" s="5">
        <v>1000000</v>
      </c>
      <c r="Y67" s="5">
        <v>1000000</v>
      </c>
      <c r="Z67" s="5">
        <v>1000000</v>
      </c>
      <c r="AA67" s="5">
        <v>1000000</v>
      </c>
      <c r="AB67" s="5">
        <v>100000</v>
      </c>
      <c r="AC67" s="5">
        <v>10000000</v>
      </c>
      <c r="AD67" s="5">
        <v>1000000</v>
      </c>
      <c r="AE67" s="5">
        <v>1000000</v>
      </c>
      <c r="AF67" s="5">
        <v>100000</v>
      </c>
      <c r="AG67" s="5">
        <v>1000000</v>
      </c>
    </row>
    <row r="68" spans="1:33">
      <c r="A68" s="4">
        <v>67</v>
      </c>
      <c r="B68" s="4">
        <v>187500</v>
      </c>
      <c r="C68" s="4">
        <v>93750</v>
      </c>
      <c r="D68" s="4">
        <v>93750</v>
      </c>
      <c r="E68" s="4">
        <v>187500</v>
      </c>
      <c r="F68" s="4">
        <v>187500</v>
      </c>
      <c r="G68" s="4">
        <v>937.5</v>
      </c>
      <c r="H68" s="4">
        <v>187500</v>
      </c>
      <c r="I68" s="4">
        <v>937500</v>
      </c>
      <c r="J68" s="4">
        <v>187500</v>
      </c>
      <c r="K68" s="4">
        <v>187500</v>
      </c>
      <c r="L68" s="4">
        <v>0.814279709079611</v>
      </c>
      <c r="M68" s="4">
        <v>2250937.5</v>
      </c>
      <c r="N68" s="4">
        <v>187.5</v>
      </c>
      <c r="O68" s="4">
        <v>93.75</v>
      </c>
      <c r="P68" s="4">
        <v>93.75</v>
      </c>
      <c r="Q68" s="4">
        <v>187.5</v>
      </c>
      <c r="R68" s="4">
        <v>187.5</v>
      </c>
      <c r="S68" s="4">
        <v>93.75</v>
      </c>
      <c r="T68" s="4">
        <v>187.5</v>
      </c>
      <c r="U68" s="4">
        <v>93.75</v>
      </c>
      <c r="V68" s="4">
        <v>187.5</v>
      </c>
      <c r="W68" s="4">
        <v>187.5</v>
      </c>
      <c r="X68" s="5">
        <v>1000000</v>
      </c>
      <c r="Y68" s="5">
        <v>1000000</v>
      </c>
      <c r="Z68" s="5">
        <v>1000000</v>
      </c>
      <c r="AA68" s="5">
        <v>1000000</v>
      </c>
      <c r="AB68" s="5">
        <v>1000000</v>
      </c>
      <c r="AC68" s="4">
        <v>10000</v>
      </c>
      <c r="AD68" s="5">
        <v>1000000</v>
      </c>
      <c r="AE68" s="5">
        <v>10000000</v>
      </c>
      <c r="AF68" s="5">
        <v>1000000</v>
      </c>
      <c r="AG68" s="5">
        <v>1000000</v>
      </c>
    </row>
    <row r="69" spans="1:33">
      <c r="A69" s="4">
        <v>68</v>
      </c>
      <c r="B69" s="4">
        <v>93750</v>
      </c>
      <c r="C69" s="4">
        <v>937500</v>
      </c>
      <c r="D69" s="4">
        <v>187500</v>
      </c>
      <c r="E69" s="4">
        <v>187500</v>
      </c>
      <c r="F69" s="4">
        <v>187500</v>
      </c>
      <c r="G69" s="4">
        <v>93750</v>
      </c>
      <c r="H69" s="4">
        <v>187500</v>
      </c>
      <c r="I69" s="4">
        <v>187500</v>
      </c>
      <c r="J69" s="4">
        <v>937.5</v>
      </c>
      <c r="K69" s="4">
        <v>187500</v>
      </c>
      <c r="L69" s="4">
        <v>0.814279709079611</v>
      </c>
      <c r="M69" s="4">
        <v>2250937.5</v>
      </c>
      <c r="N69" s="4">
        <v>93.75</v>
      </c>
      <c r="O69" s="4">
        <v>93.75</v>
      </c>
      <c r="P69" s="4">
        <v>187.5</v>
      </c>
      <c r="Q69" s="4">
        <v>187.5</v>
      </c>
      <c r="R69" s="4">
        <v>187.5</v>
      </c>
      <c r="S69" s="4">
        <v>93.75</v>
      </c>
      <c r="T69" s="4">
        <v>187.5</v>
      </c>
      <c r="U69" s="4">
        <v>187.5</v>
      </c>
      <c r="V69" s="4">
        <v>93.75</v>
      </c>
      <c r="W69" s="4">
        <v>187.5</v>
      </c>
      <c r="X69" s="5">
        <v>1000000</v>
      </c>
      <c r="Y69" s="5">
        <v>10000000</v>
      </c>
      <c r="Z69" s="5">
        <v>1000000</v>
      </c>
      <c r="AA69" s="5">
        <v>1000000</v>
      </c>
      <c r="AB69" s="5">
        <v>1000000</v>
      </c>
      <c r="AC69" s="5">
        <v>1000000</v>
      </c>
      <c r="AD69" s="5">
        <v>1000000</v>
      </c>
      <c r="AE69" s="5">
        <v>1000000</v>
      </c>
      <c r="AF69" s="4">
        <v>10000</v>
      </c>
      <c r="AG69" s="5">
        <v>1000000</v>
      </c>
    </row>
    <row r="70" spans="1:33">
      <c r="A70" s="4">
        <v>69</v>
      </c>
      <c r="B70" s="4">
        <v>187500</v>
      </c>
      <c r="C70" s="4">
        <v>937500</v>
      </c>
      <c r="D70" s="4">
        <v>187500</v>
      </c>
      <c r="E70" s="4">
        <v>93750</v>
      </c>
      <c r="F70" s="4">
        <v>937.5</v>
      </c>
      <c r="G70" s="4">
        <v>187500</v>
      </c>
      <c r="H70" s="4">
        <v>187500</v>
      </c>
      <c r="I70" s="4">
        <v>93750</v>
      </c>
      <c r="J70" s="4">
        <v>187500</v>
      </c>
      <c r="K70" s="4">
        <v>187500</v>
      </c>
      <c r="L70" s="4">
        <v>0.814279709079611</v>
      </c>
      <c r="M70" s="4">
        <v>2250937.5</v>
      </c>
      <c r="N70" s="4">
        <v>187.5</v>
      </c>
      <c r="O70" s="4">
        <v>93.75</v>
      </c>
      <c r="P70" s="4">
        <v>187.5</v>
      </c>
      <c r="Q70" s="4">
        <v>93.75</v>
      </c>
      <c r="R70" s="4">
        <v>93.75</v>
      </c>
      <c r="S70" s="4">
        <v>187.5</v>
      </c>
      <c r="T70" s="4">
        <v>187.5</v>
      </c>
      <c r="U70" s="4">
        <v>93.75</v>
      </c>
      <c r="V70" s="4">
        <v>187.5</v>
      </c>
      <c r="W70" s="4">
        <v>187.5</v>
      </c>
      <c r="X70" s="5">
        <v>1000000</v>
      </c>
      <c r="Y70" s="5">
        <v>10000000</v>
      </c>
      <c r="Z70" s="5">
        <v>1000000</v>
      </c>
      <c r="AA70" s="5">
        <v>1000000</v>
      </c>
      <c r="AB70" s="4">
        <v>10000</v>
      </c>
      <c r="AC70" s="5">
        <v>1000000</v>
      </c>
      <c r="AD70" s="5">
        <v>1000000</v>
      </c>
      <c r="AE70" s="5">
        <v>1000000</v>
      </c>
      <c r="AF70" s="5">
        <v>1000000</v>
      </c>
      <c r="AG70" s="5">
        <v>1000000</v>
      </c>
    </row>
    <row r="71" spans="1:33">
      <c r="A71" s="4">
        <v>70</v>
      </c>
      <c r="B71" s="4">
        <v>18750</v>
      </c>
      <c r="C71" s="4">
        <v>93750</v>
      </c>
      <c r="D71" s="4">
        <v>187500</v>
      </c>
      <c r="E71" s="4">
        <v>187500</v>
      </c>
      <c r="F71" s="4">
        <v>187500</v>
      </c>
      <c r="G71" s="4">
        <v>187500</v>
      </c>
      <c r="H71" s="4">
        <v>187500</v>
      </c>
      <c r="I71" s="4">
        <v>93750</v>
      </c>
      <c r="J71" s="4">
        <v>937500</v>
      </c>
      <c r="K71" s="4">
        <v>93750</v>
      </c>
      <c r="L71" s="4">
        <v>0.81072479714208001</v>
      </c>
      <c r="M71" s="4">
        <v>2175000</v>
      </c>
      <c r="N71" s="4">
        <v>187.5</v>
      </c>
      <c r="O71" s="4">
        <v>93.75</v>
      </c>
      <c r="P71" s="4">
        <v>187.5</v>
      </c>
      <c r="Q71" s="4">
        <v>187.5</v>
      </c>
      <c r="R71" s="4">
        <v>187.5</v>
      </c>
      <c r="S71" s="4">
        <v>187.5</v>
      </c>
      <c r="T71" s="4">
        <v>187.5</v>
      </c>
      <c r="U71" s="4">
        <v>93.75</v>
      </c>
      <c r="V71" s="4">
        <v>93.75</v>
      </c>
      <c r="W71" s="4">
        <v>93.75</v>
      </c>
      <c r="X71" s="5">
        <v>100000</v>
      </c>
      <c r="Y71" s="5">
        <v>1000000</v>
      </c>
      <c r="Z71" s="5">
        <v>1000000</v>
      </c>
      <c r="AA71" s="5">
        <v>1000000</v>
      </c>
      <c r="AB71" s="5">
        <v>1000000</v>
      </c>
      <c r="AC71" s="5">
        <v>1000000</v>
      </c>
      <c r="AD71" s="5">
        <v>1000000</v>
      </c>
      <c r="AE71" s="5">
        <v>1000000</v>
      </c>
      <c r="AF71" s="5">
        <v>10000000</v>
      </c>
      <c r="AG71" s="5">
        <v>1000000</v>
      </c>
    </row>
    <row r="72" spans="1:33">
      <c r="A72" s="4">
        <v>71</v>
      </c>
      <c r="B72" s="4">
        <v>187500</v>
      </c>
      <c r="C72" s="4">
        <v>187500</v>
      </c>
      <c r="D72" s="4">
        <v>187500</v>
      </c>
      <c r="E72" s="4">
        <v>187500</v>
      </c>
      <c r="F72" s="4">
        <v>937500</v>
      </c>
      <c r="G72" s="4">
        <v>187500</v>
      </c>
      <c r="H72" s="4">
        <v>18750</v>
      </c>
      <c r="I72" s="4">
        <v>93750</v>
      </c>
      <c r="J72" s="4">
        <v>93750</v>
      </c>
      <c r="K72" s="4">
        <v>93750</v>
      </c>
      <c r="L72" s="4">
        <v>0.81072479714208001</v>
      </c>
      <c r="M72" s="4">
        <v>2175000</v>
      </c>
      <c r="N72" s="4">
        <v>187.5</v>
      </c>
      <c r="O72" s="4">
        <v>187.5</v>
      </c>
      <c r="P72" s="4">
        <v>187.5</v>
      </c>
      <c r="Q72" s="4">
        <v>187.5</v>
      </c>
      <c r="R72" s="4">
        <v>93.75</v>
      </c>
      <c r="S72" s="4">
        <v>187.5</v>
      </c>
      <c r="T72" s="4">
        <v>187.5</v>
      </c>
      <c r="U72" s="4">
        <v>93.75</v>
      </c>
      <c r="V72" s="4">
        <v>93.75</v>
      </c>
      <c r="W72" s="4">
        <v>93.75</v>
      </c>
      <c r="X72" s="5">
        <v>1000000</v>
      </c>
      <c r="Y72" s="5">
        <v>1000000</v>
      </c>
      <c r="Z72" s="5">
        <v>1000000</v>
      </c>
      <c r="AA72" s="5">
        <v>1000000</v>
      </c>
      <c r="AB72" s="5">
        <v>10000000</v>
      </c>
      <c r="AC72" s="5">
        <v>1000000</v>
      </c>
      <c r="AD72" s="5">
        <v>100000</v>
      </c>
      <c r="AE72" s="5">
        <v>1000000</v>
      </c>
      <c r="AF72" s="5">
        <v>1000000</v>
      </c>
      <c r="AG72" s="5">
        <v>1000000</v>
      </c>
    </row>
    <row r="73" spans="1:33">
      <c r="A73" s="4">
        <v>72</v>
      </c>
      <c r="B73" s="4">
        <v>187500</v>
      </c>
      <c r="C73" s="4">
        <v>93750</v>
      </c>
      <c r="D73" s="4">
        <v>187500</v>
      </c>
      <c r="E73" s="4">
        <v>18750</v>
      </c>
      <c r="F73" s="4">
        <v>187500</v>
      </c>
      <c r="G73" s="4">
        <v>937500</v>
      </c>
      <c r="H73" s="4">
        <v>187500</v>
      </c>
      <c r="I73" s="4">
        <v>93750</v>
      </c>
      <c r="J73" s="4">
        <v>187500</v>
      </c>
      <c r="K73" s="4">
        <v>93750</v>
      </c>
      <c r="L73" s="4">
        <v>0.81072479714208001</v>
      </c>
      <c r="M73" s="4">
        <v>2175000</v>
      </c>
      <c r="N73" s="4">
        <v>187.5</v>
      </c>
      <c r="O73" s="4">
        <v>93.75</v>
      </c>
      <c r="P73" s="4">
        <v>187.5</v>
      </c>
      <c r="Q73" s="4">
        <v>187.5</v>
      </c>
      <c r="R73" s="4">
        <v>187.5</v>
      </c>
      <c r="S73" s="4">
        <v>93.75</v>
      </c>
      <c r="T73" s="4">
        <v>187.5</v>
      </c>
      <c r="U73" s="4">
        <v>93.75</v>
      </c>
      <c r="V73" s="4">
        <v>187.5</v>
      </c>
      <c r="W73" s="4">
        <v>93.75</v>
      </c>
      <c r="X73" s="5">
        <v>1000000</v>
      </c>
      <c r="Y73" s="5">
        <v>1000000</v>
      </c>
      <c r="Z73" s="5">
        <v>1000000</v>
      </c>
      <c r="AA73" s="5">
        <v>100000</v>
      </c>
      <c r="AB73" s="5">
        <v>1000000</v>
      </c>
      <c r="AC73" s="5">
        <v>10000000</v>
      </c>
      <c r="AD73" s="5">
        <v>1000000</v>
      </c>
      <c r="AE73" s="5">
        <v>1000000</v>
      </c>
      <c r="AF73" s="5">
        <v>1000000</v>
      </c>
      <c r="AG73" s="5">
        <v>1000000</v>
      </c>
    </row>
    <row r="74" spans="1:33">
      <c r="A74" s="4">
        <v>73</v>
      </c>
      <c r="B74" s="4">
        <v>937500</v>
      </c>
      <c r="C74" s="4">
        <v>187500</v>
      </c>
      <c r="D74" s="4">
        <v>93750</v>
      </c>
      <c r="E74" s="4">
        <v>187500</v>
      </c>
      <c r="F74" s="4">
        <v>93750</v>
      </c>
      <c r="G74" s="4">
        <v>93750</v>
      </c>
      <c r="H74" s="4">
        <v>18750</v>
      </c>
      <c r="I74" s="4">
        <v>187500</v>
      </c>
      <c r="J74" s="4">
        <v>187500</v>
      </c>
      <c r="K74" s="4">
        <v>187500</v>
      </c>
      <c r="L74" s="4">
        <v>0.81072479714208001</v>
      </c>
      <c r="M74" s="4">
        <v>2175000</v>
      </c>
      <c r="N74" s="4">
        <v>93.75</v>
      </c>
      <c r="O74" s="4">
        <v>187.5</v>
      </c>
      <c r="P74" s="4">
        <v>93.75</v>
      </c>
      <c r="Q74" s="4">
        <v>187.5</v>
      </c>
      <c r="R74" s="4">
        <v>93.75</v>
      </c>
      <c r="S74" s="4">
        <v>93.75</v>
      </c>
      <c r="T74" s="4">
        <v>187.5</v>
      </c>
      <c r="U74" s="4">
        <v>187.5</v>
      </c>
      <c r="V74" s="4">
        <v>187.5</v>
      </c>
      <c r="W74" s="4">
        <v>187.5</v>
      </c>
      <c r="X74" s="5">
        <v>10000000</v>
      </c>
      <c r="Y74" s="5">
        <v>1000000</v>
      </c>
      <c r="Z74" s="5">
        <v>1000000</v>
      </c>
      <c r="AA74" s="5">
        <v>1000000</v>
      </c>
      <c r="AB74" s="5">
        <v>1000000</v>
      </c>
      <c r="AC74" s="5">
        <v>1000000</v>
      </c>
      <c r="AD74" s="5">
        <v>100000</v>
      </c>
      <c r="AE74" s="5">
        <v>1000000</v>
      </c>
      <c r="AF74" s="5">
        <v>1000000</v>
      </c>
      <c r="AG74" s="5">
        <v>1000000</v>
      </c>
    </row>
    <row r="75" spans="1:33">
      <c r="A75" s="4">
        <v>74</v>
      </c>
      <c r="B75" s="4">
        <v>93750</v>
      </c>
      <c r="C75" s="4">
        <v>93750</v>
      </c>
      <c r="D75" s="4">
        <v>187500</v>
      </c>
      <c r="E75" s="4">
        <v>187500</v>
      </c>
      <c r="F75" s="4">
        <v>187500</v>
      </c>
      <c r="G75" s="4">
        <v>187500</v>
      </c>
      <c r="H75" s="4">
        <v>187500</v>
      </c>
      <c r="I75" s="4">
        <v>93750</v>
      </c>
      <c r="J75" s="4">
        <v>937500</v>
      </c>
      <c r="K75" s="4">
        <v>18750</v>
      </c>
      <c r="L75" s="4">
        <v>0.81072479714208001</v>
      </c>
      <c r="M75" s="4">
        <v>2175000</v>
      </c>
      <c r="N75" s="4">
        <v>93.75</v>
      </c>
      <c r="O75" s="4">
        <v>93.75</v>
      </c>
      <c r="P75" s="4">
        <v>187.5</v>
      </c>
      <c r="Q75" s="4">
        <v>187.5</v>
      </c>
      <c r="R75" s="4">
        <v>187.5</v>
      </c>
      <c r="S75" s="4">
        <v>187.5</v>
      </c>
      <c r="T75" s="4">
        <v>187.5</v>
      </c>
      <c r="U75" s="4">
        <v>93.75</v>
      </c>
      <c r="V75" s="4">
        <v>93.75</v>
      </c>
      <c r="W75" s="4">
        <v>187.5</v>
      </c>
      <c r="X75" s="5">
        <v>1000000</v>
      </c>
      <c r="Y75" s="5">
        <v>1000000</v>
      </c>
      <c r="Z75" s="5">
        <v>1000000</v>
      </c>
      <c r="AA75" s="5">
        <v>1000000</v>
      </c>
      <c r="AB75" s="5">
        <v>1000000</v>
      </c>
      <c r="AC75" s="5">
        <v>1000000</v>
      </c>
      <c r="AD75" s="5">
        <v>1000000</v>
      </c>
      <c r="AE75" s="5">
        <v>1000000</v>
      </c>
      <c r="AF75" s="5">
        <v>10000000</v>
      </c>
      <c r="AG75" s="5">
        <v>100000</v>
      </c>
    </row>
    <row r="76" spans="1:33">
      <c r="A76" s="4">
        <v>75</v>
      </c>
      <c r="B76" s="4">
        <v>18750</v>
      </c>
      <c r="C76" s="4">
        <v>187500</v>
      </c>
      <c r="D76" s="4">
        <v>187500</v>
      </c>
      <c r="E76" s="4">
        <v>93750</v>
      </c>
      <c r="F76" s="4">
        <v>187500</v>
      </c>
      <c r="G76" s="4">
        <v>187500</v>
      </c>
      <c r="H76" s="4">
        <v>93750</v>
      </c>
      <c r="I76" s="4">
        <v>93750</v>
      </c>
      <c r="J76" s="4">
        <v>187500</v>
      </c>
      <c r="K76" s="4">
        <v>937500</v>
      </c>
      <c r="L76" s="4">
        <v>0.81072479714208001</v>
      </c>
      <c r="M76" s="4">
        <v>2175000</v>
      </c>
      <c r="N76" s="4">
        <v>187.5</v>
      </c>
      <c r="O76" s="4">
        <v>187.5</v>
      </c>
      <c r="P76" s="4">
        <v>187.5</v>
      </c>
      <c r="Q76" s="4">
        <v>93.75</v>
      </c>
      <c r="R76" s="4">
        <v>187.5</v>
      </c>
      <c r="S76" s="4">
        <v>187.5</v>
      </c>
      <c r="T76" s="4">
        <v>93.75</v>
      </c>
      <c r="U76" s="4">
        <v>93.75</v>
      </c>
      <c r="V76" s="4">
        <v>187.5</v>
      </c>
      <c r="W76" s="4">
        <v>93.75</v>
      </c>
      <c r="X76" s="5">
        <v>100000</v>
      </c>
      <c r="Y76" s="5">
        <v>1000000</v>
      </c>
      <c r="Z76" s="5">
        <v>1000000</v>
      </c>
      <c r="AA76" s="5">
        <v>1000000</v>
      </c>
      <c r="AB76" s="5">
        <v>1000000</v>
      </c>
      <c r="AC76" s="5">
        <v>1000000</v>
      </c>
      <c r="AD76" s="5">
        <v>1000000</v>
      </c>
      <c r="AE76" s="5">
        <v>1000000</v>
      </c>
      <c r="AF76" s="5">
        <v>1000000</v>
      </c>
      <c r="AG76" s="5">
        <v>10000000</v>
      </c>
    </row>
    <row r="77" spans="1:33">
      <c r="A77" s="4">
        <v>76</v>
      </c>
      <c r="B77" s="4">
        <v>166666.66666666701</v>
      </c>
      <c r="C77" s="4">
        <v>833333.33333333302</v>
      </c>
      <c r="D77" s="4">
        <v>166666.66666666701</v>
      </c>
      <c r="E77" s="4">
        <v>166666.66666666701</v>
      </c>
      <c r="F77" s="4">
        <v>16666.666666666701</v>
      </c>
      <c r="G77" s="4">
        <v>166666.66666666701</v>
      </c>
      <c r="H77" s="4">
        <v>166666.66666666701</v>
      </c>
      <c r="I77" s="4">
        <v>166666.66666666701</v>
      </c>
      <c r="J77" s="4">
        <v>8333.3333333333303</v>
      </c>
      <c r="K77" s="4">
        <v>166666.66666666701</v>
      </c>
      <c r="L77" s="4">
        <v>0.81051878642018305</v>
      </c>
      <c r="M77" s="4">
        <v>2025000</v>
      </c>
      <c r="N77" s="4">
        <v>166.666666666667</v>
      </c>
      <c r="O77" s="4">
        <v>83.3333333333333</v>
      </c>
      <c r="P77" s="4">
        <v>166.666666666667</v>
      </c>
      <c r="Q77" s="4">
        <v>166.666666666667</v>
      </c>
      <c r="R77" s="4">
        <v>166.666666666667</v>
      </c>
      <c r="S77" s="4">
        <v>166.666666666667</v>
      </c>
      <c r="T77" s="4">
        <v>166.666666666667</v>
      </c>
      <c r="U77" s="4">
        <v>166.666666666667</v>
      </c>
      <c r="V77" s="4">
        <v>83.3333333333333</v>
      </c>
      <c r="W77" s="4">
        <v>166.666666666667</v>
      </c>
      <c r="X77" s="5">
        <v>1000000</v>
      </c>
      <c r="Y77" s="5">
        <v>10000000</v>
      </c>
      <c r="Z77" s="5">
        <v>1000000</v>
      </c>
      <c r="AA77" s="5">
        <v>1000000</v>
      </c>
      <c r="AB77" s="5">
        <v>100000</v>
      </c>
      <c r="AC77" s="5">
        <v>1000000</v>
      </c>
      <c r="AD77" s="5">
        <v>1000000</v>
      </c>
      <c r="AE77" s="5">
        <v>1000000</v>
      </c>
      <c r="AF77" s="5">
        <v>100000</v>
      </c>
      <c r="AG77" s="5">
        <v>1000000</v>
      </c>
    </row>
    <row r="78" spans="1:33">
      <c r="A78" s="4">
        <v>77</v>
      </c>
      <c r="B78" s="4">
        <v>157894.73684210499</v>
      </c>
      <c r="C78" s="4">
        <v>157894.73684210499</v>
      </c>
      <c r="D78" s="4">
        <v>157894.73684210499</v>
      </c>
      <c r="E78" s="4">
        <v>78947.368421052597</v>
      </c>
      <c r="F78" s="4">
        <v>157894.73684210499</v>
      </c>
      <c r="G78" s="4">
        <v>157894.73684210499</v>
      </c>
      <c r="H78" s="4">
        <v>157894.73684210499</v>
      </c>
      <c r="I78" s="4">
        <v>157894.73684210499</v>
      </c>
      <c r="J78" s="4">
        <v>157894.73684210499</v>
      </c>
      <c r="K78" s="4">
        <v>157894.73684210499</v>
      </c>
      <c r="L78" s="4">
        <v>0.993567289271163</v>
      </c>
      <c r="M78" s="4">
        <v>1500000</v>
      </c>
      <c r="N78" s="4">
        <v>157.894736842105</v>
      </c>
      <c r="O78" s="4">
        <v>157.894736842105</v>
      </c>
      <c r="P78" s="4">
        <v>157.894736842105</v>
      </c>
      <c r="Q78" s="4">
        <v>78.947368421052602</v>
      </c>
      <c r="R78" s="4">
        <v>157.894736842105</v>
      </c>
      <c r="S78" s="4">
        <v>157.894736842105</v>
      </c>
      <c r="T78" s="4">
        <v>157.894736842105</v>
      </c>
      <c r="U78" s="4">
        <v>157.894736842105</v>
      </c>
      <c r="V78" s="4">
        <v>157.894736842105</v>
      </c>
      <c r="W78" s="4">
        <v>157.894736842105</v>
      </c>
      <c r="X78" s="5">
        <v>1000000</v>
      </c>
      <c r="Y78" s="5">
        <v>1000000</v>
      </c>
      <c r="Z78" s="5">
        <v>1000000</v>
      </c>
      <c r="AA78" s="5">
        <v>1000000</v>
      </c>
      <c r="AB78" s="5">
        <v>1000000</v>
      </c>
      <c r="AC78" s="5">
        <v>1000000</v>
      </c>
      <c r="AD78" s="5">
        <v>1000000</v>
      </c>
      <c r="AE78" s="5">
        <v>1000000</v>
      </c>
      <c r="AF78" s="5">
        <v>1000000</v>
      </c>
      <c r="AG78" s="5">
        <v>1000000</v>
      </c>
    </row>
    <row r="79" spans="1:33">
      <c r="A79" s="4">
        <v>78</v>
      </c>
      <c r="B79" s="4">
        <v>166666.66666666701</v>
      </c>
      <c r="C79" s="4">
        <v>166666.66666666701</v>
      </c>
      <c r="D79" s="4">
        <v>83333.333333333299</v>
      </c>
      <c r="E79" s="4">
        <v>166666.66666666701</v>
      </c>
      <c r="F79" s="4">
        <v>166666.66666666701</v>
      </c>
      <c r="G79" s="4">
        <v>166666.66666666701</v>
      </c>
      <c r="H79" s="4">
        <v>166666.66666666701</v>
      </c>
      <c r="I79" s="4">
        <v>166666.66666666701</v>
      </c>
      <c r="J79" s="4">
        <v>83333.333333333299</v>
      </c>
      <c r="K79" s="4">
        <v>16666.666666666701</v>
      </c>
      <c r="L79" s="4">
        <v>0.95799489488654899</v>
      </c>
      <c r="M79" s="4">
        <v>1350000</v>
      </c>
      <c r="N79" s="4">
        <v>166.666666666667</v>
      </c>
      <c r="O79" s="4">
        <v>166.666666666667</v>
      </c>
      <c r="P79" s="4">
        <v>83.3333333333333</v>
      </c>
      <c r="Q79" s="4">
        <v>166.666666666667</v>
      </c>
      <c r="R79" s="4">
        <v>166.666666666667</v>
      </c>
      <c r="S79" s="4">
        <v>166.666666666667</v>
      </c>
      <c r="T79" s="4">
        <v>166.666666666667</v>
      </c>
      <c r="U79" s="4">
        <v>166.666666666667</v>
      </c>
      <c r="V79" s="4">
        <v>83.3333333333333</v>
      </c>
      <c r="W79" s="4">
        <v>166.666666666667</v>
      </c>
      <c r="X79" s="5">
        <v>1000000</v>
      </c>
      <c r="Y79" s="5">
        <v>1000000</v>
      </c>
      <c r="Z79" s="5">
        <v>1000000</v>
      </c>
      <c r="AA79" s="5">
        <v>1000000</v>
      </c>
      <c r="AB79" s="5">
        <v>1000000</v>
      </c>
      <c r="AC79" s="5">
        <v>1000000</v>
      </c>
      <c r="AD79" s="5">
        <v>1000000</v>
      </c>
      <c r="AE79" s="5">
        <v>1000000</v>
      </c>
      <c r="AF79" s="5">
        <v>1000000</v>
      </c>
      <c r="AG79" s="5">
        <v>100000</v>
      </c>
    </row>
    <row r="80" spans="1:33">
      <c r="A80" s="4">
        <v>79</v>
      </c>
      <c r="B80" s="4">
        <v>83333.333333333299</v>
      </c>
      <c r="C80" s="4">
        <v>166666.66666666701</v>
      </c>
      <c r="D80" s="4">
        <v>166666.66666666701</v>
      </c>
      <c r="E80" s="4">
        <v>166666.66666666701</v>
      </c>
      <c r="F80" s="4">
        <v>166666.66666666701</v>
      </c>
      <c r="G80" s="4">
        <v>83333.333333333299</v>
      </c>
      <c r="H80" s="4">
        <v>166666.66666666701</v>
      </c>
      <c r="I80" s="4">
        <v>166666.66666666701</v>
      </c>
      <c r="J80" s="4">
        <v>166666.66666666701</v>
      </c>
      <c r="K80" s="4">
        <v>16666.666666666701</v>
      </c>
      <c r="L80" s="4">
        <v>0.95799489488654899</v>
      </c>
      <c r="M80" s="4">
        <v>1350000</v>
      </c>
      <c r="N80" s="4">
        <v>83.3333333333333</v>
      </c>
      <c r="O80" s="4">
        <v>166.666666666667</v>
      </c>
      <c r="P80" s="4">
        <v>166.666666666667</v>
      </c>
      <c r="Q80" s="4">
        <v>166.666666666667</v>
      </c>
      <c r="R80" s="4">
        <v>166.666666666667</v>
      </c>
      <c r="S80" s="4">
        <v>83.3333333333333</v>
      </c>
      <c r="T80" s="4">
        <v>166.666666666667</v>
      </c>
      <c r="U80" s="4">
        <v>166.666666666667</v>
      </c>
      <c r="V80" s="4">
        <v>166.666666666667</v>
      </c>
      <c r="W80" s="4">
        <v>166.666666666667</v>
      </c>
      <c r="X80" s="5">
        <v>1000000</v>
      </c>
      <c r="Y80" s="5">
        <v>1000000</v>
      </c>
      <c r="Z80" s="5">
        <v>1000000</v>
      </c>
      <c r="AA80" s="5">
        <v>1000000</v>
      </c>
      <c r="AB80" s="5">
        <v>1000000</v>
      </c>
      <c r="AC80" s="5">
        <v>1000000</v>
      </c>
      <c r="AD80" s="5">
        <v>1000000</v>
      </c>
      <c r="AE80" s="5">
        <v>1000000</v>
      </c>
      <c r="AF80" s="5">
        <v>1000000</v>
      </c>
      <c r="AG80" s="5">
        <v>100000</v>
      </c>
    </row>
    <row r="81" spans="1:33">
      <c r="A81" s="4">
        <v>80</v>
      </c>
      <c r="B81" s="4">
        <v>115384.615384615</v>
      </c>
      <c r="C81" s="4">
        <v>230769.23076923101</v>
      </c>
      <c r="D81" s="4">
        <v>115384.615384615</v>
      </c>
      <c r="E81" s="4">
        <v>115384.615384615</v>
      </c>
      <c r="F81" s="4">
        <v>230769.23076923101</v>
      </c>
      <c r="G81" s="4">
        <v>115384.615384615</v>
      </c>
      <c r="H81" s="4">
        <v>115384.615384615</v>
      </c>
      <c r="I81" s="4">
        <v>115384.615384615</v>
      </c>
      <c r="J81" s="4">
        <v>115384.615384615</v>
      </c>
      <c r="K81" s="4">
        <v>23076.9230769231</v>
      </c>
      <c r="L81" s="4">
        <v>0.95418891715333098</v>
      </c>
      <c r="M81" s="4">
        <v>1292307.6923076899</v>
      </c>
      <c r="N81" s="4">
        <v>115.384615384615</v>
      </c>
      <c r="O81" s="4">
        <v>230.769230769231</v>
      </c>
      <c r="P81" s="4">
        <v>115.384615384615</v>
      </c>
      <c r="Q81" s="4">
        <v>115.384615384615</v>
      </c>
      <c r="R81" s="4">
        <v>230.769230769231</v>
      </c>
      <c r="S81" s="4">
        <v>115.384615384615</v>
      </c>
      <c r="T81" s="4">
        <v>115.384615384615</v>
      </c>
      <c r="U81" s="4">
        <v>115.384615384615</v>
      </c>
      <c r="V81" s="4">
        <v>115.384615384615</v>
      </c>
      <c r="W81" s="4">
        <v>230.769230769231</v>
      </c>
      <c r="X81" s="5">
        <v>1000000</v>
      </c>
      <c r="Y81" s="5">
        <v>1000000</v>
      </c>
      <c r="Z81" s="5">
        <v>1000000</v>
      </c>
      <c r="AA81" s="5">
        <v>1000000</v>
      </c>
      <c r="AB81" s="5">
        <v>1000000</v>
      </c>
      <c r="AC81" s="5">
        <v>1000000</v>
      </c>
      <c r="AD81" s="5">
        <v>1000000</v>
      </c>
      <c r="AE81" s="5">
        <v>1000000</v>
      </c>
      <c r="AF81" s="5">
        <v>1000000</v>
      </c>
      <c r="AG81" s="5">
        <v>100000</v>
      </c>
    </row>
    <row r="82" spans="1:33">
      <c r="A82" s="4">
        <v>81</v>
      </c>
      <c r="B82" s="4">
        <v>107142.857142857</v>
      </c>
      <c r="C82" s="4">
        <v>107142.857142857</v>
      </c>
      <c r="D82" s="4">
        <v>214285.714285714</v>
      </c>
      <c r="E82" s="4">
        <v>107142.857142857</v>
      </c>
      <c r="F82" s="4">
        <v>21428.571428571398</v>
      </c>
      <c r="G82" s="4">
        <v>214285.714285714</v>
      </c>
      <c r="H82" s="4">
        <v>107142.857142857</v>
      </c>
      <c r="I82" s="4">
        <v>214285.714285714</v>
      </c>
      <c r="J82" s="4">
        <v>107142.857142857</v>
      </c>
      <c r="K82" s="4">
        <v>107142.857142857</v>
      </c>
      <c r="L82" s="4">
        <v>0.94977081648485595</v>
      </c>
      <c r="M82" s="4">
        <v>1307142.8571428601</v>
      </c>
      <c r="N82" s="4">
        <v>107.142857142857</v>
      </c>
      <c r="O82" s="4">
        <v>107.142857142857</v>
      </c>
      <c r="P82" s="4">
        <v>214.28571428571399</v>
      </c>
      <c r="Q82" s="4">
        <v>107.142857142857</v>
      </c>
      <c r="R82" s="4">
        <v>214.28571428571399</v>
      </c>
      <c r="S82" s="4">
        <v>214.28571428571399</v>
      </c>
      <c r="T82" s="4">
        <v>107.142857142857</v>
      </c>
      <c r="U82" s="4">
        <v>214.28571428571399</v>
      </c>
      <c r="V82" s="4">
        <v>107.142857142857</v>
      </c>
      <c r="W82" s="4">
        <v>107.142857142857</v>
      </c>
      <c r="X82" s="5">
        <v>1000000</v>
      </c>
      <c r="Y82" s="5">
        <v>1000000</v>
      </c>
      <c r="Z82" s="5">
        <v>1000000</v>
      </c>
      <c r="AA82" s="5">
        <v>1000000</v>
      </c>
      <c r="AB82" s="5">
        <v>100000</v>
      </c>
      <c r="AC82" s="5">
        <v>1000000</v>
      </c>
      <c r="AD82" s="5">
        <v>1000000</v>
      </c>
      <c r="AE82" s="5">
        <v>1000000</v>
      </c>
      <c r="AF82" s="5">
        <v>1000000</v>
      </c>
      <c r="AG82" s="5">
        <v>1000000</v>
      </c>
    </row>
    <row r="83" spans="1:33">
      <c r="A83" s="4">
        <v>82</v>
      </c>
      <c r="B83" s="4">
        <v>214285.714285714</v>
      </c>
      <c r="C83" s="4">
        <v>214285.714285714</v>
      </c>
      <c r="D83" s="4">
        <v>107142.857142857</v>
      </c>
      <c r="E83" s="4">
        <v>107142.857142857</v>
      </c>
      <c r="F83" s="4">
        <v>107142.857142857</v>
      </c>
      <c r="G83" s="4">
        <v>21428.571428571398</v>
      </c>
      <c r="H83" s="4">
        <v>107142.857142857</v>
      </c>
      <c r="I83" s="4">
        <v>107142.857142857</v>
      </c>
      <c r="J83" s="4">
        <v>214285.714285714</v>
      </c>
      <c r="K83" s="4">
        <v>107142.857142857</v>
      </c>
      <c r="L83" s="4">
        <v>0.94977081648485595</v>
      </c>
      <c r="M83" s="4">
        <v>1307142.8571428601</v>
      </c>
      <c r="N83" s="4">
        <v>214.28571428571399</v>
      </c>
      <c r="O83" s="4">
        <v>214.28571428571399</v>
      </c>
      <c r="P83" s="4">
        <v>107.142857142857</v>
      </c>
      <c r="Q83" s="4">
        <v>107.142857142857</v>
      </c>
      <c r="R83" s="4">
        <v>107.142857142857</v>
      </c>
      <c r="S83" s="4">
        <v>214.28571428571399</v>
      </c>
      <c r="T83" s="4">
        <v>107.142857142857</v>
      </c>
      <c r="U83" s="4">
        <v>107.142857142857</v>
      </c>
      <c r="V83" s="4">
        <v>214.28571428571399</v>
      </c>
      <c r="W83" s="4">
        <v>107.142857142857</v>
      </c>
      <c r="X83" s="5">
        <v>1000000</v>
      </c>
      <c r="Y83" s="5">
        <v>1000000</v>
      </c>
      <c r="Z83" s="5">
        <v>1000000</v>
      </c>
      <c r="AA83" s="5">
        <v>1000000</v>
      </c>
      <c r="AB83" s="5">
        <v>1000000</v>
      </c>
      <c r="AC83" s="5">
        <v>100000</v>
      </c>
      <c r="AD83" s="5">
        <v>1000000</v>
      </c>
      <c r="AE83" s="5">
        <v>1000000</v>
      </c>
      <c r="AF83" s="5">
        <v>1000000</v>
      </c>
      <c r="AG83" s="5">
        <v>1000000</v>
      </c>
    </row>
    <row r="84" spans="1:33">
      <c r="A84" s="4">
        <v>83</v>
      </c>
      <c r="B84" s="4">
        <v>166666.66666666701</v>
      </c>
      <c r="C84" s="4">
        <v>166666.66666666701</v>
      </c>
      <c r="D84" s="4">
        <v>166666.66666666701</v>
      </c>
      <c r="E84" s="4">
        <v>166666.66666666701</v>
      </c>
      <c r="F84" s="4">
        <v>833.33333333333303</v>
      </c>
      <c r="G84" s="4">
        <v>166666.66666666701</v>
      </c>
      <c r="H84" s="4">
        <v>166666.66666666701</v>
      </c>
      <c r="I84" s="4">
        <v>166666.66666666701</v>
      </c>
      <c r="J84" s="4">
        <v>83333.333333333299</v>
      </c>
      <c r="K84" s="4">
        <v>166666.66666666701</v>
      </c>
      <c r="L84" s="4">
        <v>0.94872430593333901</v>
      </c>
      <c r="M84" s="4">
        <v>1417500</v>
      </c>
      <c r="N84" s="4">
        <v>166.666666666667</v>
      </c>
      <c r="O84" s="4">
        <v>166.666666666667</v>
      </c>
      <c r="P84" s="4">
        <v>166.666666666667</v>
      </c>
      <c r="Q84" s="4">
        <v>166.666666666667</v>
      </c>
      <c r="R84" s="4">
        <v>83.3333333333333</v>
      </c>
      <c r="S84" s="4">
        <v>166.666666666667</v>
      </c>
      <c r="T84" s="4">
        <v>166.666666666667</v>
      </c>
      <c r="U84" s="4">
        <v>166.666666666667</v>
      </c>
      <c r="V84" s="4">
        <v>83.3333333333333</v>
      </c>
      <c r="W84" s="4">
        <v>166.666666666667</v>
      </c>
      <c r="X84" s="5">
        <v>1000000</v>
      </c>
      <c r="Y84" s="5">
        <v>1000000</v>
      </c>
      <c r="Z84" s="5">
        <v>1000000</v>
      </c>
      <c r="AA84" s="5">
        <v>1000000</v>
      </c>
      <c r="AB84" s="4">
        <v>10000</v>
      </c>
      <c r="AC84" s="5">
        <v>1000000</v>
      </c>
      <c r="AD84" s="5">
        <v>1000000</v>
      </c>
      <c r="AE84" s="5">
        <v>1000000</v>
      </c>
      <c r="AF84" s="5">
        <v>1000000</v>
      </c>
      <c r="AG84" s="5">
        <v>1000000</v>
      </c>
    </row>
    <row r="85" spans="1:33">
      <c r="A85" s="4">
        <v>84</v>
      </c>
      <c r="B85" s="4">
        <v>20000</v>
      </c>
      <c r="C85" s="5">
        <v>100000</v>
      </c>
      <c r="D85" s="5">
        <v>200000</v>
      </c>
      <c r="E85" s="5">
        <v>100000</v>
      </c>
      <c r="F85" s="5">
        <v>100000</v>
      </c>
      <c r="G85" s="5">
        <v>200000</v>
      </c>
      <c r="H85" s="5">
        <v>100000</v>
      </c>
      <c r="I85" s="5">
        <v>100000</v>
      </c>
      <c r="J85" s="5">
        <v>200000</v>
      </c>
      <c r="K85" s="5">
        <v>200000</v>
      </c>
      <c r="L85" s="4">
        <v>0.94872196420246802</v>
      </c>
      <c r="M85" s="4">
        <v>1320000</v>
      </c>
      <c r="N85" s="4">
        <v>200</v>
      </c>
      <c r="O85" s="4">
        <v>100</v>
      </c>
      <c r="P85" s="4">
        <v>200</v>
      </c>
      <c r="Q85" s="4">
        <v>100</v>
      </c>
      <c r="R85" s="4">
        <v>100</v>
      </c>
      <c r="S85" s="4">
        <v>200</v>
      </c>
      <c r="T85" s="4">
        <v>100</v>
      </c>
      <c r="U85" s="4">
        <v>100</v>
      </c>
      <c r="V85" s="4">
        <v>200</v>
      </c>
      <c r="W85" s="4">
        <v>200</v>
      </c>
      <c r="X85" s="5">
        <v>100000</v>
      </c>
      <c r="Y85" s="5">
        <v>1000000</v>
      </c>
      <c r="Z85" s="5">
        <v>1000000</v>
      </c>
      <c r="AA85" s="5">
        <v>1000000</v>
      </c>
      <c r="AB85" s="5">
        <v>1000000</v>
      </c>
      <c r="AC85" s="5">
        <v>1000000</v>
      </c>
      <c r="AD85" s="5">
        <v>1000000</v>
      </c>
      <c r="AE85" s="5">
        <v>1000000</v>
      </c>
      <c r="AF85" s="5">
        <v>1000000</v>
      </c>
      <c r="AG85" s="5">
        <v>1000000</v>
      </c>
    </row>
    <row r="86" spans="1:33">
      <c r="A86" s="4">
        <v>85</v>
      </c>
      <c r="B86" s="4">
        <v>20000</v>
      </c>
      <c r="C86" s="4">
        <v>10000</v>
      </c>
      <c r="D86" s="4">
        <v>20000</v>
      </c>
      <c r="E86" s="4">
        <v>10000</v>
      </c>
      <c r="F86" s="4">
        <v>10000</v>
      </c>
      <c r="G86" s="4">
        <v>20000</v>
      </c>
      <c r="H86" s="4">
        <v>20000</v>
      </c>
      <c r="I86" s="4">
        <v>20000</v>
      </c>
      <c r="J86" s="4">
        <v>10000</v>
      </c>
      <c r="K86" s="4">
        <v>10000</v>
      </c>
      <c r="L86" s="4">
        <v>0.97540459527969403</v>
      </c>
      <c r="M86" s="4">
        <v>150000</v>
      </c>
      <c r="N86" s="4">
        <v>200</v>
      </c>
      <c r="O86" s="4">
        <v>100</v>
      </c>
      <c r="P86" s="4">
        <v>200</v>
      </c>
      <c r="Q86" s="4">
        <v>100</v>
      </c>
      <c r="R86" s="4">
        <v>100</v>
      </c>
      <c r="S86" s="4">
        <v>200</v>
      </c>
      <c r="T86" s="4">
        <v>200</v>
      </c>
      <c r="U86" s="4">
        <v>200</v>
      </c>
      <c r="V86" s="4">
        <v>100</v>
      </c>
      <c r="W86" s="4">
        <v>100</v>
      </c>
      <c r="X86" s="5">
        <v>100000</v>
      </c>
      <c r="Y86" s="5">
        <v>100000</v>
      </c>
      <c r="Z86" s="5">
        <v>100000</v>
      </c>
      <c r="AA86" s="5">
        <v>100000</v>
      </c>
      <c r="AB86" s="5">
        <v>100000</v>
      </c>
      <c r="AC86" s="5">
        <v>100000</v>
      </c>
      <c r="AD86" s="5">
        <v>100000</v>
      </c>
      <c r="AE86" s="5">
        <v>100000</v>
      </c>
      <c r="AF86" s="5">
        <v>100000</v>
      </c>
      <c r="AG86" s="5">
        <v>100000</v>
      </c>
    </row>
    <row r="87" spans="1:33">
      <c r="A87" s="4">
        <v>86</v>
      </c>
      <c r="B87" s="4">
        <v>8333.3333333333303</v>
      </c>
      <c r="C87" s="4">
        <v>16666.666666666701</v>
      </c>
      <c r="D87" s="4">
        <v>16666.666666666701</v>
      </c>
      <c r="E87" s="4">
        <v>16666.666666666701</v>
      </c>
      <c r="F87" s="4">
        <v>16666.666666666701</v>
      </c>
      <c r="G87" s="4">
        <v>16666.666666666701</v>
      </c>
      <c r="H87" s="4">
        <v>16666.666666666701</v>
      </c>
      <c r="I87" s="4">
        <v>16666.666666666701</v>
      </c>
      <c r="J87" s="4">
        <v>1666.6666666666699</v>
      </c>
      <c r="K87" s="4">
        <v>8333.3333333333303</v>
      </c>
      <c r="L87" s="4">
        <v>0.95799489488654899</v>
      </c>
      <c r="M87" s="4">
        <v>135000</v>
      </c>
      <c r="N87" s="4">
        <v>83.3333333333333</v>
      </c>
      <c r="O87" s="4">
        <v>166.666666666667</v>
      </c>
      <c r="P87" s="4">
        <v>166.666666666667</v>
      </c>
      <c r="Q87" s="4">
        <v>166.666666666667</v>
      </c>
      <c r="R87" s="4">
        <v>166.666666666667</v>
      </c>
      <c r="S87" s="4">
        <v>166.666666666667</v>
      </c>
      <c r="T87" s="4">
        <v>166.666666666667</v>
      </c>
      <c r="U87" s="4">
        <v>166.666666666667</v>
      </c>
      <c r="V87" s="4">
        <v>166.666666666667</v>
      </c>
      <c r="W87" s="4">
        <v>83.3333333333333</v>
      </c>
      <c r="X87" s="5">
        <v>100000</v>
      </c>
      <c r="Y87" s="5">
        <v>100000</v>
      </c>
      <c r="Z87" s="5">
        <v>100000</v>
      </c>
      <c r="AA87" s="5">
        <v>100000</v>
      </c>
      <c r="AB87" s="5">
        <v>100000</v>
      </c>
      <c r="AC87" s="5">
        <v>100000</v>
      </c>
      <c r="AD87" s="5">
        <v>100000</v>
      </c>
      <c r="AE87" s="5">
        <v>100000</v>
      </c>
      <c r="AF87" s="4">
        <v>10000</v>
      </c>
      <c r="AG87" s="5">
        <v>100000</v>
      </c>
    </row>
    <row r="88" spans="1:33">
      <c r="A88" s="4">
        <v>87</v>
      </c>
      <c r="B88" s="4">
        <v>17647.058823529402</v>
      </c>
      <c r="C88" s="4">
        <v>17647.058823529402</v>
      </c>
      <c r="D88" s="4">
        <v>17647.058823529402</v>
      </c>
      <c r="E88" s="4">
        <v>17647.058823529402</v>
      </c>
      <c r="F88" s="4">
        <v>8823.5294117647099</v>
      </c>
      <c r="G88" s="4">
        <v>1764.7058823529401</v>
      </c>
      <c r="H88" s="4">
        <v>8823.5294117647099</v>
      </c>
      <c r="I88" s="4">
        <v>17647.058823529402</v>
      </c>
      <c r="J88" s="4">
        <v>17647.058823529402</v>
      </c>
      <c r="K88" s="4">
        <v>8823.5294117647099</v>
      </c>
      <c r="L88" s="4">
        <v>0.95338530195131399</v>
      </c>
      <c r="M88" s="4">
        <v>134117.64705882399</v>
      </c>
      <c r="N88" s="4">
        <v>176.470588235294</v>
      </c>
      <c r="O88" s="4">
        <v>176.470588235294</v>
      </c>
      <c r="P88" s="4">
        <v>176.470588235294</v>
      </c>
      <c r="Q88" s="4">
        <v>176.470588235294</v>
      </c>
      <c r="R88" s="4">
        <v>88.235294117647101</v>
      </c>
      <c r="S88" s="4">
        <v>176.470588235294</v>
      </c>
      <c r="T88" s="4">
        <v>88.235294117647101</v>
      </c>
      <c r="U88" s="4">
        <v>176.470588235294</v>
      </c>
      <c r="V88" s="4">
        <v>176.470588235294</v>
      </c>
      <c r="W88" s="4">
        <v>88.235294117647101</v>
      </c>
      <c r="X88" s="5">
        <v>100000</v>
      </c>
      <c r="Y88" s="5">
        <v>100000</v>
      </c>
      <c r="Z88" s="5">
        <v>100000</v>
      </c>
      <c r="AA88" s="5">
        <v>100000</v>
      </c>
      <c r="AB88" s="5">
        <v>100000</v>
      </c>
      <c r="AC88" s="4">
        <v>10000</v>
      </c>
      <c r="AD88" s="5">
        <v>100000</v>
      </c>
      <c r="AE88" s="5">
        <v>100000</v>
      </c>
      <c r="AF88" s="5">
        <v>100000</v>
      </c>
      <c r="AG88" s="5">
        <v>100000</v>
      </c>
    </row>
    <row r="89" spans="1:33">
      <c r="A89" s="4">
        <v>88</v>
      </c>
      <c r="B89" s="4">
        <v>18750</v>
      </c>
      <c r="C89" s="4">
        <v>18750</v>
      </c>
      <c r="D89" s="4">
        <v>18750</v>
      </c>
      <c r="E89" s="4">
        <v>1875</v>
      </c>
      <c r="F89" s="4">
        <v>18750</v>
      </c>
      <c r="G89" s="4">
        <v>18750</v>
      </c>
      <c r="H89" s="4">
        <v>9375</v>
      </c>
      <c r="I89" s="4">
        <v>9375</v>
      </c>
      <c r="J89" s="4">
        <v>9375</v>
      </c>
      <c r="K89" s="4">
        <v>9375</v>
      </c>
      <c r="L89" s="4">
        <v>0.95014003763850696</v>
      </c>
      <c r="M89" s="4">
        <v>133125</v>
      </c>
      <c r="N89" s="4">
        <v>187.5</v>
      </c>
      <c r="O89" s="4">
        <v>187.5</v>
      </c>
      <c r="P89" s="4">
        <v>187.5</v>
      </c>
      <c r="Q89" s="4">
        <v>187.5</v>
      </c>
      <c r="R89" s="4">
        <v>187.5</v>
      </c>
      <c r="S89" s="4">
        <v>187.5</v>
      </c>
      <c r="T89" s="4">
        <v>93.75</v>
      </c>
      <c r="U89" s="4">
        <v>93.75</v>
      </c>
      <c r="V89" s="4">
        <v>93.75</v>
      </c>
      <c r="W89" s="4">
        <v>93.75</v>
      </c>
      <c r="X89" s="5">
        <v>100000</v>
      </c>
      <c r="Y89" s="5">
        <v>100000</v>
      </c>
      <c r="Z89" s="5">
        <v>100000</v>
      </c>
      <c r="AA89" s="4">
        <v>10000</v>
      </c>
      <c r="AB89" s="5">
        <v>100000</v>
      </c>
      <c r="AC89" s="5">
        <v>100000</v>
      </c>
      <c r="AD89" s="5">
        <v>100000</v>
      </c>
      <c r="AE89" s="5">
        <v>100000</v>
      </c>
      <c r="AF89" s="5">
        <v>100000</v>
      </c>
      <c r="AG89" s="5">
        <v>100000</v>
      </c>
    </row>
    <row r="90" spans="1:33">
      <c r="A90" s="4">
        <v>89</v>
      </c>
      <c r="B90" s="4">
        <v>1875</v>
      </c>
      <c r="C90" s="4">
        <v>18750</v>
      </c>
      <c r="D90" s="4">
        <v>9375</v>
      </c>
      <c r="E90" s="4">
        <v>18750</v>
      </c>
      <c r="F90" s="4">
        <v>9375</v>
      </c>
      <c r="G90" s="4">
        <v>9375</v>
      </c>
      <c r="H90" s="4">
        <v>18750</v>
      </c>
      <c r="I90" s="4">
        <v>18750</v>
      </c>
      <c r="J90" s="4">
        <v>9375</v>
      </c>
      <c r="K90" s="4">
        <v>18750</v>
      </c>
      <c r="L90" s="4">
        <v>0.95014003763850696</v>
      </c>
      <c r="M90" s="4">
        <v>133125</v>
      </c>
      <c r="N90" s="4">
        <v>187.5</v>
      </c>
      <c r="O90" s="4">
        <v>187.5</v>
      </c>
      <c r="P90" s="4">
        <v>93.75</v>
      </c>
      <c r="Q90" s="4">
        <v>187.5</v>
      </c>
      <c r="R90" s="4">
        <v>93.75</v>
      </c>
      <c r="S90" s="4">
        <v>93.75</v>
      </c>
      <c r="T90" s="4">
        <v>187.5</v>
      </c>
      <c r="U90" s="4">
        <v>187.5</v>
      </c>
      <c r="V90" s="4">
        <v>93.75</v>
      </c>
      <c r="W90" s="4">
        <v>187.5</v>
      </c>
      <c r="X90" s="4">
        <v>10000</v>
      </c>
      <c r="Y90" s="5">
        <v>100000</v>
      </c>
      <c r="Z90" s="5">
        <v>100000</v>
      </c>
      <c r="AA90" s="5">
        <v>100000</v>
      </c>
      <c r="AB90" s="5">
        <v>100000</v>
      </c>
      <c r="AC90" s="5">
        <v>100000</v>
      </c>
      <c r="AD90" s="5">
        <v>100000</v>
      </c>
      <c r="AE90" s="5">
        <v>100000</v>
      </c>
      <c r="AF90" s="5">
        <v>100000</v>
      </c>
      <c r="AG90" s="5">
        <v>100000</v>
      </c>
    </row>
    <row r="91" spans="1:33">
      <c r="A91" s="4">
        <v>90</v>
      </c>
      <c r="B91" s="4">
        <v>10000</v>
      </c>
      <c r="C91" s="4">
        <v>10000</v>
      </c>
      <c r="D91" s="4">
        <v>20000</v>
      </c>
      <c r="E91" s="4">
        <v>20000</v>
      </c>
      <c r="F91" s="4">
        <v>10000</v>
      </c>
      <c r="G91" s="4">
        <v>20000</v>
      </c>
      <c r="H91" s="4">
        <v>2000</v>
      </c>
      <c r="I91" s="4">
        <v>20000</v>
      </c>
      <c r="J91" s="4">
        <v>10000</v>
      </c>
      <c r="K91" s="4">
        <v>10000</v>
      </c>
      <c r="L91" s="4">
        <v>0.94872196420246802</v>
      </c>
      <c r="M91" s="4">
        <v>132000</v>
      </c>
      <c r="N91" s="4">
        <v>100</v>
      </c>
      <c r="O91" s="4">
        <v>100</v>
      </c>
      <c r="P91" s="4">
        <v>200</v>
      </c>
      <c r="Q91" s="4">
        <v>200</v>
      </c>
      <c r="R91" s="4">
        <v>100</v>
      </c>
      <c r="S91" s="4">
        <v>200</v>
      </c>
      <c r="T91" s="4">
        <v>200</v>
      </c>
      <c r="U91" s="4">
        <v>200</v>
      </c>
      <c r="V91" s="4">
        <v>100</v>
      </c>
      <c r="W91" s="4">
        <v>100</v>
      </c>
      <c r="X91" s="5">
        <v>100000</v>
      </c>
      <c r="Y91" s="5">
        <v>100000</v>
      </c>
      <c r="Z91" s="5">
        <v>100000</v>
      </c>
      <c r="AA91" s="5">
        <v>100000</v>
      </c>
      <c r="AB91" s="5">
        <v>100000</v>
      </c>
      <c r="AC91" s="5">
        <v>100000</v>
      </c>
      <c r="AD91" s="4">
        <v>10000</v>
      </c>
      <c r="AE91" s="5">
        <v>100000</v>
      </c>
      <c r="AF91" s="5">
        <v>100000</v>
      </c>
      <c r="AG91" s="5">
        <v>100000</v>
      </c>
    </row>
    <row r="92" spans="1:33">
      <c r="A92" s="4">
        <v>91</v>
      </c>
      <c r="B92" s="4">
        <v>12500</v>
      </c>
      <c r="C92" s="4">
        <v>12500</v>
      </c>
      <c r="D92" s="4">
        <v>12500</v>
      </c>
      <c r="E92" s="4">
        <v>12500</v>
      </c>
      <c r="F92" s="4">
        <v>1250</v>
      </c>
      <c r="G92" s="4">
        <v>12500</v>
      </c>
      <c r="H92" s="4">
        <v>12500</v>
      </c>
      <c r="I92" s="4">
        <v>2500</v>
      </c>
      <c r="J92" s="4">
        <v>25000</v>
      </c>
      <c r="K92" s="4">
        <v>12500</v>
      </c>
      <c r="L92" s="4">
        <v>0.92952961624632702</v>
      </c>
      <c r="M92" s="4">
        <v>116250</v>
      </c>
      <c r="N92" s="4">
        <v>125</v>
      </c>
      <c r="O92" s="4">
        <v>125</v>
      </c>
      <c r="P92" s="4">
        <v>125</v>
      </c>
      <c r="Q92" s="4">
        <v>125</v>
      </c>
      <c r="R92" s="4">
        <v>125</v>
      </c>
      <c r="S92" s="4">
        <v>125</v>
      </c>
      <c r="T92" s="4">
        <v>125</v>
      </c>
      <c r="U92" s="4">
        <v>250</v>
      </c>
      <c r="V92" s="4">
        <v>250</v>
      </c>
      <c r="W92" s="4">
        <v>125</v>
      </c>
      <c r="X92" s="5">
        <v>100000</v>
      </c>
      <c r="Y92" s="5">
        <v>100000</v>
      </c>
      <c r="Z92" s="5">
        <v>100000</v>
      </c>
      <c r="AA92" s="5">
        <v>100000</v>
      </c>
      <c r="AB92" s="4">
        <v>10000</v>
      </c>
      <c r="AC92" s="5">
        <v>100000</v>
      </c>
      <c r="AD92" s="5">
        <v>100000</v>
      </c>
      <c r="AE92" s="4">
        <v>10000</v>
      </c>
      <c r="AF92" s="5">
        <v>100000</v>
      </c>
      <c r="AG92" s="5">
        <v>100000</v>
      </c>
    </row>
    <row r="93" spans="1:33">
      <c r="A93" s="4">
        <v>92</v>
      </c>
      <c r="B93" s="4">
        <v>12500</v>
      </c>
      <c r="C93" s="4">
        <v>12500</v>
      </c>
      <c r="D93" s="4">
        <v>12500</v>
      </c>
      <c r="E93" s="4">
        <v>2500</v>
      </c>
      <c r="F93" s="4">
        <v>12500</v>
      </c>
      <c r="G93" s="4">
        <v>12500</v>
      </c>
      <c r="H93" s="4">
        <v>12500</v>
      </c>
      <c r="I93" s="4">
        <v>1250</v>
      </c>
      <c r="J93" s="4">
        <v>25000</v>
      </c>
      <c r="K93" s="4">
        <v>12500</v>
      </c>
      <c r="L93" s="4">
        <v>0.92952961624632702</v>
      </c>
      <c r="M93" s="4">
        <v>116250</v>
      </c>
      <c r="N93" s="4">
        <v>125</v>
      </c>
      <c r="O93" s="4">
        <v>125</v>
      </c>
      <c r="P93" s="4">
        <v>125</v>
      </c>
      <c r="Q93" s="4">
        <v>250</v>
      </c>
      <c r="R93" s="4">
        <v>125</v>
      </c>
      <c r="S93" s="4">
        <v>125</v>
      </c>
      <c r="T93" s="4">
        <v>125</v>
      </c>
      <c r="U93" s="4">
        <v>125</v>
      </c>
      <c r="V93" s="4">
        <v>250</v>
      </c>
      <c r="W93" s="4">
        <v>125</v>
      </c>
      <c r="X93" s="5">
        <v>100000</v>
      </c>
      <c r="Y93" s="5">
        <v>100000</v>
      </c>
      <c r="Z93" s="5">
        <v>100000</v>
      </c>
      <c r="AA93" s="4">
        <v>10000</v>
      </c>
      <c r="AB93" s="5">
        <v>100000</v>
      </c>
      <c r="AC93" s="5">
        <v>100000</v>
      </c>
      <c r="AD93" s="5">
        <v>100000</v>
      </c>
      <c r="AE93" s="4">
        <v>10000</v>
      </c>
      <c r="AF93" s="5">
        <v>100000</v>
      </c>
      <c r="AG93" s="5">
        <v>100000</v>
      </c>
    </row>
    <row r="94" spans="1:33">
      <c r="A94" s="4">
        <v>93</v>
      </c>
      <c r="B94" s="4">
        <v>10714.285714285699</v>
      </c>
      <c r="C94" s="4">
        <v>21428.571428571398</v>
      </c>
      <c r="D94" s="4">
        <v>10714.285714285699</v>
      </c>
      <c r="E94" s="4">
        <v>10714.285714285699</v>
      </c>
      <c r="F94" s="4">
        <v>2142.8571428571399</v>
      </c>
      <c r="G94" s="4">
        <v>10714.285714285699</v>
      </c>
      <c r="H94" s="4">
        <v>10714.285714285699</v>
      </c>
      <c r="I94" s="4">
        <v>21428.571428571398</v>
      </c>
      <c r="J94" s="4">
        <v>10714.285714285699</v>
      </c>
      <c r="K94" s="4">
        <v>2142.8571428571399</v>
      </c>
      <c r="L94" s="4">
        <v>0.92813603344094198</v>
      </c>
      <c r="M94" s="4">
        <v>111428.571428571</v>
      </c>
      <c r="N94" s="4">
        <v>107.142857142857</v>
      </c>
      <c r="O94" s="4">
        <v>214.28571428571399</v>
      </c>
      <c r="P94" s="4">
        <v>107.142857142857</v>
      </c>
      <c r="Q94" s="4">
        <v>107.142857142857</v>
      </c>
      <c r="R94" s="4">
        <v>214.28571428571399</v>
      </c>
      <c r="S94" s="4">
        <v>107.142857142857</v>
      </c>
      <c r="T94" s="4">
        <v>107.142857142857</v>
      </c>
      <c r="U94" s="4">
        <v>214.28571428571399</v>
      </c>
      <c r="V94" s="4">
        <v>107.142857142857</v>
      </c>
      <c r="W94" s="4">
        <v>214.28571428571399</v>
      </c>
      <c r="X94" s="5">
        <v>100000</v>
      </c>
      <c r="Y94" s="5">
        <v>100000</v>
      </c>
      <c r="Z94" s="5">
        <v>100000</v>
      </c>
      <c r="AA94" s="5">
        <v>100000</v>
      </c>
      <c r="AB94" s="4">
        <v>10000</v>
      </c>
      <c r="AC94" s="5">
        <v>100000</v>
      </c>
      <c r="AD94" s="5">
        <v>100000</v>
      </c>
      <c r="AE94" s="5">
        <v>100000</v>
      </c>
      <c r="AF94" s="5">
        <v>100000</v>
      </c>
      <c r="AG94" s="4">
        <v>10000</v>
      </c>
    </row>
    <row r="95" spans="1:33">
      <c r="A95" s="4">
        <v>94</v>
      </c>
      <c r="B95" s="4">
        <v>10714.285714285699</v>
      </c>
      <c r="C95" s="4">
        <v>2142.8571428571399</v>
      </c>
      <c r="D95" s="4">
        <v>2142.8571428571399</v>
      </c>
      <c r="E95" s="4">
        <v>10714.285714285699</v>
      </c>
      <c r="F95" s="4">
        <v>10714.285714285699</v>
      </c>
      <c r="G95" s="4">
        <v>10714.285714285699</v>
      </c>
      <c r="H95" s="4">
        <v>21428.571428571398</v>
      </c>
      <c r="I95" s="4">
        <v>10714.285714285699</v>
      </c>
      <c r="J95" s="4">
        <v>21428.571428571398</v>
      </c>
      <c r="K95" s="4">
        <v>10714.285714285699</v>
      </c>
      <c r="L95" s="4">
        <v>0.92813603344094198</v>
      </c>
      <c r="M95" s="4">
        <v>111428.571428571</v>
      </c>
      <c r="N95" s="4">
        <v>107.142857142857</v>
      </c>
      <c r="O95" s="4">
        <v>214.28571428571399</v>
      </c>
      <c r="P95" s="4">
        <v>214.28571428571399</v>
      </c>
      <c r="Q95" s="4">
        <v>107.142857142857</v>
      </c>
      <c r="R95" s="4">
        <v>107.142857142857</v>
      </c>
      <c r="S95" s="4">
        <v>107.142857142857</v>
      </c>
      <c r="T95" s="4">
        <v>214.28571428571399</v>
      </c>
      <c r="U95" s="4">
        <v>107.142857142857</v>
      </c>
      <c r="V95" s="4">
        <v>214.28571428571399</v>
      </c>
      <c r="W95" s="4">
        <v>107.142857142857</v>
      </c>
      <c r="X95" s="5">
        <v>100000</v>
      </c>
      <c r="Y95" s="4">
        <v>10000</v>
      </c>
      <c r="Z95" s="4">
        <v>10000</v>
      </c>
      <c r="AA95" s="5">
        <v>100000</v>
      </c>
      <c r="AB95" s="5">
        <v>100000</v>
      </c>
      <c r="AC95" s="5">
        <v>100000</v>
      </c>
      <c r="AD95" s="5">
        <v>100000</v>
      </c>
      <c r="AE95" s="5">
        <v>100000</v>
      </c>
      <c r="AF95" s="5">
        <v>100000</v>
      </c>
      <c r="AG95" s="5">
        <v>100000</v>
      </c>
    </row>
    <row r="96" spans="1:33">
      <c r="A96" s="4">
        <v>95</v>
      </c>
      <c r="B96" s="4">
        <v>10714.285714285699</v>
      </c>
      <c r="C96" s="4">
        <v>10714.285714285699</v>
      </c>
      <c r="D96" s="4">
        <v>2142.8571428571399</v>
      </c>
      <c r="E96" s="4">
        <v>2142.8571428571399</v>
      </c>
      <c r="F96" s="4">
        <v>21428.571428571398</v>
      </c>
      <c r="G96" s="4">
        <v>10714.285714285699</v>
      </c>
      <c r="H96" s="4">
        <v>21428.571428571398</v>
      </c>
      <c r="I96" s="4">
        <v>10714.285714285699</v>
      </c>
      <c r="J96" s="4">
        <v>10714.285714285699</v>
      </c>
      <c r="K96" s="4">
        <v>10714.285714285699</v>
      </c>
      <c r="L96" s="4">
        <v>0.92813603344094198</v>
      </c>
      <c r="M96" s="4">
        <v>111428.571428571</v>
      </c>
      <c r="N96" s="4">
        <v>107.142857142857</v>
      </c>
      <c r="O96" s="4">
        <v>107.142857142857</v>
      </c>
      <c r="P96" s="4">
        <v>214.28571428571399</v>
      </c>
      <c r="Q96" s="4">
        <v>214.28571428571399</v>
      </c>
      <c r="R96" s="4">
        <v>214.28571428571399</v>
      </c>
      <c r="S96" s="4">
        <v>107.142857142857</v>
      </c>
      <c r="T96" s="4">
        <v>214.28571428571399</v>
      </c>
      <c r="U96" s="4">
        <v>107.142857142857</v>
      </c>
      <c r="V96" s="4">
        <v>107.142857142857</v>
      </c>
      <c r="W96" s="4">
        <v>107.142857142857</v>
      </c>
      <c r="X96" s="5">
        <v>100000</v>
      </c>
      <c r="Y96" s="5">
        <v>100000</v>
      </c>
      <c r="Z96" s="4">
        <v>10000</v>
      </c>
      <c r="AA96" s="4">
        <v>10000</v>
      </c>
      <c r="AB96" s="5">
        <v>100000</v>
      </c>
      <c r="AC96" s="5">
        <v>100000</v>
      </c>
      <c r="AD96" s="5">
        <v>100000</v>
      </c>
      <c r="AE96" s="5">
        <v>100000</v>
      </c>
      <c r="AF96" s="5">
        <v>100000</v>
      </c>
      <c r="AG96" s="5">
        <v>100000</v>
      </c>
    </row>
    <row r="97" spans="1:33">
      <c r="A97" s="4">
        <v>96</v>
      </c>
      <c r="B97" s="4">
        <v>8333.3333333333303</v>
      </c>
      <c r="C97" s="4">
        <v>8333.3333333333303</v>
      </c>
      <c r="D97" s="4">
        <v>16666.666666666701</v>
      </c>
      <c r="E97" s="4">
        <v>16666.666666666701</v>
      </c>
      <c r="F97" s="4">
        <v>1666.6666666666699</v>
      </c>
      <c r="G97" s="4">
        <v>16666.666666666701</v>
      </c>
      <c r="H97" s="4">
        <v>16666.666666666701</v>
      </c>
      <c r="I97" s="4">
        <v>16666.666666666701</v>
      </c>
      <c r="J97" s="4">
        <v>1666.6666666666699</v>
      </c>
      <c r="K97" s="4">
        <v>16666.666666666701</v>
      </c>
      <c r="L97" s="4">
        <v>0.92691999582904405</v>
      </c>
      <c r="M97" s="4">
        <v>120000</v>
      </c>
      <c r="N97" s="4">
        <v>83.3333333333333</v>
      </c>
      <c r="O97" s="4">
        <v>83.3333333333333</v>
      </c>
      <c r="P97" s="4">
        <v>166.666666666667</v>
      </c>
      <c r="Q97" s="4">
        <v>166.666666666667</v>
      </c>
      <c r="R97" s="4">
        <v>166.666666666667</v>
      </c>
      <c r="S97" s="4">
        <v>166.666666666667</v>
      </c>
      <c r="T97" s="4">
        <v>166.666666666667</v>
      </c>
      <c r="U97" s="4">
        <v>166.666666666667</v>
      </c>
      <c r="V97" s="4">
        <v>166.666666666667</v>
      </c>
      <c r="W97" s="4">
        <v>166.666666666667</v>
      </c>
      <c r="X97" s="5">
        <v>100000</v>
      </c>
      <c r="Y97" s="5">
        <v>100000</v>
      </c>
      <c r="Z97" s="5">
        <v>100000</v>
      </c>
      <c r="AA97" s="5">
        <v>100000</v>
      </c>
      <c r="AB97" s="4">
        <v>10000</v>
      </c>
      <c r="AC97" s="5">
        <v>100000</v>
      </c>
      <c r="AD97" s="5">
        <v>100000</v>
      </c>
      <c r="AE97" s="5">
        <v>100000</v>
      </c>
      <c r="AF97" s="4">
        <v>10000</v>
      </c>
      <c r="AG97" s="5">
        <v>100000</v>
      </c>
    </row>
    <row r="98" spans="1:33">
      <c r="A98" s="4">
        <v>97</v>
      </c>
      <c r="B98" s="4">
        <v>1764.7058823529401</v>
      </c>
      <c r="C98" s="4">
        <v>8823.5294117647099</v>
      </c>
      <c r="D98" s="4">
        <v>17647.058823529402</v>
      </c>
      <c r="E98" s="4">
        <v>8823.5294117647099</v>
      </c>
      <c r="F98" s="4">
        <v>17647.058823529402</v>
      </c>
      <c r="G98" s="4">
        <v>17647.058823529402</v>
      </c>
      <c r="H98" s="4">
        <v>8823.5294117647099</v>
      </c>
      <c r="I98" s="4">
        <v>17647.058823529402</v>
      </c>
      <c r="J98" s="4">
        <v>17647.058823529402</v>
      </c>
      <c r="K98" s="4">
        <v>1764.7058823529401</v>
      </c>
      <c r="L98" s="4">
        <v>0.92332032411813603</v>
      </c>
      <c r="M98" s="4">
        <v>118235.294117647</v>
      </c>
      <c r="N98" s="4">
        <v>176.470588235294</v>
      </c>
      <c r="O98" s="4">
        <v>88.235294117647101</v>
      </c>
      <c r="P98" s="4">
        <v>176.470588235294</v>
      </c>
      <c r="Q98" s="4">
        <v>88.235294117647101</v>
      </c>
      <c r="R98" s="4">
        <v>176.470588235294</v>
      </c>
      <c r="S98" s="4">
        <v>176.470588235294</v>
      </c>
      <c r="T98" s="4">
        <v>88.235294117647101</v>
      </c>
      <c r="U98" s="4">
        <v>176.470588235294</v>
      </c>
      <c r="V98" s="4">
        <v>176.470588235294</v>
      </c>
      <c r="W98" s="4">
        <v>176.470588235294</v>
      </c>
      <c r="X98" s="4">
        <v>10000</v>
      </c>
      <c r="Y98" s="5">
        <v>100000</v>
      </c>
      <c r="Z98" s="5">
        <v>100000</v>
      </c>
      <c r="AA98" s="5">
        <v>100000</v>
      </c>
      <c r="AB98" s="5">
        <v>100000</v>
      </c>
      <c r="AC98" s="5">
        <v>100000</v>
      </c>
      <c r="AD98" s="5">
        <v>100000</v>
      </c>
      <c r="AE98" s="5">
        <v>100000</v>
      </c>
      <c r="AF98" s="5">
        <v>100000</v>
      </c>
      <c r="AG98" s="4">
        <v>10000</v>
      </c>
    </row>
    <row r="99" spans="1:33">
      <c r="A99" s="4">
        <v>98</v>
      </c>
      <c r="B99" s="4">
        <v>1764.7058823529401</v>
      </c>
      <c r="C99" s="4">
        <v>17647.058823529402</v>
      </c>
      <c r="D99" s="4">
        <v>1764.7058823529401</v>
      </c>
      <c r="E99" s="4">
        <v>17647.058823529402</v>
      </c>
      <c r="F99" s="4">
        <v>8823.5294117647099</v>
      </c>
      <c r="G99" s="4">
        <v>17647.058823529402</v>
      </c>
      <c r="H99" s="4">
        <v>17647.058823529402</v>
      </c>
      <c r="I99" s="4">
        <v>8823.5294117647099</v>
      </c>
      <c r="J99" s="4">
        <v>17647.058823529402</v>
      </c>
      <c r="K99" s="4">
        <v>8823.5294117647099</v>
      </c>
      <c r="L99" s="4">
        <v>0.92332032411813603</v>
      </c>
      <c r="M99" s="4">
        <v>118235.294117647</v>
      </c>
      <c r="N99" s="4">
        <v>176.470588235294</v>
      </c>
      <c r="O99" s="4">
        <v>176.470588235294</v>
      </c>
      <c r="P99" s="4">
        <v>176.470588235294</v>
      </c>
      <c r="Q99" s="4">
        <v>176.470588235294</v>
      </c>
      <c r="R99" s="4">
        <v>88.235294117647101</v>
      </c>
      <c r="S99" s="4">
        <v>176.470588235294</v>
      </c>
      <c r="T99" s="4">
        <v>176.470588235294</v>
      </c>
      <c r="U99" s="4">
        <v>88.235294117647101</v>
      </c>
      <c r="V99" s="4">
        <v>176.470588235294</v>
      </c>
      <c r="W99" s="4">
        <v>88.235294117647101</v>
      </c>
      <c r="X99" s="4">
        <v>10000</v>
      </c>
      <c r="Y99" s="5">
        <v>100000</v>
      </c>
      <c r="Z99" s="4">
        <v>10000</v>
      </c>
      <c r="AA99" s="5">
        <v>100000</v>
      </c>
      <c r="AB99" s="5">
        <v>100000</v>
      </c>
      <c r="AC99" s="5">
        <v>100000</v>
      </c>
      <c r="AD99" s="5">
        <v>100000</v>
      </c>
      <c r="AE99" s="5">
        <v>100000</v>
      </c>
      <c r="AF99" s="5">
        <v>100000</v>
      </c>
      <c r="AG99" s="5">
        <v>100000</v>
      </c>
    </row>
    <row r="100" spans="1:33">
      <c r="A100" s="4">
        <v>99</v>
      </c>
      <c r="B100" s="4">
        <v>9375</v>
      </c>
      <c r="C100" s="4">
        <v>9375</v>
      </c>
      <c r="D100" s="4">
        <v>1875</v>
      </c>
      <c r="E100" s="4">
        <v>18750</v>
      </c>
      <c r="F100" s="4">
        <v>18750</v>
      </c>
      <c r="G100" s="4">
        <v>9375</v>
      </c>
      <c r="H100" s="4">
        <v>1875</v>
      </c>
      <c r="I100" s="4">
        <v>18750</v>
      </c>
      <c r="J100" s="4">
        <v>9375</v>
      </c>
      <c r="K100" s="4">
        <v>18750</v>
      </c>
      <c r="L100" s="4">
        <v>0.92175620422856996</v>
      </c>
      <c r="M100" s="4">
        <v>116250</v>
      </c>
      <c r="N100" s="4">
        <v>93.75</v>
      </c>
      <c r="O100" s="4">
        <v>93.75</v>
      </c>
      <c r="P100" s="4">
        <v>187.5</v>
      </c>
      <c r="Q100" s="4">
        <v>187.5</v>
      </c>
      <c r="R100" s="4">
        <v>187.5</v>
      </c>
      <c r="S100" s="4">
        <v>93.75</v>
      </c>
      <c r="T100" s="4">
        <v>187.5</v>
      </c>
      <c r="U100" s="4">
        <v>187.5</v>
      </c>
      <c r="V100" s="4">
        <v>93.75</v>
      </c>
      <c r="W100" s="4">
        <v>187.5</v>
      </c>
      <c r="X100" s="5">
        <v>100000</v>
      </c>
      <c r="Y100" s="5">
        <v>100000</v>
      </c>
      <c r="Z100" s="4">
        <v>10000</v>
      </c>
      <c r="AA100" s="5">
        <v>100000</v>
      </c>
      <c r="AB100" s="5">
        <v>100000</v>
      </c>
      <c r="AC100" s="5">
        <v>100000</v>
      </c>
      <c r="AD100" s="4">
        <v>10000</v>
      </c>
      <c r="AE100" s="5">
        <v>100000</v>
      </c>
      <c r="AF100" s="5">
        <v>100000</v>
      </c>
      <c r="AG100" s="5">
        <v>100000</v>
      </c>
    </row>
    <row r="101" spans="1:33">
      <c r="A101" s="4">
        <v>100</v>
      </c>
      <c r="B101" s="4">
        <v>9375</v>
      </c>
      <c r="C101" s="4">
        <v>1875</v>
      </c>
      <c r="D101" s="4">
        <v>18750</v>
      </c>
      <c r="E101" s="4">
        <v>9375</v>
      </c>
      <c r="F101" s="4">
        <v>1875</v>
      </c>
      <c r="G101" s="4">
        <v>9375</v>
      </c>
      <c r="H101" s="4">
        <v>9375</v>
      </c>
      <c r="I101" s="4">
        <v>18750</v>
      </c>
      <c r="J101" s="4">
        <v>18750</v>
      </c>
      <c r="K101" s="4">
        <v>18750</v>
      </c>
      <c r="L101" s="4">
        <v>0.92175620422856996</v>
      </c>
      <c r="M101" s="4">
        <v>116250</v>
      </c>
      <c r="N101" s="4">
        <v>93.75</v>
      </c>
      <c r="O101" s="4">
        <v>187.5</v>
      </c>
      <c r="P101" s="4">
        <v>187.5</v>
      </c>
      <c r="Q101" s="4">
        <v>93.75</v>
      </c>
      <c r="R101" s="4">
        <v>187.5</v>
      </c>
      <c r="S101" s="4">
        <v>93.75</v>
      </c>
      <c r="T101" s="4">
        <v>93.75</v>
      </c>
      <c r="U101" s="4">
        <v>187.5</v>
      </c>
      <c r="V101" s="4">
        <v>187.5</v>
      </c>
      <c r="W101" s="4">
        <v>187.5</v>
      </c>
      <c r="X101" s="5">
        <v>100000</v>
      </c>
      <c r="Y101" s="4">
        <v>10000</v>
      </c>
      <c r="Z101" s="5">
        <v>100000</v>
      </c>
      <c r="AA101" s="5">
        <v>100000</v>
      </c>
      <c r="AB101" s="4">
        <v>10000</v>
      </c>
      <c r="AC101" s="5">
        <v>100000</v>
      </c>
      <c r="AD101" s="5">
        <v>100000</v>
      </c>
      <c r="AE101" s="5">
        <v>100000</v>
      </c>
      <c r="AF101" s="5">
        <v>100000</v>
      </c>
      <c r="AG101" s="5">
        <v>100000</v>
      </c>
    </row>
    <row r="102" spans="1:33">
      <c r="A102" s="4">
        <v>101</v>
      </c>
      <c r="B102" s="4">
        <v>10714.285714285699</v>
      </c>
      <c r="C102" s="4">
        <v>21428.571428571398</v>
      </c>
      <c r="D102" s="4">
        <v>107142.857142857</v>
      </c>
      <c r="E102" s="4">
        <v>10714.285714285699</v>
      </c>
      <c r="F102" s="4">
        <v>10714.285714285699</v>
      </c>
      <c r="G102" s="4">
        <v>214285.714285714</v>
      </c>
      <c r="H102" s="4">
        <v>2142.8571428571399</v>
      </c>
      <c r="I102" s="4">
        <v>214285.714285714</v>
      </c>
      <c r="J102" s="4">
        <v>1071.42857142857</v>
      </c>
      <c r="K102" s="4">
        <v>1071428.57142857</v>
      </c>
      <c r="L102" s="4">
        <v>0.50151617036461804</v>
      </c>
      <c r="M102" s="4">
        <v>1663928.57142857</v>
      </c>
      <c r="N102" s="4">
        <v>107.142857142857</v>
      </c>
      <c r="O102" s="4">
        <v>214.28571428571399</v>
      </c>
      <c r="P102" s="4">
        <v>107.142857142857</v>
      </c>
      <c r="Q102" s="4">
        <v>107.142857142857</v>
      </c>
      <c r="R102" s="4">
        <v>107.142857142857</v>
      </c>
      <c r="S102" s="4">
        <v>214.28571428571399</v>
      </c>
      <c r="T102" s="4">
        <v>214.28571428571399</v>
      </c>
      <c r="U102" s="4">
        <v>214.28571428571399</v>
      </c>
      <c r="V102" s="4">
        <v>107.142857142857</v>
      </c>
      <c r="W102" s="4">
        <v>107.142857142857</v>
      </c>
      <c r="X102" s="5">
        <v>100000</v>
      </c>
      <c r="Y102" s="5">
        <v>100000</v>
      </c>
      <c r="Z102" s="5">
        <v>1000000</v>
      </c>
      <c r="AA102" s="5">
        <v>100000</v>
      </c>
      <c r="AB102" s="5">
        <v>100000</v>
      </c>
      <c r="AC102" s="5">
        <v>1000000</v>
      </c>
      <c r="AD102" s="4">
        <v>10000</v>
      </c>
      <c r="AE102" s="5">
        <v>1000000</v>
      </c>
      <c r="AF102" s="4">
        <v>10000</v>
      </c>
      <c r="AG102" s="5">
        <v>10000000</v>
      </c>
    </row>
    <row r="103" spans="1:33">
      <c r="A103" s="4">
        <v>102</v>
      </c>
      <c r="B103" s="4">
        <v>10000</v>
      </c>
      <c r="C103" s="4">
        <v>2000</v>
      </c>
      <c r="D103" s="4">
        <v>1000</v>
      </c>
      <c r="E103" s="4">
        <v>10000</v>
      </c>
      <c r="F103" s="4">
        <v>20000</v>
      </c>
      <c r="G103" s="4">
        <v>20000</v>
      </c>
      <c r="H103" s="4">
        <v>10000</v>
      </c>
      <c r="I103" s="5">
        <v>100000</v>
      </c>
      <c r="J103" s="5">
        <v>2000000</v>
      </c>
      <c r="K103" s="4">
        <v>20000</v>
      </c>
      <c r="L103" s="4">
        <v>0.189773765713488</v>
      </c>
      <c r="M103" s="4">
        <v>2193000</v>
      </c>
      <c r="N103" s="4">
        <v>100</v>
      </c>
      <c r="O103" s="4">
        <v>200</v>
      </c>
      <c r="P103" s="4">
        <v>100</v>
      </c>
      <c r="Q103" s="4">
        <v>100</v>
      </c>
      <c r="R103" s="4">
        <v>200</v>
      </c>
      <c r="S103" s="4">
        <v>200</v>
      </c>
      <c r="T103" s="4">
        <v>100</v>
      </c>
      <c r="U103" s="4">
        <v>100</v>
      </c>
      <c r="V103" s="4">
        <v>200</v>
      </c>
      <c r="W103" s="4">
        <v>200</v>
      </c>
      <c r="X103" s="5">
        <v>100000</v>
      </c>
      <c r="Y103" s="4">
        <v>10000</v>
      </c>
      <c r="Z103" s="4">
        <v>10000</v>
      </c>
      <c r="AA103" s="5">
        <v>100000</v>
      </c>
      <c r="AB103" s="5">
        <v>100000</v>
      </c>
      <c r="AC103" s="5">
        <v>100000</v>
      </c>
      <c r="AD103" s="5">
        <v>100000</v>
      </c>
      <c r="AE103" s="5">
        <v>1000000</v>
      </c>
      <c r="AF103" s="5">
        <v>10000000</v>
      </c>
      <c r="AG103" s="5">
        <v>100000</v>
      </c>
    </row>
    <row r="104" spans="1:33">
      <c r="A104" s="4">
        <v>103</v>
      </c>
      <c r="B104" s="4">
        <v>9375</v>
      </c>
      <c r="C104" s="4">
        <v>1875</v>
      </c>
      <c r="D104" s="4">
        <v>93750</v>
      </c>
      <c r="E104" s="4">
        <v>18750</v>
      </c>
      <c r="F104" s="4">
        <v>18750</v>
      </c>
      <c r="G104" s="4">
        <v>1875</v>
      </c>
      <c r="H104" s="4">
        <v>9375</v>
      </c>
      <c r="I104" s="4">
        <v>937500</v>
      </c>
      <c r="J104" s="4">
        <v>1875</v>
      </c>
      <c r="K104" s="4">
        <v>1875</v>
      </c>
      <c r="L104" s="4">
        <v>0.263975856653203</v>
      </c>
      <c r="M104" s="4">
        <v>1095000</v>
      </c>
      <c r="N104" s="4">
        <v>93.75</v>
      </c>
      <c r="O104" s="4">
        <v>187.5</v>
      </c>
      <c r="P104" s="4">
        <v>93.75</v>
      </c>
      <c r="Q104" s="4">
        <v>187.5</v>
      </c>
      <c r="R104" s="4">
        <v>187.5</v>
      </c>
      <c r="S104" s="4">
        <v>187.5</v>
      </c>
      <c r="T104" s="4">
        <v>93.75</v>
      </c>
      <c r="U104" s="4">
        <v>93.75</v>
      </c>
      <c r="V104" s="4">
        <v>187.5</v>
      </c>
      <c r="W104" s="4">
        <v>187.5</v>
      </c>
      <c r="X104" s="5">
        <v>100000</v>
      </c>
      <c r="Y104" s="4">
        <v>10000</v>
      </c>
      <c r="Z104" s="5">
        <v>1000000</v>
      </c>
      <c r="AA104" s="5">
        <v>100000</v>
      </c>
      <c r="AB104" s="5">
        <v>100000</v>
      </c>
      <c r="AC104" s="4">
        <v>10000</v>
      </c>
      <c r="AD104" s="5">
        <v>100000</v>
      </c>
      <c r="AE104" s="5">
        <v>10000000</v>
      </c>
      <c r="AF104" s="4">
        <v>10000</v>
      </c>
      <c r="AG104" s="4">
        <v>10000</v>
      </c>
    </row>
    <row r="105" spans="1:33">
      <c r="A105" s="4">
        <v>104</v>
      </c>
      <c r="B105" s="5">
        <v>200000</v>
      </c>
      <c r="C105" s="5">
        <v>200000</v>
      </c>
      <c r="D105" s="4">
        <v>1000</v>
      </c>
      <c r="E105" s="5">
        <v>1000000</v>
      </c>
      <c r="F105" s="5">
        <v>200000</v>
      </c>
      <c r="G105" s="5">
        <v>200000</v>
      </c>
      <c r="H105" s="4">
        <v>1000</v>
      </c>
      <c r="I105" s="5">
        <v>100000</v>
      </c>
      <c r="J105" s="5">
        <v>200000</v>
      </c>
      <c r="K105" s="4">
        <v>10000</v>
      </c>
      <c r="L105" s="4">
        <v>0.71530471136935903</v>
      </c>
      <c r="M105" s="4">
        <v>2112000</v>
      </c>
      <c r="N105" s="4">
        <v>200</v>
      </c>
      <c r="O105" s="4">
        <v>200</v>
      </c>
      <c r="P105" s="4">
        <v>100</v>
      </c>
      <c r="Q105" s="4">
        <v>100</v>
      </c>
      <c r="R105" s="4">
        <v>200</v>
      </c>
      <c r="S105" s="4">
        <v>200</v>
      </c>
      <c r="T105" s="4">
        <v>100</v>
      </c>
      <c r="U105" s="4">
        <v>100</v>
      </c>
      <c r="V105" s="4">
        <v>200</v>
      </c>
      <c r="W105" s="4">
        <v>100</v>
      </c>
      <c r="X105" s="5">
        <v>1000000</v>
      </c>
      <c r="Y105" s="5">
        <v>1000000</v>
      </c>
      <c r="Z105" s="4">
        <v>10000</v>
      </c>
      <c r="AA105" s="5">
        <v>10000000</v>
      </c>
      <c r="AB105" s="5">
        <v>1000000</v>
      </c>
      <c r="AC105" s="5">
        <v>1000000</v>
      </c>
      <c r="AD105" s="4">
        <v>10000</v>
      </c>
      <c r="AE105" s="5">
        <v>1000000</v>
      </c>
      <c r="AF105" s="5">
        <v>1000000</v>
      </c>
      <c r="AG105" s="5">
        <v>100000</v>
      </c>
    </row>
    <row r="106" spans="1:33">
      <c r="A106" s="4">
        <v>105</v>
      </c>
      <c r="B106" s="4">
        <v>93750</v>
      </c>
      <c r="C106" s="4">
        <v>187500</v>
      </c>
      <c r="D106" s="4">
        <v>9375</v>
      </c>
      <c r="E106" s="4">
        <v>1875</v>
      </c>
      <c r="F106" s="4">
        <v>93750</v>
      </c>
      <c r="G106" s="4">
        <v>1875</v>
      </c>
      <c r="H106" s="4">
        <v>937500</v>
      </c>
      <c r="I106" s="4">
        <v>187500</v>
      </c>
      <c r="J106" s="4">
        <v>187500</v>
      </c>
      <c r="K106" s="4">
        <v>18750</v>
      </c>
      <c r="L106" s="4">
        <v>0.63644037970132805</v>
      </c>
      <c r="M106" s="4">
        <v>1719375</v>
      </c>
      <c r="N106" s="4">
        <v>93.75</v>
      </c>
      <c r="O106" s="4">
        <v>187.5</v>
      </c>
      <c r="P106" s="4">
        <v>93.75</v>
      </c>
      <c r="Q106" s="4">
        <v>187.5</v>
      </c>
      <c r="R106" s="4">
        <v>93.75</v>
      </c>
      <c r="S106" s="4">
        <v>187.5</v>
      </c>
      <c r="T106" s="4">
        <v>93.75</v>
      </c>
      <c r="U106" s="4">
        <v>187.5</v>
      </c>
      <c r="V106" s="4">
        <v>187.5</v>
      </c>
      <c r="W106" s="4">
        <v>187.5</v>
      </c>
      <c r="X106" s="5">
        <v>1000000</v>
      </c>
      <c r="Y106" s="5">
        <v>1000000</v>
      </c>
      <c r="Z106" s="5">
        <v>100000</v>
      </c>
      <c r="AA106" s="4">
        <v>10000</v>
      </c>
      <c r="AB106" s="5">
        <v>1000000</v>
      </c>
      <c r="AC106" s="4">
        <v>10000</v>
      </c>
      <c r="AD106" s="5">
        <v>10000000</v>
      </c>
      <c r="AE106" s="5">
        <v>1000000</v>
      </c>
      <c r="AF106" s="5">
        <v>1000000</v>
      </c>
      <c r="AG106" s="5">
        <v>100000</v>
      </c>
    </row>
    <row r="107" spans="1:33">
      <c r="A107" s="4">
        <v>106</v>
      </c>
      <c r="B107" s="4">
        <v>2000</v>
      </c>
      <c r="C107" s="5">
        <v>1000000</v>
      </c>
      <c r="D107" s="4">
        <v>10000</v>
      </c>
      <c r="E107" s="5">
        <v>100000</v>
      </c>
      <c r="F107" s="5">
        <v>100000</v>
      </c>
      <c r="G107" s="4">
        <v>2000</v>
      </c>
      <c r="H107" s="4">
        <v>20000</v>
      </c>
      <c r="I107" s="4">
        <v>2000</v>
      </c>
      <c r="J107" s="4">
        <v>1000</v>
      </c>
      <c r="K107" s="4">
        <v>20000</v>
      </c>
      <c r="L107" s="4">
        <v>0.34368899303954298</v>
      </c>
      <c r="M107" s="4">
        <v>1257000</v>
      </c>
      <c r="N107" s="4">
        <v>200</v>
      </c>
      <c r="O107" s="4">
        <v>100</v>
      </c>
      <c r="P107" s="4">
        <v>100</v>
      </c>
      <c r="Q107" s="4">
        <v>100</v>
      </c>
      <c r="R107" s="4">
        <v>100</v>
      </c>
      <c r="S107" s="4">
        <v>200</v>
      </c>
      <c r="T107" s="4">
        <v>200</v>
      </c>
      <c r="U107" s="4">
        <v>200</v>
      </c>
      <c r="V107" s="4">
        <v>100</v>
      </c>
      <c r="W107" s="4">
        <v>200</v>
      </c>
      <c r="X107" s="4">
        <v>10000</v>
      </c>
      <c r="Y107" s="5">
        <v>10000000</v>
      </c>
      <c r="Z107" s="5">
        <v>100000</v>
      </c>
      <c r="AA107" s="5">
        <v>1000000</v>
      </c>
      <c r="AB107" s="5">
        <v>1000000</v>
      </c>
      <c r="AC107" s="4">
        <v>10000</v>
      </c>
      <c r="AD107" s="5">
        <v>100000</v>
      </c>
      <c r="AE107" s="4">
        <v>10000</v>
      </c>
      <c r="AF107" s="4">
        <v>10000</v>
      </c>
      <c r="AG107" s="5">
        <v>100000</v>
      </c>
    </row>
    <row r="108" spans="1:33">
      <c r="A108" s="4">
        <v>107</v>
      </c>
      <c r="B108" s="5">
        <v>200000</v>
      </c>
      <c r="C108" s="4">
        <v>2000</v>
      </c>
      <c r="D108" s="5">
        <v>200000</v>
      </c>
      <c r="E108" s="4">
        <v>2000</v>
      </c>
      <c r="F108" s="4">
        <v>1000</v>
      </c>
      <c r="G108" s="4">
        <v>20000</v>
      </c>
      <c r="H108" s="5">
        <v>1000000</v>
      </c>
      <c r="I108" s="4">
        <v>10000</v>
      </c>
      <c r="J108" s="4">
        <v>10000</v>
      </c>
      <c r="K108" s="4">
        <v>10000</v>
      </c>
      <c r="L108" s="4">
        <v>0.42909205300472503</v>
      </c>
      <c r="M108" s="4">
        <v>1455000</v>
      </c>
      <c r="N108" s="4">
        <v>200</v>
      </c>
      <c r="O108" s="4">
        <v>200</v>
      </c>
      <c r="P108" s="4">
        <v>200</v>
      </c>
      <c r="Q108" s="4">
        <v>200</v>
      </c>
      <c r="R108" s="4">
        <v>100</v>
      </c>
      <c r="S108" s="4">
        <v>200</v>
      </c>
      <c r="T108" s="4">
        <v>100</v>
      </c>
      <c r="U108" s="4">
        <v>100</v>
      </c>
      <c r="V108" s="4">
        <v>100</v>
      </c>
      <c r="W108" s="4">
        <v>100</v>
      </c>
      <c r="X108" s="5">
        <v>1000000</v>
      </c>
      <c r="Y108" s="4">
        <v>10000</v>
      </c>
      <c r="Z108" s="5">
        <v>1000000</v>
      </c>
      <c r="AA108" s="4">
        <v>10000</v>
      </c>
      <c r="AB108" s="4">
        <v>10000</v>
      </c>
      <c r="AC108" s="5">
        <v>100000</v>
      </c>
      <c r="AD108" s="5">
        <v>10000000</v>
      </c>
      <c r="AE108" s="5">
        <v>100000</v>
      </c>
      <c r="AF108" s="5">
        <v>100000</v>
      </c>
      <c r="AG108" s="5">
        <v>100000</v>
      </c>
    </row>
    <row r="109" spans="1:33">
      <c r="A109" s="4">
        <v>108</v>
      </c>
      <c r="B109" s="4">
        <v>16666.666666666701</v>
      </c>
      <c r="C109" s="4">
        <v>8333.3333333333303</v>
      </c>
      <c r="D109" s="4">
        <v>166666.66666666701</v>
      </c>
      <c r="E109" s="4">
        <v>1666.6666666666699</v>
      </c>
      <c r="F109" s="4">
        <v>1666.6666666666699</v>
      </c>
      <c r="G109" s="4">
        <v>833.33333333333303</v>
      </c>
      <c r="H109" s="4">
        <v>16666.666666666701</v>
      </c>
      <c r="I109" s="4">
        <v>1666666.66666667</v>
      </c>
      <c r="J109" s="4">
        <v>166666.66666666701</v>
      </c>
      <c r="K109" s="4">
        <v>1666.6666666666699</v>
      </c>
      <c r="L109" s="4">
        <v>0.302770085501612</v>
      </c>
      <c r="M109" s="4">
        <v>2047500</v>
      </c>
      <c r="N109" s="4">
        <v>166.666666666667</v>
      </c>
      <c r="O109" s="4">
        <v>83.3333333333333</v>
      </c>
      <c r="P109" s="4">
        <v>166.666666666667</v>
      </c>
      <c r="Q109" s="4">
        <v>166.666666666667</v>
      </c>
      <c r="R109" s="4">
        <v>166.666666666667</v>
      </c>
      <c r="S109" s="4">
        <v>83.3333333333333</v>
      </c>
      <c r="T109" s="4">
        <v>166.666666666667</v>
      </c>
      <c r="U109" s="4">
        <v>166.666666666667</v>
      </c>
      <c r="V109" s="4">
        <v>166.666666666667</v>
      </c>
      <c r="W109" s="4">
        <v>166.666666666667</v>
      </c>
      <c r="X109" s="5">
        <v>100000</v>
      </c>
      <c r="Y109" s="5">
        <v>100000</v>
      </c>
      <c r="Z109" s="5">
        <v>1000000</v>
      </c>
      <c r="AA109" s="4">
        <v>10000</v>
      </c>
      <c r="AB109" s="4">
        <v>10000</v>
      </c>
      <c r="AC109" s="4">
        <v>10000</v>
      </c>
      <c r="AD109" s="5">
        <v>100000</v>
      </c>
      <c r="AE109" s="5">
        <v>10000000</v>
      </c>
      <c r="AF109" s="5">
        <v>1000000</v>
      </c>
      <c r="AG109" s="4">
        <v>10000</v>
      </c>
    </row>
    <row r="110" spans="1:33">
      <c r="A110" s="4">
        <v>109</v>
      </c>
      <c r="B110" s="4">
        <v>21428.571428571398</v>
      </c>
      <c r="C110" s="4">
        <v>21428.571428571398</v>
      </c>
      <c r="D110" s="4">
        <v>107142.857142857</v>
      </c>
      <c r="E110" s="4">
        <v>1071.42857142857</v>
      </c>
      <c r="F110" s="4">
        <v>10714.285714285699</v>
      </c>
      <c r="G110" s="4">
        <v>2142.8571428571399</v>
      </c>
      <c r="H110" s="4">
        <v>1071.42857142857</v>
      </c>
      <c r="I110" s="4">
        <v>21428.571428571398</v>
      </c>
      <c r="J110" s="4">
        <v>10714.285714285699</v>
      </c>
      <c r="K110" s="4">
        <v>107142.857142857</v>
      </c>
      <c r="L110" s="4">
        <v>0.69745967902180195</v>
      </c>
      <c r="M110" s="4">
        <v>304285.71428571403</v>
      </c>
      <c r="N110" s="4">
        <v>214.28571428571399</v>
      </c>
      <c r="O110" s="4">
        <v>214.28571428571399</v>
      </c>
      <c r="P110" s="4">
        <v>107.142857142857</v>
      </c>
      <c r="Q110" s="4">
        <v>107.142857142857</v>
      </c>
      <c r="R110" s="4">
        <v>107.142857142857</v>
      </c>
      <c r="S110" s="4">
        <v>214.28571428571399</v>
      </c>
      <c r="T110" s="4">
        <v>107.142857142857</v>
      </c>
      <c r="U110" s="4">
        <v>214.28571428571399</v>
      </c>
      <c r="V110" s="4">
        <v>107.142857142857</v>
      </c>
      <c r="W110" s="4">
        <v>107.142857142857</v>
      </c>
      <c r="X110" s="5">
        <v>100000</v>
      </c>
      <c r="Y110" s="5">
        <v>100000</v>
      </c>
      <c r="Z110" s="5">
        <v>1000000</v>
      </c>
      <c r="AA110" s="4">
        <v>10000</v>
      </c>
      <c r="AB110" s="5">
        <v>100000</v>
      </c>
      <c r="AC110" s="4">
        <v>10000</v>
      </c>
      <c r="AD110" s="4">
        <v>10000</v>
      </c>
      <c r="AE110" s="5">
        <v>100000</v>
      </c>
      <c r="AF110" s="5">
        <v>100000</v>
      </c>
      <c r="AG110" s="5">
        <v>1000000</v>
      </c>
    </row>
    <row r="111" spans="1:33">
      <c r="A111" s="4">
        <v>110</v>
      </c>
      <c r="B111" s="4">
        <v>1875</v>
      </c>
      <c r="C111" s="4">
        <v>937.5</v>
      </c>
      <c r="D111" s="4">
        <v>187500</v>
      </c>
      <c r="E111" s="4">
        <v>187500</v>
      </c>
      <c r="F111" s="4">
        <v>1875</v>
      </c>
      <c r="G111" s="4">
        <v>937.5</v>
      </c>
      <c r="H111" s="4">
        <v>187500</v>
      </c>
      <c r="I111" s="4">
        <v>18750</v>
      </c>
      <c r="J111" s="4">
        <v>937.5</v>
      </c>
      <c r="K111" s="4">
        <v>9375</v>
      </c>
      <c r="L111" s="4">
        <v>0.57832668933013198</v>
      </c>
      <c r="M111" s="4">
        <v>597187.5</v>
      </c>
      <c r="N111" s="4">
        <v>187.5</v>
      </c>
      <c r="O111" s="4">
        <v>93.75</v>
      </c>
      <c r="P111" s="4">
        <v>187.5</v>
      </c>
      <c r="Q111" s="4">
        <v>187.5</v>
      </c>
      <c r="R111" s="4">
        <v>187.5</v>
      </c>
      <c r="S111" s="4">
        <v>93.75</v>
      </c>
      <c r="T111" s="4">
        <v>187.5</v>
      </c>
      <c r="U111" s="4">
        <v>187.5</v>
      </c>
      <c r="V111" s="4">
        <v>93.75</v>
      </c>
      <c r="W111" s="4">
        <v>93.75</v>
      </c>
      <c r="X111" s="4">
        <v>10000</v>
      </c>
      <c r="Y111" s="4">
        <v>10000</v>
      </c>
      <c r="Z111" s="5">
        <v>1000000</v>
      </c>
      <c r="AA111" s="5">
        <v>1000000</v>
      </c>
      <c r="AB111" s="4">
        <v>10000</v>
      </c>
      <c r="AC111" s="4">
        <v>10000</v>
      </c>
      <c r="AD111" s="5">
        <v>1000000</v>
      </c>
      <c r="AE111" s="5">
        <v>100000</v>
      </c>
      <c r="AF111" s="4">
        <v>10000</v>
      </c>
      <c r="AG111" s="5">
        <v>100000</v>
      </c>
    </row>
    <row r="112" spans="1:33">
      <c r="A112" s="4">
        <v>111</v>
      </c>
      <c r="B112" s="4">
        <v>1764.7058823529401</v>
      </c>
      <c r="C112" s="4">
        <v>8823.5294117647099</v>
      </c>
      <c r="D112" s="4">
        <v>882352.94117647095</v>
      </c>
      <c r="E112" s="4">
        <v>1764.7058823529401</v>
      </c>
      <c r="F112" s="4">
        <v>176470.58823529401</v>
      </c>
      <c r="G112" s="4">
        <v>176470.58823529401</v>
      </c>
      <c r="H112" s="4">
        <v>176470.58823529401</v>
      </c>
      <c r="I112" s="4">
        <v>17647.058823529402</v>
      </c>
      <c r="J112" s="4">
        <v>88235.294117647005</v>
      </c>
      <c r="K112" s="4">
        <v>176470.58823529401</v>
      </c>
      <c r="L112" s="4">
        <v>0.66078495142892701</v>
      </c>
      <c r="M112" s="4">
        <v>1706470.58823529</v>
      </c>
      <c r="N112" s="4">
        <v>176.470588235294</v>
      </c>
      <c r="O112" s="4">
        <v>88.235294117647101</v>
      </c>
      <c r="P112" s="4">
        <v>88.235294117647101</v>
      </c>
      <c r="Q112" s="4">
        <v>176.470588235294</v>
      </c>
      <c r="R112" s="4">
        <v>176.470588235294</v>
      </c>
      <c r="S112" s="4">
        <v>176.470588235294</v>
      </c>
      <c r="T112" s="4">
        <v>176.470588235294</v>
      </c>
      <c r="U112" s="4">
        <v>176.470588235294</v>
      </c>
      <c r="V112" s="4">
        <v>88.235294117647101</v>
      </c>
      <c r="W112" s="4">
        <v>176.470588235294</v>
      </c>
      <c r="X112" s="4">
        <v>10000</v>
      </c>
      <c r="Y112" s="5">
        <v>100000</v>
      </c>
      <c r="Z112" s="5">
        <v>10000000</v>
      </c>
      <c r="AA112" s="4">
        <v>10000</v>
      </c>
      <c r="AB112" s="5">
        <v>1000000</v>
      </c>
      <c r="AC112" s="5">
        <v>1000000</v>
      </c>
      <c r="AD112" s="5">
        <v>1000000</v>
      </c>
      <c r="AE112" s="5">
        <v>100000</v>
      </c>
      <c r="AF112" s="5">
        <v>1000000</v>
      </c>
      <c r="AG112" s="5">
        <v>1000000</v>
      </c>
    </row>
    <row r="113" spans="1:33">
      <c r="A113" s="4">
        <v>112</v>
      </c>
      <c r="B113" s="4">
        <v>18750</v>
      </c>
      <c r="C113" s="4">
        <v>1875</v>
      </c>
      <c r="D113" s="4">
        <v>9375</v>
      </c>
      <c r="E113" s="4">
        <v>93750</v>
      </c>
      <c r="F113" s="4">
        <v>1875000</v>
      </c>
      <c r="G113" s="4">
        <v>18750</v>
      </c>
      <c r="H113" s="4">
        <v>1875</v>
      </c>
      <c r="I113" s="4">
        <v>9375</v>
      </c>
      <c r="J113" s="4">
        <v>9375</v>
      </c>
      <c r="K113" s="4">
        <v>18750</v>
      </c>
      <c r="L113" s="4">
        <v>0.191133655576679</v>
      </c>
      <c r="M113" s="4">
        <v>2056875</v>
      </c>
      <c r="N113" s="4">
        <v>187.5</v>
      </c>
      <c r="O113" s="4">
        <v>187.5</v>
      </c>
      <c r="P113" s="4">
        <v>93.75</v>
      </c>
      <c r="Q113" s="4">
        <v>93.75</v>
      </c>
      <c r="R113" s="4">
        <v>187.5</v>
      </c>
      <c r="S113" s="4">
        <v>187.5</v>
      </c>
      <c r="T113" s="4">
        <v>187.5</v>
      </c>
      <c r="U113" s="4">
        <v>93.75</v>
      </c>
      <c r="V113" s="4">
        <v>93.75</v>
      </c>
      <c r="W113" s="4">
        <v>187.5</v>
      </c>
      <c r="X113" s="5">
        <v>100000</v>
      </c>
      <c r="Y113" s="4">
        <v>10000</v>
      </c>
      <c r="Z113" s="5">
        <v>100000</v>
      </c>
      <c r="AA113" s="5">
        <v>1000000</v>
      </c>
      <c r="AB113" s="5">
        <v>10000000</v>
      </c>
      <c r="AC113" s="5">
        <v>100000</v>
      </c>
      <c r="AD113" s="4">
        <v>10000</v>
      </c>
      <c r="AE113" s="5">
        <v>100000</v>
      </c>
      <c r="AF113" s="5">
        <v>100000</v>
      </c>
      <c r="AG113" s="5">
        <v>100000</v>
      </c>
    </row>
    <row r="114" spans="1:33">
      <c r="A114" s="4">
        <v>113</v>
      </c>
      <c r="B114" s="4">
        <v>21428.571428571398</v>
      </c>
      <c r="C114" s="4">
        <v>10714.285714285699</v>
      </c>
      <c r="D114" s="4">
        <v>10714.285714285699</v>
      </c>
      <c r="E114" s="4">
        <v>21428.571428571398</v>
      </c>
      <c r="F114" s="4">
        <v>10714.285714285699</v>
      </c>
      <c r="G114" s="4">
        <v>21428.571428571398</v>
      </c>
      <c r="H114" s="4">
        <v>21428.571428571398</v>
      </c>
      <c r="I114" s="4">
        <v>10714.285714285699</v>
      </c>
      <c r="J114" s="4">
        <v>1071.42857142857</v>
      </c>
      <c r="K114" s="4">
        <v>1071.42857142857</v>
      </c>
      <c r="L114" s="4">
        <v>0.90535655482951505</v>
      </c>
      <c r="M114" s="4">
        <v>130714.285714286</v>
      </c>
      <c r="N114" s="4">
        <v>214.28571428571399</v>
      </c>
      <c r="O114" s="4">
        <v>107.142857142857</v>
      </c>
      <c r="P114" s="4">
        <v>107.142857142857</v>
      </c>
      <c r="Q114" s="4">
        <v>214.28571428571399</v>
      </c>
      <c r="R114" s="4">
        <v>107.142857142857</v>
      </c>
      <c r="S114" s="4">
        <v>214.28571428571399</v>
      </c>
      <c r="T114" s="4">
        <v>214.28571428571399</v>
      </c>
      <c r="U114" s="4">
        <v>107.142857142857</v>
      </c>
      <c r="V114" s="4">
        <v>107.142857142857</v>
      </c>
      <c r="W114" s="4">
        <v>107.142857142857</v>
      </c>
      <c r="X114" s="5">
        <v>100000</v>
      </c>
      <c r="Y114" s="5">
        <v>100000</v>
      </c>
      <c r="Z114" s="5">
        <v>100000</v>
      </c>
      <c r="AA114" s="5">
        <v>100000</v>
      </c>
      <c r="AB114" s="5">
        <v>100000</v>
      </c>
      <c r="AC114" s="5">
        <v>100000</v>
      </c>
      <c r="AD114" s="5">
        <v>100000</v>
      </c>
      <c r="AE114" s="5">
        <v>100000</v>
      </c>
      <c r="AF114" s="4">
        <v>10000</v>
      </c>
      <c r="AG114" s="4">
        <v>10000</v>
      </c>
    </row>
    <row r="115" spans="1:33">
      <c r="A115" s="4">
        <v>114</v>
      </c>
      <c r="B115" s="4">
        <v>18750</v>
      </c>
      <c r="C115" s="4">
        <v>937.5</v>
      </c>
      <c r="D115" s="4">
        <v>1875000</v>
      </c>
      <c r="E115" s="4">
        <v>1875</v>
      </c>
      <c r="F115" s="4">
        <v>1875</v>
      </c>
      <c r="G115" s="4">
        <v>18750</v>
      </c>
      <c r="H115" s="4">
        <v>937.5</v>
      </c>
      <c r="I115" s="4">
        <v>9375</v>
      </c>
      <c r="J115" s="4">
        <v>937.5</v>
      </c>
      <c r="K115" s="4">
        <v>1875</v>
      </c>
      <c r="L115" s="4">
        <v>7.6207404836338505E-2</v>
      </c>
      <c r="M115" s="4">
        <v>1930312.5</v>
      </c>
      <c r="N115" s="4">
        <v>187.5</v>
      </c>
      <c r="O115" s="4">
        <v>93.75</v>
      </c>
      <c r="P115" s="4">
        <v>187.5</v>
      </c>
      <c r="Q115" s="4">
        <v>187.5</v>
      </c>
      <c r="R115" s="4">
        <v>187.5</v>
      </c>
      <c r="S115" s="4">
        <v>187.5</v>
      </c>
      <c r="T115" s="4">
        <v>93.75</v>
      </c>
      <c r="U115" s="4">
        <v>93.75</v>
      </c>
      <c r="V115" s="4">
        <v>93.75</v>
      </c>
      <c r="W115" s="4">
        <v>187.5</v>
      </c>
      <c r="X115" s="5">
        <v>100000</v>
      </c>
      <c r="Y115" s="4">
        <v>10000</v>
      </c>
      <c r="Z115" s="5">
        <v>10000000</v>
      </c>
      <c r="AA115" s="4">
        <v>10000</v>
      </c>
      <c r="AB115" s="4">
        <v>10000</v>
      </c>
      <c r="AC115" s="5">
        <v>100000</v>
      </c>
      <c r="AD115" s="4">
        <v>10000</v>
      </c>
      <c r="AE115" s="5">
        <v>100000</v>
      </c>
      <c r="AF115" s="4">
        <v>10000</v>
      </c>
      <c r="AG115" s="4">
        <v>10000</v>
      </c>
    </row>
    <row r="116" spans="1:33">
      <c r="A116" s="4">
        <v>115</v>
      </c>
      <c r="B116" s="4">
        <v>2307.6923076923099</v>
      </c>
      <c r="C116" s="4">
        <v>230769.23076923101</v>
      </c>
      <c r="D116" s="4">
        <v>115384.615384615</v>
      </c>
      <c r="E116" s="4">
        <v>1153.8461538461499</v>
      </c>
      <c r="F116" s="4">
        <v>1153.8461538461499</v>
      </c>
      <c r="G116" s="4">
        <v>1153.8461538461499</v>
      </c>
      <c r="H116" s="4">
        <v>1153.8461538461499</v>
      </c>
      <c r="I116" s="4">
        <v>1153846.15384615</v>
      </c>
      <c r="J116" s="4">
        <v>230769.23076923101</v>
      </c>
      <c r="K116" s="4">
        <v>1153.8461538461499</v>
      </c>
      <c r="L116" s="4">
        <v>0.44353192633127397</v>
      </c>
      <c r="M116" s="4">
        <v>1738846.15384615</v>
      </c>
      <c r="N116" s="4">
        <v>230.769230769231</v>
      </c>
      <c r="O116" s="4">
        <v>230.769230769231</v>
      </c>
      <c r="P116" s="4">
        <v>115.384615384615</v>
      </c>
      <c r="Q116" s="4">
        <v>115.384615384615</v>
      </c>
      <c r="R116" s="4">
        <v>115.384615384615</v>
      </c>
      <c r="S116" s="4">
        <v>115.384615384615</v>
      </c>
      <c r="T116" s="4">
        <v>115.384615384615</v>
      </c>
      <c r="U116" s="4">
        <v>115.384615384615</v>
      </c>
      <c r="V116" s="4">
        <v>230.769230769231</v>
      </c>
      <c r="W116" s="4">
        <v>115.384615384615</v>
      </c>
      <c r="X116" s="4">
        <v>10000</v>
      </c>
      <c r="Y116" s="5">
        <v>1000000</v>
      </c>
      <c r="Z116" s="5">
        <v>1000000</v>
      </c>
      <c r="AA116" s="4">
        <v>10000</v>
      </c>
      <c r="AB116" s="4">
        <v>10000</v>
      </c>
      <c r="AC116" s="4">
        <v>10000</v>
      </c>
      <c r="AD116" s="4">
        <v>10000</v>
      </c>
      <c r="AE116" s="5">
        <v>10000000</v>
      </c>
      <c r="AF116" s="5">
        <v>1000000</v>
      </c>
      <c r="AG116" s="4">
        <v>10000</v>
      </c>
    </row>
    <row r="117" spans="1:33">
      <c r="A117" s="4">
        <v>116</v>
      </c>
      <c r="B117" s="4">
        <v>2000</v>
      </c>
      <c r="C117" s="4">
        <v>2000</v>
      </c>
      <c r="D117" s="5">
        <v>100000</v>
      </c>
      <c r="E117" s="5">
        <v>100000</v>
      </c>
      <c r="F117" s="5">
        <v>200000</v>
      </c>
      <c r="G117" s="4">
        <v>20000</v>
      </c>
      <c r="H117" s="5">
        <v>1000000</v>
      </c>
      <c r="I117" s="5">
        <v>200000</v>
      </c>
      <c r="J117" s="4">
        <v>10000</v>
      </c>
      <c r="K117" s="4">
        <v>10000</v>
      </c>
      <c r="L117" s="4">
        <v>0.55918848098898999</v>
      </c>
      <c r="M117" s="4">
        <v>1644000</v>
      </c>
      <c r="N117" s="4">
        <v>200</v>
      </c>
      <c r="O117" s="4">
        <v>200</v>
      </c>
      <c r="P117" s="4">
        <v>100</v>
      </c>
      <c r="Q117" s="4">
        <v>100</v>
      </c>
      <c r="R117" s="4">
        <v>200</v>
      </c>
      <c r="S117" s="4">
        <v>200</v>
      </c>
      <c r="T117" s="4">
        <v>100</v>
      </c>
      <c r="U117" s="4">
        <v>200</v>
      </c>
      <c r="V117" s="4">
        <v>100</v>
      </c>
      <c r="W117" s="4">
        <v>100</v>
      </c>
      <c r="X117" s="4">
        <v>10000</v>
      </c>
      <c r="Y117" s="4">
        <v>10000</v>
      </c>
      <c r="Z117" s="5">
        <v>1000000</v>
      </c>
      <c r="AA117" s="5">
        <v>1000000</v>
      </c>
      <c r="AB117" s="5">
        <v>1000000</v>
      </c>
      <c r="AC117" s="5">
        <v>100000</v>
      </c>
      <c r="AD117" s="5">
        <v>10000000</v>
      </c>
      <c r="AE117" s="5">
        <v>1000000</v>
      </c>
      <c r="AF117" s="5">
        <v>100000</v>
      </c>
      <c r="AG117" s="5">
        <v>100000</v>
      </c>
    </row>
    <row r="118" spans="1:33">
      <c r="A118" s="4">
        <v>117</v>
      </c>
      <c r="B118" s="4">
        <v>1666.6666666666699</v>
      </c>
      <c r="C118" s="4">
        <v>16666.666666666701</v>
      </c>
      <c r="D118" s="4">
        <v>166666.66666666701</v>
      </c>
      <c r="E118" s="4">
        <v>16666.666666666701</v>
      </c>
      <c r="F118" s="4">
        <v>16666.666666666701</v>
      </c>
      <c r="G118" s="4">
        <v>1666.6666666666699</v>
      </c>
      <c r="H118" s="4">
        <v>1666.6666666666699</v>
      </c>
      <c r="I118" s="4">
        <v>8333.3333333333303</v>
      </c>
      <c r="J118" s="4">
        <v>833.33333333333303</v>
      </c>
      <c r="K118" s="4">
        <v>16666.666666666701</v>
      </c>
      <c r="L118" s="4">
        <v>0.53304406292024697</v>
      </c>
      <c r="M118" s="4">
        <v>247500</v>
      </c>
      <c r="N118" s="4">
        <v>166.666666666667</v>
      </c>
      <c r="O118" s="4">
        <v>166.666666666667</v>
      </c>
      <c r="P118" s="4">
        <v>166.666666666667</v>
      </c>
      <c r="Q118" s="4">
        <v>166.666666666667</v>
      </c>
      <c r="R118" s="4">
        <v>166.666666666667</v>
      </c>
      <c r="S118" s="4">
        <v>166.666666666667</v>
      </c>
      <c r="T118" s="4">
        <v>166.666666666667</v>
      </c>
      <c r="U118" s="4">
        <v>83.3333333333333</v>
      </c>
      <c r="V118" s="4">
        <v>83.3333333333333</v>
      </c>
      <c r="W118" s="4">
        <v>166.666666666667</v>
      </c>
      <c r="X118" s="4">
        <v>10000</v>
      </c>
      <c r="Y118" s="5">
        <v>100000</v>
      </c>
      <c r="Z118" s="5">
        <v>1000000</v>
      </c>
      <c r="AA118" s="5">
        <v>100000</v>
      </c>
      <c r="AB118" s="5">
        <v>100000</v>
      </c>
      <c r="AC118" s="4">
        <v>10000</v>
      </c>
      <c r="AD118" s="4">
        <v>10000</v>
      </c>
      <c r="AE118" s="5">
        <v>100000</v>
      </c>
      <c r="AF118" s="4">
        <v>10000</v>
      </c>
      <c r="AG118" s="5">
        <v>100000</v>
      </c>
    </row>
    <row r="119" spans="1:33">
      <c r="A119" s="4">
        <v>118</v>
      </c>
      <c r="B119" s="4">
        <v>1875</v>
      </c>
      <c r="C119" s="4">
        <v>18750</v>
      </c>
      <c r="D119" s="4">
        <v>937.5</v>
      </c>
      <c r="E119" s="4">
        <v>9375</v>
      </c>
      <c r="F119" s="4">
        <v>1875</v>
      </c>
      <c r="G119" s="4">
        <v>1875</v>
      </c>
      <c r="H119" s="4">
        <v>93750</v>
      </c>
      <c r="I119" s="4">
        <v>1875000</v>
      </c>
      <c r="J119" s="4">
        <v>9375</v>
      </c>
      <c r="K119" s="4">
        <v>18750</v>
      </c>
      <c r="L119" s="4">
        <v>0.162851356576622</v>
      </c>
      <c r="M119" s="4">
        <v>2031562.5</v>
      </c>
      <c r="N119" s="4">
        <v>187.5</v>
      </c>
      <c r="O119" s="4">
        <v>187.5</v>
      </c>
      <c r="P119" s="4">
        <v>93.75</v>
      </c>
      <c r="Q119" s="4">
        <v>93.75</v>
      </c>
      <c r="R119" s="4">
        <v>187.5</v>
      </c>
      <c r="S119" s="4">
        <v>187.5</v>
      </c>
      <c r="T119" s="4">
        <v>93.75</v>
      </c>
      <c r="U119" s="4">
        <v>187.5</v>
      </c>
      <c r="V119" s="4">
        <v>93.75</v>
      </c>
      <c r="W119" s="4">
        <v>187.5</v>
      </c>
      <c r="X119" s="4">
        <v>10000</v>
      </c>
      <c r="Y119" s="5">
        <v>100000</v>
      </c>
      <c r="Z119" s="4">
        <v>10000</v>
      </c>
      <c r="AA119" s="5">
        <v>100000</v>
      </c>
      <c r="AB119" s="4">
        <v>10000</v>
      </c>
      <c r="AC119" s="4">
        <v>10000</v>
      </c>
      <c r="AD119" s="5">
        <v>1000000</v>
      </c>
      <c r="AE119" s="5">
        <v>10000000</v>
      </c>
      <c r="AF119" s="5">
        <v>100000</v>
      </c>
      <c r="AG119" s="5">
        <v>100000</v>
      </c>
    </row>
    <row r="120" spans="1:33">
      <c r="A120" s="4">
        <v>119</v>
      </c>
      <c r="B120" s="5">
        <v>100000</v>
      </c>
      <c r="C120" s="5">
        <v>100000</v>
      </c>
      <c r="D120" s="5">
        <v>200000</v>
      </c>
      <c r="E120" s="5">
        <v>200000</v>
      </c>
      <c r="F120" s="5">
        <v>200000</v>
      </c>
      <c r="G120" s="5">
        <v>100000</v>
      </c>
      <c r="H120" s="5">
        <v>100000</v>
      </c>
      <c r="I120" s="4">
        <v>1000</v>
      </c>
      <c r="J120" s="4">
        <v>20000</v>
      </c>
      <c r="K120" s="4">
        <v>20000</v>
      </c>
      <c r="L120" s="4">
        <v>0.87272527588426496</v>
      </c>
      <c r="M120" s="4">
        <v>1041000</v>
      </c>
      <c r="N120" s="4">
        <v>100</v>
      </c>
      <c r="O120" s="4">
        <v>100</v>
      </c>
      <c r="P120" s="4">
        <v>200</v>
      </c>
      <c r="Q120" s="4">
        <v>200</v>
      </c>
      <c r="R120" s="4">
        <v>200</v>
      </c>
      <c r="S120" s="4">
        <v>100</v>
      </c>
      <c r="T120" s="4">
        <v>100</v>
      </c>
      <c r="U120" s="4">
        <v>100</v>
      </c>
      <c r="V120" s="4">
        <v>200</v>
      </c>
      <c r="W120" s="4">
        <v>200</v>
      </c>
      <c r="X120" s="5">
        <v>1000000</v>
      </c>
      <c r="Y120" s="5">
        <v>1000000</v>
      </c>
      <c r="Z120" s="5">
        <v>1000000</v>
      </c>
      <c r="AA120" s="5">
        <v>1000000</v>
      </c>
      <c r="AB120" s="5">
        <v>1000000</v>
      </c>
      <c r="AC120" s="5">
        <v>1000000</v>
      </c>
      <c r="AD120" s="5">
        <v>1000000</v>
      </c>
      <c r="AE120" s="4">
        <v>10000</v>
      </c>
      <c r="AF120" s="5">
        <v>100000</v>
      </c>
      <c r="AG120" s="5">
        <v>100000</v>
      </c>
    </row>
    <row r="121" spans="1:33">
      <c r="A121" s="4">
        <v>120</v>
      </c>
      <c r="B121" s="4">
        <v>937.5</v>
      </c>
      <c r="C121" s="4">
        <v>9375</v>
      </c>
      <c r="D121" s="4">
        <v>93750</v>
      </c>
      <c r="E121" s="4">
        <v>18750</v>
      </c>
      <c r="F121" s="4">
        <v>187500</v>
      </c>
      <c r="G121" s="4">
        <v>1875</v>
      </c>
      <c r="H121" s="4">
        <v>1875</v>
      </c>
      <c r="I121" s="4">
        <v>1875</v>
      </c>
      <c r="J121" s="4">
        <v>1875</v>
      </c>
      <c r="K121" s="4">
        <v>937.5</v>
      </c>
      <c r="L121" s="4">
        <v>0.47667056700876198</v>
      </c>
      <c r="M121" s="4">
        <v>318750</v>
      </c>
      <c r="N121" s="4">
        <v>93.75</v>
      </c>
      <c r="O121" s="4">
        <v>93.75</v>
      </c>
      <c r="P121" s="4">
        <v>93.75</v>
      </c>
      <c r="Q121" s="4">
        <v>187.5</v>
      </c>
      <c r="R121" s="4">
        <v>187.5</v>
      </c>
      <c r="S121" s="4">
        <v>187.5</v>
      </c>
      <c r="T121" s="4">
        <v>187.5</v>
      </c>
      <c r="U121" s="4">
        <v>187.5</v>
      </c>
      <c r="V121" s="4">
        <v>187.5</v>
      </c>
      <c r="W121" s="4">
        <v>93.75</v>
      </c>
      <c r="X121" s="4">
        <v>10000</v>
      </c>
      <c r="Y121" s="5">
        <v>100000</v>
      </c>
      <c r="Z121" s="5">
        <v>1000000</v>
      </c>
      <c r="AA121" s="5">
        <v>100000</v>
      </c>
      <c r="AB121" s="5">
        <v>1000000</v>
      </c>
      <c r="AC121" s="4">
        <v>10000</v>
      </c>
      <c r="AD121" s="4">
        <v>10000</v>
      </c>
      <c r="AE121" s="4">
        <v>10000</v>
      </c>
      <c r="AF121" s="4">
        <v>10000</v>
      </c>
      <c r="AG121" s="4">
        <v>10000</v>
      </c>
    </row>
    <row r="122" spans="1:33">
      <c r="A122" s="4">
        <v>121</v>
      </c>
      <c r="B122" s="4">
        <v>12500</v>
      </c>
      <c r="C122" s="4">
        <v>125000</v>
      </c>
      <c r="D122" s="4">
        <v>1250</v>
      </c>
      <c r="E122" s="4">
        <v>25000</v>
      </c>
      <c r="F122" s="4">
        <v>2500</v>
      </c>
      <c r="G122" s="4">
        <v>12500</v>
      </c>
      <c r="H122" s="4">
        <v>12500</v>
      </c>
      <c r="I122" s="4">
        <v>12500</v>
      </c>
      <c r="J122" s="4">
        <v>12500</v>
      </c>
      <c r="K122" s="4">
        <v>1250000</v>
      </c>
      <c r="L122" s="4">
        <v>0.27592831057707401</v>
      </c>
      <c r="M122" s="4">
        <v>1466250</v>
      </c>
      <c r="N122" s="4">
        <v>125</v>
      </c>
      <c r="O122" s="4">
        <v>125</v>
      </c>
      <c r="P122" s="4">
        <v>125</v>
      </c>
      <c r="Q122" s="4">
        <v>250</v>
      </c>
      <c r="R122" s="4">
        <v>250</v>
      </c>
      <c r="S122" s="4">
        <v>125</v>
      </c>
      <c r="T122" s="4">
        <v>125</v>
      </c>
      <c r="U122" s="4">
        <v>125</v>
      </c>
      <c r="V122" s="4">
        <v>125</v>
      </c>
      <c r="W122" s="4">
        <v>125</v>
      </c>
      <c r="X122" s="5">
        <v>100000</v>
      </c>
      <c r="Y122" s="5">
        <v>1000000</v>
      </c>
      <c r="Z122" s="4">
        <v>10000</v>
      </c>
      <c r="AA122" s="5">
        <v>100000</v>
      </c>
      <c r="AB122" s="4">
        <v>10000</v>
      </c>
      <c r="AC122" s="5">
        <v>100000</v>
      </c>
      <c r="AD122" s="5">
        <v>100000</v>
      </c>
      <c r="AE122" s="5">
        <v>100000</v>
      </c>
      <c r="AF122" s="5">
        <v>100000</v>
      </c>
      <c r="AG122" s="5">
        <v>10000000</v>
      </c>
    </row>
    <row r="123" spans="1:33">
      <c r="A123" s="4">
        <v>122</v>
      </c>
      <c r="B123" s="4">
        <v>1875</v>
      </c>
      <c r="C123" s="4">
        <v>18750</v>
      </c>
      <c r="D123" s="4">
        <v>937.5</v>
      </c>
      <c r="E123" s="4">
        <v>937.5</v>
      </c>
      <c r="F123" s="4">
        <v>937500</v>
      </c>
      <c r="G123" s="4">
        <v>9375</v>
      </c>
      <c r="H123" s="4">
        <v>18750</v>
      </c>
      <c r="I123" s="4">
        <v>187500</v>
      </c>
      <c r="J123" s="4">
        <v>18750</v>
      </c>
      <c r="K123" s="4">
        <v>18750</v>
      </c>
      <c r="L123" s="4">
        <v>0.34926777032244799</v>
      </c>
      <c r="M123" s="4">
        <v>1213125</v>
      </c>
      <c r="N123" s="4">
        <v>187.5</v>
      </c>
      <c r="O123" s="4">
        <v>187.5</v>
      </c>
      <c r="P123" s="4">
        <v>93.75</v>
      </c>
      <c r="Q123" s="4">
        <v>93.75</v>
      </c>
      <c r="R123" s="4">
        <v>93.75</v>
      </c>
      <c r="S123" s="4">
        <v>93.75</v>
      </c>
      <c r="T123" s="4">
        <v>187.5</v>
      </c>
      <c r="U123" s="4">
        <v>187.5</v>
      </c>
      <c r="V123" s="4">
        <v>187.5</v>
      </c>
      <c r="W123" s="4">
        <v>187.5</v>
      </c>
      <c r="X123" s="4">
        <v>10000</v>
      </c>
      <c r="Y123" s="5">
        <v>100000</v>
      </c>
      <c r="Z123" s="4">
        <v>10000</v>
      </c>
      <c r="AA123" s="4">
        <v>10000</v>
      </c>
      <c r="AB123" s="5">
        <v>10000000</v>
      </c>
      <c r="AC123" s="5">
        <v>100000</v>
      </c>
      <c r="AD123" s="5">
        <v>100000</v>
      </c>
      <c r="AE123" s="5">
        <v>1000000</v>
      </c>
      <c r="AF123" s="5">
        <v>100000</v>
      </c>
      <c r="AG123" s="5">
        <v>100000</v>
      </c>
    </row>
    <row r="124" spans="1:33">
      <c r="A124" s="4">
        <v>123</v>
      </c>
      <c r="B124" s="4">
        <v>2000</v>
      </c>
      <c r="C124" s="4">
        <v>1000</v>
      </c>
      <c r="D124" s="4">
        <v>2000</v>
      </c>
      <c r="E124" s="5">
        <v>100000</v>
      </c>
      <c r="F124" s="4">
        <v>1000</v>
      </c>
      <c r="G124" s="4">
        <v>10000</v>
      </c>
      <c r="H124" s="5">
        <v>200000</v>
      </c>
      <c r="I124" s="4">
        <v>10000</v>
      </c>
      <c r="J124" s="4">
        <v>20000</v>
      </c>
      <c r="K124" s="4">
        <v>2000</v>
      </c>
      <c r="L124" s="4">
        <v>0.50700229273951303</v>
      </c>
      <c r="M124" s="4">
        <v>348000</v>
      </c>
      <c r="N124" s="4">
        <v>200</v>
      </c>
      <c r="O124" s="4">
        <v>100</v>
      </c>
      <c r="P124" s="4">
        <v>200</v>
      </c>
      <c r="Q124" s="4">
        <v>100</v>
      </c>
      <c r="R124" s="4">
        <v>100</v>
      </c>
      <c r="S124" s="4">
        <v>100</v>
      </c>
      <c r="T124" s="4">
        <v>200</v>
      </c>
      <c r="U124" s="4">
        <v>100</v>
      </c>
      <c r="V124" s="4">
        <v>200</v>
      </c>
      <c r="W124" s="4">
        <v>200</v>
      </c>
      <c r="X124" s="4">
        <v>10000</v>
      </c>
      <c r="Y124" s="4">
        <v>10000</v>
      </c>
      <c r="Z124" s="4">
        <v>10000</v>
      </c>
      <c r="AA124" s="5">
        <v>1000000</v>
      </c>
      <c r="AB124" s="4">
        <v>10000</v>
      </c>
      <c r="AC124" s="5">
        <v>100000</v>
      </c>
      <c r="AD124" s="5">
        <v>1000000</v>
      </c>
      <c r="AE124" s="5">
        <v>100000</v>
      </c>
      <c r="AF124" s="5">
        <v>100000</v>
      </c>
      <c r="AG124" s="4">
        <v>10000</v>
      </c>
    </row>
    <row r="125" spans="1:33">
      <c r="A125" s="4">
        <v>124</v>
      </c>
      <c r="B125" s="4">
        <v>8823.5294117647099</v>
      </c>
      <c r="C125" s="4">
        <v>176470.58823529401</v>
      </c>
      <c r="D125" s="4">
        <v>17647.058823529402</v>
      </c>
      <c r="E125" s="4">
        <v>17647.058823529402</v>
      </c>
      <c r="F125" s="4">
        <v>176470.58823529401</v>
      </c>
      <c r="G125" s="4">
        <v>17647.058823529402</v>
      </c>
      <c r="H125" s="4">
        <v>176470.58823529401</v>
      </c>
      <c r="I125" s="4">
        <v>8823.5294117647099</v>
      </c>
      <c r="J125" s="4">
        <v>17647.058823529402</v>
      </c>
      <c r="K125" s="4">
        <v>8823.5294117647099</v>
      </c>
      <c r="L125" s="4">
        <v>0.71787750780145998</v>
      </c>
      <c r="M125" s="4">
        <v>626470.58823529398</v>
      </c>
      <c r="N125" s="4">
        <v>88.235294117647101</v>
      </c>
      <c r="O125" s="4">
        <v>176.470588235294</v>
      </c>
      <c r="P125" s="4">
        <v>176.470588235294</v>
      </c>
      <c r="Q125" s="4">
        <v>176.470588235294</v>
      </c>
      <c r="R125" s="4">
        <v>176.470588235294</v>
      </c>
      <c r="S125" s="4">
        <v>176.470588235294</v>
      </c>
      <c r="T125" s="4">
        <v>176.470588235294</v>
      </c>
      <c r="U125" s="4">
        <v>88.235294117647101</v>
      </c>
      <c r="V125" s="4">
        <v>176.470588235294</v>
      </c>
      <c r="W125" s="4">
        <v>88.235294117647101</v>
      </c>
      <c r="X125" s="5">
        <v>100000</v>
      </c>
      <c r="Y125" s="5">
        <v>1000000</v>
      </c>
      <c r="Z125" s="5">
        <v>100000</v>
      </c>
      <c r="AA125" s="5">
        <v>100000</v>
      </c>
      <c r="AB125" s="5">
        <v>1000000</v>
      </c>
      <c r="AC125" s="5">
        <v>100000</v>
      </c>
      <c r="AD125" s="5">
        <v>1000000</v>
      </c>
      <c r="AE125" s="5">
        <v>100000</v>
      </c>
      <c r="AF125" s="5">
        <v>100000</v>
      </c>
      <c r="AG125" s="5">
        <v>100000</v>
      </c>
    </row>
    <row r="126" spans="1:33">
      <c r="A126" s="4">
        <v>125</v>
      </c>
      <c r="B126" s="4">
        <v>176470.58823529401</v>
      </c>
      <c r="C126" s="4">
        <v>882.35294117647095</v>
      </c>
      <c r="D126" s="4">
        <v>882.35294117647095</v>
      </c>
      <c r="E126" s="4">
        <v>17647.058823529402</v>
      </c>
      <c r="F126" s="4">
        <v>1764705.88235294</v>
      </c>
      <c r="G126" s="4">
        <v>1764.7058823529401</v>
      </c>
      <c r="H126" s="4">
        <v>1764.7058823529401</v>
      </c>
      <c r="I126" s="4">
        <v>882.35294117647095</v>
      </c>
      <c r="J126" s="4">
        <v>17647.058823529402</v>
      </c>
      <c r="K126" s="4">
        <v>176470.58823529401</v>
      </c>
      <c r="L126" s="4">
        <v>0.292713532325729</v>
      </c>
      <c r="M126" s="4">
        <v>2159117.6470588199</v>
      </c>
      <c r="N126" s="4">
        <v>176.470588235294</v>
      </c>
      <c r="O126" s="4">
        <v>88.235294117647101</v>
      </c>
      <c r="P126" s="4">
        <v>88.235294117647101</v>
      </c>
      <c r="Q126" s="4">
        <v>176.470588235294</v>
      </c>
      <c r="R126" s="4">
        <v>176.470588235294</v>
      </c>
      <c r="S126" s="4">
        <v>176.470588235294</v>
      </c>
      <c r="T126" s="4">
        <v>176.470588235294</v>
      </c>
      <c r="U126" s="4">
        <v>88.235294117647101</v>
      </c>
      <c r="V126" s="4">
        <v>176.470588235294</v>
      </c>
      <c r="W126" s="4">
        <v>176.470588235294</v>
      </c>
      <c r="X126" s="5">
        <v>1000000</v>
      </c>
      <c r="Y126" s="4">
        <v>10000</v>
      </c>
      <c r="Z126" s="4">
        <v>10000</v>
      </c>
      <c r="AA126" s="5">
        <v>100000</v>
      </c>
      <c r="AB126" s="5">
        <v>10000000</v>
      </c>
      <c r="AC126" s="4">
        <v>10000</v>
      </c>
      <c r="AD126" s="4">
        <v>10000</v>
      </c>
      <c r="AE126" s="4">
        <v>10000</v>
      </c>
      <c r="AF126" s="5">
        <v>100000</v>
      </c>
      <c r="AG126" s="5">
        <v>1000000</v>
      </c>
    </row>
    <row r="127" spans="1:33">
      <c r="A127" s="4">
        <v>126</v>
      </c>
      <c r="B127" s="4">
        <v>10714.285714285699</v>
      </c>
      <c r="C127" s="4">
        <v>1071.42857142857</v>
      </c>
      <c r="D127" s="4">
        <v>21428.571428571398</v>
      </c>
      <c r="E127" s="4">
        <v>107142.857142857</v>
      </c>
      <c r="F127" s="4">
        <v>1071.42857142857</v>
      </c>
      <c r="G127" s="4">
        <v>214285.714285714</v>
      </c>
      <c r="H127" s="4">
        <v>21428.571428571398</v>
      </c>
      <c r="I127" s="4">
        <v>2142.8571428571399</v>
      </c>
      <c r="J127" s="4">
        <v>107142.857142857</v>
      </c>
      <c r="K127" s="4">
        <v>107142.857142857</v>
      </c>
      <c r="L127" s="4">
        <v>0.71670604821095096</v>
      </c>
      <c r="M127" s="4">
        <v>593571.42857142899</v>
      </c>
      <c r="N127" s="4">
        <v>107.142857142857</v>
      </c>
      <c r="O127" s="4">
        <v>107.142857142857</v>
      </c>
      <c r="P127" s="4">
        <v>214.28571428571399</v>
      </c>
      <c r="Q127" s="4">
        <v>107.142857142857</v>
      </c>
      <c r="R127" s="4">
        <v>107.142857142857</v>
      </c>
      <c r="S127" s="4">
        <v>214.28571428571399</v>
      </c>
      <c r="T127" s="4">
        <v>214.28571428571399</v>
      </c>
      <c r="U127" s="4">
        <v>214.28571428571399</v>
      </c>
      <c r="V127" s="4">
        <v>107.142857142857</v>
      </c>
      <c r="W127" s="4">
        <v>107.142857142857</v>
      </c>
      <c r="X127" s="5">
        <v>100000</v>
      </c>
      <c r="Y127" s="4">
        <v>10000</v>
      </c>
      <c r="Z127" s="5">
        <v>100000</v>
      </c>
      <c r="AA127" s="5">
        <v>1000000</v>
      </c>
      <c r="AB127" s="4">
        <v>10000</v>
      </c>
      <c r="AC127" s="5">
        <v>1000000</v>
      </c>
      <c r="AD127" s="5">
        <v>100000</v>
      </c>
      <c r="AE127" s="4">
        <v>10000</v>
      </c>
      <c r="AF127" s="5">
        <v>1000000</v>
      </c>
      <c r="AG127" s="5">
        <v>1000000</v>
      </c>
    </row>
    <row r="128" spans="1:33">
      <c r="A128" s="4">
        <v>127</v>
      </c>
      <c r="B128" s="4">
        <v>1875</v>
      </c>
      <c r="C128" s="4">
        <v>1875000</v>
      </c>
      <c r="D128" s="4">
        <v>187500</v>
      </c>
      <c r="E128" s="4">
        <v>9375</v>
      </c>
      <c r="F128" s="4">
        <v>1875</v>
      </c>
      <c r="G128" s="4">
        <v>9375</v>
      </c>
      <c r="H128" s="4">
        <v>937.5</v>
      </c>
      <c r="I128" s="4">
        <v>9375</v>
      </c>
      <c r="J128" s="4">
        <v>187500</v>
      </c>
      <c r="K128" s="4">
        <v>1875</v>
      </c>
      <c r="L128" s="4">
        <v>0.28702862333017398</v>
      </c>
      <c r="M128" s="4">
        <v>2284687.5</v>
      </c>
      <c r="N128" s="4">
        <v>187.5</v>
      </c>
      <c r="O128" s="4">
        <v>187.5</v>
      </c>
      <c r="P128" s="4">
        <v>187.5</v>
      </c>
      <c r="Q128" s="4">
        <v>93.75</v>
      </c>
      <c r="R128" s="4">
        <v>187.5</v>
      </c>
      <c r="S128" s="4">
        <v>93.75</v>
      </c>
      <c r="T128" s="4">
        <v>93.75</v>
      </c>
      <c r="U128" s="4">
        <v>93.75</v>
      </c>
      <c r="V128" s="4">
        <v>187.5</v>
      </c>
      <c r="W128" s="4">
        <v>187.5</v>
      </c>
      <c r="X128" s="4">
        <v>10000</v>
      </c>
      <c r="Y128" s="5">
        <v>10000000</v>
      </c>
      <c r="Z128" s="5">
        <v>1000000</v>
      </c>
      <c r="AA128" s="5">
        <v>100000</v>
      </c>
      <c r="AB128" s="4">
        <v>10000</v>
      </c>
      <c r="AC128" s="5">
        <v>100000</v>
      </c>
      <c r="AD128" s="4">
        <v>10000</v>
      </c>
      <c r="AE128" s="5">
        <v>100000</v>
      </c>
      <c r="AF128" s="5">
        <v>1000000</v>
      </c>
      <c r="AG128" s="4">
        <v>10000</v>
      </c>
    </row>
    <row r="129" spans="1:33">
      <c r="A129" s="4">
        <v>128</v>
      </c>
      <c r="B129" s="4">
        <v>2142.8571428571399</v>
      </c>
      <c r="C129" s="4">
        <v>1071.42857142857</v>
      </c>
      <c r="D129" s="4">
        <v>2142.8571428571399</v>
      </c>
      <c r="E129" s="4">
        <v>10714.285714285699</v>
      </c>
      <c r="F129" s="4">
        <v>214285.714285714</v>
      </c>
      <c r="G129" s="4">
        <v>107142.857142857</v>
      </c>
      <c r="H129" s="4">
        <v>1071.42857142857</v>
      </c>
      <c r="I129" s="4">
        <v>107142.857142857</v>
      </c>
      <c r="J129" s="4">
        <v>21428.571428571398</v>
      </c>
      <c r="K129" s="4">
        <v>10714.285714285699</v>
      </c>
      <c r="L129" s="4">
        <v>0.614736833984044</v>
      </c>
      <c r="M129" s="4">
        <v>477857.14285714302</v>
      </c>
      <c r="N129" s="4">
        <v>214.28571428571399</v>
      </c>
      <c r="O129" s="4">
        <v>107.142857142857</v>
      </c>
      <c r="P129" s="4">
        <v>214.28571428571399</v>
      </c>
      <c r="Q129" s="4">
        <v>107.142857142857</v>
      </c>
      <c r="R129" s="4">
        <v>214.28571428571399</v>
      </c>
      <c r="S129" s="4">
        <v>107.142857142857</v>
      </c>
      <c r="T129" s="4">
        <v>107.142857142857</v>
      </c>
      <c r="U129" s="4">
        <v>107.142857142857</v>
      </c>
      <c r="V129" s="4">
        <v>214.28571428571399</v>
      </c>
      <c r="W129" s="4">
        <v>107.142857142857</v>
      </c>
      <c r="X129" s="4">
        <v>10000</v>
      </c>
      <c r="Y129" s="4">
        <v>10000</v>
      </c>
      <c r="Z129" s="4">
        <v>10000</v>
      </c>
      <c r="AA129" s="5">
        <v>100000</v>
      </c>
      <c r="AB129" s="5">
        <v>1000000</v>
      </c>
      <c r="AC129" s="5">
        <v>1000000</v>
      </c>
      <c r="AD129" s="4">
        <v>10000</v>
      </c>
      <c r="AE129" s="5">
        <v>1000000</v>
      </c>
      <c r="AF129" s="5">
        <v>100000</v>
      </c>
      <c r="AG129" s="5">
        <v>100000</v>
      </c>
    </row>
    <row r="130" spans="1:33">
      <c r="A130" s="4">
        <v>129</v>
      </c>
      <c r="B130" s="4">
        <v>20000</v>
      </c>
      <c r="C130" s="5">
        <v>200000</v>
      </c>
      <c r="D130" s="4">
        <v>20000</v>
      </c>
      <c r="E130" s="4">
        <v>1000</v>
      </c>
      <c r="F130" s="4">
        <v>20000</v>
      </c>
      <c r="G130" s="4">
        <v>20000</v>
      </c>
      <c r="H130" s="4">
        <v>1000</v>
      </c>
      <c r="I130" s="5">
        <v>100000</v>
      </c>
      <c r="J130" s="5">
        <v>1000000</v>
      </c>
      <c r="K130" s="4">
        <v>1000</v>
      </c>
      <c r="L130" s="4">
        <v>0.41899398142101402</v>
      </c>
      <c r="M130" s="4">
        <v>1383000</v>
      </c>
      <c r="N130" s="4">
        <v>200</v>
      </c>
      <c r="O130" s="4">
        <v>200</v>
      </c>
      <c r="P130" s="4">
        <v>200</v>
      </c>
      <c r="Q130" s="4">
        <v>100</v>
      </c>
      <c r="R130" s="4">
        <v>200</v>
      </c>
      <c r="S130" s="4">
        <v>200</v>
      </c>
      <c r="T130" s="4">
        <v>100</v>
      </c>
      <c r="U130" s="4">
        <v>100</v>
      </c>
      <c r="V130" s="4">
        <v>100</v>
      </c>
      <c r="W130" s="4">
        <v>100</v>
      </c>
      <c r="X130" s="5">
        <v>100000</v>
      </c>
      <c r="Y130" s="5">
        <v>1000000</v>
      </c>
      <c r="Z130" s="5">
        <v>100000</v>
      </c>
      <c r="AA130" s="4">
        <v>10000</v>
      </c>
      <c r="AB130" s="5">
        <v>100000</v>
      </c>
      <c r="AC130" s="5">
        <v>100000</v>
      </c>
      <c r="AD130" s="4">
        <v>10000</v>
      </c>
      <c r="AE130" s="5">
        <v>1000000</v>
      </c>
      <c r="AF130" s="5">
        <v>10000000</v>
      </c>
      <c r="AG130" s="4">
        <v>10000</v>
      </c>
    </row>
    <row r="131" spans="1:33">
      <c r="A131" s="4">
        <v>130</v>
      </c>
      <c r="B131" s="4">
        <v>1071.42857142857</v>
      </c>
      <c r="C131" s="4">
        <v>107142.857142857</v>
      </c>
      <c r="D131" s="4">
        <v>2142.8571428571399</v>
      </c>
      <c r="E131" s="4">
        <v>107142.857142857</v>
      </c>
      <c r="F131" s="4">
        <v>2142857.1428571399</v>
      </c>
      <c r="G131" s="4">
        <v>10714.285714285699</v>
      </c>
      <c r="H131" s="4">
        <v>10714.285714285699</v>
      </c>
      <c r="I131" s="4">
        <v>2142.8571428571399</v>
      </c>
      <c r="J131" s="4">
        <v>21428.571428571398</v>
      </c>
      <c r="K131" s="4">
        <v>1071.42857142857</v>
      </c>
      <c r="L131" s="4">
        <v>0.21281460000028399</v>
      </c>
      <c r="M131" s="4">
        <v>2406428.57142857</v>
      </c>
      <c r="N131" s="4">
        <v>107.142857142857</v>
      </c>
      <c r="O131" s="4">
        <v>107.142857142857</v>
      </c>
      <c r="P131" s="4">
        <v>214.28571428571399</v>
      </c>
      <c r="Q131" s="4">
        <v>107.142857142857</v>
      </c>
      <c r="R131" s="4">
        <v>214.28571428571399</v>
      </c>
      <c r="S131" s="4">
        <v>107.142857142857</v>
      </c>
      <c r="T131" s="4">
        <v>107.142857142857</v>
      </c>
      <c r="U131" s="4">
        <v>214.28571428571399</v>
      </c>
      <c r="V131" s="4">
        <v>214.28571428571399</v>
      </c>
      <c r="W131" s="4">
        <v>107.142857142857</v>
      </c>
      <c r="X131" s="4">
        <v>10000</v>
      </c>
      <c r="Y131" s="5">
        <v>1000000</v>
      </c>
      <c r="Z131" s="4">
        <v>10000</v>
      </c>
      <c r="AA131" s="5">
        <v>1000000</v>
      </c>
      <c r="AB131" s="5">
        <v>10000000</v>
      </c>
      <c r="AC131" s="5">
        <v>100000</v>
      </c>
      <c r="AD131" s="5">
        <v>100000</v>
      </c>
      <c r="AE131" s="4">
        <v>10000</v>
      </c>
      <c r="AF131" s="5">
        <v>100000</v>
      </c>
      <c r="AG131" s="4">
        <v>10000</v>
      </c>
    </row>
    <row r="132" spans="1:33">
      <c r="A132" s="4">
        <v>131</v>
      </c>
      <c r="B132" s="4">
        <v>9375</v>
      </c>
      <c r="C132" s="4">
        <v>1875</v>
      </c>
      <c r="D132" s="4">
        <v>93750</v>
      </c>
      <c r="E132" s="4">
        <v>9375</v>
      </c>
      <c r="F132" s="4">
        <v>18750</v>
      </c>
      <c r="G132" s="4">
        <v>1875</v>
      </c>
      <c r="H132" s="4">
        <v>187500</v>
      </c>
      <c r="I132" s="4">
        <v>9375</v>
      </c>
      <c r="J132" s="4">
        <v>1875000</v>
      </c>
      <c r="K132" s="4">
        <v>18750</v>
      </c>
      <c r="L132" s="4">
        <v>0.28133104727654501</v>
      </c>
      <c r="M132" s="4">
        <v>2225625</v>
      </c>
      <c r="N132" s="4">
        <v>93.75</v>
      </c>
      <c r="O132" s="4">
        <v>187.5</v>
      </c>
      <c r="P132" s="4">
        <v>93.75</v>
      </c>
      <c r="Q132" s="4">
        <v>93.75</v>
      </c>
      <c r="R132" s="4">
        <v>187.5</v>
      </c>
      <c r="S132" s="4">
        <v>187.5</v>
      </c>
      <c r="T132" s="4">
        <v>187.5</v>
      </c>
      <c r="U132" s="4">
        <v>93.75</v>
      </c>
      <c r="V132" s="4">
        <v>187.5</v>
      </c>
      <c r="W132" s="4">
        <v>187.5</v>
      </c>
      <c r="X132" s="5">
        <v>100000</v>
      </c>
      <c r="Y132" s="4">
        <v>10000</v>
      </c>
      <c r="Z132" s="5">
        <v>1000000</v>
      </c>
      <c r="AA132" s="5">
        <v>100000</v>
      </c>
      <c r="AB132" s="5">
        <v>100000</v>
      </c>
      <c r="AC132" s="4">
        <v>10000</v>
      </c>
      <c r="AD132" s="5">
        <v>1000000</v>
      </c>
      <c r="AE132" s="5">
        <v>100000</v>
      </c>
      <c r="AF132" s="5">
        <v>10000000</v>
      </c>
      <c r="AG132" s="5">
        <v>100000</v>
      </c>
    </row>
    <row r="133" spans="1:33">
      <c r="A133" s="4">
        <v>132</v>
      </c>
      <c r="B133" s="5">
        <v>200000</v>
      </c>
      <c r="C133" s="5">
        <v>200000</v>
      </c>
      <c r="D133" s="4">
        <v>20000</v>
      </c>
      <c r="E133" s="4">
        <v>10000</v>
      </c>
      <c r="F133" s="4">
        <v>20000</v>
      </c>
      <c r="G133" s="4">
        <v>1000</v>
      </c>
      <c r="H133" s="5">
        <v>100000</v>
      </c>
      <c r="I133" s="4">
        <v>1000</v>
      </c>
      <c r="J133" s="4">
        <v>20000</v>
      </c>
      <c r="K133" s="5">
        <v>100000</v>
      </c>
      <c r="L133" s="4">
        <v>0.73142612126002904</v>
      </c>
      <c r="M133" s="4">
        <v>672000</v>
      </c>
      <c r="N133" s="4">
        <v>200</v>
      </c>
      <c r="O133" s="4">
        <v>200</v>
      </c>
      <c r="P133" s="4">
        <v>200</v>
      </c>
      <c r="Q133" s="4">
        <v>100</v>
      </c>
      <c r="R133" s="4">
        <v>200</v>
      </c>
      <c r="S133" s="4">
        <v>100</v>
      </c>
      <c r="T133" s="4">
        <v>100</v>
      </c>
      <c r="U133" s="4">
        <v>100</v>
      </c>
      <c r="V133" s="4">
        <v>200</v>
      </c>
      <c r="W133" s="4">
        <v>100</v>
      </c>
      <c r="X133" s="5">
        <v>1000000</v>
      </c>
      <c r="Y133" s="5">
        <v>1000000</v>
      </c>
      <c r="Z133" s="5">
        <v>100000</v>
      </c>
      <c r="AA133" s="5">
        <v>100000</v>
      </c>
      <c r="AB133" s="5">
        <v>100000</v>
      </c>
      <c r="AC133" s="4">
        <v>10000</v>
      </c>
      <c r="AD133" s="5">
        <v>1000000</v>
      </c>
      <c r="AE133" s="4">
        <v>10000</v>
      </c>
      <c r="AF133" s="5">
        <v>100000</v>
      </c>
      <c r="AG133" s="5">
        <v>1000000</v>
      </c>
    </row>
    <row r="134" spans="1:33">
      <c r="A134" s="4">
        <v>133</v>
      </c>
      <c r="B134" s="4">
        <v>1764.7058823529401</v>
      </c>
      <c r="C134" s="4">
        <v>882.35294117647095</v>
      </c>
      <c r="D134" s="4">
        <v>1764.7058823529401</v>
      </c>
      <c r="E134" s="4">
        <v>8823.5294117647099</v>
      </c>
      <c r="F134" s="4">
        <v>1764.7058823529401</v>
      </c>
      <c r="G134" s="4">
        <v>8823.5294117647099</v>
      </c>
      <c r="H134" s="4">
        <v>1764705.88235294</v>
      </c>
      <c r="I134" s="4">
        <v>17647.058823529402</v>
      </c>
      <c r="J134" s="4">
        <v>17647.058823529402</v>
      </c>
      <c r="K134" s="4">
        <v>17647.058823529402</v>
      </c>
      <c r="L134" s="4">
        <v>0.10824886447427801</v>
      </c>
      <c r="M134" s="4">
        <v>1841470.58823529</v>
      </c>
      <c r="N134" s="4">
        <v>176.470588235294</v>
      </c>
      <c r="O134" s="4">
        <v>88.235294117647101</v>
      </c>
      <c r="P134" s="4">
        <v>176.470588235294</v>
      </c>
      <c r="Q134" s="4">
        <v>88.235294117647101</v>
      </c>
      <c r="R134" s="4">
        <v>176.470588235294</v>
      </c>
      <c r="S134" s="4">
        <v>88.235294117647101</v>
      </c>
      <c r="T134" s="4">
        <v>176.470588235294</v>
      </c>
      <c r="U134" s="4">
        <v>176.470588235294</v>
      </c>
      <c r="V134" s="4">
        <v>176.470588235294</v>
      </c>
      <c r="W134" s="4">
        <v>176.470588235294</v>
      </c>
      <c r="X134" s="4">
        <v>10000</v>
      </c>
      <c r="Y134" s="4">
        <v>10000</v>
      </c>
      <c r="Z134" s="4">
        <v>10000</v>
      </c>
      <c r="AA134" s="5">
        <v>100000</v>
      </c>
      <c r="AB134" s="4">
        <v>10000</v>
      </c>
      <c r="AC134" s="5">
        <v>100000</v>
      </c>
      <c r="AD134" s="5">
        <v>10000000</v>
      </c>
      <c r="AE134" s="5">
        <v>100000</v>
      </c>
      <c r="AF134" s="5">
        <v>100000</v>
      </c>
      <c r="AG134" s="5">
        <v>100000</v>
      </c>
    </row>
    <row r="135" spans="1:33">
      <c r="A135" s="4">
        <v>134</v>
      </c>
      <c r="B135" s="4">
        <v>1875</v>
      </c>
      <c r="C135" s="4">
        <v>1875</v>
      </c>
      <c r="D135" s="4">
        <v>18750</v>
      </c>
      <c r="E135" s="4">
        <v>9375</v>
      </c>
      <c r="F135" s="4">
        <v>187500</v>
      </c>
      <c r="G135" s="4">
        <v>93750</v>
      </c>
      <c r="H135" s="4">
        <v>18750</v>
      </c>
      <c r="I135" s="4">
        <v>18750</v>
      </c>
      <c r="J135" s="4">
        <v>937500</v>
      </c>
      <c r="K135" s="4">
        <v>93750</v>
      </c>
      <c r="L135" s="4">
        <v>0.48907284386543998</v>
      </c>
      <c r="M135" s="4">
        <v>1381875</v>
      </c>
      <c r="N135" s="4">
        <v>187.5</v>
      </c>
      <c r="O135" s="4">
        <v>187.5</v>
      </c>
      <c r="P135" s="4">
        <v>187.5</v>
      </c>
      <c r="Q135" s="4">
        <v>93.75</v>
      </c>
      <c r="R135" s="4">
        <v>187.5</v>
      </c>
      <c r="S135" s="4">
        <v>93.75</v>
      </c>
      <c r="T135" s="4">
        <v>187.5</v>
      </c>
      <c r="U135" s="4">
        <v>187.5</v>
      </c>
      <c r="V135" s="4">
        <v>93.75</v>
      </c>
      <c r="W135" s="4">
        <v>93.75</v>
      </c>
      <c r="X135" s="4">
        <v>10000</v>
      </c>
      <c r="Y135" s="4">
        <v>10000</v>
      </c>
      <c r="Z135" s="5">
        <v>100000</v>
      </c>
      <c r="AA135" s="5">
        <v>100000</v>
      </c>
      <c r="AB135" s="5">
        <v>1000000</v>
      </c>
      <c r="AC135" s="5">
        <v>1000000</v>
      </c>
      <c r="AD135" s="5">
        <v>100000</v>
      </c>
      <c r="AE135" s="5">
        <v>100000</v>
      </c>
      <c r="AF135" s="5">
        <v>10000000</v>
      </c>
      <c r="AG135" s="5">
        <v>1000000</v>
      </c>
    </row>
    <row r="136" spans="1:33">
      <c r="A136" s="4">
        <v>135</v>
      </c>
      <c r="B136" s="4">
        <v>1153.8461538461499</v>
      </c>
      <c r="C136" s="4">
        <v>23076.9230769231</v>
      </c>
      <c r="D136" s="4">
        <v>2307.6923076923099</v>
      </c>
      <c r="E136" s="4">
        <v>1153846.15384615</v>
      </c>
      <c r="F136" s="4">
        <v>23076.9230769231</v>
      </c>
      <c r="G136" s="4">
        <v>1153.8461538461499</v>
      </c>
      <c r="H136" s="4">
        <v>115384.615384615</v>
      </c>
      <c r="I136" s="4">
        <v>1153.8461538461499</v>
      </c>
      <c r="J136" s="4">
        <v>11538.461538461501</v>
      </c>
      <c r="K136" s="4">
        <v>1153846.15384615</v>
      </c>
      <c r="L136" s="4">
        <v>0.42734831402441298</v>
      </c>
      <c r="M136" s="4">
        <v>2486538.4615384601</v>
      </c>
      <c r="N136" s="4">
        <v>115.384615384615</v>
      </c>
      <c r="O136" s="4">
        <v>230.769230769231</v>
      </c>
      <c r="P136" s="4">
        <v>230.769230769231</v>
      </c>
      <c r="Q136" s="4">
        <v>115.384615384615</v>
      </c>
      <c r="R136" s="4">
        <v>230.769230769231</v>
      </c>
      <c r="S136" s="4">
        <v>115.384615384615</v>
      </c>
      <c r="T136" s="4">
        <v>115.384615384615</v>
      </c>
      <c r="U136" s="4">
        <v>115.384615384615</v>
      </c>
      <c r="V136" s="4">
        <v>115.384615384615</v>
      </c>
      <c r="W136" s="4">
        <v>115.384615384615</v>
      </c>
      <c r="X136" s="4">
        <v>10000</v>
      </c>
      <c r="Y136" s="5">
        <v>100000</v>
      </c>
      <c r="Z136" s="4">
        <v>10000</v>
      </c>
      <c r="AA136" s="5">
        <v>10000000</v>
      </c>
      <c r="AB136" s="5">
        <v>100000</v>
      </c>
      <c r="AC136" s="4">
        <v>10000</v>
      </c>
      <c r="AD136" s="5">
        <v>1000000</v>
      </c>
      <c r="AE136" s="4">
        <v>10000</v>
      </c>
      <c r="AF136" s="5">
        <v>100000</v>
      </c>
      <c r="AG136" s="5">
        <v>10000000</v>
      </c>
    </row>
    <row r="137" spans="1:33">
      <c r="A137" s="4">
        <v>136</v>
      </c>
      <c r="B137" s="4">
        <v>1875</v>
      </c>
      <c r="C137" s="4">
        <v>1875</v>
      </c>
      <c r="D137" s="4">
        <v>1875</v>
      </c>
      <c r="E137" s="4">
        <v>93750</v>
      </c>
      <c r="F137" s="4">
        <v>937.5</v>
      </c>
      <c r="G137" s="4">
        <v>9375</v>
      </c>
      <c r="H137" s="4">
        <v>93750</v>
      </c>
      <c r="I137" s="4">
        <v>1875</v>
      </c>
      <c r="J137" s="4">
        <v>1875</v>
      </c>
      <c r="K137" s="4">
        <v>187500</v>
      </c>
      <c r="L137" s="4">
        <v>0.55013411700090298</v>
      </c>
      <c r="M137" s="4">
        <v>394687.5</v>
      </c>
      <c r="N137" s="4">
        <v>187.5</v>
      </c>
      <c r="O137" s="4">
        <v>187.5</v>
      </c>
      <c r="P137" s="4">
        <v>187.5</v>
      </c>
      <c r="Q137" s="4">
        <v>93.75</v>
      </c>
      <c r="R137" s="4">
        <v>93.75</v>
      </c>
      <c r="S137" s="4">
        <v>93.75</v>
      </c>
      <c r="T137" s="4">
        <v>93.75</v>
      </c>
      <c r="U137" s="4">
        <v>187.5</v>
      </c>
      <c r="V137" s="4">
        <v>187.5</v>
      </c>
      <c r="W137" s="4">
        <v>187.5</v>
      </c>
      <c r="X137" s="4">
        <v>10000</v>
      </c>
      <c r="Y137" s="4">
        <v>10000</v>
      </c>
      <c r="Z137" s="4">
        <v>10000</v>
      </c>
      <c r="AA137" s="5">
        <v>1000000</v>
      </c>
      <c r="AB137" s="4">
        <v>10000</v>
      </c>
      <c r="AC137" s="5">
        <v>100000</v>
      </c>
      <c r="AD137" s="5">
        <v>1000000</v>
      </c>
      <c r="AE137" s="4">
        <v>10000</v>
      </c>
      <c r="AF137" s="4">
        <v>10000</v>
      </c>
      <c r="AG137" s="5">
        <v>1000000</v>
      </c>
    </row>
    <row r="138" spans="1:33">
      <c r="A138" s="4">
        <v>137</v>
      </c>
      <c r="B138" s="4">
        <v>1875</v>
      </c>
      <c r="C138" s="4">
        <v>93750</v>
      </c>
      <c r="D138" s="4">
        <v>18750</v>
      </c>
      <c r="E138" s="4">
        <v>1875</v>
      </c>
      <c r="F138" s="4">
        <v>9375</v>
      </c>
      <c r="G138" s="4">
        <v>1875</v>
      </c>
      <c r="H138" s="4">
        <v>187500</v>
      </c>
      <c r="I138" s="4">
        <v>187500</v>
      </c>
      <c r="J138" s="4">
        <v>93750</v>
      </c>
      <c r="K138" s="4">
        <v>93750</v>
      </c>
      <c r="L138" s="4">
        <v>0.74970556141242295</v>
      </c>
      <c r="M138" s="4">
        <v>690000</v>
      </c>
      <c r="N138" s="4">
        <v>187.5</v>
      </c>
      <c r="O138" s="4">
        <v>93.75</v>
      </c>
      <c r="P138" s="4">
        <v>187.5</v>
      </c>
      <c r="Q138" s="4">
        <v>187.5</v>
      </c>
      <c r="R138" s="4">
        <v>93.75</v>
      </c>
      <c r="S138" s="4">
        <v>187.5</v>
      </c>
      <c r="T138" s="4">
        <v>187.5</v>
      </c>
      <c r="U138" s="4">
        <v>187.5</v>
      </c>
      <c r="V138" s="4">
        <v>93.75</v>
      </c>
      <c r="W138" s="4">
        <v>93.75</v>
      </c>
      <c r="X138" s="4">
        <v>10000</v>
      </c>
      <c r="Y138" s="5">
        <v>1000000</v>
      </c>
      <c r="Z138" s="5">
        <v>100000</v>
      </c>
      <c r="AA138" s="4">
        <v>10000</v>
      </c>
      <c r="AB138" s="5">
        <v>100000</v>
      </c>
      <c r="AC138" s="4">
        <v>10000</v>
      </c>
      <c r="AD138" s="5">
        <v>1000000</v>
      </c>
      <c r="AE138" s="5">
        <v>1000000</v>
      </c>
      <c r="AF138" s="5">
        <v>1000000</v>
      </c>
      <c r="AG138" s="5">
        <v>1000000</v>
      </c>
    </row>
    <row r="139" spans="1:33">
      <c r="A139" s="4">
        <v>138</v>
      </c>
      <c r="B139" s="4">
        <v>2142857.1428571399</v>
      </c>
      <c r="C139" s="4">
        <v>10714.285714285699</v>
      </c>
      <c r="D139" s="4">
        <v>107142.857142857</v>
      </c>
      <c r="E139" s="4">
        <v>107142.857142857</v>
      </c>
      <c r="F139" s="4">
        <v>2142.8571428571399</v>
      </c>
      <c r="G139" s="4">
        <v>10714.285714285699</v>
      </c>
      <c r="H139" s="4">
        <v>10714.285714285699</v>
      </c>
      <c r="I139" s="4">
        <v>2142.8571428571399</v>
      </c>
      <c r="J139" s="4">
        <v>107142.857142857</v>
      </c>
      <c r="K139" s="4">
        <v>2142.8571428571399</v>
      </c>
      <c r="L139" s="4">
        <v>0.27178355278028199</v>
      </c>
      <c r="M139" s="4">
        <v>2502857.1428571399</v>
      </c>
      <c r="N139" s="4">
        <v>214.28571428571399</v>
      </c>
      <c r="O139" s="4">
        <v>107.142857142857</v>
      </c>
      <c r="P139" s="4">
        <v>107.142857142857</v>
      </c>
      <c r="Q139" s="4">
        <v>107.142857142857</v>
      </c>
      <c r="R139" s="4">
        <v>214.28571428571399</v>
      </c>
      <c r="S139" s="4">
        <v>107.142857142857</v>
      </c>
      <c r="T139" s="4">
        <v>107.142857142857</v>
      </c>
      <c r="U139" s="4">
        <v>214.28571428571399</v>
      </c>
      <c r="V139" s="4">
        <v>107.142857142857</v>
      </c>
      <c r="W139" s="4">
        <v>214.28571428571399</v>
      </c>
      <c r="X139" s="5">
        <v>10000000</v>
      </c>
      <c r="Y139" s="5">
        <v>100000</v>
      </c>
      <c r="Z139" s="5">
        <v>1000000</v>
      </c>
      <c r="AA139" s="5">
        <v>1000000</v>
      </c>
      <c r="AB139" s="4">
        <v>10000</v>
      </c>
      <c r="AC139" s="5">
        <v>100000</v>
      </c>
      <c r="AD139" s="5">
        <v>100000</v>
      </c>
      <c r="AE139" s="4">
        <v>10000</v>
      </c>
      <c r="AF139" s="5">
        <v>1000000</v>
      </c>
      <c r="AG139" s="4">
        <v>10000</v>
      </c>
    </row>
    <row r="140" spans="1:33">
      <c r="A140" s="4">
        <v>139</v>
      </c>
      <c r="B140" s="4">
        <v>1250</v>
      </c>
      <c r="C140" s="4">
        <v>1250</v>
      </c>
      <c r="D140" s="4">
        <v>125000</v>
      </c>
      <c r="E140" s="4">
        <v>125000</v>
      </c>
      <c r="F140" s="4">
        <v>125000</v>
      </c>
      <c r="G140" s="4">
        <v>125000</v>
      </c>
      <c r="H140" s="4">
        <v>2500</v>
      </c>
      <c r="I140" s="4">
        <v>1250000</v>
      </c>
      <c r="J140" s="4">
        <v>2500</v>
      </c>
      <c r="K140" s="4">
        <v>125000</v>
      </c>
      <c r="L140" s="4">
        <v>0.52098292672347601</v>
      </c>
      <c r="M140" s="4">
        <v>1882500</v>
      </c>
      <c r="N140" s="4">
        <v>125</v>
      </c>
      <c r="O140" s="4">
        <v>125</v>
      </c>
      <c r="P140" s="4">
        <v>125</v>
      </c>
      <c r="Q140" s="4">
        <v>125</v>
      </c>
      <c r="R140" s="4">
        <v>125</v>
      </c>
      <c r="S140" s="4">
        <v>125</v>
      </c>
      <c r="T140" s="4">
        <v>250</v>
      </c>
      <c r="U140" s="4">
        <v>125</v>
      </c>
      <c r="V140" s="4">
        <v>250</v>
      </c>
      <c r="W140" s="4">
        <v>125</v>
      </c>
      <c r="X140" s="4">
        <v>10000</v>
      </c>
      <c r="Y140" s="4">
        <v>10000</v>
      </c>
      <c r="Z140" s="5">
        <v>1000000</v>
      </c>
      <c r="AA140" s="5">
        <v>1000000</v>
      </c>
      <c r="AB140" s="5">
        <v>1000000</v>
      </c>
      <c r="AC140" s="5">
        <v>1000000</v>
      </c>
      <c r="AD140" s="4">
        <v>10000</v>
      </c>
      <c r="AE140" s="5">
        <v>10000000</v>
      </c>
      <c r="AF140" s="4">
        <v>10000</v>
      </c>
      <c r="AG140" s="5">
        <v>1000000</v>
      </c>
    </row>
    <row r="141" spans="1:33">
      <c r="A141" s="4">
        <v>140</v>
      </c>
      <c r="B141" s="4">
        <v>1875000</v>
      </c>
      <c r="C141" s="4">
        <v>1875</v>
      </c>
      <c r="D141" s="4">
        <v>187500</v>
      </c>
      <c r="E141" s="4">
        <v>937.5</v>
      </c>
      <c r="F141" s="4">
        <v>93750</v>
      </c>
      <c r="G141" s="4">
        <v>1875</v>
      </c>
      <c r="H141" s="4">
        <v>1875</v>
      </c>
      <c r="I141" s="4">
        <v>9375</v>
      </c>
      <c r="J141" s="4">
        <v>18750</v>
      </c>
      <c r="K141" s="4">
        <v>93750</v>
      </c>
      <c r="L141" s="4">
        <v>0.30926309161885601</v>
      </c>
      <c r="M141" s="4">
        <v>2284687.5</v>
      </c>
      <c r="N141" s="4">
        <v>187.5</v>
      </c>
      <c r="O141" s="4">
        <v>187.5</v>
      </c>
      <c r="P141" s="4">
        <v>187.5</v>
      </c>
      <c r="Q141" s="4">
        <v>93.75</v>
      </c>
      <c r="R141" s="4">
        <v>93.75</v>
      </c>
      <c r="S141" s="4">
        <v>187.5</v>
      </c>
      <c r="T141" s="4">
        <v>187.5</v>
      </c>
      <c r="U141" s="4">
        <v>93.75</v>
      </c>
      <c r="V141" s="4">
        <v>187.5</v>
      </c>
      <c r="W141" s="4">
        <v>93.75</v>
      </c>
      <c r="X141" s="5">
        <v>10000000</v>
      </c>
      <c r="Y141" s="4">
        <v>10000</v>
      </c>
      <c r="Z141" s="5">
        <v>1000000</v>
      </c>
      <c r="AA141" s="4">
        <v>10000</v>
      </c>
      <c r="AB141" s="5">
        <v>1000000</v>
      </c>
      <c r="AC141" s="4">
        <v>10000</v>
      </c>
      <c r="AD141" s="4">
        <v>10000</v>
      </c>
      <c r="AE141" s="5">
        <v>100000</v>
      </c>
      <c r="AF141" s="5">
        <v>100000</v>
      </c>
      <c r="AG141" s="5">
        <v>1000000</v>
      </c>
    </row>
    <row r="142" spans="1:33">
      <c r="A142" s="4">
        <v>141</v>
      </c>
      <c r="B142" s="4">
        <v>17647.058823529402</v>
      </c>
      <c r="C142" s="4">
        <v>17647.058823529402</v>
      </c>
      <c r="D142" s="4">
        <v>1764.7058823529401</v>
      </c>
      <c r="E142" s="4">
        <v>88235.294117647005</v>
      </c>
      <c r="F142" s="4">
        <v>176470.58823529401</v>
      </c>
      <c r="G142" s="4">
        <v>176470.58823529401</v>
      </c>
      <c r="H142" s="4">
        <v>17647.058823529402</v>
      </c>
      <c r="I142" s="4">
        <v>88235.294117647005</v>
      </c>
      <c r="J142" s="4">
        <v>17647.058823529402</v>
      </c>
      <c r="K142" s="4">
        <v>882.35294117647095</v>
      </c>
      <c r="L142" s="4">
        <v>0.74789587511632205</v>
      </c>
      <c r="M142" s="4">
        <v>602647.05882352905</v>
      </c>
      <c r="N142" s="4">
        <v>176.470588235294</v>
      </c>
      <c r="O142" s="4">
        <v>176.470588235294</v>
      </c>
      <c r="P142" s="4">
        <v>176.470588235294</v>
      </c>
      <c r="Q142" s="4">
        <v>88.235294117647101</v>
      </c>
      <c r="R142" s="4">
        <v>176.470588235294</v>
      </c>
      <c r="S142" s="4">
        <v>176.470588235294</v>
      </c>
      <c r="T142" s="4">
        <v>176.470588235294</v>
      </c>
      <c r="U142" s="4">
        <v>88.235294117647101</v>
      </c>
      <c r="V142" s="4">
        <v>176.470588235294</v>
      </c>
      <c r="W142" s="4">
        <v>88.235294117647101</v>
      </c>
      <c r="X142" s="5">
        <v>100000</v>
      </c>
      <c r="Y142" s="5">
        <v>100000</v>
      </c>
      <c r="Z142" s="4">
        <v>10000</v>
      </c>
      <c r="AA142" s="5">
        <v>1000000</v>
      </c>
      <c r="AB142" s="5">
        <v>1000000</v>
      </c>
      <c r="AC142" s="5">
        <v>1000000</v>
      </c>
      <c r="AD142" s="5">
        <v>100000</v>
      </c>
      <c r="AE142" s="5">
        <v>1000000</v>
      </c>
      <c r="AF142" s="5">
        <v>100000</v>
      </c>
      <c r="AG142" s="4">
        <v>10000</v>
      </c>
    </row>
    <row r="143" spans="1:33">
      <c r="A143" s="4">
        <v>142</v>
      </c>
      <c r="B143" s="4">
        <v>214285.714285714</v>
      </c>
      <c r="C143" s="4">
        <v>214285.714285714</v>
      </c>
      <c r="D143" s="4">
        <v>1071.42857142857</v>
      </c>
      <c r="E143" s="4">
        <v>214285.714285714</v>
      </c>
      <c r="F143" s="4">
        <v>107142.857142857</v>
      </c>
      <c r="G143" s="4">
        <v>1071.42857142857</v>
      </c>
      <c r="H143" s="4">
        <v>1071.42857142857</v>
      </c>
      <c r="I143" s="4">
        <v>2142.8571428571399</v>
      </c>
      <c r="J143" s="4">
        <v>1071.42857142857</v>
      </c>
      <c r="K143" s="4">
        <v>1071428.57142857</v>
      </c>
      <c r="L143" s="4">
        <v>0.54662143164409704</v>
      </c>
      <c r="M143" s="4">
        <v>1827857.1428571399</v>
      </c>
      <c r="N143" s="4">
        <v>214.28571428571399</v>
      </c>
      <c r="O143" s="4">
        <v>214.28571428571399</v>
      </c>
      <c r="P143" s="4">
        <v>107.142857142857</v>
      </c>
      <c r="Q143" s="4">
        <v>214.28571428571399</v>
      </c>
      <c r="R143" s="4">
        <v>107.142857142857</v>
      </c>
      <c r="S143" s="4">
        <v>107.142857142857</v>
      </c>
      <c r="T143" s="4">
        <v>107.142857142857</v>
      </c>
      <c r="U143" s="4">
        <v>214.28571428571399</v>
      </c>
      <c r="V143" s="4">
        <v>107.142857142857</v>
      </c>
      <c r="W143" s="4">
        <v>107.142857142857</v>
      </c>
      <c r="X143" s="5">
        <v>1000000</v>
      </c>
      <c r="Y143" s="5">
        <v>1000000</v>
      </c>
      <c r="Z143" s="4">
        <v>10000</v>
      </c>
      <c r="AA143" s="5">
        <v>1000000</v>
      </c>
      <c r="AB143" s="5">
        <v>1000000</v>
      </c>
      <c r="AC143" s="4">
        <v>10000</v>
      </c>
      <c r="AD143" s="4">
        <v>10000</v>
      </c>
      <c r="AE143" s="4">
        <v>10000</v>
      </c>
      <c r="AF143" s="4">
        <v>10000</v>
      </c>
      <c r="AG143" s="5">
        <v>10000000</v>
      </c>
    </row>
    <row r="144" spans="1:33">
      <c r="A144" s="4">
        <v>143</v>
      </c>
      <c r="B144" s="4">
        <v>11538.461538461501</v>
      </c>
      <c r="C144" s="4">
        <v>2307692.3076923098</v>
      </c>
      <c r="D144" s="4">
        <v>23076.9230769231</v>
      </c>
      <c r="E144" s="4">
        <v>1153.8461538461499</v>
      </c>
      <c r="F144" s="4">
        <v>1153.8461538461499</v>
      </c>
      <c r="G144" s="4">
        <v>115384.615384615</v>
      </c>
      <c r="H144" s="4">
        <v>11538.461538461501</v>
      </c>
      <c r="I144" s="4">
        <v>1153.8461538461499</v>
      </c>
      <c r="J144" s="4">
        <v>2307.6923076923099</v>
      </c>
      <c r="K144" s="4">
        <v>1153.8461538461499</v>
      </c>
      <c r="L144" s="4">
        <v>0.14025849151969499</v>
      </c>
      <c r="M144" s="4">
        <v>2476153.8461538502</v>
      </c>
      <c r="N144" s="4">
        <v>115.384615384615</v>
      </c>
      <c r="O144" s="4">
        <v>230.769230769231</v>
      </c>
      <c r="P144" s="4">
        <v>230.769230769231</v>
      </c>
      <c r="Q144" s="4">
        <v>115.384615384615</v>
      </c>
      <c r="R144" s="4">
        <v>115.384615384615</v>
      </c>
      <c r="S144" s="4">
        <v>115.384615384615</v>
      </c>
      <c r="T144" s="4">
        <v>115.384615384615</v>
      </c>
      <c r="U144" s="4">
        <v>115.384615384615</v>
      </c>
      <c r="V144" s="4">
        <v>230.769230769231</v>
      </c>
      <c r="W144" s="4">
        <v>115.384615384615</v>
      </c>
      <c r="X144" s="5">
        <v>100000</v>
      </c>
      <c r="Y144" s="5">
        <v>10000000</v>
      </c>
      <c r="Z144" s="5">
        <v>100000</v>
      </c>
      <c r="AA144" s="4">
        <v>10000</v>
      </c>
      <c r="AB144" s="4">
        <v>10000</v>
      </c>
      <c r="AC144" s="5">
        <v>1000000</v>
      </c>
      <c r="AD144" s="5">
        <v>100000</v>
      </c>
      <c r="AE144" s="4">
        <v>10000</v>
      </c>
      <c r="AF144" s="4">
        <v>10000</v>
      </c>
      <c r="AG144" s="4">
        <v>10000</v>
      </c>
    </row>
    <row r="145" spans="1:33">
      <c r="A145" s="4">
        <v>144</v>
      </c>
      <c r="B145" s="4">
        <v>18750</v>
      </c>
      <c r="C145" s="4">
        <v>9375</v>
      </c>
      <c r="D145" s="4">
        <v>18750</v>
      </c>
      <c r="E145" s="4">
        <v>9375</v>
      </c>
      <c r="F145" s="4">
        <v>187500</v>
      </c>
      <c r="G145" s="4">
        <v>187500</v>
      </c>
      <c r="H145" s="4">
        <v>187500</v>
      </c>
      <c r="I145" s="4">
        <v>9375</v>
      </c>
      <c r="J145" s="4">
        <v>9375</v>
      </c>
      <c r="K145" s="4">
        <v>1875</v>
      </c>
      <c r="L145" s="4">
        <v>0.67357725263847901</v>
      </c>
      <c r="M145" s="4">
        <v>639375</v>
      </c>
      <c r="N145" s="4">
        <v>187.5</v>
      </c>
      <c r="O145" s="4">
        <v>93.75</v>
      </c>
      <c r="P145" s="4">
        <v>187.5</v>
      </c>
      <c r="Q145" s="4">
        <v>93.75</v>
      </c>
      <c r="R145" s="4">
        <v>187.5</v>
      </c>
      <c r="S145" s="4">
        <v>187.5</v>
      </c>
      <c r="T145" s="4">
        <v>187.5</v>
      </c>
      <c r="U145" s="4">
        <v>93.75</v>
      </c>
      <c r="V145" s="4">
        <v>93.75</v>
      </c>
      <c r="W145" s="4">
        <v>187.5</v>
      </c>
      <c r="X145" s="5">
        <v>100000</v>
      </c>
      <c r="Y145" s="5">
        <v>100000</v>
      </c>
      <c r="Z145" s="5">
        <v>100000</v>
      </c>
      <c r="AA145" s="5">
        <v>100000</v>
      </c>
      <c r="AB145" s="5">
        <v>1000000</v>
      </c>
      <c r="AC145" s="5">
        <v>1000000</v>
      </c>
      <c r="AD145" s="5">
        <v>1000000</v>
      </c>
      <c r="AE145" s="5">
        <v>100000</v>
      </c>
      <c r="AF145" s="5">
        <v>100000</v>
      </c>
      <c r="AG145" s="4">
        <v>10000</v>
      </c>
    </row>
    <row r="146" spans="1:33">
      <c r="A146" s="4">
        <v>145</v>
      </c>
      <c r="B146" s="4">
        <v>1000</v>
      </c>
      <c r="C146" s="5">
        <v>100000</v>
      </c>
      <c r="D146" s="5">
        <v>1000000</v>
      </c>
      <c r="E146" s="4">
        <v>20000</v>
      </c>
      <c r="F146" s="5">
        <v>200000</v>
      </c>
      <c r="G146" s="5">
        <v>100000</v>
      </c>
      <c r="H146" s="4">
        <v>20000</v>
      </c>
      <c r="I146" s="4">
        <v>2000</v>
      </c>
      <c r="J146" s="4">
        <v>2000</v>
      </c>
      <c r="K146" s="4">
        <v>1000</v>
      </c>
      <c r="L146" s="4">
        <v>0.453770423704009</v>
      </c>
      <c r="M146" s="4">
        <v>1446000</v>
      </c>
      <c r="N146" s="4">
        <v>100</v>
      </c>
      <c r="O146" s="4">
        <v>100</v>
      </c>
      <c r="P146" s="4">
        <v>100</v>
      </c>
      <c r="Q146" s="4">
        <v>200</v>
      </c>
      <c r="R146" s="4">
        <v>200</v>
      </c>
      <c r="S146" s="4">
        <v>100</v>
      </c>
      <c r="T146" s="4">
        <v>200</v>
      </c>
      <c r="U146" s="4">
        <v>200</v>
      </c>
      <c r="V146" s="4">
        <v>200</v>
      </c>
      <c r="W146" s="4">
        <v>100</v>
      </c>
      <c r="X146" s="4">
        <v>10000</v>
      </c>
      <c r="Y146" s="5">
        <v>1000000</v>
      </c>
      <c r="Z146" s="5">
        <v>10000000</v>
      </c>
      <c r="AA146" s="5">
        <v>100000</v>
      </c>
      <c r="AB146" s="5">
        <v>1000000</v>
      </c>
      <c r="AC146" s="5">
        <v>1000000</v>
      </c>
      <c r="AD146" s="5">
        <v>100000</v>
      </c>
      <c r="AE146" s="4">
        <v>10000</v>
      </c>
      <c r="AF146" s="4">
        <v>10000</v>
      </c>
      <c r="AG146" s="4">
        <v>10000</v>
      </c>
    </row>
    <row r="147" spans="1:33">
      <c r="A147" s="4">
        <v>146</v>
      </c>
      <c r="B147" s="4">
        <v>88235.294117647005</v>
      </c>
      <c r="C147" s="4">
        <v>8823.5294117647099</v>
      </c>
      <c r="D147" s="4">
        <v>882352.94117647095</v>
      </c>
      <c r="E147" s="4">
        <v>17647.058823529402</v>
      </c>
      <c r="F147" s="4">
        <v>1764.7058823529401</v>
      </c>
      <c r="G147" s="4">
        <v>1764.7058823529401</v>
      </c>
      <c r="H147" s="4">
        <v>1764.7058823529401</v>
      </c>
      <c r="I147" s="4">
        <v>1764.7058823529401</v>
      </c>
      <c r="J147" s="4">
        <v>17647.058823529402</v>
      </c>
      <c r="K147" s="4">
        <v>17647.058823529402</v>
      </c>
      <c r="L147" s="4">
        <v>0.27787700547217697</v>
      </c>
      <c r="M147" s="4">
        <v>1039411.76470588</v>
      </c>
      <c r="N147" s="4">
        <v>88.235294117647101</v>
      </c>
      <c r="O147" s="4">
        <v>88.235294117647101</v>
      </c>
      <c r="P147" s="4">
        <v>88.235294117647101</v>
      </c>
      <c r="Q147" s="4">
        <v>176.470588235294</v>
      </c>
      <c r="R147" s="4">
        <v>176.470588235294</v>
      </c>
      <c r="S147" s="4">
        <v>176.470588235294</v>
      </c>
      <c r="T147" s="4">
        <v>176.470588235294</v>
      </c>
      <c r="U147" s="4">
        <v>176.470588235294</v>
      </c>
      <c r="V147" s="4">
        <v>176.470588235294</v>
      </c>
      <c r="W147" s="4">
        <v>176.470588235294</v>
      </c>
      <c r="X147" s="5">
        <v>1000000</v>
      </c>
      <c r="Y147" s="5">
        <v>100000</v>
      </c>
      <c r="Z147" s="5">
        <v>10000000</v>
      </c>
      <c r="AA147" s="5">
        <v>100000</v>
      </c>
      <c r="AB147" s="4">
        <v>10000</v>
      </c>
      <c r="AC147" s="4">
        <v>10000</v>
      </c>
      <c r="AD147" s="4">
        <v>10000</v>
      </c>
      <c r="AE147" s="4">
        <v>10000</v>
      </c>
      <c r="AF147" s="5">
        <v>100000</v>
      </c>
      <c r="AG147" s="5">
        <v>100000</v>
      </c>
    </row>
    <row r="148" spans="1:33">
      <c r="A148" s="4">
        <v>147</v>
      </c>
      <c r="B148" s="4">
        <v>15000</v>
      </c>
      <c r="C148" s="4">
        <v>1500000</v>
      </c>
      <c r="D148" s="4">
        <v>1500</v>
      </c>
      <c r="E148" s="4">
        <v>150000</v>
      </c>
      <c r="F148" s="4">
        <v>15000</v>
      </c>
      <c r="G148" s="4">
        <v>15000</v>
      </c>
      <c r="H148" s="4">
        <v>1500</v>
      </c>
      <c r="I148" s="4">
        <v>15000</v>
      </c>
      <c r="J148" s="4">
        <v>150000</v>
      </c>
      <c r="K148" s="4">
        <v>1500</v>
      </c>
      <c r="L148" s="4">
        <v>0.32697313990471799</v>
      </c>
      <c r="M148" s="4">
        <v>1864500</v>
      </c>
      <c r="N148" s="4">
        <v>150</v>
      </c>
      <c r="O148" s="4">
        <v>150</v>
      </c>
      <c r="P148" s="4">
        <v>150</v>
      </c>
      <c r="Q148" s="4">
        <v>150</v>
      </c>
      <c r="R148" s="4">
        <v>150</v>
      </c>
      <c r="S148" s="4">
        <v>150</v>
      </c>
      <c r="T148" s="4">
        <v>150</v>
      </c>
      <c r="U148" s="4">
        <v>150</v>
      </c>
      <c r="V148" s="4">
        <v>150</v>
      </c>
      <c r="W148" s="4">
        <v>150</v>
      </c>
      <c r="X148" s="5">
        <v>100000</v>
      </c>
      <c r="Y148" s="5">
        <v>10000000</v>
      </c>
      <c r="Z148" s="4">
        <v>10000</v>
      </c>
      <c r="AA148" s="5">
        <v>1000000</v>
      </c>
      <c r="AB148" s="5">
        <v>100000</v>
      </c>
      <c r="AC148" s="5">
        <v>100000</v>
      </c>
      <c r="AD148" s="4">
        <v>10000</v>
      </c>
      <c r="AE148" s="5">
        <v>100000</v>
      </c>
      <c r="AF148" s="5">
        <v>1000000</v>
      </c>
      <c r="AG148" s="4">
        <v>10000</v>
      </c>
    </row>
    <row r="149" spans="1:33">
      <c r="A149" s="4">
        <v>148</v>
      </c>
      <c r="B149" s="4">
        <v>187500</v>
      </c>
      <c r="C149" s="4">
        <v>937.5</v>
      </c>
      <c r="D149" s="4">
        <v>937.5</v>
      </c>
      <c r="E149" s="4">
        <v>1875</v>
      </c>
      <c r="F149" s="4">
        <v>1875</v>
      </c>
      <c r="G149" s="4">
        <v>18750</v>
      </c>
      <c r="H149" s="4">
        <v>1875</v>
      </c>
      <c r="I149" s="4">
        <v>1875000</v>
      </c>
      <c r="J149" s="4">
        <v>9375</v>
      </c>
      <c r="K149" s="4">
        <v>9375</v>
      </c>
      <c r="L149" s="4">
        <v>0.188943651048259</v>
      </c>
      <c r="M149" s="4">
        <v>2107500</v>
      </c>
      <c r="N149" s="4">
        <v>187.5</v>
      </c>
      <c r="O149" s="4">
        <v>93.75</v>
      </c>
      <c r="P149" s="4">
        <v>93.75</v>
      </c>
      <c r="Q149" s="4">
        <v>187.5</v>
      </c>
      <c r="R149" s="4">
        <v>187.5</v>
      </c>
      <c r="S149" s="4">
        <v>187.5</v>
      </c>
      <c r="T149" s="4">
        <v>187.5</v>
      </c>
      <c r="U149" s="4">
        <v>187.5</v>
      </c>
      <c r="V149" s="4">
        <v>93.75</v>
      </c>
      <c r="W149" s="4">
        <v>93.75</v>
      </c>
      <c r="X149" s="5">
        <v>1000000</v>
      </c>
      <c r="Y149" s="4">
        <v>10000</v>
      </c>
      <c r="Z149" s="4">
        <v>10000</v>
      </c>
      <c r="AA149" s="4">
        <v>10000</v>
      </c>
      <c r="AB149" s="4">
        <v>10000</v>
      </c>
      <c r="AC149" s="5">
        <v>100000</v>
      </c>
      <c r="AD149" s="4">
        <v>10000</v>
      </c>
      <c r="AE149" s="5">
        <v>10000000</v>
      </c>
      <c r="AF149" s="5">
        <v>100000</v>
      </c>
      <c r="AG149" s="5">
        <v>100000</v>
      </c>
    </row>
    <row r="150" spans="1:33">
      <c r="A150" s="4">
        <v>149</v>
      </c>
      <c r="B150" s="4">
        <v>1875</v>
      </c>
      <c r="C150" s="4">
        <v>18750</v>
      </c>
      <c r="D150" s="4">
        <v>937.5</v>
      </c>
      <c r="E150" s="4">
        <v>937500</v>
      </c>
      <c r="F150" s="4">
        <v>93750</v>
      </c>
      <c r="G150" s="4">
        <v>937500</v>
      </c>
      <c r="H150" s="4">
        <v>18750</v>
      </c>
      <c r="I150" s="4">
        <v>18750</v>
      </c>
      <c r="J150" s="4">
        <v>187500</v>
      </c>
      <c r="K150" s="4">
        <v>18750</v>
      </c>
      <c r="L150" s="4">
        <v>0.53831142850791502</v>
      </c>
      <c r="M150" s="4">
        <v>2234062.5</v>
      </c>
      <c r="N150" s="4">
        <v>187.5</v>
      </c>
      <c r="O150" s="4">
        <v>187.5</v>
      </c>
      <c r="P150" s="4">
        <v>93.75</v>
      </c>
      <c r="Q150" s="4">
        <v>93.75</v>
      </c>
      <c r="R150" s="4">
        <v>93.75</v>
      </c>
      <c r="S150" s="4">
        <v>93.75</v>
      </c>
      <c r="T150" s="4">
        <v>187.5</v>
      </c>
      <c r="U150" s="4">
        <v>187.5</v>
      </c>
      <c r="V150" s="4">
        <v>187.5</v>
      </c>
      <c r="W150" s="4">
        <v>187.5</v>
      </c>
      <c r="X150" s="4">
        <v>10000</v>
      </c>
      <c r="Y150" s="5">
        <v>100000</v>
      </c>
      <c r="Z150" s="4">
        <v>10000</v>
      </c>
      <c r="AA150" s="5">
        <v>10000000</v>
      </c>
      <c r="AB150" s="5">
        <v>1000000</v>
      </c>
      <c r="AC150" s="5">
        <v>10000000</v>
      </c>
      <c r="AD150" s="5">
        <v>100000</v>
      </c>
      <c r="AE150" s="5">
        <v>100000</v>
      </c>
      <c r="AF150" s="5">
        <v>1000000</v>
      </c>
      <c r="AG150" s="5">
        <v>100000</v>
      </c>
    </row>
    <row r="151" spans="1:33">
      <c r="A151" s="4">
        <v>150</v>
      </c>
      <c r="B151" s="4">
        <v>15789.473684210499</v>
      </c>
      <c r="C151" s="4">
        <v>1578.94736842105</v>
      </c>
      <c r="D151" s="4">
        <v>1578.94736842105</v>
      </c>
      <c r="E151" s="4">
        <v>15789.473684210499</v>
      </c>
      <c r="F151" s="4">
        <v>1578947.36842105</v>
      </c>
      <c r="G151" s="4">
        <v>157894.73684210499</v>
      </c>
      <c r="H151" s="4">
        <v>15789.473684210499</v>
      </c>
      <c r="I151" s="4">
        <v>157894.73684210499</v>
      </c>
      <c r="J151" s="4">
        <v>7894.7368421052597</v>
      </c>
      <c r="K151" s="4">
        <v>15789.473684210499</v>
      </c>
      <c r="L151" s="4">
        <v>0.33444315755097198</v>
      </c>
      <c r="M151" s="4">
        <v>1968947.36842105</v>
      </c>
      <c r="N151" s="4">
        <v>157.894736842105</v>
      </c>
      <c r="O151" s="4">
        <v>157.894736842105</v>
      </c>
      <c r="P151" s="4">
        <v>157.894736842105</v>
      </c>
      <c r="Q151" s="4">
        <v>157.894736842105</v>
      </c>
      <c r="R151" s="4">
        <v>157.894736842105</v>
      </c>
      <c r="S151" s="4">
        <v>157.894736842105</v>
      </c>
      <c r="T151" s="4">
        <v>157.894736842105</v>
      </c>
      <c r="U151" s="4">
        <v>157.894736842105</v>
      </c>
      <c r="V151" s="4">
        <v>78.947368421052602</v>
      </c>
      <c r="W151" s="4">
        <v>157.894736842105</v>
      </c>
      <c r="X151" s="5">
        <v>100000</v>
      </c>
      <c r="Y151" s="4">
        <v>10000</v>
      </c>
      <c r="Z151" s="4">
        <v>10000</v>
      </c>
      <c r="AA151" s="5">
        <v>100000</v>
      </c>
      <c r="AB151" s="5">
        <v>10000000</v>
      </c>
      <c r="AC151" s="5">
        <v>1000000</v>
      </c>
      <c r="AD151" s="5">
        <v>100000</v>
      </c>
      <c r="AE151" s="5">
        <v>1000000</v>
      </c>
      <c r="AF151" s="5">
        <v>100000</v>
      </c>
      <c r="AG151" s="5">
        <v>100000</v>
      </c>
    </row>
    <row r="152" spans="1:33">
      <c r="A152" s="4">
        <v>151</v>
      </c>
      <c r="B152" s="4">
        <v>10000</v>
      </c>
      <c r="C152" s="4">
        <v>20000</v>
      </c>
      <c r="D152" s="5">
        <v>200000</v>
      </c>
      <c r="E152" s="4">
        <v>10000</v>
      </c>
      <c r="F152" s="5">
        <v>1000000</v>
      </c>
      <c r="G152" s="4">
        <v>10000</v>
      </c>
      <c r="H152" s="4">
        <v>2000</v>
      </c>
      <c r="I152" s="5">
        <v>200000</v>
      </c>
      <c r="J152" s="4">
        <v>10000</v>
      </c>
      <c r="K152" s="4">
        <v>2000</v>
      </c>
      <c r="L152" s="4">
        <v>0.441745504207668</v>
      </c>
      <c r="M152" s="4">
        <v>1464000</v>
      </c>
      <c r="N152" s="4">
        <v>100</v>
      </c>
      <c r="O152" s="4">
        <v>200</v>
      </c>
      <c r="P152" s="4">
        <v>200</v>
      </c>
      <c r="Q152" s="4">
        <v>100</v>
      </c>
      <c r="R152" s="4">
        <v>100</v>
      </c>
      <c r="S152" s="4">
        <v>100</v>
      </c>
      <c r="T152" s="4">
        <v>200</v>
      </c>
      <c r="U152" s="4">
        <v>200</v>
      </c>
      <c r="V152" s="4">
        <v>100</v>
      </c>
      <c r="W152" s="4">
        <v>200</v>
      </c>
      <c r="X152" s="5">
        <v>100000</v>
      </c>
      <c r="Y152" s="5">
        <v>100000</v>
      </c>
      <c r="Z152" s="5">
        <v>1000000</v>
      </c>
      <c r="AA152" s="5">
        <v>100000</v>
      </c>
      <c r="AB152" s="5">
        <v>10000000</v>
      </c>
      <c r="AC152" s="5">
        <v>100000</v>
      </c>
      <c r="AD152" s="4">
        <v>10000</v>
      </c>
      <c r="AE152" s="5">
        <v>1000000</v>
      </c>
      <c r="AF152" s="5">
        <v>100000</v>
      </c>
      <c r="AG152" s="4">
        <v>10000</v>
      </c>
    </row>
    <row r="153" spans="1:33">
      <c r="A153" s="4">
        <v>152</v>
      </c>
      <c r="B153" s="4">
        <v>1071.42857142857</v>
      </c>
      <c r="C153" s="4">
        <v>1071.42857142857</v>
      </c>
      <c r="D153" s="4">
        <v>214285.714285714</v>
      </c>
      <c r="E153" s="4">
        <v>2142.8571428571399</v>
      </c>
      <c r="F153" s="4">
        <v>10714.285714285699</v>
      </c>
      <c r="G153" s="4">
        <v>1071.42857142857</v>
      </c>
      <c r="H153" s="4">
        <v>107142.857142857</v>
      </c>
      <c r="I153" s="4">
        <v>2142.8571428571399</v>
      </c>
      <c r="J153" s="4">
        <v>1071428.57142857</v>
      </c>
      <c r="K153" s="4">
        <v>2142.8571428571399</v>
      </c>
      <c r="L153" s="4">
        <v>0.33630834436609203</v>
      </c>
      <c r="M153" s="4">
        <v>1413214.2857142901</v>
      </c>
      <c r="N153" s="4">
        <v>107.142857142857</v>
      </c>
      <c r="O153" s="4">
        <v>107.142857142857</v>
      </c>
      <c r="P153" s="4">
        <v>214.28571428571399</v>
      </c>
      <c r="Q153" s="4">
        <v>214.28571428571399</v>
      </c>
      <c r="R153" s="4">
        <v>107.142857142857</v>
      </c>
      <c r="S153" s="4">
        <v>107.142857142857</v>
      </c>
      <c r="T153" s="4">
        <v>107.142857142857</v>
      </c>
      <c r="U153" s="4">
        <v>214.28571428571399</v>
      </c>
      <c r="V153" s="4">
        <v>107.142857142857</v>
      </c>
      <c r="W153" s="4">
        <v>214.28571428571399</v>
      </c>
      <c r="X153" s="4">
        <v>10000</v>
      </c>
      <c r="Y153" s="4">
        <v>10000</v>
      </c>
      <c r="Z153" s="5">
        <v>1000000</v>
      </c>
      <c r="AA153" s="4">
        <v>10000</v>
      </c>
      <c r="AB153" s="5">
        <v>100000</v>
      </c>
      <c r="AC153" s="4">
        <v>10000</v>
      </c>
      <c r="AD153" s="5">
        <v>1000000</v>
      </c>
      <c r="AE153" s="4">
        <v>10000</v>
      </c>
      <c r="AF153" s="5">
        <v>10000000</v>
      </c>
      <c r="AG153" s="4">
        <v>10000</v>
      </c>
    </row>
    <row r="154" spans="1:33">
      <c r="A154" s="4">
        <v>153</v>
      </c>
      <c r="B154" s="4">
        <v>1250000</v>
      </c>
      <c r="C154" s="4">
        <v>1250</v>
      </c>
      <c r="D154" s="4">
        <v>1250</v>
      </c>
      <c r="E154" s="4">
        <v>1250</v>
      </c>
      <c r="F154" s="4">
        <v>12500</v>
      </c>
      <c r="G154" s="4">
        <v>12500</v>
      </c>
      <c r="H154" s="4">
        <v>25000</v>
      </c>
      <c r="I154" s="4">
        <v>125000</v>
      </c>
      <c r="J154" s="4">
        <v>125000</v>
      </c>
      <c r="K154" s="4">
        <v>25000</v>
      </c>
      <c r="L154" s="4">
        <v>0.35236043699510999</v>
      </c>
      <c r="M154" s="4">
        <v>1578750</v>
      </c>
      <c r="N154" s="4">
        <v>125</v>
      </c>
      <c r="O154" s="4">
        <v>125</v>
      </c>
      <c r="P154" s="4">
        <v>125</v>
      </c>
      <c r="Q154" s="4">
        <v>125</v>
      </c>
      <c r="R154" s="4">
        <v>125</v>
      </c>
      <c r="S154" s="4">
        <v>125</v>
      </c>
      <c r="T154" s="4">
        <v>250</v>
      </c>
      <c r="U154" s="4">
        <v>125</v>
      </c>
      <c r="V154" s="4">
        <v>125</v>
      </c>
      <c r="W154" s="4">
        <v>250</v>
      </c>
      <c r="X154" s="5">
        <v>10000000</v>
      </c>
      <c r="Y154" s="4">
        <v>10000</v>
      </c>
      <c r="Z154" s="4">
        <v>10000</v>
      </c>
      <c r="AA154" s="4">
        <v>10000</v>
      </c>
      <c r="AB154" s="5">
        <v>100000</v>
      </c>
      <c r="AC154" s="5">
        <v>100000</v>
      </c>
      <c r="AD154" s="5">
        <v>100000</v>
      </c>
      <c r="AE154" s="5">
        <v>1000000</v>
      </c>
      <c r="AF154" s="5">
        <v>1000000</v>
      </c>
      <c r="AG154" s="5">
        <v>100000</v>
      </c>
    </row>
    <row r="155" spans="1:33">
      <c r="A155" s="4">
        <v>154</v>
      </c>
      <c r="B155" s="4">
        <v>20000</v>
      </c>
      <c r="C155" s="5">
        <v>100000</v>
      </c>
      <c r="D155" s="4">
        <v>2000</v>
      </c>
      <c r="E155" s="4">
        <v>1000</v>
      </c>
      <c r="F155" s="5">
        <v>100000</v>
      </c>
      <c r="G155" s="4">
        <v>2000</v>
      </c>
      <c r="H155" s="4">
        <v>1000</v>
      </c>
      <c r="I155" s="4">
        <v>2000</v>
      </c>
      <c r="J155" s="4">
        <v>2000</v>
      </c>
      <c r="K155" s="5">
        <v>100000</v>
      </c>
      <c r="L155" s="4">
        <v>0.61418412206397399</v>
      </c>
      <c r="M155" s="4">
        <v>330000</v>
      </c>
      <c r="N155" s="4">
        <v>200</v>
      </c>
      <c r="O155" s="4">
        <v>100</v>
      </c>
      <c r="P155" s="4">
        <v>200</v>
      </c>
      <c r="Q155" s="4">
        <v>100</v>
      </c>
      <c r="R155" s="4">
        <v>100</v>
      </c>
      <c r="S155" s="4">
        <v>200</v>
      </c>
      <c r="T155" s="4">
        <v>100</v>
      </c>
      <c r="U155" s="4">
        <v>200</v>
      </c>
      <c r="V155" s="4">
        <v>200</v>
      </c>
      <c r="W155" s="4">
        <v>100</v>
      </c>
      <c r="X155" s="5">
        <v>100000</v>
      </c>
      <c r="Y155" s="5">
        <v>1000000</v>
      </c>
      <c r="Z155" s="4">
        <v>10000</v>
      </c>
      <c r="AA155" s="4">
        <v>10000</v>
      </c>
      <c r="AB155" s="5">
        <v>1000000</v>
      </c>
      <c r="AC155" s="4">
        <v>10000</v>
      </c>
      <c r="AD155" s="4">
        <v>10000</v>
      </c>
      <c r="AE155" s="4">
        <v>10000</v>
      </c>
      <c r="AF155" s="4">
        <v>10000</v>
      </c>
      <c r="AG155" s="5">
        <v>1000000</v>
      </c>
    </row>
    <row r="156" spans="1:33">
      <c r="A156" s="4">
        <v>155</v>
      </c>
      <c r="B156" s="4">
        <v>230769.23076923101</v>
      </c>
      <c r="C156" s="4">
        <v>230769.23076923101</v>
      </c>
      <c r="D156" s="4">
        <v>115384.615384615</v>
      </c>
      <c r="E156" s="4">
        <v>11538.461538461501</v>
      </c>
      <c r="F156" s="4">
        <v>11538.461538461501</v>
      </c>
      <c r="G156" s="4">
        <v>1153.8461538461499</v>
      </c>
      <c r="H156" s="4">
        <v>230769.23076923101</v>
      </c>
      <c r="I156" s="4">
        <v>11538.461538461501</v>
      </c>
      <c r="J156" s="4">
        <v>115384.615384615</v>
      </c>
      <c r="K156" s="4">
        <v>115384.615384615</v>
      </c>
      <c r="L156" s="4">
        <v>0.80931703071454497</v>
      </c>
      <c r="M156" s="4">
        <v>1074230.7692307699</v>
      </c>
      <c r="N156" s="4">
        <v>230.769230769231</v>
      </c>
      <c r="O156" s="4">
        <v>230.769230769231</v>
      </c>
      <c r="P156" s="4">
        <v>115.384615384615</v>
      </c>
      <c r="Q156" s="4">
        <v>115.384615384615</v>
      </c>
      <c r="R156" s="4">
        <v>115.384615384615</v>
      </c>
      <c r="S156" s="4">
        <v>115.384615384615</v>
      </c>
      <c r="T156" s="4">
        <v>230.769230769231</v>
      </c>
      <c r="U156" s="4">
        <v>115.384615384615</v>
      </c>
      <c r="V156" s="4">
        <v>115.384615384615</v>
      </c>
      <c r="W156" s="4">
        <v>115.384615384615</v>
      </c>
      <c r="X156" s="5">
        <v>1000000</v>
      </c>
      <c r="Y156" s="5">
        <v>1000000</v>
      </c>
      <c r="Z156" s="5">
        <v>1000000</v>
      </c>
      <c r="AA156" s="5">
        <v>100000</v>
      </c>
      <c r="AB156" s="5">
        <v>100000</v>
      </c>
      <c r="AC156" s="4">
        <v>10000</v>
      </c>
      <c r="AD156" s="5">
        <v>1000000</v>
      </c>
      <c r="AE156" s="5">
        <v>100000</v>
      </c>
      <c r="AF156" s="5">
        <v>1000000</v>
      </c>
      <c r="AG156" s="5">
        <v>1000000</v>
      </c>
    </row>
    <row r="157" spans="1:33">
      <c r="A157" s="4">
        <v>156</v>
      </c>
      <c r="B157" s="4">
        <v>1875</v>
      </c>
      <c r="C157" s="4">
        <v>187500</v>
      </c>
      <c r="D157" s="4">
        <v>1875</v>
      </c>
      <c r="E157" s="4">
        <v>18750</v>
      </c>
      <c r="F157" s="4">
        <v>9375</v>
      </c>
      <c r="G157" s="4">
        <v>187500</v>
      </c>
      <c r="H157" s="4">
        <v>937500</v>
      </c>
      <c r="I157" s="4">
        <v>18750</v>
      </c>
      <c r="J157" s="4">
        <v>9375</v>
      </c>
      <c r="K157" s="4">
        <v>93750</v>
      </c>
      <c r="L157" s="4">
        <v>0.51287017706474503</v>
      </c>
      <c r="M157" s="4">
        <v>1466250</v>
      </c>
      <c r="N157" s="4">
        <v>187.5</v>
      </c>
      <c r="O157" s="4">
        <v>187.5</v>
      </c>
      <c r="P157" s="4">
        <v>187.5</v>
      </c>
      <c r="Q157" s="4">
        <v>187.5</v>
      </c>
      <c r="R157" s="4">
        <v>93.75</v>
      </c>
      <c r="S157" s="4">
        <v>187.5</v>
      </c>
      <c r="T157" s="4">
        <v>93.75</v>
      </c>
      <c r="U157" s="4">
        <v>187.5</v>
      </c>
      <c r="V157" s="4">
        <v>93.75</v>
      </c>
      <c r="W157" s="4">
        <v>93.75</v>
      </c>
      <c r="X157" s="4">
        <v>10000</v>
      </c>
      <c r="Y157" s="5">
        <v>1000000</v>
      </c>
      <c r="Z157" s="4">
        <v>10000</v>
      </c>
      <c r="AA157" s="5">
        <v>100000</v>
      </c>
      <c r="AB157" s="5">
        <v>100000</v>
      </c>
      <c r="AC157" s="5">
        <v>1000000</v>
      </c>
      <c r="AD157" s="5">
        <v>10000000</v>
      </c>
      <c r="AE157" s="5">
        <v>100000</v>
      </c>
      <c r="AF157" s="5">
        <v>100000</v>
      </c>
      <c r="AG157" s="5">
        <v>1000000</v>
      </c>
    </row>
    <row r="158" spans="1:33">
      <c r="A158" s="4">
        <v>157</v>
      </c>
      <c r="B158" s="4">
        <v>882352.94117647095</v>
      </c>
      <c r="C158" s="4">
        <v>88235.294117647005</v>
      </c>
      <c r="D158" s="4">
        <v>17647.058823529402</v>
      </c>
      <c r="E158" s="4">
        <v>88235.294117647005</v>
      </c>
      <c r="F158" s="4">
        <v>1764.7058823529401</v>
      </c>
      <c r="G158" s="4">
        <v>176470.58823529401</v>
      </c>
      <c r="H158" s="4">
        <v>176470.58823529401</v>
      </c>
      <c r="I158" s="4">
        <v>176470.58823529401</v>
      </c>
      <c r="J158" s="4">
        <v>176470.58823529401</v>
      </c>
      <c r="K158" s="4">
        <v>1764.7058823529401</v>
      </c>
      <c r="L158" s="4">
        <v>0.70341964036780102</v>
      </c>
      <c r="M158" s="4">
        <v>1785882.3529411801</v>
      </c>
      <c r="N158" s="4">
        <v>88.235294117647101</v>
      </c>
      <c r="O158" s="4">
        <v>88.235294117647101</v>
      </c>
      <c r="P158" s="4">
        <v>176.470588235294</v>
      </c>
      <c r="Q158" s="4">
        <v>88.235294117647101</v>
      </c>
      <c r="R158" s="4">
        <v>176.470588235294</v>
      </c>
      <c r="S158" s="4">
        <v>176.470588235294</v>
      </c>
      <c r="T158" s="4">
        <v>176.470588235294</v>
      </c>
      <c r="U158" s="4">
        <v>176.470588235294</v>
      </c>
      <c r="V158" s="4">
        <v>176.470588235294</v>
      </c>
      <c r="W158" s="4">
        <v>176.470588235294</v>
      </c>
      <c r="X158" s="5">
        <v>10000000</v>
      </c>
      <c r="Y158" s="5">
        <v>1000000</v>
      </c>
      <c r="Z158" s="5">
        <v>100000</v>
      </c>
      <c r="AA158" s="5">
        <v>1000000</v>
      </c>
      <c r="AB158" s="4">
        <v>10000</v>
      </c>
      <c r="AC158" s="5">
        <v>1000000</v>
      </c>
      <c r="AD158" s="5">
        <v>1000000</v>
      </c>
      <c r="AE158" s="5">
        <v>1000000</v>
      </c>
      <c r="AF158" s="5">
        <v>1000000</v>
      </c>
      <c r="AG158" s="4">
        <v>10000</v>
      </c>
    </row>
    <row r="159" spans="1:33">
      <c r="A159" s="4">
        <v>158</v>
      </c>
      <c r="B159" s="4">
        <v>187500</v>
      </c>
      <c r="C159" s="4">
        <v>1875</v>
      </c>
      <c r="D159" s="4">
        <v>187500</v>
      </c>
      <c r="E159" s="4">
        <v>18750</v>
      </c>
      <c r="F159" s="4">
        <v>937.5</v>
      </c>
      <c r="G159" s="4">
        <v>93750</v>
      </c>
      <c r="H159" s="4">
        <v>937.5</v>
      </c>
      <c r="I159" s="4">
        <v>1875</v>
      </c>
      <c r="J159" s="4">
        <v>937.5</v>
      </c>
      <c r="K159" s="4">
        <v>18750</v>
      </c>
      <c r="L159" s="4">
        <v>0.59236151632464196</v>
      </c>
      <c r="M159" s="4">
        <v>512812.5</v>
      </c>
      <c r="N159" s="4">
        <v>187.5</v>
      </c>
      <c r="O159" s="4">
        <v>187.5</v>
      </c>
      <c r="P159" s="4">
        <v>187.5</v>
      </c>
      <c r="Q159" s="4">
        <v>187.5</v>
      </c>
      <c r="R159" s="4">
        <v>93.75</v>
      </c>
      <c r="S159" s="4">
        <v>93.75</v>
      </c>
      <c r="T159" s="4">
        <v>93.75</v>
      </c>
      <c r="U159" s="4">
        <v>187.5</v>
      </c>
      <c r="V159" s="4">
        <v>93.75</v>
      </c>
      <c r="W159" s="4">
        <v>187.5</v>
      </c>
      <c r="X159" s="5">
        <v>1000000</v>
      </c>
      <c r="Y159" s="4">
        <v>10000</v>
      </c>
      <c r="Z159" s="5">
        <v>1000000</v>
      </c>
      <c r="AA159" s="5">
        <v>100000</v>
      </c>
      <c r="AB159" s="4">
        <v>10000</v>
      </c>
      <c r="AC159" s="5">
        <v>1000000</v>
      </c>
      <c r="AD159" s="4">
        <v>10000</v>
      </c>
      <c r="AE159" s="4">
        <v>10000</v>
      </c>
      <c r="AF159" s="4">
        <v>10000</v>
      </c>
      <c r="AG159" s="5">
        <v>100000</v>
      </c>
    </row>
    <row r="160" spans="1:33">
      <c r="A160" s="4">
        <v>159</v>
      </c>
      <c r="B160" s="4">
        <v>10000</v>
      </c>
      <c r="C160" s="4">
        <v>20000</v>
      </c>
      <c r="D160" s="4">
        <v>2000</v>
      </c>
      <c r="E160" s="5">
        <v>200000</v>
      </c>
      <c r="F160" s="5">
        <v>200000</v>
      </c>
      <c r="G160" s="5">
        <v>100000</v>
      </c>
      <c r="H160" s="5">
        <v>100000</v>
      </c>
      <c r="I160" s="4">
        <v>1000</v>
      </c>
      <c r="J160" s="5">
        <v>100000</v>
      </c>
      <c r="K160" s="4">
        <v>2000</v>
      </c>
      <c r="L160" s="4">
        <v>0.74705370893245604</v>
      </c>
      <c r="M160" s="4">
        <v>735000</v>
      </c>
      <c r="N160" s="4">
        <v>100</v>
      </c>
      <c r="O160" s="4">
        <v>200</v>
      </c>
      <c r="P160" s="4">
        <v>200</v>
      </c>
      <c r="Q160" s="4">
        <v>200</v>
      </c>
      <c r="R160" s="4">
        <v>200</v>
      </c>
      <c r="S160" s="4">
        <v>100</v>
      </c>
      <c r="T160" s="4">
        <v>100</v>
      </c>
      <c r="U160" s="4">
        <v>100</v>
      </c>
      <c r="V160" s="4">
        <v>100</v>
      </c>
      <c r="W160" s="4">
        <v>200</v>
      </c>
      <c r="X160" s="5">
        <v>100000</v>
      </c>
      <c r="Y160" s="5">
        <v>100000</v>
      </c>
      <c r="Z160" s="4">
        <v>10000</v>
      </c>
      <c r="AA160" s="5">
        <v>1000000</v>
      </c>
      <c r="AB160" s="5">
        <v>1000000</v>
      </c>
      <c r="AC160" s="5">
        <v>1000000</v>
      </c>
      <c r="AD160" s="5">
        <v>1000000</v>
      </c>
      <c r="AE160" s="4">
        <v>10000</v>
      </c>
      <c r="AF160" s="5">
        <v>1000000</v>
      </c>
      <c r="AG160" s="4">
        <v>10000</v>
      </c>
    </row>
    <row r="161" spans="1:33">
      <c r="A161" s="4">
        <v>160</v>
      </c>
      <c r="B161" s="4">
        <v>214285.714285714</v>
      </c>
      <c r="C161" s="4">
        <v>107142.857142857</v>
      </c>
      <c r="D161" s="4">
        <v>2142.8571428571399</v>
      </c>
      <c r="E161" s="4">
        <v>2142.8571428571399</v>
      </c>
      <c r="F161" s="4">
        <v>107142.857142857</v>
      </c>
      <c r="G161" s="4">
        <v>10714.285714285699</v>
      </c>
      <c r="H161" s="4">
        <v>107142.857142857</v>
      </c>
      <c r="I161" s="4">
        <v>2142.8571428571399</v>
      </c>
      <c r="J161" s="4">
        <v>1071.42857142857</v>
      </c>
      <c r="K161" s="4">
        <v>1071428.57142857</v>
      </c>
      <c r="L161" s="4">
        <v>0.49673233154033603</v>
      </c>
      <c r="M161" s="4">
        <v>1625357.1428571399</v>
      </c>
      <c r="N161" s="4">
        <v>214.28571428571399</v>
      </c>
      <c r="O161" s="4">
        <v>107.142857142857</v>
      </c>
      <c r="P161" s="4">
        <v>214.28571428571399</v>
      </c>
      <c r="Q161" s="4">
        <v>214.28571428571399</v>
      </c>
      <c r="R161" s="4">
        <v>107.142857142857</v>
      </c>
      <c r="S161" s="4">
        <v>107.142857142857</v>
      </c>
      <c r="T161" s="4">
        <v>107.142857142857</v>
      </c>
      <c r="U161" s="4">
        <v>214.28571428571399</v>
      </c>
      <c r="V161" s="4">
        <v>107.142857142857</v>
      </c>
      <c r="W161" s="4">
        <v>107.142857142857</v>
      </c>
      <c r="X161" s="5">
        <v>1000000</v>
      </c>
      <c r="Y161" s="5">
        <v>1000000</v>
      </c>
      <c r="Z161" s="4">
        <v>10000</v>
      </c>
      <c r="AA161" s="4">
        <v>10000</v>
      </c>
      <c r="AB161" s="5">
        <v>1000000</v>
      </c>
      <c r="AC161" s="5">
        <v>100000</v>
      </c>
      <c r="AD161" s="5">
        <v>1000000</v>
      </c>
      <c r="AE161" s="4">
        <v>10000</v>
      </c>
      <c r="AF161" s="4">
        <v>10000</v>
      </c>
      <c r="AG161" s="5">
        <v>10000000</v>
      </c>
    </row>
    <row r="162" spans="1:33">
      <c r="A162" s="4">
        <v>161</v>
      </c>
      <c r="B162" s="4">
        <v>1153846.15384615</v>
      </c>
      <c r="C162" s="4">
        <v>1153.8461538461499</v>
      </c>
      <c r="D162" s="4">
        <v>230769.23076923101</v>
      </c>
      <c r="E162" s="4">
        <v>11538.461538461501</v>
      </c>
      <c r="F162" s="4">
        <v>115384.615384615</v>
      </c>
      <c r="G162" s="4">
        <v>11538.461538461501</v>
      </c>
      <c r="H162" s="4">
        <v>23076.9230769231</v>
      </c>
      <c r="I162" s="4">
        <v>115384.615384615</v>
      </c>
      <c r="J162" s="4">
        <v>1153.8461538461499</v>
      </c>
      <c r="K162" s="4">
        <v>230769.23076923101</v>
      </c>
      <c r="L162" s="4">
        <v>0.55615719774147798</v>
      </c>
      <c r="M162" s="4">
        <v>1894615.3846153801</v>
      </c>
      <c r="N162" s="4">
        <v>115.384615384615</v>
      </c>
      <c r="O162" s="4">
        <v>115.384615384615</v>
      </c>
      <c r="P162" s="4">
        <v>230.769230769231</v>
      </c>
      <c r="Q162" s="4">
        <v>115.384615384615</v>
      </c>
      <c r="R162" s="4">
        <v>115.384615384615</v>
      </c>
      <c r="S162" s="4">
        <v>115.384615384615</v>
      </c>
      <c r="T162" s="4">
        <v>230.769230769231</v>
      </c>
      <c r="U162" s="4">
        <v>115.384615384615</v>
      </c>
      <c r="V162" s="4">
        <v>115.384615384615</v>
      </c>
      <c r="W162" s="4">
        <v>230.769230769231</v>
      </c>
      <c r="X162" s="5">
        <v>10000000</v>
      </c>
      <c r="Y162" s="4">
        <v>10000</v>
      </c>
      <c r="Z162" s="5">
        <v>1000000</v>
      </c>
      <c r="AA162" s="5">
        <v>100000</v>
      </c>
      <c r="AB162" s="5">
        <v>1000000</v>
      </c>
      <c r="AC162" s="5">
        <v>100000</v>
      </c>
      <c r="AD162" s="5">
        <v>100000</v>
      </c>
      <c r="AE162" s="5">
        <v>1000000</v>
      </c>
      <c r="AF162" s="4">
        <v>10000</v>
      </c>
      <c r="AG162" s="5">
        <v>1000000</v>
      </c>
    </row>
    <row r="163" spans="1:33">
      <c r="A163" s="4">
        <v>162</v>
      </c>
      <c r="B163" s="4">
        <v>1071428.57142857</v>
      </c>
      <c r="C163" s="4">
        <v>10714.285714285699</v>
      </c>
      <c r="D163" s="4">
        <v>107142.857142857</v>
      </c>
      <c r="E163" s="4">
        <v>21428.571428571398</v>
      </c>
      <c r="F163" s="4">
        <v>10714.285714285699</v>
      </c>
      <c r="G163" s="4">
        <v>107142.857142857</v>
      </c>
      <c r="H163" s="4">
        <v>1071428.57142857</v>
      </c>
      <c r="I163" s="4">
        <v>21428.571428571398</v>
      </c>
      <c r="J163" s="4">
        <v>21428.571428571398</v>
      </c>
      <c r="K163" s="4">
        <v>2142.8571428571399</v>
      </c>
      <c r="L163" s="4">
        <v>0.51052253765837197</v>
      </c>
      <c r="M163" s="4">
        <v>2445000</v>
      </c>
      <c r="N163" s="4">
        <v>107.142857142857</v>
      </c>
      <c r="O163" s="4">
        <v>107.142857142857</v>
      </c>
      <c r="P163" s="4">
        <v>107.142857142857</v>
      </c>
      <c r="Q163" s="4">
        <v>214.28571428571399</v>
      </c>
      <c r="R163" s="4">
        <v>107.142857142857</v>
      </c>
      <c r="S163" s="4">
        <v>107.142857142857</v>
      </c>
      <c r="T163" s="4">
        <v>107.142857142857</v>
      </c>
      <c r="U163" s="4">
        <v>214.28571428571399</v>
      </c>
      <c r="V163" s="4">
        <v>214.28571428571399</v>
      </c>
      <c r="W163" s="4">
        <v>214.28571428571399</v>
      </c>
      <c r="X163" s="5">
        <v>10000000</v>
      </c>
      <c r="Y163" s="5">
        <v>100000</v>
      </c>
      <c r="Z163" s="5">
        <v>1000000</v>
      </c>
      <c r="AA163" s="5">
        <v>100000</v>
      </c>
      <c r="AB163" s="5">
        <v>100000</v>
      </c>
      <c r="AC163" s="5">
        <v>1000000</v>
      </c>
      <c r="AD163" s="5">
        <v>10000000</v>
      </c>
      <c r="AE163" s="5">
        <v>100000</v>
      </c>
      <c r="AF163" s="5">
        <v>100000</v>
      </c>
      <c r="AG163" s="4">
        <v>10000</v>
      </c>
    </row>
    <row r="164" spans="1:33">
      <c r="A164" s="4">
        <v>163</v>
      </c>
      <c r="B164" s="4">
        <v>115384.615384615</v>
      </c>
      <c r="C164" s="4">
        <v>230769.23076923101</v>
      </c>
      <c r="D164" s="4">
        <v>11538.461538461501</v>
      </c>
      <c r="E164" s="4">
        <v>115384.615384615</v>
      </c>
      <c r="F164" s="4">
        <v>23076.9230769231</v>
      </c>
      <c r="G164" s="4">
        <v>11538.461538461501</v>
      </c>
      <c r="H164" s="4">
        <v>230769.23076923101</v>
      </c>
      <c r="I164" s="4">
        <v>11538.461538461501</v>
      </c>
      <c r="J164" s="4">
        <v>1153846.15384615</v>
      </c>
      <c r="K164" s="4">
        <v>1153.8461538461499</v>
      </c>
      <c r="L164" s="4">
        <v>0.56697021185826801</v>
      </c>
      <c r="M164" s="4">
        <v>1905000</v>
      </c>
      <c r="N164" s="4">
        <v>115.384615384615</v>
      </c>
      <c r="O164" s="4">
        <v>230.769230769231</v>
      </c>
      <c r="P164" s="4">
        <v>115.384615384615</v>
      </c>
      <c r="Q164" s="4">
        <v>115.384615384615</v>
      </c>
      <c r="R164" s="4">
        <v>230.769230769231</v>
      </c>
      <c r="S164" s="4">
        <v>115.384615384615</v>
      </c>
      <c r="T164" s="4">
        <v>230.769230769231</v>
      </c>
      <c r="U164" s="4">
        <v>115.384615384615</v>
      </c>
      <c r="V164" s="4">
        <v>115.384615384615</v>
      </c>
      <c r="W164" s="4">
        <v>115.384615384615</v>
      </c>
      <c r="X164" s="5">
        <v>1000000</v>
      </c>
      <c r="Y164" s="5">
        <v>1000000</v>
      </c>
      <c r="Z164" s="5">
        <v>100000</v>
      </c>
      <c r="AA164" s="5">
        <v>1000000</v>
      </c>
      <c r="AB164" s="5">
        <v>100000</v>
      </c>
      <c r="AC164" s="5">
        <v>100000</v>
      </c>
      <c r="AD164" s="5">
        <v>1000000</v>
      </c>
      <c r="AE164" s="5">
        <v>100000</v>
      </c>
      <c r="AF164" s="5">
        <v>10000000</v>
      </c>
      <c r="AG164" s="4">
        <v>10000</v>
      </c>
    </row>
    <row r="165" spans="1:33">
      <c r="A165" s="4">
        <v>164</v>
      </c>
      <c r="B165" s="4">
        <v>1071428.57142857</v>
      </c>
      <c r="C165" s="4">
        <v>21428.571428571398</v>
      </c>
      <c r="D165" s="4">
        <v>107142.857142857</v>
      </c>
      <c r="E165" s="4">
        <v>2142.8571428571399</v>
      </c>
      <c r="F165" s="4">
        <v>214285.714285714</v>
      </c>
      <c r="G165" s="4">
        <v>10714.285714285699</v>
      </c>
      <c r="H165" s="4">
        <v>2142.8571428571399</v>
      </c>
      <c r="I165" s="4">
        <v>1071.42857142857</v>
      </c>
      <c r="J165" s="4">
        <v>1071.42857142857</v>
      </c>
      <c r="K165" s="4">
        <v>1071428.57142857</v>
      </c>
      <c r="L165" s="4">
        <v>0.50142201693833599</v>
      </c>
      <c r="M165" s="4">
        <v>2502857.1428571399</v>
      </c>
      <c r="N165" s="4">
        <v>107.142857142857</v>
      </c>
      <c r="O165" s="4">
        <v>214.28571428571399</v>
      </c>
      <c r="P165" s="4">
        <v>107.142857142857</v>
      </c>
      <c r="Q165" s="4">
        <v>214.28571428571399</v>
      </c>
      <c r="R165" s="4">
        <v>214.28571428571399</v>
      </c>
      <c r="S165" s="4">
        <v>107.142857142857</v>
      </c>
      <c r="T165" s="4">
        <v>214.28571428571399</v>
      </c>
      <c r="U165" s="4">
        <v>107.142857142857</v>
      </c>
      <c r="V165" s="4">
        <v>107.142857142857</v>
      </c>
      <c r="W165" s="4">
        <v>107.142857142857</v>
      </c>
      <c r="X165" s="5">
        <v>10000000</v>
      </c>
      <c r="Y165" s="5">
        <v>100000</v>
      </c>
      <c r="Z165" s="5">
        <v>1000000</v>
      </c>
      <c r="AA165" s="4">
        <v>10000</v>
      </c>
      <c r="AB165" s="5">
        <v>1000000</v>
      </c>
      <c r="AC165" s="5">
        <v>100000</v>
      </c>
      <c r="AD165" s="4">
        <v>10000</v>
      </c>
      <c r="AE165" s="4">
        <v>10000</v>
      </c>
      <c r="AF165" s="4">
        <v>10000</v>
      </c>
      <c r="AG165" s="5">
        <v>10000000</v>
      </c>
    </row>
    <row r="166" spans="1:33">
      <c r="A166" s="4">
        <v>165</v>
      </c>
      <c r="B166" s="4">
        <v>12500</v>
      </c>
      <c r="C166" s="4">
        <v>125000</v>
      </c>
      <c r="D166" s="4">
        <v>12500</v>
      </c>
      <c r="E166" s="4">
        <v>250000</v>
      </c>
      <c r="F166" s="4">
        <v>125000</v>
      </c>
      <c r="G166" s="4">
        <v>2500</v>
      </c>
      <c r="H166" s="4">
        <v>125000</v>
      </c>
      <c r="I166" s="4">
        <v>125000</v>
      </c>
      <c r="J166" s="4">
        <v>1250000</v>
      </c>
      <c r="K166" s="4">
        <v>12500</v>
      </c>
      <c r="L166" s="4">
        <v>0.58354854956237401</v>
      </c>
      <c r="M166" s="4">
        <v>2040000</v>
      </c>
      <c r="N166" s="4">
        <v>125</v>
      </c>
      <c r="O166" s="4">
        <v>125</v>
      </c>
      <c r="P166" s="4">
        <v>125</v>
      </c>
      <c r="Q166" s="4">
        <v>250</v>
      </c>
      <c r="R166" s="4">
        <v>125</v>
      </c>
      <c r="S166" s="4">
        <v>250</v>
      </c>
      <c r="T166" s="4">
        <v>125</v>
      </c>
      <c r="U166" s="4">
        <v>125</v>
      </c>
      <c r="V166" s="4">
        <v>125</v>
      </c>
      <c r="W166" s="4">
        <v>125</v>
      </c>
      <c r="X166" s="5">
        <v>100000</v>
      </c>
      <c r="Y166" s="5">
        <v>1000000</v>
      </c>
      <c r="Z166" s="5">
        <v>100000</v>
      </c>
      <c r="AA166" s="5">
        <v>1000000</v>
      </c>
      <c r="AB166" s="5">
        <v>1000000</v>
      </c>
      <c r="AC166" s="4">
        <v>10000</v>
      </c>
      <c r="AD166" s="5">
        <v>1000000</v>
      </c>
      <c r="AE166" s="5">
        <v>1000000</v>
      </c>
      <c r="AF166" s="5">
        <v>10000000</v>
      </c>
      <c r="AG166" s="5">
        <v>100000</v>
      </c>
    </row>
    <row r="167" spans="1:33">
      <c r="A167" s="4">
        <v>166</v>
      </c>
      <c r="B167" s="4">
        <v>20000</v>
      </c>
      <c r="C167" s="4">
        <v>20000</v>
      </c>
      <c r="D167" s="4">
        <v>1000</v>
      </c>
      <c r="E167" s="4">
        <v>1000</v>
      </c>
      <c r="F167" s="5">
        <v>200000</v>
      </c>
      <c r="G167" s="4">
        <v>2000</v>
      </c>
      <c r="H167" s="5">
        <v>1000000</v>
      </c>
      <c r="I167" s="4">
        <v>1000</v>
      </c>
      <c r="J167" s="5">
        <v>1000000</v>
      </c>
      <c r="K167" s="4">
        <v>2000</v>
      </c>
      <c r="L167" s="4">
        <v>0.45287084325045401</v>
      </c>
      <c r="M167" s="4">
        <v>2247000</v>
      </c>
      <c r="N167" s="4">
        <v>200</v>
      </c>
      <c r="O167" s="4">
        <v>200</v>
      </c>
      <c r="P167" s="4">
        <v>100</v>
      </c>
      <c r="Q167" s="4">
        <v>100</v>
      </c>
      <c r="R167" s="4">
        <v>200</v>
      </c>
      <c r="S167" s="4">
        <v>200</v>
      </c>
      <c r="T167" s="4">
        <v>100</v>
      </c>
      <c r="U167" s="4">
        <v>100</v>
      </c>
      <c r="V167" s="4">
        <v>100</v>
      </c>
      <c r="W167" s="4">
        <v>200</v>
      </c>
      <c r="X167" s="5">
        <v>100000</v>
      </c>
      <c r="Y167" s="5">
        <v>100000</v>
      </c>
      <c r="Z167" s="4">
        <v>10000</v>
      </c>
      <c r="AA167" s="4">
        <v>10000</v>
      </c>
      <c r="AB167" s="5">
        <v>1000000</v>
      </c>
      <c r="AC167" s="4">
        <v>10000</v>
      </c>
      <c r="AD167" s="5">
        <v>10000000</v>
      </c>
      <c r="AE167" s="4">
        <v>10000</v>
      </c>
      <c r="AF167" s="5">
        <v>10000000</v>
      </c>
      <c r="AG167" s="4">
        <v>10000</v>
      </c>
    </row>
    <row r="168" spans="1:33">
      <c r="A168" s="4">
        <v>167</v>
      </c>
      <c r="B168" s="5">
        <v>1000000</v>
      </c>
      <c r="C168" s="4">
        <v>1000</v>
      </c>
      <c r="D168" s="4">
        <v>2000</v>
      </c>
      <c r="E168" s="4">
        <v>1000</v>
      </c>
      <c r="F168" s="4">
        <v>20000</v>
      </c>
      <c r="G168" s="4">
        <v>20000</v>
      </c>
      <c r="H168" s="4">
        <v>20000</v>
      </c>
      <c r="I168" s="4">
        <v>2000</v>
      </c>
      <c r="J168" s="5">
        <v>100000</v>
      </c>
      <c r="K168" s="4">
        <v>1000</v>
      </c>
      <c r="L168" s="4">
        <v>0.25707435242712301</v>
      </c>
      <c r="M168" s="4">
        <v>1167000</v>
      </c>
      <c r="N168" s="4">
        <v>100</v>
      </c>
      <c r="O168" s="4">
        <v>100</v>
      </c>
      <c r="P168" s="4">
        <v>200</v>
      </c>
      <c r="Q168" s="4">
        <v>100</v>
      </c>
      <c r="R168" s="4">
        <v>200</v>
      </c>
      <c r="S168" s="4">
        <v>200</v>
      </c>
      <c r="T168" s="4">
        <v>200</v>
      </c>
      <c r="U168" s="4">
        <v>200</v>
      </c>
      <c r="V168" s="4">
        <v>100</v>
      </c>
      <c r="W168" s="4">
        <v>100</v>
      </c>
      <c r="X168" s="5">
        <v>10000000</v>
      </c>
      <c r="Y168" s="4">
        <v>10000</v>
      </c>
      <c r="Z168" s="4">
        <v>10000</v>
      </c>
      <c r="AA168" s="4">
        <v>10000</v>
      </c>
      <c r="AB168" s="5">
        <v>100000</v>
      </c>
      <c r="AC168" s="5">
        <v>100000</v>
      </c>
      <c r="AD168" s="5">
        <v>100000</v>
      </c>
      <c r="AE168" s="4">
        <v>10000</v>
      </c>
      <c r="AF168" s="5">
        <v>1000000</v>
      </c>
      <c r="AG168" s="4">
        <v>10000</v>
      </c>
    </row>
    <row r="169" spans="1:33">
      <c r="A169" s="4">
        <v>168</v>
      </c>
      <c r="B169" s="4">
        <v>12500</v>
      </c>
      <c r="C169" s="4">
        <v>1250</v>
      </c>
      <c r="D169" s="4">
        <v>2500</v>
      </c>
      <c r="E169" s="4">
        <v>125000</v>
      </c>
      <c r="F169" s="4">
        <v>125000</v>
      </c>
      <c r="G169" s="4">
        <v>1250</v>
      </c>
      <c r="H169" s="4">
        <v>12500</v>
      </c>
      <c r="I169" s="4">
        <v>125000</v>
      </c>
      <c r="J169" s="4">
        <v>12500</v>
      </c>
      <c r="K169" s="4">
        <v>2500</v>
      </c>
      <c r="L169" s="4">
        <v>0.64775558696527302</v>
      </c>
      <c r="M169" s="4">
        <v>420000</v>
      </c>
      <c r="N169" s="4">
        <v>125</v>
      </c>
      <c r="O169" s="4">
        <v>125</v>
      </c>
      <c r="P169" s="4">
        <v>250</v>
      </c>
      <c r="Q169" s="4">
        <v>125</v>
      </c>
      <c r="R169" s="4">
        <v>125</v>
      </c>
      <c r="S169" s="4">
        <v>125</v>
      </c>
      <c r="T169" s="4">
        <v>125</v>
      </c>
      <c r="U169" s="4">
        <v>125</v>
      </c>
      <c r="V169" s="4">
        <v>125</v>
      </c>
      <c r="W169" s="4">
        <v>250</v>
      </c>
      <c r="X169" s="5">
        <v>100000</v>
      </c>
      <c r="Y169" s="4">
        <v>10000</v>
      </c>
      <c r="Z169" s="4">
        <v>10000</v>
      </c>
      <c r="AA169" s="5">
        <v>1000000</v>
      </c>
      <c r="AB169" s="5">
        <v>1000000</v>
      </c>
      <c r="AC169" s="4">
        <v>10000</v>
      </c>
      <c r="AD169" s="5">
        <v>100000</v>
      </c>
      <c r="AE169" s="5">
        <v>1000000</v>
      </c>
      <c r="AF169" s="5">
        <v>100000</v>
      </c>
      <c r="AG169" s="4">
        <v>10000</v>
      </c>
    </row>
    <row r="170" spans="1:33">
      <c r="A170" s="4">
        <v>169</v>
      </c>
      <c r="B170" s="4">
        <v>10000</v>
      </c>
      <c r="C170" s="5">
        <v>1000000</v>
      </c>
      <c r="D170" s="4">
        <v>20000</v>
      </c>
      <c r="E170" s="4">
        <v>20000</v>
      </c>
      <c r="F170" s="5">
        <v>100000</v>
      </c>
      <c r="G170" s="5">
        <v>200000</v>
      </c>
      <c r="H170" s="4">
        <v>2000</v>
      </c>
      <c r="I170" s="4">
        <v>20000</v>
      </c>
      <c r="J170" s="4">
        <v>10000</v>
      </c>
      <c r="K170" s="5">
        <v>1000000</v>
      </c>
      <c r="L170" s="4">
        <v>0.53946490623829402</v>
      </c>
      <c r="M170" s="4">
        <v>2382000</v>
      </c>
      <c r="N170" s="4">
        <v>100</v>
      </c>
      <c r="O170" s="4">
        <v>100</v>
      </c>
      <c r="P170" s="4">
        <v>200</v>
      </c>
      <c r="Q170" s="4">
        <v>200</v>
      </c>
      <c r="R170" s="4">
        <v>100</v>
      </c>
      <c r="S170" s="4">
        <v>200</v>
      </c>
      <c r="T170" s="4">
        <v>200</v>
      </c>
      <c r="U170" s="4">
        <v>200</v>
      </c>
      <c r="V170" s="4">
        <v>100</v>
      </c>
      <c r="W170" s="4">
        <v>100</v>
      </c>
      <c r="X170" s="5">
        <v>100000</v>
      </c>
      <c r="Y170" s="5">
        <v>10000000</v>
      </c>
      <c r="Z170" s="5">
        <v>100000</v>
      </c>
      <c r="AA170" s="5">
        <v>100000</v>
      </c>
      <c r="AB170" s="5">
        <v>1000000</v>
      </c>
      <c r="AC170" s="5">
        <v>1000000</v>
      </c>
      <c r="AD170" s="4">
        <v>10000</v>
      </c>
      <c r="AE170" s="5">
        <v>100000</v>
      </c>
      <c r="AF170" s="5">
        <v>100000</v>
      </c>
      <c r="AG170" s="5">
        <v>10000000</v>
      </c>
    </row>
    <row r="171" spans="1:33">
      <c r="A171" s="4">
        <v>170</v>
      </c>
      <c r="B171" s="4">
        <v>27272.727272727301</v>
      </c>
      <c r="C171" s="4">
        <v>136363.636363636</v>
      </c>
      <c r="D171" s="4">
        <v>1363.6363636363601</v>
      </c>
      <c r="E171" s="4">
        <v>1363.6363636363601</v>
      </c>
      <c r="F171" s="4">
        <v>1363.6363636363601</v>
      </c>
      <c r="G171" s="4">
        <v>1363.6363636363601</v>
      </c>
      <c r="H171" s="4">
        <v>1363.6363636363601</v>
      </c>
      <c r="I171" s="4">
        <v>13636.3636363636</v>
      </c>
      <c r="J171" s="4">
        <v>136363.636363636</v>
      </c>
      <c r="K171" s="4">
        <v>136363.636363636</v>
      </c>
      <c r="L171" s="4">
        <v>0.62647585207183099</v>
      </c>
      <c r="M171" s="4">
        <v>456818.181818182</v>
      </c>
      <c r="N171" s="4">
        <v>272.72727272727298</v>
      </c>
      <c r="O171" s="4">
        <v>136.363636363636</v>
      </c>
      <c r="P171" s="4">
        <v>136.363636363636</v>
      </c>
      <c r="Q171" s="4">
        <v>136.363636363636</v>
      </c>
      <c r="R171" s="4">
        <v>136.363636363636</v>
      </c>
      <c r="S171" s="4">
        <v>136.363636363636</v>
      </c>
      <c r="T171" s="4">
        <v>136.363636363636</v>
      </c>
      <c r="U171" s="4">
        <v>136.363636363636</v>
      </c>
      <c r="V171" s="4">
        <v>136.363636363636</v>
      </c>
      <c r="W171" s="4">
        <v>136.363636363636</v>
      </c>
      <c r="X171" s="5">
        <v>100000</v>
      </c>
      <c r="Y171" s="5">
        <v>1000000</v>
      </c>
      <c r="Z171" s="4">
        <v>10000</v>
      </c>
      <c r="AA171" s="4">
        <v>10000</v>
      </c>
      <c r="AB171" s="4">
        <v>10000</v>
      </c>
      <c r="AC171" s="4">
        <v>10000</v>
      </c>
      <c r="AD171" s="4">
        <v>10000</v>
      </c>
      <c r="AE171" s="5">
        <v>100000</v>
      </c>
      <c r="AF171" s="5">
        <v>1000000</v>
      </c>
      <c r="AG171" s="5">
        <v>1000000</v>
      </c>
    </row>
    <row r="172" spans="1:33">
      <c r="A172" s="4">
        <v>171</v>
      </c>
      <c r="B172" s="4">
        <v>1000</v>
      </c>
      <c r="C172" s="4">
        <v>10000</v>
      </c>
      <c r="D172" s="4">
        <v>1000</v>
      </c>
      <c r="E172" s="5">
        <v>200000</v>
      </c>
      <c r="F172" s="5">
        <v>1000000</v>
      </c>
      <c r="G172" s="4">
        <v>2000</v>
      </c>
      <c r="H172" s="4">
        <v>2000</v>
      </c>
      <c r="I172" s="4">
        <v>2000</v>
      </c>
      <c r="J172" s="4">
        <v>20000</v>
      </c>
      <c r="K172" s="5">
        <v>100000</v>
      </c>
      <c r="L172" s="4">
        <v>0.36260500803564599</v>
      </c>
      <c r="M172" s="4">
        <v>1338000</v>
      </c>
      <c r="N172" s="4">
        <v>100</v>
      </c>
      <c r="O172" s="4">
        <v>100</v>
      </c>
      <c r="P172" s="4">
        <v>100</v>
      </c>
      <c r="Q172" s="4">
        <v>200</v>
      </c>
      <c r="R172" s="4">
        <v>100</v>
      </c>
      <c r="S172" s="4">
        <v>200</v>
      </c>
      <c r="T172" s="4">
        <v>200</v>
      </c>
      <c r="U172" s="4">
        <v>200</v>
      </c>
      <c r="V172" s="4">
        <v>200</v>
      </c>
      <c r="W172" s="4">
        <v>100</v>
      </c>
      <c r="X172" s="4">
        <v>10000</v>
      </c>
      <c r="Y172" s="5">
        <v>100000</v>
      </c>
      <c r="Z172" s="4">
        <v>10000</v>
      </c>
      <c r="AA172" s="5">
        <v>1000000</v>
      </c>
      <c r="AB172" s="5">
        <v>10000000</v>
      </c>
      <c r="AC172" s="4">
        <v>10000</v>
      </c>
      <c r="AD172" s="4">
        <v>10000</v>
      </c>
      <c r="AE172" s="4">
        <v>10000</v>
      </c>
      <c r="AF172" s="5">
        <v>100000</v>
      </c>
      <c r="AG172" s="5">
        <v>1000000</v>
      </c>
    </row>
    <row r="173" spans="1:33">
      <c r="A173" s="4">
        <v>172</v>
      </c>
      <c r="B173" s="4">
        <v>1000</v>
      </c>
      <c r="C173" s="5">
        <v>200000</v>
      </c>
      <c r="D173" s="5">
        <v>200000</v>
      </c>
      <c r="E173" s="4">
        <v>20000</v>
      </c>
      <c r="F173" s="4">
        <v>20000</v>
      </c>
      <c r="G173" s="4">
        <v>10000</v>
      </c>
      <c r="H173" s="4">
        <v>20000</v>
      </c>
      <c r="I173" s="5">
        <v>100000</v>
      </c>
      <c r="J173" s="5">
        <v>100000</v>
      </c>
      <c r="K173" s="4">
        <v>10000</v>
      </c>
      <c r="L173" s="4">
        <v>0.75021936153770197</v>
      </c>
      <c r="M173" s="4">
        <v>681000</v>
      </c>
      <c r="N173" s="4">
        <v>100</v>
      </c>
      <c r="O173" s="4">
        <v>200</v>
      </c>
      <c r="P173" s="4">
        <v>200</v>
      </c>
      <c r="Q173" s="4">
        <v>200</v>
      </c>
      <c r="R173" s="4">
        <v>200</v>
      </c>
      <c r="S173" s="4">
        <v>100</v>
      </c>
      <c r="T173" s="4">
        <v>200</v>
      </c>
      <c r="U173" s="4">
        <v>100</v>
      </c>
      <c r="V173" s="4">
        <v>100</v>
      </c>
      <c r="W173" s="4">
        <v>100</v>
      </c>
      <c r="X173" s="4">
        <v>10000</v>
      </c>
      <c r="Y173" s="5">
        <v>1000000</v>
      </c>
      <c r="Z173" s="5">
        <v>1000000</v>
      </c>
      <c r="AA173" s="5">
        <v>100000</v>
      </c>
      <c r="AB173" s="5">
        <v>100000</v>
      </c>
      <c r="AC173" s="5">
        <v>100000</v>
      </c>
      <c r="AD173" s="5">
        <v>100000</v>
      </c>
      <c r="AE173" s="5">
        <v>1000000</v>
      </c>
      <c r="AF173" s="5">
        <v>1000000</v>
      </c>
      <c r="AG173" s="5">
        <v>100000</v>
      </c>
    </row>
    <row r="174" spans="1:33">
      <c r="A174" s="4">
        <v>173</v>
      </c>
      <c r="B174" s="4">
        <v>187500</v>
      </c>
      <c r="C174" s="4">
        <v>187500</v>
      </c>
      <c r="D174" s="4">
        <v>93750</v>
      </c>
      <c r="E174" s="4">
        <v>9375</v>
      </c>
      <c r="F174" s="4">
        <v>1875</v>
      </c>
      <c r="G174" s="4">
        <v>18750</v>
      </c>
      <c r="H174" s="4">
        <v>1875</v>
      </c>
      <c r="I174" s="4">
        <v>18750</v>
      </c>
      <c r="J174" s="4">
        <v>9375</v>
      </c>
      <c r="K174" s="4">
        <v>9375</v>
      </c>
      <c r="L174" s="4">
        <v>0.66194792362653199</v>
      </c>
      <c r="M174" s="4">
        <v>538125</v>
      </c>
      <c r="N174" s="4">
        <v>187.5</v>
      </c>
      <c r="O174" s="4">
        <v>187.5</v>
      </c>
      <c r="P174" s="4">
        <v>93.75</v>
      </c>
      <c r="Q174" s="4">
        <v>93.75</v>
      </c>
      <c r="R174" s="4">
        <v>187.5</v>
      </c>
      <c r="S174" s="4">
        <v>187.5</v>
      </c>
      <c r="T174" s="4">
        <v>187.5</v>
      </c>
      <c r="U174" s="4">
        <v>187.5</v>
      </c>
      <c r="V174" s="4">
        <v>93.75</v>
      </c>
      <c r="W174" s="4">
        <v>93.75</v>
      </c>
      <c r="X174" s="5">
        <v>1000000</v>
      </c>
      <c r="Y174" s="5">
        <v>1000000</v>
      </c>
      <c r="Z174" s="5">
        <v>1000000</v>
      </c>
      <c r="AA174" s="5">
        <v>100000</v>
      </c>
      <c r="AB174" s="4">
        <v>10000</v>
      </c>
      <c r="AC174" s="5">
        <v>100000</v>
      </c>
      <c r="AD174" s="4">
        <v>10000</v>
      </c>
      <c r="AE174" s="5">
        <v>100000</v>
      </c>
      <c r="AF174" s="5">
        <v>100000</v>
      </c>
      <c r="AG174" s="5">
        <v>100000</v>
      </c>
    </row>
    <row r="175" spans="1:33">
      <c r="A175" s="4">
        <v>174</v>
      </c>
      <c r="B175" s="4">
        <v>1071.42857142857</v>
      </c>
      <c r="C175" s="4">
        <v>1071.42857142857</v>
      </c>
      <c r="D175" s="4">
        <v>107142.857142857</v>
      </c>
      <c r="E175" s="4">
        <v>10714.285714285699</v>
      </c>
      <c r="F175" s="4">
        <v>2142.8571428571399</v>
      </c>
      <c r="G175" s="4">
        <v>10714.285714285699</v>
      </c>
      <c r="H175" s="4">
        <v>2142.8571428571399</v>
      </c>
      <c r="I175" s="4">
        <v>21428.571428571398</v>
      </c>
      <c r="J175" s="4">
        <v>214285.714285714</v>
      </c>
      <c r="K175" s="4">
        <v>10714.285714285699</v>
      </c>
      <c r="L175" s="4">
        <v>0.53619516924048205</v>
      </c>
      <c r="M175" s="4">
        <v>381428.57142857101</v>
      </c>
      <c r="N175" s="4">
        <v>107.142857142857</v>
      </c>
      <c r="O175" s="4">
        <v>107.142857142857</v>
      </c>
      <c r="P175" s="4">
        <v>107.142857142857</v>
      </c>
      <c r="Q175" s="4">
        <v>107.142857142857</v>
      </c>
      <c r="R175" s="4">
        <v>214.28571428571399</v>
      </c>
      <c r="S175" s="4">
        <v>107.142857142857</v>
      </c>
      <c r="T175" s="4">
        <v>214.28571428571399</v>
      </c>
      <c r="U175" s="4">
        <v>214.28571428571399</v>
      </c>
      <c r="V175" s="4">
        <v>214.28571428571399</v>
      </c>
      <c r="W175" s="4">
        <v>107.142857142857</v>
      </c>
      <c r="X175" s="4">
        <v>10000</v>
      </c>
      <c r="Y175" s="4">
        <v>10000</v>
      </c>
      <c r="Z175" s="5">
        <v>1000000</v>
      </c>
      <c r="AA175" s="5">
        <v>100000</v>
      </c>
      <c r="AB175" s="4">
        <v>10000</v>
      </c>
      <c r="AC175" s="5">
        <v>100000</v>
      </c>
      <c r="AD175" s="4">
        <v>10000</v>
      </c>
      <c r="AE175" s="5">
        <v>100000</v>
      </c>
      <c r="AF175" s="5">
        <v>1000000</v>
      </c>
      <c r="AG175" s="5">
        <v>100000</v>
      </c>
    </row>
    <row r="176" spans="1:33">
      <c r="A176" s="4">
        <v>175</v>
      </c>
      <c r="B176" s="4">
        <v>2142.8571428571399</v>
      </c>
      <c r="C176" s="4">
        <v>214285.714285714</v>
      </c>
      <c r="D176" s="4">
        <v>1071428.57142857</v>
      </c>
      <c r="E176" s="4">
        <v>2142.8571428571399</v>
      </c>
      <c r="F176" s="4">
        <v>10714.285714285699</v>
      </c>
      <c r="G176" s="4">
        <v>107142.857142857</v>
      </c>
      <c r="H176" s="4">
        <v>107142.857142857</v>
      </c>
      <c r="I176" s="4">
        <v>21428.571428571398</v>
      </c>
      <c r="J176" s="4">
        <v>1071.42857142857</v>
      </c>
      <c r="K176" s="4">
        <v>10714.285714285699</v>
      </c>
      <c r="L176" s="4">
        <v>0.45576354326645502</v>
      </c>
      <c r="M176" s="4">
        <v>1548214.2857142901</v>
      </c>
      <c r="N176" s="4">
        <v>214.28571428571399</v>
      </c>
      <c r="O176" s="4">
        <v>214.28571428571399</v>
      </c>
      <c r="P176" s="4">
        <v>107.142857142857</v>
      </c>
      <c r="Q176" s="4">
        <v>214.28571428571399</v>
      </c>
      <c r="R176" s="4">
        <v>107.142857142857</v>
      </c>
      <c r="S176" s="4">
        <v>107.142857142857</v>
      </c>
      <c r="T176" s="4">
        <v>107.142857142857</v>
      </c>
      <c r="U176" s="4">
        <v>214.28571428571399</v>
      </c>
      <c r="V176" s="4">
        <v>107.142857142857</v>
      </c>
      <c r="W176" s="4">
        <v>107.142857142857</v>
      </c>
      <c r="X176" s="4">
        <v>10000</v>
      </c>
      <c r="Y176" s="5">
        <v>1000000</v>
      </c>
      <c r="Z176" s="5">
        <v>10000000</v>
      </c>
      <c r="AA176" s="4">
        <v>10000</v>
      </c>
      <c r="AB176" s="5">
        <v>100000</v>
      </c>
      <c r="AC176" s="5">
        <v>1000000</v>
      </c>
      <c r="AD176" s="5">
        <v>1000000</v>
      </c>
      <c r="AE176" s="5">
        <v>100000</v>
      </c>
      <c r="AF176" s="4">
        <v>10000</v>
      </c>
      <c r="AG176" s="5">
        <v>100000</v>
      </c>
    </row>
    <row r="177" spans="1:33">
      <c r="A177" s="4">
        <v>176</v>
      </c>
      <c r="B177" s="4">
        <v>214285.714285714</v>
      </c>
      <c r="C177" s="4">
        <v>214285.714285714</v>
      </c>
      <c r="D177" s="4">
        <v>10714.285714285699</v>
      </c>
      <c r="E177" s="4">
        <v>2142.8571428571399</v>
      </c>
      <c r="F177" s="4">
        <v>21428.571428571398</v>
      </c>
      <c r="G177" s="4">
        <v>1071.42857142857</v>
      </c>
      <c r="H177" s="4">
        <v>107142.857142857</v>
      </c>
      <c r="I177" s="4">
        <v>1071.42857142857</v>
      </c>
      <c r="J177" s="4">
        <v>107142.857142857</v>
      </c>
      <c r="K177" s="4">
        <v>1071.42857142857</v>
      </c>
      <c r="L177" s="4">
        <v>0.66571127148063702</v>
      </c>
      <c r="M177" s="4">
        <v>680357.14285714296</v>
      </c>
      <c r="N177" s="4">
        <v>214.28571428571399</v>
      </c>
      <c r="O177" s="4">
        <v>214.28571428571399</v>
      </c>
      <c r="P177" s="4">
        <v>107.142857142857</v>
      </c>
      <c r="Q177" s="4">
        <v>214.28571428571399</v>
      </c>
      <c r="R177" s="4">
        <v>214.28571428571399</v>
      </c>
      <c r="S177" s="4">
        <v>107.142857142857</v>
      </c>
      <c r="T177" s="4">
        <v>107.142857142857</v>
      </c>
      <c r="U177" s="4">
        <v>107.142857142857</v>
      </c>
      <c r="V177" s="4">
        <v>107.142857142857</v>
      </c>
      <c r="W177" s="4">
        <v>107.142857142857</v>
      </c>
      <c r="X177" s="5">
        <v>1000000</v>
      </c>
      <c r="Y177" s="5">
        <v>1000000</v>
      </c>
      <c r="Z177" s="5">
        <v>100000</v>
      </c>
      <c r="AA177" s="4">
        <v>10000</v>
      </c>
      <c r="AB177" s="5">
        <v>100000</v>
      </c>
      <c r="AC177" s="4">
        <v>10000</v>
      </c>
      <c r="AD177" s="5">
        <v>1000000</v>
      </c>
      <c r="AE177" s="4">
        <v>10000</v>
      </c>
      <c r="AF177" s="5">
        <v>1000000</v>
      </c>
      <c r="AG177" s="4">
        <v>10000</v>
      </c>
    </row>
    <row r="178" spans="1:33">
      <c r="A178" s="4">
        <v>177</v>
      </c>
      <c r="B178" s="4">
        <v>214285.714285714</v>
      </c>
      <c r="C178" s="4">
        <v>214285.714285714</v>
      </c>
      <c r="D178" s="4">
        <v>1071428.57142857</v>
      </c>
      <c r="E178" s="4">
        <v>107142.857142857</v>
      </c>
      <c r="F178" s="4">
        <v>10714.285714285699</v>
      </c>
      <c r="G178" s="4">
        <v>214285.714285714</v>
      </c>
      <c r="H178" s="4">
        <v>214285.714285714</v>
      </c>
      <c r="I178" s="4">
        <v>10714.285714285699</v>
      </c>
      <c r="J178" s="4">
        <v>1071.42857142857</v>
      </c>
      <c r="K178" s="4">
        <v>1071.42857142857</v>
      </c>
      <c r="L178" s="4">
        <v>0.650650367447415</v>
      </c>
      <c r="M178" s="4">
        <v>2059285.7142857099</v>
      </c>
      <c r="N178" s="4">
        <v>214.28571428571399</v>
      </c>
      <c r="O178" s="4">
        <v>214.28571428571399</v>
      </c>
      <c r="P178" s="4">
        <v>107.142857142857</v>
      </c>
      <c r="Q178" s="4">
        <v>107.142857142857</v>
      </c>
      <c r="R178" s="4">
        <v>107.142857142857</v>
      </c>
      <c r="S178" s="4">
        <v>214.28571428571399</v>
      </c>
      <c r="T178" s="4">
        <v>214.28571428571399</v>
      </c>
      <c r="U178" s="4">
        <v>107.142857142857</v>
      </c>
      <c r="V178" s="4">
        <v>107.142857142857</v>
      </c>
      <c r="W178" s="4">
        <v>107.142857142857</v>
      </c>
      <c r="X178" s="5">
        <v>1000000</v>
      </c>
      <c r="Y178" s="5">
        <v>1000000</v>
      </c>
      <c r="Z178" s="5">
        <v>10000000</v>
      </c>
      <c r="AA178" s="5">
        <v>1000000</v>
      </c>
      <c r="AB178" s="5">
        <v>100000</v>
      </c>
      <c r="AC178" s="5">
        <v>1000000</v>
      </c>
      <c r="AD178" s="5">
        <v>1000000</v>
      </c>
      <c r="AE178" s="5">
        <v>100000</v>
      </c>
      <c r="AF178" s="4">
        <v>10000</v>
      </c>
      <c r="AG178" s="4">
        <v>10000</v>
      </c>
    </row>
    <row r="179" spans="1:33">
      <c r="A179" s="4">
        <v>178</v>
      </c>
      <c r="B179" s="4">
        <v>2142.8571428571399</v>
      </c>
      <c r="C179" s="4">
        <v>1071428.57142857</v>
      </c>
      <c r="D179" s="4">
        <v>1071.42857142857</v>
      </c>
      <c r="E179" s="4">
        <v>1071.42857142857</v>
      </c>
      <c r="F179" s="4">
        <v>214285.714285714</v>
      </c>
      <c r="G179" s="4">
        <v>1071.42857142857</v>
      </c>
      <c r="H179" s="4">
        <v>2142.8571428571399</v>
      </c>
      <c r="I179" s="4">
        <v>214285.714285714</v>
      </c>
      <c r="J179" s="4">
        <v>1071.42857142857</v>
      </c>
      <c r="K179" s="4">
        <v>1071.42857142857</v>
      </c>
      <c r="L179" s="4">
        <v>0.36564902132209698</v>
      </c>
      <c r="M179" s="4">
        <v>1509642.8571428601</v>
      </c>
      <c r="N179" s="4">
        <v>214.28571428571399</v>
      </c>
      <c r="O179" s="4">
        <v>107.142857142857</v>
      </c>
      <c r="P179" s="4">
        <v>107.142857142857</v>
      </c>
      <c r="Q179" s="4">
        <v>107.142857142857</v>
      </c>
      <c r="R179" s="4">
        <v>214.28571428571399</v>
      </c>
      <c r="S179" s="4">
        <v>107.142857142857</v>
      </c>
      <c r="T179" s="4">
        <v>214.28571428571399</v>
      </c>
      <c r="U179" s="4">
        <v>214.28571428571399</v>
      </c>
      <c r="V179" s="4">
        <v>107.142857142857</v>
      </c>
      <c r="W179" s="4">
        <v>107.142857142857</v>
      </c>
      <c r="X179" s="4">
        <v>10000</v>
      </c>
      <c r="Y179" s="5">
        <v>10000000</v>
      </c>
      <c r="Z179" s="4">
        <v>10000</v>
      </c>
      <c r="AA179" s="4">
        <v>10000</v>
      </c>
      <c r="AB179" s="5">
        <v>1000000</v>
      </c>
      <c r="AC179" s="4">
        <v>10000</v>
      </c>
      <c r="AD179" s="4">
        <v>10000</v>
      </c>
      <c r="AE179" s="5">
        <v>1000000</v>
      </c>
      <c r="AF179" s="4">
        <v>10000</v>
      </c>
      <c r="AG179" s="4">
        <v>10000</v>
      </c>
    </row>
    <row r="180" spans="1:33">
      <c r="A180" s="4">
        <v>179</v>
      </c>
      <c r="B180" s="4">
        <v>1764.7058823529401</v>
      </c>
      <c r="C180" s="4">
        <v>176470.58823529401</v>
      </c>
      <c r="D180" s="4">
        <v>88235.294117647005</v>
      </c>
      <c r="E180" s="4">
        <v>8823.5294117647099</v>
      </c>
      <c r="F180" s="4">
        <v>17647.058823529402</v>
      </c>
      <c r="G180" s="4">
        <v>17647.058823529402</v>
      </c>
      <c r="H180" s="4">
        <v>176470.58823529401</v>
      </c>
      <c r="I180" s="4">
        <v>17647.058823529402</v>
      </c>
      <c r="J180" s="4">
        <v>176470.58823529401</v>
      </c>
      <c r="K180" s="4">
        <v>882352.94117647095</v>
      </c>
      <c r="L180" s="4">
        <v>0.61342880946437495</v>
      </c>
      <c r="M180" s="4">
        <v>1563529.41176471</v>
      </c>
      <c r="N180" s="4">
        <v>176.470588235294</v>
      </c>
      <c r="O180" s="4">
        <v>176.470588235294</v>
      </c>
      <c r="P180" s="4">
        <v>88.235294117647101</v>
      </c>
      <c r="Q180" s="4">
        <v>88.235294117647101</v>
      </c>
      <c r="R180" s="4">
        <v>176.470588235294</v>
      </c>
      <c r="S180" s="4">
        <v>176.470588235294</v>
      </c>
      <c r="T180" s="4">
        <v>176.470588235294</v>
      </c>
      <c r="U180" s="4">
        <v>176.470588235294</v>
      </c>
      <c r="V180" s="4">
        <v>176.470588235294</v>
      </c>
      <c r="W180" s="4">
        <v>88.235294117647101</v>
      </c>
      <c r="X180" s="4">
        <v>10000</v>
      </c>
      <c r="Y180" s="5">
        <v>1000000</v>
      </c>
      <c r="Z180" s="5">
        <v>1000000</v>
      </c>
      <c r="AA180" s="5">
        <v>100000</v>
      </c>
      <c r="AB180" s="5">
        <v>100000</v>
      </c>
      <c r="AC180" s="5">
        <v>100000</v>
      </c>
      <c r="AD180" s="5">
        <v>1000000</v>
      </c>
      <c r="AE180" s="5">
        <v>100000</v>
      </c>
      <c r="AF180" s="5">
        <v>1000000</v>
      </c>
      <c r="AG180" s="5">
        <v>10000000</v>
      </c>
    </row>
    <row r="181" spans="1:33">
      <c r="A181" s="4">
        <v>180</v>
      </c>
      <c r="B181" s="4">
        <v>1071.42857142857</v>
      </c>
      <c r="C181" s="4">
        <v>1071428.57142857</v>
      </c>
      <c r="D181" s="4">
        <v>21428.571428571398</v>
      </c>
      <c r="E181" s="4">
        <v>1071.42857142857</v>
      </c>
      <c r="F181" s="4">
        <v>10714.285714285699</v>
      </c>
      <c r="G181" s="4">
        <v>214285.714285714</v>
      </c>
      <c r="H181" s="4">
        <v>10714.285714285699</v>
      </c>
      <c r="I181" s="4">
        <v>21428.571428571398</v>
      </c>
      <c r="J181" s="4">
        <v>1071.42857142857</v>
      </c>
      <c r="K181" s="4">
        <v>2142.8571428571399</v>
      </c>
      <c r="L181" s="4">
        <v>0.30932431290260098</v>
      </c>
      <c r="M181" s="4">
        <v>1355357.1428571399</v>
      </c>
      <c r="N181" s="4">
        <v>107.142857142857</v>
      </c>
      <c r="O181" s="4">
        <v>107.142857142857</v>
      </c>
      <c r="P181" s="4">
        <v>214.28571428571399</v>
      </c>
      <c r="Q181" s="4">
        <v>107.142857142857</v>
      </c>
      <c r="R181" s="4">
        <v>107.142857142857</v>
      </c>
      <c r="S181" s="4">
        <v>214.28571428571399</v>
      </c>
      <c r="T181" s="4">
        <v>107.142857142857</v>
      </c>
      <c r="U181" s="4">
        <v>214.28571428571399</v>
      </c>
      <c r="V181" s="4">
        <v>107.142857142857</v>
      </c>
      <c r="W181" s="4">
        <v>214.28571428571399</v>
      </c>
      <c r="X181" s="4">
        <v>10000</v>
      </c>
      <c r="Y181" s="5">
        <v>10000000</v>
      </c>
      <c r="Z181" s="5">
        <v>100000</v>
      </c>
      <c r="AA181" s="4">
        <v>10000</v>
      </c>
      <c r="AB181" s="5">
        <v>100000</v>
      </c>
      <c r="AC181" s="5">
        <v>1000000</v>
      </c>
      <c r="AD181" s="5">
        <v>100000</v>
      </c>
      <c r="AE181" s="5">
        <v>100000</v>
      </c>
      <c r="AF181" s="4">
        <v>10000</v>
      </c>
      <c r="AG181" s="4">
        <v>10000</v>
      </c>
    </row>
    <row r="182" spans="1:33">
      <c r="A182" s="4">
        <v>181</v>
      </c>
      <c r="B182" s="4">
        <v>20000</v>
      </c>
      <c r="C182" s="5">
        <v>100000</v>
      </c>
      <c r="D182" s="5">
        <v>100000</v>
      </c>
      <c r="E182" s="5">
        <v>200000</v>
      </c>
      <c r="F182" s="4">
        <v>10000</v>
      </c>
      <c r="G182" s="4">
        <v>2000</v>
      </c>
      <c r="H182" s="5">
        <v>200000</v>
      </c>
      <c r="I182" s="5">
        <v>100000</v>
      </c>
      <c r="J182" s="4">
        <v>2000</v>
      </c>
      <c r="K182" s="5">
        <v>100000</v>
      </c>
      <c r="L182" s="4">
        <v>0.81368797130736903</v>
      </c>
      <c r="M182" s="4">
        <v>834000</v>
      </c>
      <c r="N182" s="4">
        <v>200</v>
      </c>
      <c r="O182" s="4">
        <v>100</v>
      </c>
      <c r="P182" s="4">
        <v>100</v>
      </c>
      <c r="Q182" s="4">
        <v>200</v>
      </c>
      <c r="R182" s="4">
        <v>100</v>
      </c>
      <c r="S182" s="4">
        <v>200</v>
      </c>
      <c r="T182" s="4">
        <v>200</v>
      </c>
      <c r="U182" s="4">
        <v>100</v>
      </c>
      <c r="V182" s="4">
        <v>200</v>
      </c>
      <c r="W182" s="4">
        <v>100</v>
      </c>
      <c r="X182" s="5">
        <v>100000</v>
      </c>
      <c r="Y182" s="5">
        <v>1000000</v>
      </c>
      <c r="Z182" s="5">
        <v>1000000</v>
      </c>
      <c r="AA182" s="5">
        <v>1000000</v>
      </c>
      <c r="AB182" s="5">
        <v>100000</v>
      </c>
      <c r="AC182" s="4">
        <v>10000</v>
      </c>
      <c r="AD182" s="5">
        <v>1000000</v>
      </c>
      <c r="AE182" s="5">
        <v>1000000</v>
      </c>
      <c r="AF182" s="4">
        <v>10000</v>
      </c>
      <c r="AG182" s="5">
        <v>1000000</v>
      </c>
    </row>
    <row r="183" spans="1:33">
      <c r="A183" s="4">
        <v>182</v>
      </c>
      <c r="B183" s="4">
        <v>1000</v>
      </c>
      <c r="C183" s="4">
        <v>2000</v>
      </c>
      <c r="D183" s="4">
        <v>20000</v>
      </c>
      <c r="E183" s="5">
        <v>2000000</v>
      </c>
      <c r="F183" s="4">
        <v>1000</v>
      </c>
      <c r="G183" s="4">
        <v>20000</v>
      </c>
      <c r="H183" s="4">
        <v>2000</v>
      </c>
      <c r="I183" s="4">
        <v>1000</v>
      </c>
      <c r="J183" s="4">
        <v>1000</v>
      </c>
      <c r="K183" s="5">
        <v>100000</v>
      </c>
      <c r="L183" s="4">
        <v>0.14055135750369199</v>
      </c>
      <c r="M183" s="4">
        <v>2148000</v>
      </c>
      <c r="N183" s="4">
        <v>100</v>
      </c>
      <c r="O183" s="4">
        <v>200</v>
      </c>
      <c r="P183" s="4">
        <v>200</v>
      </c>
      <c r="Q183" s="4">
        <v>200</v>
      </c>
      <c r="R183" s="4">
        <v>100</v>
      </c>
      <c r="S183" s="4">
        <v>200</v>
      </c>
      <c r="T183" s="4">
        <v>200</v>
      </c>
      <c r="U183" s="4">
        <v>100</v>
      </c>
      <c r="V183" s="4">
        <v>100</v>
      </c>
      <c r="W183" s="4">
        <v>100</v>
      </c>
      <c r="X183" s="4">
        <v>10000</v>
      </c>
      <c r="Y183" s="4">
        <v>10000</v>
      </c>
      <c r="Z183" s="5">
        <v>100000</v>
      </c>
      <c r="AA183" s="5">
        <v>10000000</v>
      </c>
      <c r="AB183" s="4">
        <v>10000</v>
      </c>
      <c r="AC183" s="5">
        <v>100000</v>
      </c>
      <c r="AD183" s="4">
        <v>10000</v>
      </c>
      <c r="AE183" s="4">
        <v>10000</v>
      </c>
      <c r="AF183" s="4">
        <v>10000</v>
      </c>
      <c r="AG183" s="5">
        <v>1000000</v>
      </c>
    </row>
    <row r="184" spans="1:33">
      <c r="A184" s="4">
        <v>183</v>
      </c>
      <c r="B184" s="4">
        <v>1764.7058823529401</v>
      </c>
      <c r="C184" s="4">
        <v>1764.7058823529401</v>
      </c>
      <c r="D184" s="4">
        <v>882.35294117647095</v>
      </c>
      <c r="E184" s="4">
        <v>8823.5294117647099</v>
      </c>
      <c r="F184" s="4">
        <v>176470.58823529401</v>
      </c>
      <c r="G184" s="4">
        <v>882352.94117647095</v>
      </c>
      <c r="H184" s="4">
        <v>176470.58823529401</v>
      </c>
      <c r="I184" s="4">
        <v>176470.58823529401</v>
      </c>
      <c r="J184" s="4">
        <v>176470.58823529401</v>
      </c>
      <c r="K184" s="4">
        <v>176470.58823529401</v>
      </c>
      <c r="L184" s="4">
        <v>0.66793057621080698</v>
      </c>
      <c r="M184" s="4">
        <v>1777941.1764705901</v>
      </c>
      <c r="N184" s="4">
        <v>176.470588235294</v>
      </c>
      <c r="O184" s="4">
        <v>176.470588235294</v>
      </c>
      <c r="P184" s="4">
        <v>88.235294117647101</v>
      </c>
      <c r="Q184" s="4">
        <v>88.235294117647101</v>
      </c>
      <c r="R184" s="4">
        <v>176.470588235294</v>
      </c>
      <c r="S184" s="4">
        <v>88.235294117647101</v>
      </c>
      <c r="T184" s="4">
        <v>176.470588235294</v>
      </c>
      <c r="U184" s="4">
        <v>176.470588235294</v>
      </c>
      <c r="V184" s="4">
        <v>176.470588235294</v>
      </c>
      <c r="W184" s="4">
        <v>176.470588235294</v>
      </c>
      <c r="X184" s="4">
        <v>10000</v>
      </c>
      <c r="Y184" s="4">
        <v>10000</v>
      </c>
      <c r="Z184" s="4">
        <v>10000</v>
      </c>
      <c r="AA184" s="5">
        <v>100000</v>
      </c>
      <c r="AB184" s="5">
        <v>1000000</v>
      </c>
      <c r="AC184" s="5">
        <v>10000000</v>
      </c>
      <c r="AD184" s="5">
        <v>1000000</v>
      </c>
      <c r="AE184" s="5">
        <v>1000000</v>
      </c>
      <c r="AF184" s="5">
        <v>1000000</v>
      </c>
      <c r="AG184" s="5">
        <v>1000000</v>
      </c>
    </row>
    <row r="185" spans="1:33">
      <c r="A185" s="4">
        <v>184</v>
      </c>
      <c r="B185" s="4">
        <v>10000</v>
      </c>
      <c r="C185" s="5">
        <v>200000</v>
      </c>
      <c r="D185" s="5">
        <v>100000</v>
      </c>
      <c r="E185" s="4">
        <v>10000</v>
      </c>
      <c r="F185" s="4">
        <v>1000</v>
      </c>
      <c r="G185" s="4">
        <v>2000</v>
      </c>
      <c r="H185" s="5">
        <v>200000</v>
      </c>
      <c r="I185" s="5">
        <v>1000000</v>
      </c>
      <c r="J185" s="4">
        <v>2000</v>
      </c>
      <c r="K185" s="4">
        <v>2000</v>
      </c>
      <c r="L185" s="4">
        <v>0.471187970756764</v>
      </c>
      <c r="M185" s="4">
        <v>1527000</v>
      </c>
      <c r="N185" s="4">
        <v>100</v>
      </c>
      <c r="O185" s="4">
        <v>200</v>
      </c>
      <c r="P185" s="4">
        <v>100</v>
      </c>
      <c r="Q185" s="4">
        <v>100</v>
      </c>
      <c r="R185" s="4">
        <v>100</v>
      </c>
      <c r="S185" s="4">
        <v>200</v>
      </c>
      <c r="T185" s="4">
        <v>200</v>
      </c>
      <c r="U185" s="4">
        <v>100</v>
      </c>
      <c r="V185" s="4">
        <v>200</v>
      </c>
      <c r="W185" s="4">
        <v>200</v>
      </c>
      <c r="X185" s="5">
        <v>100000</v>
      </c>
      <c r="Y185" s="5">
        <v>1000000</v>
      </c>
      <c r="Z185" s="5">
        <v>1000000</v>
      </c>
      <c r="AA185" s="5">
        <v>100000</v>
      </c>
      <c r="AB185" s="4">
        <v>10000</v>
      </c>
      <c r="AC185" s="4">
        <v>10000</v>
      </c>
      <c r="AD185" s="5">
        <v>1000000</v>
      </c>
      <c r="AE185" s="5">
        <v>10000000</v>
      </c>
      <c r="AF185" s="4">
        <v>10000</v>
      </c>
      <c r="AG185" s="4">
        <v>10000</v>
      </c>
    </row>
    <row r="186" spans="1:33">
      <c r="A186" s="4">
        <v>185</v>
      </c>
      <c r="B186" s="5">
        <v>100000</v>
      </c>
      <c r="C186" s="4">
        <v>2000</v>
      </c>
      <c r="D186" s="4">
        <v>10000</v>
      </c>
      <c r="E186" s="5">
        <v>200000</v>
      </c>
      <c r="F186" s="4">
        <v>20000</v>
      </c>
      <c r="G186" s="4">
        <v>2000</v>
      </c>
      <c r="H186" s="4">
        <v>1000</v>
      </c>
      <c r="I186" s="4">
        <v>10000</v>
      </c>
      <c r="J186" s="5">
        <v>100000</v>
      </c>
      <c r="K186" s="5">
        <v>2000000</v>
      </c>
      <c r="L186" s="4">
        <v>0.31691251975547002</v>
      </c>
      <c r="M186" s="4">
        <v>2445000</v>
      </c>
      <c r="N186" s="4">
        <v>100</v>
      </c>
      <c r="O186" s="4">
        <v>200</v>
      </c>
      <c r="P186" s="4">
        <v>100</v>
      </c>
      <c r="Q186" s="4">
        <v>200</v>
      </c>
      <c r="R186" s="4">
        <v>200</v>
      </c>
      <c r="S186" s="4">
        <v>200</v>
      </c>
      <c r="T186" s="4">
        <v>100</v>
      </c>
      <c r="U186" s="4">
        <v>100</v>
      </c>
      <c r="V186" s="4">
        <v>100</v>
      </c>
      <c r="W186" s="4">
        <v>200</v>
      </c>
      <c r="X186" s="5">
        <v>1000000</v>
      </c>
      <c r="Y186" s="4">
        <v>10000</v>
      </c>
      <c r="Z186" s="5">
        <v>100000</v>
      </c>
      <c r="AA186" s="5">
        <v>1000000</v>
      </c>
      <c r="AB186" s="5">
        <v>100000</v>
      </c>
      <c r="AC186" s="4">
        <v>10000</v>
      </c>
      <c r="AD186" s="4">
        <v>10000</v>
      </c>
      <c r="AE186" s="5">
        <v>100000</v>
      </c>
      <c r="AF186" s="5">
        <v>1000000</v>
      </c>
      <c r="AG186" s="5">
        <v>10000000</v>
      </c>
    </row>
    <row r="187" spans="1:33">
      <c r="A187" s="4">
        <v>186</v>
      </c>
      <c r="B187" s="4">
        <v>23076.9230769231</v>
      </c>
      <c r="C187" s="4">
        <v>11538.461538461501</v>
      </c>
      <c r="D187" s="4">
        <v>115384.615384615</v>
      </c>
      <c r="E187" s="4">
        <v>2307.6923076923099</v>
      </c>
      <c r="F187" s="4">
        <v>11538.461538461501</v>
      </c>
      <c r="G187" s="4">
        <v>230769.23076923101</v>
      </c>
      <c r="H187" s="4">
        <v>115384.615384615</v>
      </c>
      <c r="I187" s="4">
        <v>11538.461538461501</v>
      </c>
      <c r="J187" s="4">
        <v>1153.8461538461499</v>
      </c>
      <c r="K187" s="4">
        <v>1153.8461538461499</v>
      </c>
      <c r="L187" s="4">
        <v>0.63760946731216195</v>
      </c>
      <c r="M187" s="4">
        <v>523846.15384615399</v>
      </c>
      <c r="N187" s="4">
        <v>230.769230769231</v>
      </c>
      <c r="O187" s="4">
        <v>115.384615384615</v>
      </c>
      <c r="P187" s="4">
        <v>115.384615384615</v>
      </c>
      <c r="Q187" s="4">
        <v>230.769230769231</v>
      </c>
      <c r="R187" s="4">
        <v>115.384615384615</v>
      </c>
      <c r="S187" s="4">
        <v>230.769230769231</v>
      </c>
      <c r="T187" s="4">
        <v>115.384615384615</v>
      </c>
      <c r="U187" s="4">
        <v>115.384615384615</v>
      </c>
      <c r="V187" s="4">
        <v>115.384615384615</v>
      </c>
      <c r="W187" s="4">
        <v>115.384615384615</v>
      </c>
      <c r="X187" s="5">
        <v>100000</v>
      </c>
      <c r="Y187" s="5">
        <v>100000</v>
      </c>
      <c r="Z187" s="5">
        <v>1000000</v>
      </c>
      <c r="AA187" s="4">
        <v>10000</v>
      </c>
      <c r="AB187" s="5">
        <v>100000</v>
      </c>
      <c r="AC187" s="5">
        <v>1000000</v>
      </c>
      <c r="AD187" s="5">
        <v>1000000</v>
      </c>
      <c r="AE187" s="5">
        <v>100000</v>
      </c>
      <c r="AF187" s="4">
        <v>10000</v>
      </c>
      <c r="AG187" s="4">
        <v>10000</v>
      </c>
    </row>
    <row r="188" spans="1:33">
      <c r="A188" s="4">
        <v>187</v>
      </c>
      <c r="B188" s="4">
        <v>25000</v>
      </c>
      <c r="C188" s="4">
        <v>1250</v>
      </c>
      <c r="D188" s="4">
        <v>1250</v>
      </c>
      <c r="E188" s="4">
        <v>2500</v>
      </c>
      <c r="F188" s="4">
        <v>125000</v>
      </c>
      <c r="G188" s="4">
        <v>1250</v>
      </c>
      <c r="H188" s="4">
        <v>125000</v>
      </c>
      <c r="I188" s="4">
        <v>12500</v>
      </c>
      <c r="J188" s="4">
        <v>12500</v>
      </c>
      <c r="K188" s="4">
        <v>1250000</v>
      </c>
      <c r="L188" s="4">
        <v>0.32679773705054399</v>
      </c>
      <c r="M188" s="4">
        <v>1556250</v>
      </c>
      <c r="N188" s="4">
        <v>250</v>
      </c>
      <c r="O188" s="4">
        <v>125</v>
      </c>
      <c r="P188" s="4">
        <v>125</v>
      </c>
      <c r="Q188" s="4">
        <v>250</v>
      </c>
      <c r="R188" s="4">
        <v>125</v>
      </c>
      <c r="S188" s="4">
        <v>125</v>
      </c>
      <c r="T188" s="4">
        <v>125</v>
      </c>
      <c r="U188" s="4">
        <v>125</v>
      </c>
      <c r="V188" s="4">
        <v>125</v>
      </c>
      <c r="W188" s="4">
        <v>125</v>
      </c>
      <c r="X188" s="5">
        <v>100000</v>
      </c>
      <c r="Y188" s="4">
        <v>10000</v>
      </c>
      <c r="Z188" s="4">
        <v>10000</v>
      </c>
      <c r="AA188" s="4">
        <v>10000</v>
      </c>
      <c r="AB188" s="5">
        <v>1000000</v>
      </c>
      <c r="AC188" s="4">
        <v>10000</v>
      </c>
      <c r="AD188" s="5">
        <v>1000000</v>
      </c>
      <c r="AE188" s="5">
        <v>100000</v>
      </c>
      <c r="AF188" s="5">
        <v>100000</v>
      </c>
      <c r="AG188" s="5">
        <v>10000000</v>
      </c>
    </row>
    <row r="189" spans="1:33">
      <c r="A189" s="4">
        <v>188</v>
      </c>
      <c r="B189" s="4">
        <v>1153.8461538461499</v>
      </c>
      <c r="C189" s="4">
        <v>2307.6923076923099</v>
      </c>
      <c r="D189" s="4">
        <v>1153.8461538461499</v>
      </c>
      <c r="E189" s="4">
        <v>23076.9230769231</v>
      </c>
      <c r="F189" s="4">
        <v>1153.8461538461499</v>
      </c>
      <c r="G189" s="4">
        <v>115384.615384615</v>
      </c>
      <c r="H189" s="4">
        <v>115384.615384615</v>
      </c>
      <c r="I189" s="4">
        <v>1153846.15384615</v>
      </c>
      <c r="J189" s="4">
        <v>11538.461538461501</v>
      </c>
      <c r="K189" s="4">
        <v>23076.9230769231</v>
      </c>
      <c r="L189" s="4">
        <v>0.33956543114144999</v>
      </c>
      <c r="M189" s="4">
        <v>1448076.92307692</v>
      </c>
      <c r="N189" s="4">
        <v>115.384615384615</v>
      </c>
      <c r="O189" s="4">
        <v>230.769230769231</v>
      </c>
      <c r="P189" s="4">
        <v>115.384615384615</v>
      </c>
      <c r="Q189" s="4">
        <v>230.769230769231</v>
      </c>
      <c r="R189" s="4">
        <v>115.384615384615</v>
      </c>
      <c r="S189" s="4">
        <v>115.384615384615</v>
      </c>
      <c r="T189" s="4">
        <v>115.384615384615</v>
      </c>
      <c r="U189" s="4">
        <v>115.384615384615</v>
      </c>
      <c r="V189" s="4">
        <v>115.384615384615</v>
      </c>
      <c r="W189" s="4">
        <v>230.769230769231</v>
      </c>
      <c r="X189" s="4">
        <v>10000</v>
      </c>
      <c r="Y189" s="4">
        <v>10000</v>
      </c>
      <c r="Z189" s="4">
        <v>10000</v>
      </c>
      <c r="AA189" s="5">
        <v>100000</v>
      </c>
      <c r="AB189" s="4">
        <v>10000</v>
      </c>
      <c r="AC189" s="5">
        <v>1000000</v>
      </c>
      <c r="AD189" s="5">
        <v>1000000</v>
      </c>
      <c r="AE189" s="5">
        <v>10000000</v>
      </c>
      <c r="AF189" s="5">
        <v>100000</v>
      </c>
      <c r="AG189" s="5">
        <v>100000</v>
      </c>
    </row>
    <row r="190" spans="1:33">
      <c r="A190" s="4">
        <v>189</v>
      </c>
      <c r="B190" s="4">
        <v>937.5</v>
      </c>
      <c r="C190" s="4">
        <v>937500</v>
      </c>
      <c r="D190" s="4">
        <v>937.5</v>
      </c>
      <c r="E190" s="4">
        <v>187500</v>
      </c>
      <c r="F190" s="4">
        <v>187500</v>
      </c>
      <c r="G190" s="4">
        <v>93750</v>
      </c>
      <c r="H190" s="4">
        <v>1875</v>
      </c>
      <c r="I190" s="4">
        <v>1875</v>
      </c>
      <c r="J190" s="4">
        <v>1875</v>
      </c>
      <c r="K190" s="4">
        <v>18750</v>
      </c>
      <c r="L190" s="4">
        <v>0.469307399951153</v>
      </c>
      <c r="M190" s="4">
        <v>1432500</v>
      </c>
      <c r="N190" s="4">
        <v>93.75</v>
      </c>
      <c r="O190" s="4">
        <v>93.75</v>
      </c>
      <c r="P190" s="4">
        <v>93.75</v>
      </c>
      <c r="Q190" s="4">
        <v>187.5</v>
      </c>
      <c r="R190" s="4">
        <v>187.5</v>
      </c>
      <c r="S190" s="4">
        <v>93.75</v>
      </c>
      <c r="T190" s="4">
        <v>187.5</v>
      </c>
      <c r="U190" s="4">
        <v>187.5</v>
      </c>
      <c r="V190" s="4">
        <v>187.5</v>
      </c>
      <c r="W190" s="4">
        <v>187.5</v>
      </c>
      <c r="X190" s="4">
        <v>10000</v>
      </c>
      <c r="Y190" s="5">
        <v>10000000</v>
      </c>
      <c r="Z190" s="4">
        <v>10000</v>
      </c>
      <c r="AA190" s="5">
        <v>1000000</v>
      </c>
      <c r="AB190" s="5">
        <v>1000000</v>
      </c>
      <c r="AC190" s="5">
        <v>1000000</v>
      </c>
      <c r="AD190" s="4">
        <v>10000</v>
      </c>
      <c r="AE190" s="4">
        <v>10000</v>
      </c>
      <c r="AF190" s="4">
        <v>10000</v>
      </c>
      <c r="AG190" s="5">
        <v>100000</v>
      </c>
    </row>
    <row r="191" spans="1:33">
      <c r="A191" s="4">
        <v>190</v>
      </c>
      <c r="B191" s="4">
        <v>2307.6923076923099</v>
      </c>
      <c r="C191" s="4">
        <v>11538.461538461501</v>
      </c>
      <c r="D191" s="4">
        <v>1153.8461538461499</v>
      </c>
      <c r="E191" s="4">
        <v>23076.9230769231</v>
      </c>
      <c r="F191" s="4">
        <v>1153846.15384615</v>
      </c>
      <c r="G191" s="4">
        <v>1153846.15384615</v>
      </c>
      <c r="H191" s="4">
        <v>11538.461538461501</v>
      </c>
      <c r="I191" s="4">
        <v>23076.9230769231</v>
      </c>
      <c r="J191" s="4">
        <v>1153.8461538461499</v>
      </c>
      <c r="K191" s="4">
        <v>11538.461538461501</v>
      </c>
      <c r="L191" s="4">
        <v>0.38400100864999098</v>
      </c>
      <c r="M191" s="4">
        <v>2393076.9230769202</v>
      </c>
      <c r="N191" s="4">
        <v>230.769230769231</v>
      </c>
      <c r="O191" s="4">
        <v>115.384615384615</v>
      </c>
      <c r="P191" s="4">
        <v>115.384615384615</v>
      </c>
      <c r="Q191" s="4">
        <v>230.769230769231</v>
      </c>
      <c r="R191" s="4">
        <v>115.384615384615</v>
      </c>
      <c r="S191" s="4">
        <v>115.384615384615</v>
      </c>
      <c r="T191" s="4">
        <v>115.384615384615</v>
      </c>
      <c r="U191" s="4">
        <v>230.769230769231</v>
      </c>
      <c r="V191" s="4">
        <v>115.384615384615</v>
      </c>
      <c r="W191" s="4">
        <v>115.384615384615</v>
      </c>
      <c r="X191" s="4">
        <v>10000</v>
      </c>
      <c r="Y191" s="5">
        <v>100000</v>
      </c>
      <c r="Z191" s="4">
        <v>10000</v>
      </c>
      <c r="AA191" s="5">
        <v>100000</v>
      </c>
      <c r="AB191" s="5">
        <v>10000000</v>
      </c>
      <c r="AC191" s="5">
        <v>10000000</v>
      </c>
      <c r="AD191" s="5">
        <v>100000</v>
      </c>
      <c r="AE191" s="5">
        <v>100000</v>
      </c>
      <c r="AF191" s="4">
        <v>10000</v>
      </c>
      <c r="AG191" s="5">
        <v>100000</v>
      </c>
    </row>
    <row r="192" spans="1:33">
      <c r="A192" s="4">
        <v>191</v>
      </c>
      <c r="B192" s="5">
        <v>200000</v>
      </c>
      <c r="C192" s="4">
        <v>20000</v>
      </c>
      <c r="D192" s="4">
        <v>10000</v>
      </c>
      <c r="E192" s="5">
        <v>1000000</v>
      </c>
      <c r="F192" s="4">
        <v>20000</v>
      </c>
      <c r="G192" s="4">
        <v>1000</v>
      </c>
      <c r="H192" s="5">
        <v>200000</v>
      </c>
      <c r="I192" s="4">
        <v>10000</v>
      </c>
      <c r="J192" s="4">
        <v>10000</v>
      </c>
      <c r="K192" s="5">
        <v>200000</v>
      </c>
      <c r="L192" s="4">
        <v>0.55232462629976598</v>
      </c>
      <c r="M192" s="4">
        <v>1671000</v>
      </c>
      <c r="N192" s="4">
        <v>200</v>
      </c>
      <c r="O192" s="4">
        <v>200</v>
      </c>
      <c r="P192" s="4">
        <v>100</v>
      </c>
      <c r="Q192" s="4">
        <v>100</v>
      </c>
      <c r="R192" s="4">
        <v>200</v>
      </c>
      <c r="S192" s="4">
        <v>100</v>
      </c>
      <c r="T192" s="4">
        <v>200</v>
      </c>
      <c r="U192" s="4">
        <v>100</v>
      </c>
      <c r="V192" s="4">
        <v>100</v>
      </c>
      <c r="W192" s="4">
        <v>200</v>
      </c>
      <c r="X192" s="5">
        <v>1000000</v>
      </c>
      <c r="Y192" s="5">
        <v>100000</v>
      </c>
      <c r="Z192" s="5">
        <v>100000</v>
      </c>
      <c r="AA192" s="5">
        <v>10000000</v>
      </c>
      <c r="AB192" s="5">
        <v>100000</v>
      </c>
      <c r="AC192" s="4">
        <v>10000</v>
      </c>
      <c r="AD192" s="5">
        <v>1000000</v>
      </c>
      <c r="AE192" s="5">
        <v>100000</v>
      </c>
      <c r="AF192" s="5">
        <v>100000</v>
      </c>
      <c r="AG192" s="5">
        <v>1000000</v>
      </c>
    </row>
    <row r="193" spans="1:33">
      <c r="A193" s="4">
        <v>192</v>
      </c>
      <c r="B193" s="5">
        <v>100000</v>
      </c>
      <c r="C193" s="4">
        <v>20000</v>
      </c>
      <c r="D193" s="4">
        <v>2000</v>
      </c>
      <c r="E193" s="5">
        <v>100000</v>
      </c>
      <c r="F193" s="4">
        <v>1000</v>
      </c>
      <c r="G193" s="4">
        <v>2000</v>
      </c>
      <c r="H193" s="5">
        <v>100000</v>
      </c>
      <c r="I193" s="5">
        <v>100000</v>
      </c>
      <c r="J193" s="5">
        <v>200000</v>
      </c>
      <c r="K193" s="4">
        <v>20000</v>
      </c>
      <c r="L193" s="4">
        <v>0.77320108061664505</v>
      </c>
      <c r="M193" s="4">
        <v>645000</v>
      </c>
      <c r="N193" s="4">
        <v>100</v>
      </c>
      <c r="O193" s="4">
        <v>200</v>
      </c>
      <c r="P193" s="4">
        <v>200</v>
      </c>
      <c r="Q193" s="4">
        <v>100</v>
      </c>
      <c r="R193" s="4">
        <v>100</v>
      </c>
      <c r="S193" s="4">
        <v>200</v>
      </c>
      <c r="T193" s="4">
        <v>100</v>
      </c>
      <c r="U193" s="4">
        <v>100</v>
      </c>
      <c r="V193" s="4">
        <v>200</v>
      </c>
      <c r="W193" s="4">
        <v>200</v>
      </c>
      <c r="X193" s="5">
        <v>1000000</v>
      </c>
      <c r="Y193" s="5">
        <v>100000</v>
      </c>
      <c r="Z193" s="4">
        <v>10000</v>
      </c>
      <c r="AA193" s="5">
        <v>1000000</v>
      </c>
      <c r="AB193" s="4">
        <v>10000</v>
      </c>
      <c r="AC193" s="4">
        <v>10000</v>
      </c>
      <c r="AD193" s="5">
        <v>1000000</v>
      </c>
      <c r="AE193" s="5">
        <v>1000000</v>
      </c>
      <c r="AF193" s="5">
        <v>1000000</v>
      </c>
      <c r="AG193" s="5">
        <v>100000</v>
      </c>
    </row>
    <row r="194" spans="1:33">
      <c r="A194" s="4">
        <v>193</v>
      </c>
      <c r="B194" s="4">
        <v>21428.571428571398</v>
      </c>
      <c r="C194" s="4">
        <v>107142.857142857</v>
      </c>
      <c r="D194" s="4">
        <v>214285.714285714</v>
      </c>
      <c r="E194" s="4">
        <v>1071428.57142857</v>
      </c>
      <c r="F194" s="4">
        <v>214285.714285714</v>
      </c>
      <c r="G194" s="4">
        <v>1071.42857142857</v>
      </c>
      <c r="H194" s="4">
        <v>1071.42857142857</v>
      </c>
      <c r="I194" s="4">
        <v>1071.42857142857</v>
      </c>
      <c r="J194" s="4">
        <v>214285.714285714</v>
      </c>
      <c r="K194" s="4">
        <v>1071.42857142857</v>
      </c>
      <c r="L194" s="4">
        <v>0.56447310991580002</v>
      </c>
      <c r="M194" s="4">
        <v>1847142.8571428601</v>
      </c>
      <c r="N194" s="4">
        <v>214.28571428571399</v>
      </c>
      <c r="O194" s="4">
        <v>107.142857142857</v>
      </c>
      <c r="P194" s="4">
        <v>214.28571428571399</v>
      </c>
      <c r="Q194" s="4">
        <v>107.142857142857</v>
      </c>
      <c r="R194" s="4">
        <v>214.28571428571399</v>
      </c>
      <c r="S194" s="4">
        <v>107.142857142857</v>
      </c>
      <c r="T194" s="4">
        <v>107.142857142857</v>
      </c>
      <c r="U194" s="4">
        <v>107.142857142857</v>
      </c>
      <c r="V194" s="4">
        <v>214.28571428571399</v>
      </c>
      <c r="W194" s="4">
        <v>107.142857142857</v>
      </c>
      <c r="X194" s="5">
        <v>100000</v>
      </c>
      <c r="Y194" s="5">
        <v>1000000</v>
      </c>
      <c r="Z194" s="5">
        <v>1000000</v>
      </c>
      <c r="AA194" s="5">
        <v>10000000</v>
      </c>
      <c r="AB194" s="5">
        <v>1000000</v>
      </c>
      <c r="AC194" s="4">
        <v>10000</v>
      </c>
      <c r="AD194" s="4">
        <v>10000</v>
      </c>
      <c r="AE194" s="4">
        <v>10000</v>
      </c>
      <c r="AF194" s="5">
        <v>1000000</v>
      </c>
      <c r="AG194" s="4">
        <v>10000</v>
      </c>
    </row>
    <row r="195" spans="1:33">
      <c r="A195" s="4">
        <v>194</v>
      </c>
      <c r="B195" s="5">
        <v>200000</v>
      </c>
      <c r="C195" s="4">
        <v>20000</v>
      </c>
      <c r="D195" s="4">
        <v>20000</v>
      </c>
      <c r="E195" s="4">
        <v>10000</v>
      </c>
      <c r="F195" s="5">
        <v>200000</v>
      </c>
      <c r="G195" s="4">
        <v>1000</v>
      </c>
      <c r="H195" s="4">
        <v>1000</v>
      </c>
      <c r="I195" s="4">
        <v>2000</v>
      </c>
      <c r="J195" s="5">
        <v>1000000</v>
      </c>
      <c r="K195" s="4">
        <v>10000</v>
      </c>
      <c r="L195" s="4">
        <v>0.43804431573639002</v>
      </c>
      <c r="M195" s="4">
        <v>1464000</v>
      </c>
      <c r="N195" s="4">
        <v>200</v>
      </c>
      <c r="O195" s="4">
        <v>200</v>
      </c>
      <c r="P195" s="4">
        <v>200</v>
      </c>
      <c r="Q195" s="4">
        <v>100</v>
      </c>
      <c r="R195" s="4">
        <v>200</v>
      </c>
      <c r="S195" s="4">
        <v>100</v>
      </c>
      <c r="T195" s="4">
        <v>100</v>
      </c>
      <c r="U195" s="4">
        <v>200</v>
      </c>
      <c r="V195" s="4">
        <v>100</v>
      </c>
      <c r="W195" s="4">
        <v>100</v>
      </c>
      <c r="X195" s="5">
        <v>1000000</v>
      </c>
      <c r="Y195" s="5">
        <v>100000</v>
      </c>
      <c r="Z195" s="5">
        <v>100000</v>
      </c>
      <c r="AA195" s="5">
        <v>100000</v>
      </c>
      <c r="AB195" s="5">
        <v>1000000</v>
      </c>
      <c r="AC195" s="4">
        <v>10000</v>
      </c>
      <c r="AD195" s="4">
        <v>10000</v>
      </c>
      <c r="AE195" s="4">
        <v>10000</v>
      </c>
      <c r="AF195" s="5">
        <v>10000000</v>
      </c>
      <c r="AG195" s="5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95"/>
  <sheetViews>
    <sheetView workbookViewId="0">
      <selection sqref="A1:K1048576"/>
    </sheetView>
  </sheetViews>
  <sheetFormatPr defaultRowHeight="15"/>
  <sheetData>
    <row r="1" spans="1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32</v>
      </c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>
        <v>1</v>
      </c>
      <c r="B2">
        <f>design!B2/design!$M2</f>
        <v>0.99304865938430986</v>
      </c>
      <c r="C2">
        <f>design!C2/design!$M2</f>
        <v>9.930486593843098E-4</v>
      </c>
      <c r="D2">
        <f>design!D2/design!$M2</f>
        <v>4.965243296921549E-4</v>
      </c>
      <c r="E2">
        <f>design!E2/design!$M2</f>
        <v>9.930486593843098E-4</v>
      </c>
      <c r="F2">
        <f>design!F2/design!$M2</f>
        <v>9.930486593843098E-4</v>
      </c>
      <c r="G2">
        <f>design!G2/design!$M2</f>
        <v>4.965243296921549E-4</v>
      </c>
      <c r="H2">
        <f>design!H2/design!$M2</f>
        <v>9.930486593843098E-4</v>
      </c>
      <c r="I2">
        <f>design!I2/design!$M2</f>
        <v>4.965243296921549E-4</v>
      </c>
      <c r="J2">
        <f>design!J2/design!$M2</f>
        <v>4.965243296921549E-4</v>
      </c>
      <c r="K2">
        <f>design!K2/design!$M2</f>
        <v>9.930486593843098E-4</v>
      </c>
      <c r="L2">
        <f>SUM(B2:K2)</f>
        <v>1</v>
      </c>
    </row>
    <row r="3" spans="1:32">
      <c r="A3">
        <v>2</v>
      </c>
      <c r="B3">
        <f>design!B3/design!$M3</f>
        <v>4.9578582052553326E-4</v>
      </c>
      <c r="C3">
        <f>design!C3/design!$M3</f>
        <v>9.9157164105106521E-4</v>
      </c>
      <c r="D3">
        <f>design!D3/design!$M3</f>
        <v>0.99157164105106521</v>
      </c>
      <c r="E3">
        <f>design!E3/design!$M3</f>
        <v>9.9157164105106521E-4</v>
      </c>
      <c r="F3">
        <f>design!F3/design!$M3</f>
        <v>9.9157164105106521E-4</v>
      </c>
      <c r="G3">
        <f>design!G3/design!$M3</f>
        <v>9.9157164105106521E-4</v>
      </c>
      <c r="H3">
        <f>design!H3/design!$M3</f>
        <v>9.9157164105106521E-4</v>
      </c>
      <c r="I3">
        <f>design!I3/design!$M3</f>
        <v>9.9157164105106521E-4</v>
      </c>
      <c r="J3">
        <f>design!J3/design!$M3</f>
        <v>9.9157164105106521E-4</v>
      </c>
      <c r="K3">
        <f>design!K3/design!$M3</f>
        <v>9.9157164105106521E-4</v>
      </c>
      <c r="L3">
        <f t="shared" ref="L3:L66" si="0">SUM(B3:K3)</f>
        <v>0.99999999999999889</v>
      </c>
    </row>
    <row r="4" spans="1:32">
      <c r="A4">
        <v>3</v>
      </c>
      <c r="B4">
        <f>design!B4/design!$M4</f>
        <v>4.9504950495049354E-4</v>
      </c>
      <c r="C4">
        <f>design!C4/design!$M4</f>
        <v>4.9504950495049358E-3</v>
      </c>
      <c r="D4">
        <f>design!D4/design!$M4</f>
        <v>4.9504950495049354E-4</v>
      </c>
      <c r="E4">
        <f>design!E4/design!$M4</f>
        <v>0.99009900990099131</v>
      </c>
      <c r="F4">
        <f>design!F4/design!$M4</f>
        <v>4.9504950495049354E-4</v>
      </c>
      <c r="G4">
        <f>design!G4/design!$M4</f>
        <v>9.9009900990099141E-4</v>
      </c>
      <c r="H4">
        <f>design!H4/design!$M4</f>
        <v>4.9504950495049354E-4</v>
      </c>
      <c r="I4">
        <f>design!I4/design!$M4</f>
        <v>4.9504950495049354E-4</v>
      </c>
      <c r="J4">
        <f>design!J4/design!$M4</f>
        <v>4.9504950495049354E-4</v>
      </c>
      <c r="K4">
        <f>design!K4/design!$M4</f>
        <v>9.9009900990099141E-4</v>
      </c>
      <c r="L4">
        <f t="shared" si="0"/>
        <v>1.0000000000000013</v>
      </c>
    </row>
    <row r="5" spans="1:32">
      <c r="A5">
        <v>4</v>
      </c>
      <c r="B5">
        <f>design!B5/design!$M5</f>
        <v>4.9504950495049354E-4</v>
      </c>
      <c r="C5">
        <f>design!C5/design!$M5</f>
        <v>4.9504950495049358E-3</v>
      </c>
      <c r="D5">
        <f>design!D5/design!$M5</f>
        <v>9.9009900990099141E-4</v>
      </c>
      <c r="E5">
        <f>design!E5/design!$M5</f>
        <v>0.99009900990099131</v>
      </c>
      <c r="F5">
        <f>design!F5/design!$M5</f>
        <v>4.9504950495049354E-4</v>
      </c>
      <c r="G5">
        <f>design!G5/design!$M5</f>
        <v>9.9009900990099141E-4</v>
      </c>
      <c r="H5">
        <f>design!H5/design!$M5</f>
        <v>4.9504950495049354E-4</v>
      </c>
      <c r="I5">
        <f>design!I5/design!$M5</f>
        <v>4.9504950495049354E-4</v>
      </c>
      <c r="J5">
        <f>design!J5/design!$M5</f>
        <v>4.9504950495049354E-4</v>
      </c>
      <c r="K5">
        <f>design!K5/design!$M5</f>
        <v>4.9504950495049354E-4</v>
      </c>
      <c r="L5">
        <f t="shared" si="0"/>
        <v>1.0000000000000011</v>
      </c>
    </row>
    <row r="6" spans="1:32">
      <c r="A6">
        <v>5</v>
      </c>
      <c r="B6">
        <f>design!B6/design!$M6</f>
        <v>4.9504950495049358E-3</v>
      </c>
      <c r="C6">
        <f>design!C6/design!$M6</f>
        <v>0.99009900990099131</v>
      </c>
      <c r="D6">
        <f>design!D6/design!$M6</f>
        <v>4.9504950495049354E-4</v>
      </c>
      <c r="E6">
        <f>design!E6/design!$M6</f>
        <v>4.9504950495049354E-4</v>
      </c>
      <c r="F6">
        <f>design!F6/design!$M6</f>
        <v>9.9009900990099141E-4</v>
      </c>
      <c r="G6">
        <f>design!G6/design!$M6</f>
        <v>4.9504950495049354E-4</v>
      </c>
      <c r="H6">
        <f>design!H6/design!$M6</f>
        <v>4.9504950495049354E-4</v>
      </c>
      <c r="I6">
        <f>design!I6/design!$M6</f>
        <v>4.9504950495049354E-4</v>
      </c>
      <c r="J6">
        <f>design!J6/design!$M6</f>
        <v>9.9009900990099141E-4</v>
      </c>
      <c r="K6">
        <f>design!K6/design!$M6</f>
        <v>4.9504950495049354E-4</v>
      </c>
      <c r="L6">
        <f t="shared" si="0"/>
        <v>1.0000000000000011</v>
      </c>
    </row>
    <row r="7" spans="1:32">
      <c r="A7">
        <v>6</v>
      </c>
      <c r="B7">
        <f>design!B7/design!$M7</f>
        <v>4.948045522018802E-4</v>
      </c>
      <c r="C7">
        <f>design!C7/design!$M7</f>
        <v>4.9480455220188022E-3</v>
      </c>
      <c r="D7">
        <f>design!D7/design!$M7</f>
        <v>4.948045522018802E-4</v>
      </c>
      <c r="E7">
        <f>design!E7/design!$M7</f>
        <v>4.948045522018802E-4</v>
      </c>
      <c r="F7">
        <f>design!F7/design!$M7</f>
        <v>0.98960910440376049</v>
      </c>
      <c r="G7">
        <f>design!G7/design!$M7</f>
        <v>9.8960910440376039E-4</v>
      </c>
      <c r="H7">
        <f>design!H7/design!$M7</f>
        <v>9.8960910440376039E-4</v>
      </c>
      <c r="I7">
        <f>design!I7/design!$M7</f>
        <v>4.948045522018802E-4</v>
      </c>
      <c r="J7">
        <f>design!J7/design!$M7</f>
        <v>4.948045522018802E-4</v>
      </c>
      <c r="K7">
        <f>design!K7/design!$M7</f>
        <v>9.8960910440376039E-4</v>
      </c>
      <c r="L7">
        <f t="shared" si="0"/>
        <v>0.99999999999999978</v>
      </c>
    </row>
    <row r="8" spans="1:32">
      <c r="A8">
        <v>7</v>
      </c>
      <c r="B8">
        <f>design!B8/design!$M8</f>
        <v>4.9480455220188022E-3</v>
      </c>
      <c r="C8">
        <f>design!C8/design!$M8</f>
        <v>4.948045522018802E-4</v>
      </c>
      <c r="D8">
        <f>design!D8/design!$M8</f>
        <v>0.98960910440376049</v>
      </c>
      <c r="E8">
        <f>design!E8/design!$M8</f>
        <v>9.8960910440376039E-4</v>
      </c>
      <c r="F8">
        <f>design!F8/design!$M8</f>
        <v>9.8960910440376039E-4</v>
      </c>
      <c r="G8">
        <f>design!G8/design!$M8</f>
        <v>9.8960910440376039E-4</v>
      </c>
      <c r="H8">
        <f>design!H8/design!$M8</f>
        <v>4.948045522018802E-4</v>
      </c>
      <c r="I8">
        <f>design!I8/design!$M8</f>
        <v>4.948045522018802E-4</v>
      </c>
      <c r="J8">
        <f>design!J8/design!$M8</f>
        <v>4.948045522018802E-4</v>
      </c>
      <c r="K8">
        <f>design!K8/design!$M8</f>
        <v>4.948045522018802E-4</v>
      </c>
      <c r="L8">
        <f t="shared" si="0"/>
        <v>0.99999999999999967</v>
      </c>
    </row>
    <row r="9" spans="1:32">
      <c r="A9">
        <v>8</v>
      </c>
      <c r="B9">
        <f>design!B9/design!$M9</f>
        <v>4.948045522018802E-4</v>
      </c>
      <c r="C9">
        <f>design!C9/design!$M9</f>
        <v>9.8960910440376039E-4</v>
      </c>
      <c r="D9">
        <f>design!D9/design!$M9</f>
        <v>9.8960910440376039E-4</v>
      </c>
      <c r="E9">
        <f>design!E9/design!$M9</f>
        <v>4.948045522018802E-4</v>
      </c>
      <c r="F9">
        <f>design!F9/design!$M9</f>
        <v>4.948045522018802E-4</v>
      </c>
      <c r="G9">
        <f>design!G9/design!$M9</f>
        <v>4.948045522018802E-4</v>
      </c>
      <c r="H9">
        <f>design!H9/design!$M9</f>
        <v>4.9480455220188022E-3</v>
      </c>
      <c r="I9">
        <f>design!I9/design!$M9</f>
        <v>4.948045522018802E-4</v>
      </c>
      <c r="J9">
        <f>design!J9/design!$M9</f>
        <v>9.8960910440376039E-4</v>
      </c>
      <c r="K9">
        <f>design!K9/design!$M9</f>
        <v>0.98960910440376049</v>
      </c>
      <c r="L9">
        <f t="shared" si="0"/>
        <v>1</v>
      </c>
    </row>
    <row r="10" spans="1:32">
      <c r="A10">
        <v>9</v>
      </c>
      <c r="B10">
        <f>design!B10/design!$M10</f>
        <v>4.948045522018802E-4</v>
      </c>
      <c r="C10">
        <f>design!C10/design!$M10</f>
        <v>4.948045522018802E-4</v>
      </c>
      <c r="D10">
        <f>design!D10/design!$M10</f>
        <v>4.948045522018802E-4</v>
      </c>
      <c r="E10">
        <f>design!E10/design!$M10</f>
        <v>9.8960910440376039E-4</v>
      </c>
      <c r="F10">
        <f>design!F10/design!$M10</f>
        <v>9.8960910440376039E-4</v>
      </c>
      <c r="G10">
        <f>design!G10/design!$M10</f>
        <v>9.8960910440376039E-4</v>
      </c>
      <c r="H10">
        <f>design!H10/design!$M10</f>
        <v>0.98960910440376049</v>
      </c>
      <c r="I10">
        <f>design!I10/design!$M10</f>
        <v>4.948045522018802E-4</v>
      </c>
      <c r="J10">
        <f>design!J10/design!$M10</f>
        <v>4.948045522018802E-4</v>
      </c>
      <c r="K10">
        <f>design!K10/design!$M10</f>
        <v>4.9480455220188022E-3</v>
      </c>
      <c r="L10">
        <f t="shared" si="0"/>
        <v>0.99999999999999989</v>
      </c>
    </row>
    <row r="11" spans="1:32">
      <c r="A11">
        <v>10</v>
      </c>
      <c r="B11">
        <f>design!B11/design!$M11</f>
        <v>4.948045522018802E-4</v>
      </c>
      <c r="C11">
        <f>design!C11/design!$M11</f>
        <v>4.948045522018802E-4</v>
      </c>
      <c r="D11">
        <f>design!D11/design!$M11</f>
        <v>4.948045522018802E-4</v>
      </c>
      <c r="E11">
        <f>design!E11/design!$M11</f>
        <v>9.8960910440376039E-4</v>
      </c>
      <c r="F11">
        <f>design!F11/design!$M11</f>
        <v>9.8960910440376039E-4</v>
      </c>
      <c r="G11">
        <f>design!G11/design!$M11</f>
        <v>9.8960910440376039E-4</v>
      </c>
      <c r="H11">
        <f>design!H11/design!$M11</f>
        <v>4.948045522018802E-4</v>
      </c>
      <c r="I11">
        <f>design!I11/design!$M11</f>
        <v>4.948045522018802E-4</v>
      </c>
      <c r="J11">
        <f>design!J11/design!$M11</f>
        <v>0.98960910440376049</v>
      </c>
      <c r="K11">
        <f>design!K11/design!$M11</f>
        <v>4.9480455220188022E-3</v>
      </c>
      <c r="L11">
        <f t="shared" si="0"/>
        <v>0.99999999999999989</v>
      </c>
    </row>
    <row r="12" spans="1:32">
      <c r="A12">
        <v>11</v>
      </c>
      <c r="B12">
        <f>design!B12/design!$M12</f>
        <v>4.945598417408506E-3</v>
      </c>
      <c r="C12">
        <f>design!C12/design!$M12</f>
        <v>4.9455984174085062E-4</v>
      </c>
      <c r="D12">
        <f>design!D12/design!$M12</f>
        <v>4.9455984174085062E-4</v>
      </c>
      <c r="E12">
        <f>design!E12/design!$M12</f>
        <v>9.8911968348170125E-4</v>
      </c>
      <c r="F12">
        <f>design!F12/design!$M12</f>
        <v>4.9455984174085062E-4</v>
      </c>
      <c r="G12">
        <f>design!G12/design!$M12</f>
        <v>9.8911968348170125E-4</v>
      </c>
      <c r="H12">
        <f>design!H12/design!$M12</f>
        <v>9.8911968348170125E-4</v>
      </c>
      <c r="I12">
        <f>design!I12/design!$M12</f>
        <v>9.8911968348170125E-4</v>
      </c>
      <c r="J12">
        <f>design!J12/design!$M12</f>
        <v>0.98911968348170132</v>
      </c>
      <c r="K12">
        <f>design!K12/design!$M12</f>
        <v>4.9455984174085062E-4</v>
      </c>
      <c r="L12">
        <f t="shared" si="0"/>
        <v>1</v>
      </c>
    </row>
    <row r="13" spans="1:32">
      <c r="A13">
        <v>12</v>
      </c>
      <c r="B13">
        <f>design!B13/design!$M13</f>
        <v>9.8911968348170125E-4</v>
      </c>
      <c r="C13">
        <f>design!C13/design!$M13</f>
        <v>9.8911968348170125E-4</v>
      </c>
      <c r="D13">
        <f>design!D13/design!$M13</f>
        <v>9.8911968348170125E-4</v>
      </c>
      <c r="E13">
        <f>design!E13/design!$M13</f>
        <v>9.8911968348170125E-4</v>
      </c>
      <c r="F13">
        <f>design!F13/design!$M13</f>
        <v>4.9455984174085062E-4</v>
      </c>
      <c r="G13">
        <f>design!G13/design!$M13</f>
        <v>4.9455984174085062E-4</v>
      </c>
      <c r="H13">
        <f>design!H13/design!$M13</f>
        <v>4.9455984174085062E-4</v>
      </c>
      <c r="I13">
        <f>design!I13/design!$M13</f>
        <v>4.9455984174085062E-4</v>
      </c>
      <c r="J13">
        <f>design!J13/design!$M13</f>
        <v>0.98911968348170132</v>
      </c>
      <c r="K13">
        <f>design!K13/design!$M13</f>
        <v>4.945598417408506E-3</v>
      </c>
      <c r="L13">
        <f t="shared" si="0"/>
        <v>1</v>
      </c>
    </row>
    <row r="14" spans="1:32">
      <c r="A14">
        <v>13</v>
      </c>
      <c r="B14">
        <f>design!B14/design!$M14</f>
        <v>9.8911968348170125E-4</v>
      </c>
      <c r="C14">
        <f>design!C14/design!$M14</f>
        <v>0.98911968348170132</v>
      </c>
      <c r="D14">
        <f>design!D14/design!$M14</f>
        <v>4.9455984174085062E-4</v>
      </c>
      <c r="E14">
        <f>design!E14/design!$M14</f>
        <v>4.9455984174085062E-4</v>
      </c>
      <c r="F14">
        <f>design!F14/design!$M14</f>
        <v>9.8911968348170125E-4</v>
      </c>
      <c r="G14">
        <f>design!G14/design!$M14</f>
        <v>4.945598417408506E-3</v>
      </c>
      <c r="H14">
        <f>design!H14/design!$M14</f>
        <v>4.9455984174085062E-4</v>
      </c>
      <c r="I14">
        <f>design!I14/design!$M14</f>
        <v>9.8911968348170125E-4</v>
      </c>
      <c r="J14">
        <f>design!J14/design!$M14</f>
        <v>9.8911968348170125E-4</v>
      </c>
      <c r="K14">
        <f>design!K14/design!$M14</f>
        <v>4.9455984174085062E-4</v>
      </c>
      <c r="L14">
        <f t="shared" si="0"/>
        <v>1</v>
      </c>
    </row>
    <row r="15" spans="1:32">
      <c r="A15">
        <v>14</v>
      </c>
      <c r="B15">
        <f>design!B15/design!$M15</f>
        <v>9.8911968348170125E-4</v>
      </c>
      <c r="C15">
        <f>design!C15/design!$M15</f>
        <v>9.8911968348170125E-4</v>
      </c>
      <c r="D15">
        <f>design!D15/design!$M15</f>
        <v>4.9455984174085062E-4</v>
      </c>
      <c r="E15">
        <f>design!E15/design!$M15</f>
        <v>4.9455984174085062E-4</v>
      </c>
      <c r="F15">
        <f>design!F15/design!$M15</f>
        <v>9.8911968348170125E-4</v>
      </c>
      <c r="G15">
        <f>design!G15/design!$M15</f>
        <v>4.945598417408506E-3</v>
      </c>
      <c r="H15">
        <f>design!H15/design!$M15</f>
        <v>9.8911968348170125E-4</v>
      </c>
      <c r="I15">
        <f>design!I15/design!$M15</f>
        <v>0.98911968348170132</v>
      </c>
      <c r="J15">
        <f>design!J15/design!$M15</f>
        <v>4.9455984174085062E-4</v>
      </c>
      <c r="K15">
        <f>design!K15/design!$M15</f>
        <v>4.9455984174085062E-4</v>
      </c>
      <c r="L15">
        <f t="shared" si="0"/>
        <v>1</v>
      </c>
    </row>
    <row r="16" spans="1:32">
      <c r="A16">
        <v>15</v>
      </c>
      <c r="B16">
        <f>design!B16/design!$M16</f>
        <v>4.9455984174085062E-4</v>
      </c>
      <c r="C16">
        <f>design!C16/design!$M16</f>
        <v>9.8911968348170125E-4</v>
      </c>
      <c r="D16">
        <f>design!D16/design!$M16</f>
        <v>4.9455984174085062E-4</v>
      </c>
      <c r="E16">
        <f>design!E16/design!$M16</f>
        <v>4.9455984174085062E-4</v>
      </c>
      <c r="F16">
        <f>design!F16/design!$M16</f>
        <v>9.8911968348170125E-4</v>
      </c>
      <c r="G16">
        <f>design!G16/design!$M16</f>
        <v>0.98911968348170132</v>
      </c>
      <c r="H16">
        <f>design!H16/design!$M16</f>
        <v>4.945598417408506E-3</v>
      </c>
      <c r="I16">
        <f>design!I16/design!$M16</f>
        <v>4.9455984174085062E-4</v>
      </c>
      <c r="J16">
        <f>design!J16/design!$M16</f>
        <v>9.8911968348170125E-4</v>
      </c>
      <c r="K16">
        <f>design!K16/design!$M16</f>
        <v>9.8911968348170125E-4</v>
      </c>
      <c r="L16">
        <f t="shared" si="0"/>
        <v>1</v>
      </c>
    </row>
    <row r="17" spans="1:12">
      <c r="A17">
        <v>16</v>
      </c>
      <c r="B17">
        <f>design!B17/design!$M17</f>
        <v>9.8863074641621345E-4</v>
      </c>
      <c r="C17">
        <f>design!C17/design!$M17</f>
        <v>4.9431537320810681E-3</v>
      </c>
      <c r="D17">
        <f>design!D17/design!$M17</f>
        <v>4.9431537320810673E-4</v>
      </c>
      <c r="E17">
        <f>design!E17/design!$M17</f>
        <v>9.8863074641621345E-4</v>
      </c>
      <c r="F17">
        <f>design!F17/design!$M17</f>
        <v>9.8863074641621345E-4</v>
      </c>
      <c r="G17">
        <f>design!G17/design!$M17</f>
        <v>9.8863074641621345E-4</v>
      </c>
      <c r="H17">
        <f>design!H17/design!$M17</f>
        <v>4.9431537320810673E-4</v>
      </c>
      <c r="I17">
        <f>design!I17/design!$M17</f>
        <v>0.98863074641621351</v>
      </c>
      <c r="J17">
        <f>design!J17/design!$M17</f>
        <v>9.8863074641621345E-4</v>
      </c>
      <c r="K17">
        <f>design!K17/design!$M17</f>
        <v>4.9431537320810673E-4</v>
      </c>
      <c r="L17">
        <f t="shared" si="0"/>
        <v>0.99999999999999989</v>
      </c>
    </row>
    <row r="18" spans="1:12">
      <c r="A18">
        <v>17</v>
      </c>
      <c r="B18">
        <f>design!B18/design!$M18</f>
        <v>9.8814229249011331E-4</v>
      </c>
      <c r="C18">
        <f>design!C18/design!$M18</f>
        <v>1.9762845849802349E-3</v>
      </c>
      <c r="D18">
        <f>design!D18/design!$M18</f>
        <v>1.9762845849802349E-3</v>
      </c>
      <c r="E18">
        <f>design!E18/design!$M18</f>
        <v>9.8814229249011331E-4</v>
      </c>
      <c r="F18">
        <f>design!F18/design!$M18</f>
        <v>0.98814229249011332</v>
      </c>
      <c r="G18">
        <f>design!G18/design!$M18</f>
        <v>9.8814229249011331E-4</v>
      </c>
      <c r="H18">
        <f>design!H18/design!$M18</f>
        <v>9.8814229249011331E-4</v>
      </c>
      <c r="I18">
        <f>design!I18/design!$M18</f>
        <v>9.8814229249011331E-4</v>
      </c>
      <c r="J18">
        <f>design!J18/design!$M18</f>
        <v>9.8814229249011331E-4</v>
      </c>
      <c r="K18">
        <f>design!K18/design!$M18</f>
        <v>1.9762845849802349E-3</v>
      </c>
      <c r="L18">
        <f t="shared" si="0"/>
        <v>0.99999999999999467</v>
      </c>
    </row>
    <row r="19" spans="1:12">
      <c r="A19">
        <v>18</v>
      </c>
      <c r="B19">
        <f>design!B19/design!$M19</f>
        <v>9.8135426889107047E-4</v>
      </c>
      <c r="C19">
        <f>design!C19/design!$M19</f>
        <v>9.8135426889107047E-4</v>
      </c>
      <c r="D19">
        <f>design!D19/design!$M19</f>
        <v>9.8135426889107047E-4</v>
      </c>
      <c r="E19">
        <f>design!E19/design!$M19</f>
        <v>0.98135426889107036</v>
      </c>
      <c r="F19">
        <f>design!F19/design!$M19</f>
        <v>9.8135426889107047E-4</v>
      </c>
      <c r="G19">
        <f>design!G19/design!$M19</f>
        <v>9.8135426889107047E-4</v>
      </c>
      <c r="H19">
        <f>design!H19/design!$M19</f>
        <v>9.8135426889107047E-4</v>
      </c>
      <c r="I19">
        <f>design!I19/design!$M19</f>
        <v>9.8135426889107047E-4</v>
      </c>
      <c r="J19">
        <f>design!J19/design!$M19</f>
        <v>1.9627085377821479E-3</v>
      </c>
      <c r="K19">
        <f>design!K19/design!$M19</f>
        <v>9.8135426889107025E-3</v>
      </c>
      <c r="L19">
        <f t="shared" si="0"/>
        <v>1.0000000000000009</v>
      </c>
    </row>
    <row r="20" spans="1:12">
      <c r="A20">
        <v>19</v>
      </c>
      <c r="B20">
        <f>design!B20/design!$M20</f>
        <v>9.7943192948090024E-4</v>
      </c>
      <c r="C20">
        <f>design!C20/design!$M20</f>
        <v>1.9588638589618092E-3</v>
      </c>
      <c r="D20">
        <f>design!D20/design!$M20</f>
        <v>9.7943192948090024E-4</v>
      </c>
      <c r="E20">
        <f>design!E20/design!$M20</f>
        <v>0.97943192948090041</v>
      </c>
      <c r="F20">
        <f>design!F20/design!$M20</f>
        <v>1.9588638589618092E-3</v>
      </c>
      <c r="G20">
        <f>design!G20/design!$M20</f>
        <v>9.7943192948090024E-4</v>
      </c>
      <c r="H20">
        <f>design!H20/design!$M20</f>
        <v>9.7943192948090024E-4</v>
      </c>
      <c r="I20">
        <f>design!I20/design!$M20</f>
        <v>9.7943192948090046E-3</v>
      </c>
      <c r="J20">
        <f>design!J20/design!$M20</f>
        <v>9.7943192948090024E-4</v>
      </c>
      <c r="K20">
        <f>design!K20/design!$M20</f>
        <v>1.9588638589618092E-3</v>
      </c>
      <c r="L20">
        <f t="shared" si="0"/>
        <v>0.99999999999999944</v>
      </c>
    </row>
    <row r="21" spans="1:12">
      <c r="A21">
        <v>20</v>
      </c>
      <c r="B21">
        <f>design!B21/design!$M21</f>
        <v>9.7943192948090024E-4</v>
      </c>
      <c r="C21">
        <f>design!C21/design!$M21</f>
        <v>1.9588638589618092E-3</v>
      </c>
      <c r="D21">
        <f>design!D21/design!$M21</f>
        <v>9.7943192948090024E-4</v>
      </c>
      <c r="E21">
        <f>design!E21/design!$M21</f>
        <v>9.7943192948090024E-4</v>
      </c>
      <c r="F21">
        <f>design!F21/design!$M21</f>
        <v>1.9588638589618092E-3</v>
      </c>
      <c r="G21">
        <f>design!G21/design!$M21</f>
        <v>9.7943192948090024E-4</v>
      </c>
      <c r="H21">
        <f>design!H21/design!$M21</f>
        <v>1.9588638589618092E-3</v>
      </c>
      <c r="I21">
        <f>design!I21/design!$M21</f>
        <v>9.7943192948090046E-3</v>
      </c>
      <c r="J21">
        <f>design!J21/design!$M21</f>
        <v>0.97943192948090041</v>
      </c>
      <c r="K21">
        <f>design!K21/design!$M21</f>
        <v>9.7943192948090024E-4</v>
      </c>
      <c r="L21">
        <f t="shared" si="0"/>
        <v>0.99999999999999933</v>
      </c>
    </row>
    <row r="22" spans="1:12">
      <c r="A22">
        <v>21</v>
      </c>
      <c r="B22">
        <f>design!B22/design!$M22</f>
        <v>0.97943192948090041</v>
      </c>
      <c r="C22">
        <f>design!C22/design!$M22</f>
        <v>9.7943192948090024E-4</v>
      </c>
      <c r="D22">
        <f>design!D22/design!$M22</f>
        <v>1.9588638589618092E-3</v>
      </c>
      <c r="E22">
        <f>design!E22/design!$M22</f>
        <v>9.7943192948090024E-4</v>
      </c>
      <c r="F22">
        <f>design!F22/design!$M22</f>
        <v>1.9588638589618092E-3</v>
      </c>
      <c r="G22">
        <f>design!G22/design!$M22</f>
        <v>9.7943192948090024E-4</v>
      </c>
      <c r="H22">
        <f>design!H22/design!$M22</f>
        <v>9.7943192948090024E-4</v>
      </c>
      <c r="I22">
        <f>design!I22/design!$M22</f>
        <v>1.9588638589618092E-3</v>
      </c>
      <c r="J22">
        <f>design!J22/design!$M22</f>
        <v>9.7943192948090024E-4</v>
      </c>
      <c r="K22">
        <f>design!K22/design!$M22</f>
        <v>9.7943192948090046E-3</v>
      </c>
      <c r="L22">
        <f t="shared" si="0"/>
        <v>0.99999999999999944</v>
      </c>
    </row>
    <row r="23" spans="1:12">
      <c r="A23">
        <v>22</v>
      </c>
      <c r="B23">
        <f>design!B23/design!$M23</f>
        <v>1.9588638589618092E-3</v>
      </c>
      <c r="C23">
        <f>design!C23/design!$M23</f>
        <v>9.7943192948090024E-4</v>
      </c>
      <c r="D23">
        <f>design!D23/design!$M23</f>
        <v>9.7943192948090024E-4</v>
      </c>
      <c r="E23">
        <f>design!E23/design!$M23</f>
        <v>1.9588638589618092E-3</v>
      </c>
      <c r="F23">
        <f>design!F23/design!$M23</f>
        <v>9.7943192948090024E-4</v>
      </c>
      <c r="G23">
        <f>design!G23/design!$M23</f>
        <v>1.9588638589618092E-3</v>
      </c>
      <c r="H23">
        <f>design!H23/design!$M23</f>
        <v>9.7943192948090024E-4</v>
      </c>
      <c r="I23">
        <f>design!I23/design!$M23</f>
        <v>0.97943192948090041</v>
      </c>
      <c r="J23">
        <f>design!J23/design!$M23</f>
        <v>9.7943192948090046E-3</v>
      </c>
      <c r="K23">
        <f>design!K23/design!$M23</f>
        <v>9.7943192948090024E-4</v>
      </c>
      <c r="L23">
        <f t="shared" si="0"/>
        <v>0.99999999999999933</v>
      </c>
    </row>
    <row r="24" spans="1:12">
      <c r="A24">
        <v>23</v>
      </c>
      <c r="B24">
        <f>design!B24/design!$M24</f>
        <v>9.7847358121330589E-4</v>
      </c>
      <c r="C24">
        <f>design!C24/design!$M24</f>
        <v>1.9569471624266118E-3</v>
      </c>
      <c r="D24">
        <f>design!D24/design!$M24</f>
        <v>1.9569471624266118E-3</v>
      </c>
      <c r="E24">
        <f>design!E24/design!$M24</f>
        <v>1.9569471624266118E-3</v>
      </c>
      <c r="F24">
        <f>design!F24/design!$M24</f>
        <v>9.784735812133058E-3</v>
      </c>
      <c r="G24">
        <f>design!G24/design!$M24</f>
        <v>9.7847358121330589E-4</v>
      </c>
      <c r="H24">
        <f>design!H24/design!$M24</f>
        <v>1.9569471624266118E-3</v>
      </c>
      <c r="I24">
        <f>design!I24/design!$M24</f>
        <v>9.7847358121330589E-4</v>
      </c>
      <c r="J24">
        <f>design!J24/design!$M24</f>
        <v>9.7847358121330589E-4</v>
      </c>
      <c r="K24">
        <f>design!K24/design!$M24</f>
        <v>0.97847358121330585</v>
      </c>
      <c r="L24">
        <f t="shared" si="0"/>
        <v>0.99999999999999856</v>
      </c>
    </row>
    <row r="25" spans="1:12">
      <c r="A25">
        <v>24</v>
      </c>
      <c r="B25">
        <f>design!B25/design!$M25</f>
        <v>9.7847358121330589E-4</v>
      </c>
      <c r="C25">
        <f>design!C25/design!$M25</f>
        <v>1.9569471624266118E-3</v>
      </c>
      <c r="D25">
        <f>design!D25/design!$M25</f>
        <v>9.784735812133058E-3</v>
      </c>
      <c r="E25">
        <f>design!E25/design!$M25</f>
        <v>0.97847358121330585</v>
      </c>
      <c r="F25">
        <f>design!F25/design!$M25</f>
        <v>1.9569471624266118E-3</v>
      </c>
      <c r="G25">
        <f>design!G25/design!$M25</f>
        <v>9.7847358121330589E-4</v>
      </c>
      <c r="H25">
        <f>design!H25/design!$M25</f>
        <v>1.9569471624266118E-3</v>
      </c>
      <c r="I25">
        <f>design!I25/design!$M25</f>
        <v>9.7847358121330589E-4</v>
      </c>
      <c r="J25">
        <f>design!J25/design!$M25</f>
        <v>1.9569471624266118E-3</v>
      </c>
      <c r="K25">
        <f>design!K25/design!$M25</f>
        <v>9.7847358121330589E-4</v>
      </c>
      <c r="L25">
        <f t="shared" si="0"/>
        <v>0.99999999999999833</v>
      </c>
    </row>
    <row r="26" spans="1:12">
      <c r="A26">
        <v>25</v>
      </c>
      <c r="B26">
        <f>design!B26/design!$M26</f>
        <v>4.7393364928909878E-3</v>
      </c>
      <c r="C26">
        <f>design!C26/design!$M26</f>
        <v>4.7393364928909878E-3</v>
      </c>
      <c r="D26">
        <f>design!D26/design!$M26</f>
        <v>9.4786729857820173E-3</v>
      </c>
      <c r="E26">
        <f>design!E26/design!$M26</f>
        <v>9.4786729857820173E-3</v>
      </c>
      <c r="F26">
        <f>design!F26/design!$M26</f>
        <v>0.94786729857820184</v>
      </c>
      <c r="G26">
        <f>design!G26/design!$M26</f>
        <v>4.7393364928909878E-3</v>
      </c>
      <c r="H26">
        <f>design!H26/design!$M26</f>
        <v>4.7393364928909878E-3</v>
      </c>
      <c r="I26">
        <f>design!I26/design!$M26</f>
        <v>4.7393364928909878E-3</v>
      </c>
      <c r="J26">
        <f>design!J26/design!$M26</f>
        <v>4.7393364928909878E-3</v>
      </c>
      <c r="K26">
        <f>design!K26/design!$M26</f>
        <v>4.7393364928909878E-3</v>
      </c>
      <c r="L26">
        <f t="shared" si="0"/>
        <v>1.0000000000000027</v>
      </c>
    </row>
    <row r="27" spans="1:12">
      <c r="A27">
        <v>26</v>
      </c>
      <c r="B27">
        <f>design!B27/design!$M27</f>
        <v>9.3457943925233638E-3</v>
      </c>
      <c r="C27">
        <f>design!C27/design!$M27</f>
        <v>4.6728971962616819E-3</v>
      </c>
      <c r="D27">
        <f>design!D27/design!$M27</f>
        <v>4.6728971962616819E-3</v>
      </c>
      <c r="E27">
        <f>design!E27/design!$M27</f>
        <v>4.6728971962616819E-3</v>
      </c>
      <c r="F27">
        <f>design!F27/design!$M27</f>
        <v>9.3457943925233638E-3</v>
      </c>
      <c r="G27">
        <f>design!G27/design!$M27</f>
        <v>9.3457943925233638E-3</v>
      </c>
      <c r="H27">
        <f>design!H27/design!$M27</f>
        <v>4.6728971962616819E-3</v>
      </c>
      <c r="I27">
        <f>design!I27/design!$M27</f>
        <v>9.3457943925233638E-3</v>
      </c>
      <c r="J27">
        <f>design!J27/design!$M27</f>
        <v>0.93457943925233644</v>
      </c>
      <c r="K27">
        <f>design!K27/design!$M27</f>
        <v>9.3457943925233638E-3</v>
      </c>
      <c r="L27">
        <f t="shared" si="0"/>
        <v>1</v>
      </c>
    </row>
    <row r="28" spans="1:12">
      <c r="A28">
        <v>27</v>
      </c>
      <c r="B28">
        <f>design!B28/design!$M28</f>
        <v>0.9302325581395352</v>
      </c>
      <c r="C28">
        <f>design!C28/design!$M28</f>
        <v>9.3023255813953522E-3</v>
      </c>
      <c r="D28">
        <f>design!D28/design!$M28</f>
        <v>9.3023255813953522E-3</v>
      </c>
      <c r="E28">
        <f>design!E28/design!$M28</f>
        <v>9.3023255813953522E-3</v>
      </c>
      <c r="F28">
        <f>design!F28/design!$M28</f>
        <v>9.3023255813953522E-3</v>
      </c>
      <c r="G28">
        <f>design!G28/design!$M28</f>
        <v>9.3023255813953522E-3</v>
      </c>
      <c r="H28">
        <f>design!H28/design!$M28</f>
        <v>4.6511627906976804E-3</v>
      </c>
      <c r="I28">
        <f>design!I28/design!$M28</f>
        <v>4.6511627906976804E-3</v>
      </c>
      <c r="J28">
        <f>design!J28/design!$M28</f>
        <v>9.3023255813953522E-3</v>
      </c>
      <c r="K28">
        <f>design!K28/design!$M28</f>
        <v>4.6511627906976804E-3</v>
      </c>
      <c r="L28">
        <f t="shared" si="0"/>
        <v>1.0000000000000002</v>
      </c>
    </row>
    <row r="29" spans="1:12">
      <c r="A29">
        <v>28</v>
      </c>
      <c r="B29">
        <f>design!B29/design!$M29</f>
        <v>9.3023255813953522E-3</v>
      </c>
      <c r="C29">
        <f>design!C29/design!$M29</f>
        <v>9.3023255813953522E-3</v>
      </c>
      <c r="D29">
        <f>design!D29/design!$M29</f>
        <v>4.6511627906976804E-3</v>
      </c>
      <c r="E29">
        <f>design!E29/design!$M29</f>
        <v>9.3023255813953522E-3</v>
      </c>
      <c r="F29">
        <f>design!F29/design!$M29</f>
        <v>9.3023255813953522E-3</v>
      </c>
      <c r="G29">
        <f>design!G29/design!$M29</f>
        <v>0.9302325581395352</v>
      </c>
      <c r="H29">
        <f>design!H29/design!$M29</f>
        <v>4.6511627906976804E-3</v>
      </c>
      <c r="I29">
        <f>design!I29/design!$M29</f>
        <v>9.3023255813953522E-3</v>
      </c>
      <c r="J29">
        <f>design!J29/design!$M29</f>
        <v>9.3023255813953522E-3</v>
      </c>
      <c r="K29">
        <f>design!K29/design!$M29</f>
        <v>4.6511627906976804E-3</v>
      </c>
      <c r="L29">
        <f t="shared" si="0"/>
        <v>1.0000000000000002</v>
      </c>
    </row>
    <row r="30" spans="1:12">
      <c r="A30">
        <v>29</v>
      </c>
      <c r="B30">
        <f>design!B30/design!$M30</f>
        <v>4.5662100456621002E-3</v>
      </c>
      <c r="C30">
        <f>design!C30/design!$M30</f>
        <v>4.5662100456621002E-3</v>
      </c>
      <c r="D30">
        <f>design!D30/design!$M30</f>
        <v>4.5662100456621002E-2</v>
      </c>
      <c r="E30">
        <f>design!E30/design!$M30</f>
        <v>4.5662100456621002E-3</v>
      </c>
      <c r="F30">
        <f>design!F30/design!$M30</f>
        <v>4.5662100456621002E-3</v>
      </c>
      <c r="G30">
        <f>design!G30/design!$M30</f>
        <v>4.5662100456621002E-3</v>
      </c>
      <c r="H30">
        <f>design!H30/design!$M30</f>
        <v>9.1324200913242004E-3</v>
      </c>
      <c r="I30">
        <f>design!I30/design!$M30</f>
        <v>4.5662100456621002E-3</v>
      </c>
      <c r="J30">
        <f>design!J30/design!$M30</f>
        <v>0.91324200913242004</v>
      </c>
      <c r="K30">
        <f>design!K30/design!$M30</f>
        <v>4.5662100456621002E-3</v>
      </c>
      <c r="L30">
        <f t="shared" si="0"/>
        <v>1</v>
      </c>
    </row>
    <row r="31" spans="1:12">
      <c r="A31">
        <v>30</v>
      </c>
      <c r="B31">
        <f>design!B31/design!$M31</f>
        <v>4.5662100456621002E-3</v>
      </c>
      <c r="C31">
        <f>design!C31/design!$M31</f>
        <v>4.5662100456621002E-2</v>
      </c>
      <c r="D31">
        <f>design!D31/design!$M31</f>
        <v>4.5662100456621002E-3</v>
      </c>
      <c r="E31">
        <f>design!E31/design!$M31</f>
        <v>0.91324200913242004</v>
      </c>
      <c r="F31">
        <f>design!F31/design!$M31</f>
        <v>4.5662100456621002E-3</v>
      </c>
      <c r="G31">
        <f>design!G31/design!$M31</f>
        <v>9.1324200913242004E-3</v>
      </c>
      <c r="H31">
        <f>design!H31/design!$M31</f>
        <v>4.5662100456621002E-3</v>
      </c>
      <c r="I31">
        <f>design!I31/design!$M31</f>
        <v>4.5662100456621002E-3</v>
      </c>
      <c r="J31">
        <f>design!J31/design!$M31</f>
        <v>4.5662100456621002E-3</v>
      </c>
      <c r="K31">
        <f>design!K31/design!$M31</f>
        <v>4.5662100456621002E-3</v>
      </c>
      <c r="L31">
        <f t="shared" si="0"/>
        <v>0.99999999999999978</v>
      </c>
    </row>
    <row r="32" spans="1:12">
      <c r="A32">
        <v>31</v>
      </c>
      <c r="B32">
        <f>design!B32/design!$M32</f>
        <v>4.5454545454545279E-3</v>
      </c>
      <c r="C32">
        <f>design!C32/design!$M32</f>
        <v>0.9090909090909095</v>
      </c>
      <c r="D32">
        <f>design!D32/design!$M32</f>
        <v>4.5454545454545279E-3</v>
      </c>
      <c r="E32">
        <f>design!E32/design!$M32</f>
        <v>4.5454545454545282E-2</v>
      </c>
      <c r="F32">
        <f>design!F32/design!$M32</f>
        <v>9.0909090909090939E-3</v>
      </c>
      <c r="G32">
        <f>design!G32/design!$M32</f>
        <v>4.5454545454545279E-3</v>
      </c>
      <c r="H32">
        <f>design!H32/design!$M32</f>
        <v>9.0909090909090939E-3</v>
      </c>
      <c r="I32">
        <f>design!I32/design!$M32</f>
        <v>4.5454545454545279E-3</v>
      </c>
      <c r="J32">
        <f>design!J32/design!$M32</f>
        <v>4.5454545454545279E-3</v>
      </c>
      <c r="K32">
        <f>design!K32/design!$M32</f>
        <v>4.5454545454545279E-3</v>
      </c>
      <c r="L32">
        <f t="shared" si="0"/>
        <v>1.0000000000000002</v>
      </c>
    </row>
    <row r="33" spans="1:12">
      <c r="A33">
        <v>32</v>
      </c>
      <c r="B33">
        <f>design!B33/design!$M33</f>
        <v>4.5454545454545279E-3</v>
      </c>
      <c r="C33">
        <f>design!C33/design!$M33</f>
        <v>4.5454545454545279E-3</v>
      </c>
      <c r="D33">
        <f>design!D33/design!$M33</f>
        <v>4.5454545454545282E-2</v>
      </c>
      <c r="E33">
        <f>design!E33/design!$M33</f>
        <v>9.0909090909090939E-3</v>
      </c>
      <c r="F33">
        <f>design!F33/design!$M33</f>
        <v>4.5454545454545279E-3</v>
      </c>
      <c r="G33">
        <f>design!G33/design!$M33</f>
        <v>0.9090909090909095</v>
      </c>
      <c r="H33">
        <f>design!H33/design!$M33</f>
        <v>4.5454545454545279E-3</v>
      </c>
      <c r="I33">
        <f>design!I33/design!$M33</f>
        <v>9.0909090909090939E-3</v>
      </c>
      <c r="J33">
        <f>design!J33/design!$M33</f>
        <v>4.5454545454545279E-3</v>
      </c>
      <c r="K33">
        <f>design!K33/design!$M33</f>
        <v>4.5454545454545279E-3</v>
      </c>
      <c r="L33">
        <f t="shared" si="0"/>
        <v>1.0000000000000002</v>
      </c>
    </row>
    <row r="34" spans="1:12">
      <c r="A34">
        <v>33</v>
      </c>
      <c r="B34">
        <f>design!B34/design!$M34</f>
        <v>4.5454545454545282E-2</v>
      </c>
      <c r="C34">
        <f>design!C34/design!$M34</f>
        <v>0.9090909090909095</v>
      </c>
      <c r="D34">
        <f>design!D34/design!$M34</f>
        <v>9.0909090909090939E-3</v>
      </c>
      <c r="E34">
        <f>design!E34/design!$M34</f>
        <v>4.5454545454545279E-3</v>
      </c>
      <c r="F34">
        <f>design!F34/design!$M34</f>
        <v>4.5454545454545279E-3</v>
      </c>
      <c r="G34">
        <f>design!G34/design!$M34</f>
        <v>9.0909090909090939E-3</v>
      </c>
      <c r="H34">
        <f>design!H34/design!$M34</f>
        <v>4.5454545454545279E-3</v>
      </c>
      <c r="I34">
        <f>design!I34/design!$M34</f>
        <v>4.5454545454545279E-3</v>
      </c>
      <c r="J34">
        <f>design!J34/design!$M34</f>
        <v>4.5454545454545279E-3</v>
      </c>
      <c r="K34">
        <f>design!K34/design!$M34</f>
        <v>4.5454545454545279E-3</v>
      </c>
      <c r="L34">
        <f t="shared" si="0"/>
        <v>1</v>
      </c>
    </row>
    <row r="35" spans="1:12">
      <c r="A35">
        <v>34</v>
      </c>
      <c r="B35">
        <f>design!B35/design!$M35</f>
        <v>9.0497737556561077E-3</v>
      </c>
      <c r="C35">
        <f>design!C35/design!$M35</f>
        <v>0.90497737556561075</v>
      </c>
      <c r="D35">
        <f>design!D35/design!$M35</f>
        <v>4.5248868778280538E-3</v>
      </c>
      <c r="E35">
        <f>design!E35/design!$M35</f>
        <v>4.5248868778280538E-3</v>
      </c>
      <c r="F35">
        <f>design!F35/design!$M35</f>
        <v>4.5248868778280538E-3</v>
      </c>
      <c r="G35">
        <f>design!G35/design!$M35</f>
        <v>4.5248868778280538E-3</v>
      </c>
      <c r="H35">
        <f>design!H35/design!$M35</f>
        <v>9.0497737556561077E-3</v>
      </c>
      <c r="I35">
        <f>design!I35/design!$M35</f>
        <v>9.0497737556561077E-3</v>
      </c>
      <c r="J35">
        <f>design!J35/design!$M35</f>
        <v>4.5248868778280535E-2</v>
      </c>
      <c r="K35">
        <f>design!K35/design!$M35</f>
        <v>4.5248868778280538E-3</v>
      </c>
      <c r="L35">
        <f t="shared" si="0"/>
        <v>0.99999999999999967</v>
      </c>
    </row>
    <row r="36" spans="1:12">
      <c r="A36">
        <v>35</v>
      </c>
      <c r="B36">
        <f>design!B36/design!$M36</f>
        <v>9.0497737556561077E-3</v>
      </c>
      <c r="C36">
        <f>design!C36/design!$M36</f>
        <v>4.5248868778280538E-3</v>
      </c>
      <c r="D36">
        <f>design!D36/design!$M36</f>
        <v>4.5248868778280538E-3</v>
      </c>
      <c r="E36">
        <f>design!E36/design!$M36</f>
        <v>9.0497737556561077E-3</v>
      </c>
      <c r="F36">
        <f>design!F36/design!$M36</f>
        <v>4.5248868778280538E-3</v>
      </c>
      <c r="G36">
        <f>design!G36/design!$M36</f>
        <v>0.90497737556561075</v>
      </c>
      <c r="H36">
        <f>design!H36/design!$M36</f>
        <v>9.0497737556561077E-3</v>
      </c>
      <c r="I36">
        <f>design!I36/design!$M36</f>
        <v>4.5248868778280538E-3</v>
      </c>
      <c r="J36">
        <f>design!J36/design!$M36</f>
        <v>4.5248868778280538E-3</v>
      </c>
      <c r="K36">
        <f>design!K36/design!$M36</f>
        <v>4.5248868778280535E-2</v>
      </c>
      <c r="L36">
        <f t="shared" si="0"/>
        <v>0.99999999999999978</v>
      </c>
    </row>
    <row r="37" spans="1:12">
      <c r="A37">
        <v>36</v>
      </c>
      <c r="B37">
        <f>design!B37/design!$M37</f>
        <v>4.5248868778280535E-2</v>
      </c>
      <c r="C37">
        <f>design!C37/design!$M37</f>
        <v>9.0497737556561077E-3</v>
      </c>
      <c r="D37">
        <f>design!D37/design!$M37</f>
        <v>9.0497737556561077E-3</v>
      </c>
      <c r="E37">
        <f>design!E37/design!$M37</f>
        <v>4.5248868778280538E-3</v>
      </c>
      <c r="F37">
        <f>design!F37/design!$M37</f>
        <v>4.5248868778280538E-3</v>
      </c>
      <c r="G37">
        <f>design!G37/design!$M37</f>
        <v>4.5248868778280538E-3</v>
      </c>
      <c r="H37">
        <f>design!H37/design!$M37</f>
        <v>0.90497737556561075</v>
      </c>
      <c r="I37">
        <f>design!I37/design!$M37</f>
        <v>9.0497737556561077E-3</v>
      </c>
      <c r="J37">
        <f>design!J37/design!$M37</f>
        <v>4.5248868778280538E-3</v>
      </c>
      <c r="K37">
        <f>design!K37/design!$M37</f>
        <v>4.5248868778280538E-3</v>
      </c>
      <c r="L37">
        <f t="shared" si="0"/>
        <v>0.99999999999999978</v>
      </c>
    </row>
    <row r="38" spans="1:12">
      <c r="A38">
        <v>37</v>
      </c>
      <c r="B38">
        <f>design!B38/design!$M38</f>
        <v>4.5248868778280535E-2</v>
      </c>
      <c r="C38">
        <f>design!C38/design!$M38</f>
        <v>4.5248868778280538E-3</v>
      </c>
      <c r="D38">
        <f>design!D38/design!$M38</f>
        <v>9.0497737556561077E-3</v>
      </c>
      <c r="E38">
        <f>design!E38/design!$M38</f>
        <v>0.90497737556561075</v>
      </c>
      <c r="F38">
        <f>design!F38/design!$M38</f>
        <v>4.5248868778280538E-3</v>
      </c>
      <c r="G38">
        <f>design!G38/design!$M38</f>
        <v>9.0497737556561077E-3</v>
      </c>
      <c r="H38">
        <f>design!H38/design!$M38</f>
        <v>4.5248868778280538E-3</v>
      </c>
      <c r="I38">
        <f>design!I38/design!$M38</f>
        <v>4.5248868778280538E-3</v>
      </c>
      <c r="J38">
        <f>design!J38/design!$M38</f>
        <v>4.5248868778280538E-3</v>
      </c>
      <c r="K38">
        <f>design!K38/design!$M38</f>
        <v>9.0497737556561077E-3</v>
      </c>
      <c r="L38">
        <f t="shared" si="0"/>
        <v>0.99999999999999978</v>
      </c>
    </row>
    <row r="39" spans="1:12">
      <c r="A39">
        <v>38</v>
      </c>
      <c r="B39">
        <f>design!B39/design!$M39</f>
        <v>4.5248868778280538E-3</v>
      </c>
      <c r="C39">
        <f>design!C39/design!$M39</f>
        <v>9.0497737556561077E-3</v>
      </c>
      <c r="D39">
        <f>design!D39/design!$M39</f>
        <v>9.0497737556561077E-3</v>
      </c>
      <c r="E39">
        <f>design!E39/design!$M39</f>
        <v>4.5248868778280538E-3</v>
      </c>
      <c r="F39">
        <f>design!F39/design!$M39</f>
        <v>0.90497737556561075</v>
      </c>
      <c r="G39">
        <f>design!G39/design!$M39</f>
        <v>9.0497737556561077E-3</v>
      </c>
      <c r="H39">
        <f>design!H39/design!$M39</f>
        <v>4.5248868778280538E-3</v>
      </c>
      <c r="I39">
        <f>design!I39/design!$M39</f>
        <v>4.5248868778280538E-3</v>
      </c>
      <c r="J39">
        <f>design!J39/design!$M39</f>
        <v>4.5248868778280538E-3</v>
      </c>
      <c r="K39">
        <f>design!K39/design!$M39</f>
        <v>4.5248868778280535E-2</v>
      </c>
      <c r="L39">
        <f t="shared" si="0"/>
        <v>0.99999999999999978</v>
      </c>
    </row>
    <row r="40" spans="1:12">
      <c r="A40">
        <v>39</v>
      </c>
      <c r="B40">
        <f>design!B40/design!$M40</f>
        <v>0.90090090090090091</v>
      </c>
      <c r="C40">
        <f>design!C40/design!$M40</f>
        <v>4.5045045045045045E-3</v>
      </c>
      <c r="D40">
        <f>design!D40/design!$M40</f>
        <v>4.5045045045045045E-3</v>
      </c>
      <c r="E40">
        <f>design!E40/design!$M40</f>
        <v>9.0090090090090089E-3</v>
      </c>
      <c r="F40">
        <f>design!F40/design!$M40</f>
        <v>9.0090090090090089E-3</v>
      </c>
      <c r="G40">
        <f>design!G40/design!$M40</f>
        <v>4.5045045045045045E-3</v>
      </c>
      <c r="H40">
        <f>design!H40/design!$M40</f>
        <v>9.0090090090090089E-3</v>
      </c>
      <c r="I40">
        <f>design!I40/design!$M40</f>
        <v>4.5045045045045045E-3</v>
      </c>
      <c r="J40">
        <f>design!J40/design!$M40</f>
        <v>4.5045045045045043E-2</v>
      </c>
      <c r="K40">
        <f>design!K40/design!$M40</f>
        <v>9.0090090090090089E-3</v>
      </c>
      <c r="L40">
        <f t="shared" si="0"/>
        <v>0.99999999999999989</v>
      </c>
    </row>
    <row r="41" spans="1:12">
      <c r="A41">
        <v>40</v>
      </c>
      <c r="B41">
        <f>design!B41/design!$M41</f>
        <v>4.5045045045045045E-3</v>
      </c>
      <c r="C41">
        <f>design!C41/design!$M41</f>
        <v>4.5045045045045043E-2</v>
      </c>
      <c r="D41">
        <f>design!D41/design!$M41</f>
        <v>4.5045045045045045E-3</v>
      </c>
      <c r="E41">
        <f>design!E41/design!$M41</f>
        <v>4.5045045045045045E-3</v>
      </c>
      <c r="F41">
        <f>design!F41/design!$M41</f>
        <v>9.0090090090090089E-3</v>
      </c>
      <c r="G41">
        <f>design!G41/design!$M41</f>
        <v>4.5045045045045045E-3</v>
      </c>
      <c r="H41">
        <f>design!H41/design!$M41</f>
        <v>0.90090090090090091</v>
      </c>
      <c r="I41">
        <f>design!I41/design!$M41</f>
        <v>9.0090090090090089E-3</v>
      </c>
      <c r="J41">
        <f>design!J41/design!$M41</f>
        <v>9.0090090090090089E-3</v>
      </c>
      <c r="K41">
        <f>design!K41/design!$M41</f>
        <v>9.0090090090090089E-3</v>
      </c>
      <c r="L41">
        <f t="shared" si="0"/>
        <v>1</v>
      </c>
    </row>
    <row r="42" spans="1:12">
      <c r="A42">
        <v>41</v>
      </c>
      <c r="B42">
        <f>design!B42/design!$M42</f>
        <v>6.4391500321957472E-3</v>
      </c>
      <c r="C42">
        <f>design!C42/design!$M42</f>
        <v>1.2878300064391494E-2</v>
      </c>
      <c r="D42">
        <f>design!D42/design!$M42</f>
        <v>6.4391500321957479E-2</v>
      </c>
      <c r="E42">
        <f>design!E42/design!$M42</f>
        <v>6.4391500321957472E-3</v>
      </c>
      <c r="F42">
        <f>design!F42/design!$M42</f>
        <v>6.4391500321957472E-3</v>
      </c>
      <c r="G42">
        <f>design!G42/design!$M42</f>
        <v>0.12878300064391496</v>
      </c>
      <c r="H42">
        <f>design!H42/design!$M42</f>
        <v>1.2878300064391494E-3</v>
      </c>
      <c r="I42">
        <f>design!I42/design!$M42</f>
        <v>0.12878300064391496</v>
      </c>
      <c r="J42">
        <f>design!J42/design!$M42</f>
        <v>6.4391500321957468E-4</v>
      </c>
      <c r="K42">
        <f>design!K42/design!$M42</f>
        <v>0.64391500321957473</v>
      </c>
      <c r="L42">
        <f t="shared" si="0"/>
        <v>0.99999999999999956</v>
      </c>
    </row>
    <row r="43" spans="1:12">
      <c r="A43">
        <v>42</v>
      </c>
      <c r="B43">
        <f>design!B43/design!$M43</f>
        <v>6.6401062416998667E-4</v>
      </c>
      <c r="C43">
        <f>design!C43/design!$M43</f>
        <v>6.6401062416998667E-4</v>
      </c>
      <c r="D43">
        <f>design!D43/design!$M43</f>
        <v>6.6401062416998669E-2</v>
      </c>
      <c r="E43">
        <f>design!E43/design!$M43</f>
        <v>6.6401062416998669E-2</v>
      </c>
      <c r="F43">
        <f>design!F43/design!$M43</f>
        <v>6.6401062416998669E-2</v>
      </c>
      <c r="G43">
        <f>design!G43/design!$M43</f>
        <v>6.6401062416998669E-2</v>
      </c>
      <c r="H43">
        <f>design!H43/design!$M43</f>
        <v>1.3280212483399733E-3</v>
      </c>
      <c r="I43">
        <f>design!I43/design!$M43</f>
        <v>0.66401062416998669</v>
      </c>
      <c r="J43">
        <f>design!J43/design!$M43</f>
        <v>1.3280212483399733E-3</v>
      </c>
      <c r="K43">
        <f>design!K43/design!$M43</f>
        <v>6.6401062416998669E-2</v>
      </c>
      <c r="L43">
        <f t="shared" si="0"/>
        <v>1</v>
      </c>
    </row>
    <row r="44" spans="1:12">
      <c r="A44">
        <v>43</v>
      </c>
      <c r="B44">
        <f>design!B44/design!$M44</f>
        <v>0.11723329425556861</v>
      </c>
      <c r="C44">
        <f>design!C44/design!$M44</f>
        <v>0.11723329425556861</v>
      </c>
      <c r="D44">
        <f>design!D44/design!$M44</f>
        <v>5.8616647127784308E-4</v>
      </c>
      <c r="E44">
        <f>design!E44/design!$M44</f>
        <v>0.11723329425556861</v>
      </c>
      <c r="F44">
        <f>design!F44/design!$M44</f>
        <v>5.8616647127784305E-2</v>
      </c>
      <c r="G44">
        <f>design!G44/design!$M44</f>
        <v>5.8616647127784308E-4</v>
      </c>
      <c r="H44">
        <f>design!H44/design!$M44</f>
        <v>5.8616647127784308E-4</v>
      </c>
      <c r="I44">
        <f>design!I44/design!$M44</f>
        <v>1.1723329425556862E-3</v>
      </c>
      <c r="J44">
        <f>design!J44/design!$M44</f>
        <v>5.8616647127784308E-4</v>
      </c>
      <c r="K44">
        <f>design!K44/design!$M44</f>
        <v>0.58616647127784305</v>
      </c>
      <c r="L44">
        <f t="shared" si="0"/>
        <v>1.0000000000000002</v>
      </c>
    </row>
    <row r="45" spans="1:12">
      <c r="A45">
        <v>44</v>
      </c>
      <c r="B45">
        <f>design!B45/design!$M45</f>
        <v>8.3927822073017204E-4</v>
      </c>
      <c r="C45">
        <f>design!C45/design!$M45</f>
        <v>8.3927822073017206E-3</v>
      </c>
      <c r="D45">
        <f>design!D45/design!$M45</f>
        <v>4.1963911036508602E-4</v>
      </c>
      <c r="E45">
        <f>design!E45/design!$M45</f>
        <v>0.419639110365086</v>
      </c>
      <c r="F45">
        <f>design!F45/design!$M45</f>
        <v>4.1963911036508601E-2</v>
      </c>
      <c r="G45">
        <f>design!G45/design!$M45</f>
        <v>0.419639110365086</v>
      </c>
      <c r="H45">
        <f>design!H45/design!$M45</f>
        <v>8.3927822073017206E-3</v>
      </c>
      <c r="I45">
        <f>design!I45/design!$M45</f>
        <v>8.3927822073017206E-3</v>
      </c>
      <c r="J45">
        <f>design!J45/design!$M45</f>
        <v>8.3927822073017203E-2</v>
      </c>
      <c r="K45">
        <f>design!K45/design!$M45</f>
        <v>8.3927822073017206E-3</v>
      </c>
      <c r="L45">
        <f t="shared" si="0"/>
        <v>1</v>
      </c>
    </row>
    <row r="46" spans="1:12">
      <c r="A46">
        <v>45</v>
      </c>
      <c r="B46">
        <f>design!B46/design!$M46</f>
        <v>0.13183915622940021</v>
      </c>
      <c r="C46">
        <f>design!C46/design!$M46</f>
        <v>6.5919578114700103E-2</v>
      </c>
      <c r="D46">
        <f>design!D46/design!$M46</f>
        <v>1.3183915622940019E-3</v>
      </c>
      <c r="E46">
        <f>design!E46/design!$M46</f>
        <v>1.3183915622940019E-3</v>
      </c>
      <c r="F46">
        <f>design!F46/design!$M46</f>
        <v>6.5919578114700103E-2</v>
      </c>
      <c r="G46">
        <f>design!G46/design!$M46</f>
        <v>6.5919578114700091E-3</v>
      </c>
      <c r="H46">
        <f>design!H46/design!$M46</f>
        <v>6.5919578114700103E-2</v>
      </c>
      <c r="I46">
        <f>design!I46/design!$M46</f>
        <v>1.3183915622940019E-3</v>
      </c>
      <c r="J46">
        <f>design!J46/design!$M46</f>
        <v>6.5919578114700093E-4</v>
      </c>
      <c r="K46">
        <f>design!K46/design!$M46</f>
        <v>0.65919578114700095</v>
      </c>
      <c r="L46">
        <f t="shared" si="0"/>
        <v>1.0000000000000004</v>
      </c>
    </row>
    <row r="47" spans="1:12">
      <c r="A47">
        <v>46</v>
      </c>
      <c r="B47">
        <f>design!B47/design!$M47</f>
        <v>0.43821209465381183</v>
      </c>
      <c r="C47">
        <f>design!C47/design!$M47</f>
        <v>4.3821209465381185E-3</v>
      </c>
      <c r="D47">
        <f>design!D47/design!$M47</f>
        <v>4.3821209465381185E-2</v>
      </c>
      <c r="E47">
        <f>design!E47/design!$M47</f>
        <v>8.764241893076237E-3</v>
      </c>
      <c r="F47">
        <f>design!F47/design!$M47</f>
        <v>4.3821209465381185E-3</v>
      </c>
      <c r="G47">
        <f>design!G47/design!$M47</f>
        <v>4.3821209465381185E-2</v>
      </c>
      <c r="H47">
        <f>design!H47/design!$M47</f>
        <v>0.43821209465381183</v>
      </c>
      <c r="I47">
        <f>design!I47/design!$M47</f>
        <v>8.764241893076237E-3</v>
      </c>
      <c r="J47">
        <f>design!J47/design!$M47</f>
        <v>8.764241893076237E-3</v>
      </c>
      <c r="K47">
        <f>design!K47/design!$M47</f>
        <v>8.7642418930762372E-4</v>
      </c>
      <c r="L47">
        <f t="shared" si="0"/>
        <v>0.99999999999999867</v>
      </c>
    </row>
    <row r="48" spans="1:12">
      <c r="A48">
        <v>47</v>
      </c>
      <c r="B48">
        <f>design!B48/design!$M48</f>
        <v>0.42808219178082185</v>
      </c>
      <c r="C48">
        <f>design!C48/design!$M48</f>
        <v>8.5616438356164361E-3</v>
      </c>
      <c r="D48">
        <f>design!D48/design!$M48</f>
        <v>4.2808219178082182E-2</v>
      </c>
      <c r="E48">
        <f>design!E48/design!$M48</f>
        <v>8.5616438356164368E-4</v>
      </c>
      <c r="F48">
        <f>design!F48/design!$M48</f>
        <v>8.5616438356164365E-2</v>
      </c>
      <c r="G48">
        <f>design!G48/design!$M48</f>
        <v>4.2808219178082181E-3</v>
      </c>
      <c r="H48">
        <f>design!H48/design!$M48</f>
        <v>8.5616438356164368E-4</v>
      </c>
      <c r="I48">
        <f>design!I48/design!$M48</f>
        <v>4.2808219178082184E-4</v>
      </c>
      <c r="J48">
        <f>design!J48/design!$M48</f>
        <v>4.2808219178082184E-4</v>
      </c>
      <c r="K48">
        <f>design!K48/design!$M48</f>
        <v>0.42808219178082185</v>
      </c>
      <c r="L48">
        <f t="shared" si="0"/>
        <v>0.99999999999999978</v>
      </c>
    </row>
    <row r="49" spans="1:12">
      <c r="A49">
        <v>48</v>
      </c>
      <c r="B49">
        <f>design!B49/design!$M49</f>
        <v>8.9007565643079659E-3</v>
      </c>
      <c r="C49">
        <f>design!C49/design!$M49</f>
        <v>8.9007565643079659E-3</v>
      </c>
      <c r="D49">
        <f>design!D49/design!$M49</f>
        <v>4.450378282153983E-4</v>
      </c>
      <c r="E49">
        <f>design!E49/design!$M49</f>
        <v>4.450378282153983E-4</v>
      </c>
      <c r="F49">
        <f>design!F49/design!$M49</f>
        <v>8.9007565643079656E-2</v>
      </c>
      <c r="G49">
        <f>design!G49/design!$M49</f>
        <v>8.9007565643079659E-4</v>
      </c>
      <c r="H49">
        <f>design!H49/design!$M49</f>
        <v>0.44503782821539833</v>
      </c>
      <c r="I49">
        <f>design!I49/design!$M49</f>
        <v>4.450378282153983E-4</v>
      </c>
      <c r="J49">
        <f>design!J49/design!$M49</f>
        <v>0.44503782821539833</v>
      </c>
      <c r="K49">
        <f>design!K49/design!$M49</f>
        <v>8.9007565643079659E-4</v>
      </c>
      <c r="L49">
        <f t="shared" si="0"/>
        <v>1</v>
      </c>
    </row>
    <row r="50" spans="1:12">
      <c r="A50">
        <v>49</v>
      </c>
      <c r="B50">
        <f>design!B50/design!$M50</f>
        <v>1.3568521031207597E-3</v>
      </c>
      <c r="C50">
        <f>design!C50/design!$M50</f>
        <v>1.3568521031207597E-3</v>
      </c>
      <c r="D50">
        <f>design!D50/design!$M50</f>
        <v>1.3568521031207599E-2</v>
      </c>
      <c r="E50">
        <f>design!E50/design!$M50</f>
        <v>6.7842605156037995E-3</v>
      </c>
      <c r="F50">
        <f>design!F50/design!$M50</f>
        <v>0.13568521031207598</v>
      </c>
      <c r="G50">
        <f>design!G50/design!$M50</f>
        <v>6.7842605156037988E-2</v>
      </c>
      <c r="H50">
        <f>design!H50/design!$M50</f>
        <v>1.3568521031207599E-2</v>
      </c>
      <c r="I50">
        <f>design!I50/design!$M50</f>
        <v>1.3568521031207599E-2</v>
      </c>
      <c r="J50">
        <f>design!J50/design!$M50</f>
        <v>0.67842605156037994</v>
      </c>
      <c r="K50">
        <f>design!K50/design!$M50</f>
        <v>6.7842605156037988E-2</v>
      </c>
      <c r="L50">
        <f t="shared" si="0"/>
        <v>1</v>
      </c>
    </row>
    <row r="51" spans="1:12">
      <c r="A51">
        <v>50</v>
      </c>
      <c r="B51">
        <f>design!B51/design!$M51</f>
        <v>6.9156293222683268E-4</v>
      </c>
      <c r="C51">
        <f>design!C51/design!$M51</f>
        <v>6.9156293222683268E-2</v>
      </c>
      <c r="D51">
        <f>design!D51/design!$M51</f>
        <v>0.69156293222683263</v>
      </c>
      <c r="E51">
        <f>design!E51/design!$M51</f>
        <v>1.3831258644536652E-2</v>
      </c>
      <c r="F51">
        <f>design!F51/design!$M51</f>
        <v>0.13831258644536654</v>
      </c>
      <c r="G51">
        <f>design!G51/design!$M51</f>
        <v>6.9156293222683268E-2</v>
      </c>
      <c r="H51">
        <f>design!H51/design!$M51</f>
        <v>1.3831258644536652E-2</v>
      </c>
      <c r="I51">
        <f>design!I51/design!$M51</f>
        <v>1.3831258644536654E-3</v>
      </c>
      <c r="J51">
        <f>design!J51/design!$M51</f>
        <v>1.3831258644536654E-3</v>
      </c>
      <c r="K51">
        <f>design!K51/design!$M51</f>
        <v>6.9156293222683268E-4</v>
      </c>
      <c r="L51">
        <f t="shared" si="0"/>
        <v>0.99999999999999978</v>
      </c>
    </row>
    <row r="52" spans="1:12">
      <c r="A52">
        <v>51</v>
      </c>
      <c r="B52">
        <f>design!B52/design!$M52</f>
        <v>1.2787723785166241E-3</v>
      </c>
      <c r="C52">
        <f>design!C52/design!$M52</f>
        <v>0.12787723785166241</v>
      </c>
      <c r="D52">
        <f>design!D52/design!$M52</f>
        <v>1.2787723785166241E-3</v>
      </c>
      <c r="E52">
        <f>design!E52/design!$M52</f>
        <v>1.278772378516624E-2</v>
      </c>
      <c r="F52">
        <f>design!F52/design!$M52</f>
        <v>6.3938618925831201E-3</v>
      </c>
      <c r="G52">
        <f>design!G52/design!$M52</f>
        <v>0.12787723785166241</v>
      </c>
      <c r="H52">
        <f>design!H52/design!$M52</f>
        <v>0.63938618925831203</v>
      </c>
      <c r="I52">
        <f>design!I52/design!$M52</f>
        <v>1.278772378516624E-2</v>
      </c>
      <c r="J52">
        <f>design!J52/design!$M52</f>
        <v>6.3938618925831201E-3</v>
      </c>
      <c r="K52">
        <f>design!K52/design!$M52</f>
        <v>6.3938618925831206E-2</v>
      </c>
      <c r="L52">
        <f t="shared" si="0"/>
        <v>1</v>
      </c>
    </row>
    <row r="53" spans="1:12">
      <c r="A53">
        <v>52</v>
      </c>
      <c r="B53">
        <f>design!B53/design!$M53</f>
        <v>1.3840830449826931E-3</v>
      </c>
      <c r="C53">
        <f>design!C53/design!$M53</f>
        <v>0.13840830449826932</v>
      </c>
      <c r="D53">
        <f>design!D53/design!$M53</f>
        <v>0.69204152249134654</v>
      </c>
      <c r="E53">
        <f>design!E53/design!$M53</f>
        <v>1.3840830449826931E-3</v>
      </c>
      <c r="F53">
        <f>design!F53/design!$M53</f>
        <v>6.9204152249134655E-3</v>
      </c>
      <c r="G53">
        <f>design!G53/design!$M53</f>
        <v>6.9204152249134662E-2</v>
      </c>
      <c r="H53">
        <f>design!H53/design!$M53</f>
        <v>6.9204152249134662E-2</v>
      </c>
      <c r="I53">
        <f>design!I53/design!$M53</f>
        <v>1.3840830449826931E-2</v>
      </c>
      <c r="J53">
        <f>design!J53/design!$M53</f>
        <v>6.9204152249134653E-4</v>
      </c>
      <c r="K53">
        <f>design!K53/design!$M53</f>
        <v>6.9204152249134655E-3</v>
      </c>
      <c r="L53">
        <f t="shared" si="0"/>
        <v>0.999999999999996</v>
      </c>
    </row>
    <row r="54" spans="1:12">
      <c r="A54">
        <v>53</v>
      </c>
      <c r="B54">
        <f>design!B54/design!$M54</f>
        <v>6.7340067340067476E-3</v>
      </c>
      <c r="C54">
        <f>design!C54/design!$M54</f>
        <v>6.7340067340067478E-2</v>
      </c>
      <c r="D54">
        <f>design!D54/design!$M54</f>
        <v>0.67340067340067478</v>
      </c>
      <c r="E54">
        <f>design!E54/design!$M54</f>
        <v>6.7340067340067478E-2</v>
      </c>
      <c r="F54">
        <f>design!F54/design!$M54</f>
        <v>6.7340067340067478E-2</v>
      </c>
      <c r="G54">
        <f>design!G54/design!$M54</f>
        <v>6.7340067340067476E-3</v>
      </c>
      <c r="H54">
        <f>design!H54/design!$M54</f>
        <v>6.7340067340067476E-3</v>
      </c>
      <c r="I54">
        <f>design!I54/design!$M54</f>
        <v>3.3670033670033656E-2</v>
      </c>
      <c r="J54">
        <f>design!J54/design!$M54</f>
        <v>3.367003367003366E-3</v>
      </c>
      <c r="K54">
        <f>design!K54/design!$M54</f>
        <v>6.7340067340067478E-2</v>
      </c>
      <c r="L54">
        <f t="shared" si="0"/>
        <v>1.0000000000000018</v>
      </c>
    </row>
    <row r="55" spans="1:12">
      <c r="A55">
        <v>54</v>
      </c>
      <c r="B55">
        <f>design!B55/design!$M55</f>
        <v>2.9411764705882353E-3</v>
      </c>
      <c r="C55">
        <f>design!C55/design!$M55</f>
        <v>2.9411764705882353E-2</v>
      </c>
      <c r="D55">
        <f>design!D55/design!$M55</f>
        <v>0.29411764705882354</v>
      </c>
      <c r="E55">
        <f>design!E55/design!$M55</f>
        <v>5.8823529411764705E-2</v>
      </c>
      <c r="F55">
        <f>design!F55/design!$M55</f>
        <v>0.58823529411764708</v>
      </c>
      <c r="G55">
        <f>design!G55/design!$M55</f>
        <v>5.8823529411764705E-3</v>
      </c>
      <c r="H55">
        <f>design!H55/design!$M55</f>
        <v>5.8823529411764705E-3</v>
      </c>
      <c r="I55">
        <f>design!I55/design!$M55</f>
        <v>5.8823529411764705E-3</v>
      </c>
      <c r="J55">
        <f>design!J55/design!$M55</f>
        <v>5.8823529411764705E-3</v>
      </c>
      <c r="K55">
        <f>design!K55/design!$M55</f>
        <v>2.9411764705882353E-3</v>
      </c>
      <c r="L55">
        <f t="shared" si="0"/>
        <v>1</v>
      </c>
    </row>
    <row r="56" spans="1:12">
      <c r="A56">
        <v>55</v>
      </c>
      <c r="B56">
        <f>design!B56/design!$M56</f>
        <v>5.7471264367816091E-3</v>
      </c>
      <c r="C56">
        <f>design!C56/design!$M56</f>
        <v>2.8735632183908046E-3</v>
      </c>
      <c r="D56">
        <f>design!D56/design!$M56</f>
        <v>5.7471264367816091E-3</v>
      </c>
      <c r="E56">
        <f>design!E56/design!$M56</f>
        <v>0.28735632183908044</v>
      </c>
      <c r="F56">
        <f>design!F56/design!$M56</f>
        <v>2.8735632183908046E-3</v>
      </c>
      <c r="G56">
        <f>design!G56/design!$M56</f>
        <v>2.8735632183908046E-2</v>
      </c>
      <c r="H56">
        <f>design!H56/design!$M56</f>
        <v>0.57471264367816088</v>
      </c>
      <c r="I56">
        <f>design!I56/design!$M56</f>
        <v>2.8735632183908046E-2</v>
      </c>
      <c r="J56">
        <f>design!J56/design!$M56</f>
        <v>5.7471264367816091E-2</v>
      </c>
      <c r="K56">
        <f>design!K56/design!$M56</f>
        <v>5.7471264367816091E-3</v>
      </c>
      <c r="L56">
        <f t="shared" si="0"/>
        <v>1</v>
      </c>
    </row>
    <row r="57" spans="1:12">
      <c r="A57">
        <v>56</v>
      </c>
      <c r="B57">
        <f>design!B57/design!$M57</f>
        <v>2.8089887640449429E-3</v>
      </c>
      <c r="C57">
        <f>design!C57/design!$M57</f>
        <v>2.8089887640449429E-3</v>
      </c>
      <c r="D57">
        <f>design!D57/design!$M57</f>
        <v>0.28089887640449429</v>
      </c>
      <c r="E57">
        <f>design!E57/design!$M57</f>
        <v>2.808988764044943E-2</v>
      </c>
      <c r="F57">
        <f>design!F57/design!$M57</f>
        <v>5.6179775280898857E-3</v>
      </c>
      <c r="G57">
        <f>design!G57/design!$M57</f>
        <v>2.808988764044943E-2</v>
      </c>
      <c r="H57">
        <f>design!H57/design!$M57</f>
        <v>5.6179775280898857E-3</v>
      </c>
      <c r="I57">
        <f>design!I57/design!$M57</f>
        <v>5.6179775280898861E-2</v>
      </c>
      <c r="J57">
        <f>design!J57/design!$M57</f>
        <v>0.56179775280898858</v>
      </c>
      <c r="K57">
        <f>design!K57/design!$M57</f>
        <v>2.808988764044943E-2</v>
      </c>
      <c r="L57">
        <f t="shared" si="0"/>
        <v>0.99999999999999978</v>
      </c>
    </row>
    <row r="58" spans="1:12">
      <c r="A58">
        <v>57</v>
      </c>
      <c r="B58">
        <f>design!B58/design!$M58</f>
        <v>3.8387715930902106E-3</v>
      </c>
      <c r="C58">
        <f>design!C58/design!$M58</f>
        <v>3.8387715930902106E-3</v>
      </c>
      <c r="D58">
        <f>design!D58/design!$M58</f>
        <v>3.8387715930902106E-3</v>
      </c>
      <c r="E58">
        <f>design!E58/design!$M58</f>
        <v>3.8387715930902106E-3</v>
      </c>
      <c r="F58">
        <f>design!F58/design!$M58</f>
        <v>0.38387715930902105</v>
      </c>
      <c r="G58">
        <f>design!G58/design!$M58</f>
        <v>0.19193857965451053</v>
      </c>
      <c r="H58">
        <f>design!H58/design!$M58</f>
        <v>0.38387715930902105</v>
      </c>
      <c r="I58">
        <f>design!I58/design!$M58</f>
        <v>1.9193857965451071E-2</v>
      </c>
      <c r="J58">
        <f>design!J58/design!$M58</f>
        <v>3.8387715930902106E-3</v>
      </c>
      <c r="K58">
        <f>design!K58/design!$M58</f>
        <v>1.9193857965451072E-3</v>
      </c>
      <c r="L58">
        <f t="shared" si="0"/>
        <v>0.99999999999999978</v>
      </c>
    </row>
    <row r="59" spans="1:12">
      <c r="A59">
        <v>58</v>
      </c>
      <c r="B59">
        <f>design!B59/design!$M59</f>
        <v>5.7142857142857056E-3</v>
      </c>
      <c r="C59">
        <f>design!C59/design!$M59</f>
        <v>5.7142857142857058E-2</v>
      </c>
      <c r="D59">
        <f>design!D59/design!$M59</f>
        <v>5.7142857142857058E-2</v>
      </c>
      <c r="E59">
        <f>design!E59/design!$M59</f>
        <v>5.7142857142857056E-3</v>
      </c>
      <c r="F59">
        <f>design!F59/design!$M59</f>
        <v>0.28571428571428525</v>
      </c>
      <c r="G59">
        <f>design!G59/design!$M59</f>
        <v>2.8571428571428558E-3</v>
      </c>
      <c r="H59">
        <f>design!H59/design!$M59</f>
        <v>0.57142857142857051</v>
      </c>
      <c r="I59">
        <f>design!I59/design!$M59</f>
        <v>5.7142857142857056E-3</v>
      </c>
      <c r="J59">
        <f>design!J59/design!$M59</f>
        <v>2.8571428571428558E-3</v>
      </c>
      <c r="K59">
        <f>design!K59/design!$M59</f>
        <v>5.7142857142857056E-3</v>
      </c>
      <c r="L59">
        <f t="shared" si="0"/>
        <v>0.99999999999999845</v>
      </c>
    </row>
    <row r="60" spans="1:12">
      <c r="A60">
        <v>59</v>
      </c>
      <c r="B60">
        <f>design!B60/design!$M60</f>
        <v>5.8997050147492625E-3</v>
      </c>
      <c r="C60">
        <f>design!C60/design!$M60</f>
        <v>0.58997050147492625</v>
      </c>
      <c r="D60">
        <f>design!D60/design!$M60</f>
        <v>2.9498525073746312E-3</v>
      </c>
      <c r="E60">
        <f>design!E60/design!$M60</f>
        <v>2.9498525073746312E-3</v>
      </c>
      <c r="F60">
        <f>design!F60/design!$M60</f>
        <v>5.8997050147492625E-2</v>
      </c>
      <c r="G60">
        <f>design!G60/design!$M60</f>
        <v>5.8997050147492625E-3</v>
      </c>
      <c r="H60">
        <f>design!H60/design!$M60</f>
        <v>0.29498525073746312</v>
      </c>
      <c r="I60">
        <f>design!I60/design!$M60</f>
        <v>5.8997050147492625E-3</v>
      </c>
      <c r="J60">
        <f>design!J60/design!$M60</f>
        <v>2.9498525073746312E-3</v>
      </c>
      <c r="K60">
        <f>design!K60/design!$M60</f>
        <v>2.9498525073746312E-2</v>
      </c>
      <c r="L60">
        <f t="shared" si="0"/>
        <v>1</v>
      </c>
    </row>
    <row r="61" spans="1:12">
      <c r="A61">
        <v>60</v>
      </c>
      <c r="B61">
        <f>design!B61/design!$M61</f>
        <v>2.7855153203342625E-2</v>
      </c>
      <c r="C61">
        <f>design!C61/design!$M61</f>
        <v>5.5710306406685194E-2</v>
      </c>
      <c r="D61">
        <f>design!D61/design!$M61</f>
        <v>5.5710306406685194E-3</v>
      </c>
      <c r="E61">
        <f>design!E61/design!$M61</f>
        <v>5.5710306406685194E-2</v>
      </c>
      <c r="F61">
        <f>design!F61/design!$M61</f>
        <v>0.55710306406685195</v>
      </c>
      <c r="G61">
        <f>design!G61/design!$M61</f>
        <v>0.27855153203342597</v>
      </c>
      <c r="H61">
        <f>design!H61/design!$M61</f>
        <v>5.5710306406685194E-3</v>
      </c>
      <c r="I61">
        <f>design!I61/design!$M61</f>
        <v>5.5710306406685194E-3</v>
      </c>
      <c r="J61">
        <f>design!J61/design!$M61</f>
        <v>5.5710306406685194E-3</v>
      </c>
      <c r="K61">
        <f>design!K61/design!$M61</f>
        <v>2.7855153203342623E-3</v>
      </c>
      <c r="L61">
        <f t="shared" si="0"/>
        <v>0.99999999999999933</v>
      </c>
    </row>
    <row r="62" spans="1:12">
      <c r="A62">
        <v>61</v>
      </c>
      <c r="B62">
        <f>design!B62/design!$M62</f>
        <v>4.1666666666666664E-2</v>
      </c>
      <c r="C62">
        <f>design!C62/design!$M62</f>
        <v>4.1666666666666664E-2</v>
      </c>
      <c r="D62">
        <f>design!D62/design!$M62</f>
        <v>8.3333333333333329E-2</v>
      </c>
      <c r="E62">
        <f>design!E62/design!$M62</f>
        <v>8.3333333333333329E-2</v>
      </c>
      <c r="F62">
        <f>design!F62/design!$M62</f>
        <v>4.1666666666666664E-2</v>
      </c>
      <c r="G62">
        <f>design!G62/design!$M62</f>
        <v>8.3333333333333329E-2</v>
      </c>
      <c r="H62">
        <f>design!H62/design!$M62</f>
        <v>8.3333333333333329E-2</v>
      </c>
      <c r="I62">
        <f>design!I62/design!$M62</f>
        <v>0.41666666666666669</v>
      </c>
      <c r="J62">
        <f>design!J62/design!$M62</f>
        <v>8.3333333333333329E-2</v>
      </c>
      <c r="K62">
        <f>design!K62/design!$M62</f>
        <v>4.1666666666666664E-2</v>
      </c>
      <c r="L62">
        <f t="shared" si="0"/>
        <v>1</v>
      </c>
    </row>
    <row r="63" spans="1:12">
      <c r="A63">
        <v>62</v>
      </c>
      <c r="B63">
        <f>design!B63/design!$M63</f>
        <v>8.3333333333333329E-2</v>
      </c>
      <c r="C63">
        <f>design!C63/design!$M63</f>
        <v>4.1666666666666664E-2</v>
      </c>
      <c r="D63">
        <f>design!D63/design!$M63</f>
        <v>4.1666666666666664E-2</v>
      </c>
      <c r="E63">
        <f>design!E63/design!$M63</f>
        <v>8.3333333333333329E-2</v>
      </c>
      <c r="F63">
        <f>design!F63/design!$M63</f>
        <v>4.1666666666666664E-2</v>
      </c>
      <c r="G63">
        <f>design!G63/design!$M63</f>
        <v>4.1666666666666664E-2</v>
      </c>
      <c r="H63">
        <f>design!H63/design!$M63</f>
        <v>8.3333333333333329E-2</v>
      </c>
      <c r="I63">
        <f>design!I63/design!$M63</f>
        <v>8.3333333333333329E-2</v>
      </c>
      <c r="J63">
        <f>design!J63/design!$M63</f>
        <v>8.3333333333333329E-2</v>
      </c>
      <c r="K63">
        <f>design!K63/design!$M63</f>
        <v>0.41666666666666669</v>
      </c>
      <c r="L63">
        <f t="shared" si="0"/>
        <v>1</v>
      </c>
    </row>
    <row r="64" spans="1:12">
      <c r="A64">
        <v>63</v>
      </c>
      <c r="B64">
        <f>design!B64/design!$M64</f>
        <v>8.2644628099173452E-3</v>
      </c>
      <c r="C64">
        <f>design!C64/design!$M64</f>
        <v>0.41322314049586767</v>
      </c>
      <c r="D64">
        <f>design!D64/design!$M64</f>
        <v>8.2644628099173445E-2</v>
      </c>
      <c r="E64">
        <f>design!E64/design!$M64</f>
        <v>8.2644628099173445E-2</v>
      </c>
      <c r="F64">
        <f>design!F64/design!$M64</f>
        <v>8.2644628099173445E-2</v>
      </c>
      <c r="G64">
        <f>design!G64/design!$M64</f>
        <v>8.2644628099173445E-2</v>
      </c>
      <c r="H64">
        <f>design!H64/design!$M64</f>
        <v>8.2644628099173445E-2</v>
      </c>
      <c r="I64">
        <f>design!I64/design!$M64</f>
        <v>4.1322314049586722E-2</v>
      </c>
      <c r="J64">
        <f>design!J64/design!$M64</f>
        <v>8.2644628099173445E-2</v>
      </c>
      <c r="K64">
        <f>design!K64/design!$M64</f>
        <v>4.1322314049586722E-2</v>
      </c>
      <c r="L64">
        <f t="shared" si="0"/>
        <v>0.99999999999999922</v>
      </c>
    </row>
    <row r="65" spans="1:12">
      <c r="A65">
        <v>64</v>
      </c>
      <c r="B65">
        <f>design!B65/design!$M65</f>
        <v>8.2644628099173445E-2</v>
      </c>
      <c r="C65">
        <f>design!C65/design!$M65</f>
        <v>8.2644628099173445E-2</v>
      </c>
      <c r="D65">
        <f>design!D65/design!$M65</f>
        <v>4.1322314049586722E-2</v>
      </c>
      <c r="E65">
        <f>design!E65/design!$M65</f>
        <v>0.41322314049586767</v>
      </c>
      <c r="F65">
        <f>design!F65/design!$M65</f>
        <v>8.2644628099173445E-2</v>
      </c>
      <c r="G65">
        <f>design!G65/design!$M65</f>
        <v>4.1322314049586722E-2</v>
      </c>
      <c r="H65">
        <f>design!H65/design!$M65</f>
        <v>8.2644628099173445E-2</v>
      </c>
      <c r="I65">
        <f>design!I65/design!$M65</f>
        <v>8.2644628099173452E-3</v>
      </c>
      <c r="J65">
        <f>design!J65/design!$M65</f>
        <v>8.2644628099173445E-2</v>
      </c>
      <c r="K65">
        <f>design!K65/design!$M65</f>
        <v>8.2644628099173445E-2</v>
      </c>
      <c r="L65">
        <f t="shared" si="0"/>
        <v>0.99999999999999911</v>
      </c>
    </row>
    <row r="66" spans="1:12">
      <c r="A66">
        <v>65</v>
      </c>
      <c r="B66">
        <f>design!B66/design!$M66</f>
        <v>8.6956521739130474E-2</v>
      </c>
      <c r="C66">
        <f>design!C66/design!$M66</f>
        <v>4.3478260869565237E-2</v>
      </c>
      <c r="D66">
        <f>design!D66/design!$M66</f>
        <v>4.3478260869565237E-2</v>
      </c>
      <c r="E66">
        <f>design!E66/design!$M66</f>
        <v>8.6956521739130474E-2</v>
      </c>
      <c r="F66">
        <f>design!F66/design!$M66</f>
        <v>4.3478260869565237E-2</v>
      </c>
      <c r="G66">
        <f>design!G66/design!$M66</f>
        <v>4.3478260869565237E-2</v>
      </c>
      <c r="H66">
        <f>design!H66/design!$M66</f>
        <v>0.43478260869565233</v>
      </c>
      <c r="I66">
        <f>design!I66/design!$M66</f>
        <v>8.6956521739130474E-2</v>
      </c>
      <c r="J66">
        <f>design!J66/design!$M66</f>
        <v>8.6956521739130474E-2</v>
      </c>
      <c r="K66">
        <f>design!K66/design!$M66</f>
        <v>4.3478260869565237E-2</v>
      </c>
      <c r="L66">
        <f t="shared" si="0"/>
        <v>1.0000000000000004</v>
      </c>
    </row>
    <row r="67" spans="1:12">
      <c r="A67">
        <v>66</v>
      </c>
      <c r="B67">
        <f>design!B67/design!$M67</f>
        <v>8.1967213114754134E-2</v>
      </c>
      <c r="C67">
        <f>design!C67/design!$M67</f>
        <v>8.1967213114754134E-2</v>
      </c>
      <c r="D67">
        <f>design!D67/design!$M67</f>
        <v>8.1967213114754134E-2</v>
      </c>
      <c r="E67">
        <f>design!E67/design!$M67</f>
        <v>8.1967213114754134E-2</v>
      </c>
      <c r="F67">
        <f>design!F67/design!$M67</f>
        <v>8.1967213114754137E-3</v>
      </c>
      <c r="G67">
        <f>design!G67/design!$M67</f>
        <v>0.40983606557377117</v>
      </c>
      <c r="H67">
        <f>design!H67/design!$M67</f>
        <v>8.1967213114754134E-2</v>
      </c>
      <c r="I67">
        <f>design!I67/design!$M67</f>
        <v>8.1967213114754134E-2</v>
      </c>
      <c r="J67">
        <f>design!J67/design!$M67</f>
        <v>8.1967213114754137E-3</v>
      </c>
      <c r="K67">
        <f>design!K67/design!$M67</f>
        <v>8.1967213114754134E-2</v>
      </c>
      <c r="L67">
        <f t="shared" ref="L67:L130" si="1">SUM(B67:K67)</f>
        <v>1.0000000000000009</v>
      </c>
    </row>
    <row r="68" spans="1:12">
      <c r="A68">
        <v>67</v>
      </c>
      <c r="B68">
        <f>design!B68/design!$M68</f>
        <v>8.3298625572678045E-2</v>
      </c>
      <c r="C68">
        <f>design!C68/design!$M68</f>
        <v>4.1649312786339023E-2</v>
      </c>
      <c r="D68">
        <f>design!D68/design!$M68</f>
        <v>4.1649312786339023E-2</v>
      </c>
      <c r="E68">
        <f>design!E68/design!$M68</f>
        <v>8.3298625572678045E-2</v>
      </c>
      <c r="F68">
        <f>design!F68/design!$M68</f>
        <v>8.3298625572678045E-2</v>
      </c>
      <c r="G68">
        <f>design!G68/design!$M68</f>
        <v>4.1649312786339027E-4</v>
      </c>
      <c r="H68">
        <f>design!H68/design!$M68</f>
        <v>8.3298625572678045E-2</v>
      </c>
      <c r="I68">
        <f>design!I68/design!$M68</f>
        <v>0.41649312786339027</v>
      </c>
      <c r="J68">
        <f>design!J68/design!$M68</f>
        <v>8.3298625572678045E-2</v>
      </c>
      <c r="K68">
        <f>design!K68/design!$M68</f>
        <v>8.3298625572678045E-2</v>
      </c>
      <c r="L68">
        <f t="shared" si="1"/>
        <v>1</v>
      </c>
    </row>
    <row r="69" spans="1:12">
      <c r="A69">
        <v>68</v>
      </c>
      <c r="B69">
        <f>design!B69/design!$M69</f>
        <v>4.1649312786339023E-2</v>
      </c>
      <c r="C69">
        <f>design!C69/design!$M69</f>
        <v>0.41649312786339027</v>
      </c>
      <c r="D69">
        <f>design!D69/design!$M69</f>
        <v>8.3298625572678045E-2</v>
      </c>
      <c r="E69">
        <f>design!E69/design!$M69</f>
        <v>8.3298625572678045E-2</v>
      </c>
      <c r="F69">
        <f>design!F69/design!$M69</f>
        <v>8.3298625572678045E-2</v>
      </c>
      <c r="G69">
        <f>design!G69/design!$M69</f>
        <v>4.1649312786339023E-2</v>
      </c>
      <c r="H69">
        <f>design!H69/design!$M69</f>
        <v>8.3298625572678045E-2</v>
      </c>
      <c r="I69">
        <f>design!I69/design!$M69</f>
        <v>8.3298625572678045E-2</v>
      </c>
      <c r="J69">
        <f>design!J69/design!$M69</f>
        <v>4.1649312786339027E-4</v>
      </c>
      <c r="K69">
        <f>design!K69/design!$M69</f>
        <v>8.3298625572678045E-2</v>
      </c>
      <c r="L69">
        <f t="shared" si="1"/>
        <v>1.0000000000000002</v>
      </c>
    </row>
    <row r="70" spans="1:12">
      <c r="A70">
        <v>69</v>
      </c>
      <c r="B70">
        <f>design!B70/design!$M70</f>
        <v>8.3298625572678045E-2</v>
      </c>
      <c r="C70">
        <f>design!C70/design!$M70</f>
        <v>0.41649312786339027</v>
      </c>
      <c r="D70">
        <f>design!D70/design!$M70</f>
        <v>8.3298625572678045E-2</v>
      </c>
      <c r="E70">
        <f>design!E70/design!$M70</f>
        <v>4.1649312786339023E-2</v>
      </c>
      <c r="F70">
        <f>design!F70/design!$M70</f>
        <v>4.1649312786339027E-4</v>
      </c>
      <c r="G70">
        <f>design!G70/design!$M70</f>
        <v>8.3298625572678045E-2</v>
      </c>
      <c r="H70">
        <f>design!H70/design!$M70</f>
        <v>8.3298625572678045E-2</v>
      </c>
      <c r="I70">
        <f>design!I70/design!$M70</f>
        <v>4.1649312786339023E-2</v>
      </c>
      <c r="J70">
        <f>design!J70/design!$M70</f>
        <v>8.3298625572678045E-2</v>
      </c>
      <c r="K70">
        <f>design!K70/design!$M70</f>
        <v>8.3298625572678045E-2</v>
      </c>
      <c r="L70">
        <f t="shared" si="1"/>
        <v>1</v>
      </c>
    </row>
    <row r="71" spans="1:12">
      <c r="A71">
        <v>70</v>
      </c>
      <c r="B71">
        <f>design!B71/design!$M71</f>
        <v>8.6206896551724137E-3</v>
      </c>
      <c r="C71">
        <f>design!C71/design!$M71</f>
        <v>4.3103448275862072E-2</v>
      </c>
      <c r="D71">
        <f>design!D71/design!$M71</f>
        <v>8.6206896551724144E-2</v>
      </c>
      <c r="E71">
        <f>design!E71/design!$M71</f>
        <v>8.6206896551724144E-2</v>
      </c>
      <c r="F71">
        <f>design!F71/design!$M71</f>
        <v>8.6206896551724144E-2</v>
      </c>
      <c r="G71">
        <f>design!G71/design!$M71</f>
        <v>8.6206896551724144E-2</v>
      </c>
      <c r="H71">
        <f>design!H71/design!$M71</f>
        <v>8.6206896551724144E-2</v>
      </c>
      <c r="I71">
        <f>design!I71/design!$M71</f>
        <v>4.3103448275862072E-2</v>
      </c>
      <c r="J71">
        <f>design!J71/design!$M71</f>
        <v>0.43103448275862066</v>
      </c>
      <c r="K71">
        <f>design!K71/design!$M71</f>
        <v>4.3103448275862072E-2</v>
      </c>
      <c r="L71">
        <f t="shared" si="1"/>
        <v>1</v>
      </c>
    </row>
    <row r="72" spans="1:12">
      <c r="A72">
        <v>71</v>
      </c>
      <c r="B72">
        <f>design!B72/design!$M72</f>
        <v>8.6206896551724144E-2</v>
      </c>
      <c r="C72">
        <f>design!C72/design!$M72</f>
        <v>8.6206896551724144E-2</v>
      </c>
      <c r="D72">
        <f>design!D72/design!$M72</f>
        <v>8.6206896551724144E-2</v>
      </c>
      <c r="E72">
        <f>design!E72/design!$M72</f>
        <v>8.6206896551724144E-2</v>
      </c>
      <c r="F72">
        <f>design!F72/design!$M72</f>
        <v>0.43103448275862066</v>
      </c>
      <c r="G72">
        <f>design!G72/design!$M72</f>
        <v>8.6206896551724144E-2</v>
      </c>
      <c r="H72">
        <f>design!H72/design!$M72</f>
        <v>8.6206896551724137E-3</v>
      </c>
      <c r="I72">
        <f>design!I72/design!$M72</f>
        <v>4.3103448275862072E-2</v>
      </c>
      <c r="J72">
        <f>design!J72/design!$M72</f>
        <v>4.3103448275862072E-2</v>
      </c>
      <c r="K72">
        <f>design!K72/design!$M72</f>
        <v>4.3103448275862072E-2</v>
      </c>
      <c r="L72">
        <f t="shared" si="1"/>
        <v>1</v>
      </c>
    </row>
    <row r="73" spans="1:12">
      <c r="A73">
        <v>72</v>
      </c>
      <c r="B73">
        <f>design!B73/design!$M73</f>
        <v>8.6206896551724144E-2</v>
      </c>
      <c r="C73">
        <f>design!C73/design!$M73</f>
        <v>4.3103448275862072E-2</v>
      </c>
      <c r="D73">
        <f>design!D73/design!$M73</f>
        <v>8.6206896551724144E-2</v>
      </c>
      <c r="E73">
        <f>design!E73/design!$M73</f>
        <v>8.6206896551724137E-3</v>
      </c>
      <c r="F73">
        <f>design!F73/design!$M73</f>
        <v>8.6206896551724144E-2</v>
      </c>
      <c r="G73">
        <f>design!G73/design!$M73</f>
        <v>0.43103448275862066</v>
      </c>
      <c r="H73">
        <f>design!H73/design!$M73</f>
        <v>8.6206896551724144E-2</v>
      </c>
      <c r="I73">
        <f>design!I73/design!$M73</f>
        <v>4.3103448275862072E-2</v>
      </c>
      <c r="J73">
        <f>design!J73/design!$M73</f>
        <v>8.6206896551724144E-2</v>
      </c>
      <c r="K73">
        <f>design!K73/design!$M73</f>
        <v>4.3103448275862072E-2</v>
      </c>
      <c r="L73">
        <f t="shared" si="1"/>
        <v>1.0000000000000002</v>
      </c>
    </row>
    <row r="74" spans="1:12">
      <c r="A74">
        <v>73</v>
      </c>
      <c r="B74">
        <f>design!B74/design!$M74</f>
        <v>0.43103448275862066</v>
      </c>
      <c r="C74">
        <f>design!C74/design!$M74</f>
        <v>8.6206896551724144E-2</v>
      </c>
      <c r="D74">
        <f>design!D74/design!$M74</f>
        <v>4.3103448275862072E-2</v>
      </c>
      <c r="E74">
        <f>design!E74/design!$M74</f>
        <v>8.6206896551724144E-2</v>
      </c>
      <c r="F74">
        <f>design!F74/design!$M74</f>
        <v>4.3103448275862072E-2</v>
      </c>
      <c r="G74">
        <f>design!G74/design!$M74</f>
        <v>4.3103448275862072E-2</v>
      </c>
      <c r="H74">
        <f>design!H74/design!$M74</f>
        <v>8.6206896551724137E-3</v>
      </c>
      <c r="I74">
        <f>design!I74/design!$M74</f>
        <v>8.6206896551724144E-2</v>
      </c>
      <c r="J74">
        <f>design!J74/design!$M74</f>
        <v>8.6206896551724144E-2</v>
      </c>
      <c r="K74">
        <f>design!K74/design!$M74</f>
        <v>8.6206896551724144E-2</v>
      </c>
      <c r="L74">
        <f t="shared" si="1"/>
        <v>1.0000000000000002</v>
      </c>
    </row>
    <row r="75" spans="1:12">
      <c r="A75">
        <v>74</v>
      </c>
      <c r="B75">
        <f>design!B75/design!$M75</f>
        <v>4.3103448275862072E-2</v>
      </c>
      <c r="C75">
        <f>design!C75/design!$M75</f>
        <v>4.3103448275862072E-2</v>
      </c>
      <c r="D75">
        <f>design!D75/design!$M75</f>
        <v>8.6206896551724144E-2</v>
      </c>
      <c r="E75">
        <f>design!E75/design!$M75</f>
        <v>8.6206896551724144E-2</v>
      </c>
      <c r="F75">
        <f>design!F75/design!$M75</f>
        <v>8.6206896551724144E-2</v>
      </c>
      <c r="G75">
        <f>design!G75/design!$M75</f>
        <v>8.6206896551724144E-2</v>
      </c>
      <c r="H75">
        <f>design!H75/design!$M75</f>
        <v>8.6206896551724144E-2</v>
      </c>
      <c r="I75">
        <f>design!I75/design!$M75</f>
        <v>4.3103448275862072E-2</v>
      </c>
      <c r="J75">
        <f>design!J75/design!$M75</f>
        <v>0.43103448275862066</v>
      </c>
      <c r="K75">
        <f>design!K75/design!$M75</f>
        <v>8.6206896551724137E-3</v>
      </c>
      <c r="L75">
        <f t="shared" si="1"/>
        <v>1</v>
      </c>
    </row>
    <row r="76" spans="1:12">
      <c r="A76">
        <v>75</v>
      </c>
      <c r="B76">
        <f>design!B76/design!$M76</f>
        <v>8.6206896551724137E-3</v>
      </c>
      <c r="C76">
        <f>design!C76/design!$M76</f>
        <v>8.6206896551724144E-2</v>
      </c>
      <c r="D76">
        <f>design!D76/design!$M76</f>
        <v>8.6206896551724144E-2</v>
      </c>
      <c r="E76">
        <f>design!E76/design!$M76</f>
        <v>4.3103448275862072E-2</v>
      </c>
      <c r="F76">
        <f>design!F76/design!$M76</f>
        <v>8.6206896551724144E-2</v>
      </c>
      <c r="G76">
        <f>design!G76/design!$M76</f>
        <v>8.6206896551724144E-2</v>
      </c>
      <c r="H76">
        <f>design!H76/design!$M76</f>
        <v>4.3103448275862072E-2</v>
      </c>
      <c r="I76">
        <f>design!I76/design!$M76</f>
        <v>4.3103448275862072E-2</v>
      </c>
      <c r="J76">
        <f>design!J76/design!$M76</f>
        <v>8.6206896551724144E-2</v>
      </c>
      <c r="K76">
        <f>design!K76/design!$M76</f>
        <v>0.43103448275862066</v>
      </c>
      <c r="L76">
        <f t="shared" si="1"/>
        <v>1</v>
      </c>
    </row>
    <row r="77" spans="1:12">
      <c r="A77">
        <v>76</v>
      </c>
      <c r="B77">
        <f>design!B77/design!$M77</f>
        <v>8.230452674897136E-2</v>
      </c>
      <c r="C77">
        <f>design!C77/design!$M77</f>
        <v>0.41152263374485581</v>
      </c>
      <c r="D77">
        <f>design!D77/design!$M77</f>
        <v>8.230452674897136E-2</v>
      </c>
      <c r="E77">
        <f>design!E77/design!$M77</f>
        <v>8.230452674897136E-2</v>
      </c>
      <c r="F77">
        <f>design!F77/design!$M77</f>
        <v>8.2304526748971357E-3</v>
      </c>
      <c r="G77">
        <f>design!G77/design!$M77</f>
        <v>8.230452674897136E-2</v>
      </c>
      <c r="H77">
        <f>design!H77/design!$M77</f>
        <v>8.230452674897136E-2</v>
      </c>
      <c r="I77">
        <f>design!I77/design!$M77</f>
        <v>8.230452674897136E-2</v>
      </c>
      <c r="J77">
        <f>design!J77/design!$M77</f>
        <v>4.1152263374485583E-3</v>
      </c>
      <c r="K77">
        <f>design!K77/design!$M77</f>
        <v>8.230452674897136E-2</v>
      </c>
      <c r="L77">
        <f t="shared" si="1"/>
        <v>1.0000000000000009</v>
      </c>
    </row>
    <row r="78" spans="1:12">
      <c r="A78">
        <v>77</v>
      </c>
      <c r="B78">
        <f>design!B78/design!$M78</f>
        <v>0.10526315789473666</v>
      </c>
      <c r="C78">
        <f>design!C78/design!$M78</f>
        <v>0.10526315789473666</v>
      </c>
      <c r="D78">
        <f>design!D78/design!$M78</f>
        <v>0.10526315789473666</v>
      </c>
      <c r="E78">
        <f>design!E78/design!$M78</f>
        <v>5.2631578947368397E-2</v>
      </c>
      <c r="F78">
        <f>design!F78/design!$M78</f>
        <v>0.10526315789473666</v>
      </c>
      <c r="G78">
        <f>design!G78/design!$M78</f>
        <v>0.10526315789473666</v>
      </c>
      <c r="H78">
        <f>design!H78/design!$M78</f>
        <v>0.10526315789473666</v>
      </c>
      <c r="I78">
        <f>design!I78/design!$M78</f>
        <v>0.10526315789473666</v>
      </c>
      <c r="J78">
        <f>design!J78/design!$M78</f>
        <v>0.10526315789473666</v>
      </c>
      <c r="K78">
        <f>design!K78/design!$M78</f>
        <v>0.10526315789473666</v>
      </c>
      <c r="L78">
        <f t="shared" si="1"/>
        <v>0.99999999999999811</v>
      </c>
    </row>
    <row r="79" spans="1:12">
      <c r="A79">
        <v>78</v>
      </c>
      <c r="B79">
        <f>design!B79/design!$M79</f>
        <v>0.12345679012345705</v>
      </c>
      <c r="C79">
        <f>design!C79/design!$M79</f>
        <v>0.12345679012345705</v>
      </c>
      <c r="D79">
        <f>design!D79/design!$M79</f>
        <v>6.1728395061728371E-2</v>
      </c>
      <c r="E79">
        <f>design!E79/design!$M79</f>
        <v>0.12345679012345705</v>
      </c>
      <c r="F79">
        <f>design!F79/design!$M79</f>
        <v>0.12345679012345705</v>
      </c>
      <c r="G79">
        <f>design!G79/design!$M79</f>
        <v>0.12345679012345705</v>
      </c>
      <c r="H79">
        <f>design!H79/design!$M79</f>
        <v>0.12345679012345705</v>
      </c>
      <c r="I79">
        <f>design!I79/design!$M79</f>
        <v>0.12345679012345705</v>
      </c>
      <c r="J79">
        <f>design!J79/design!$M79</f>
        <v>6.1728395061728371E-2</v>
      </c>
      <c r="K79">
        <f>design!K79/design!$M79</f>
        <v>1.2345679012345704E-2</v>
      </c>
      <c r="L79">
        <f t="shared" si="1"/>
        <v>1.0000000000000016</v>
      </c>
    </row>
    <row r="80" spans="1:12">
      <c r="A80">
        <v>79</v>
      </c>
      <c r="B80">
        <f>design!B80/design!$M80</f>
        <v>6.1728395061728371E-2</v>
      </c>
      <c r="C80">
        <f>design!C80/design!$M80</f>
        <v>0.12345679012345705</v>
      </c>
      <c r="D80">
        <f>design!D80/design!$M80</f>
        <v>0.12345679012345705</v>
      </c>
      <c r="E80">
        <f>design!E80/design!$M80</f>
        <v>0.12345679012345705</v>
      </c>
      <c r="F80">
        <f>design!F80/design!$M80</f>
        <v>0.12345679012345705</v>
      </c>
      <c r="G80">
        <f>design!G80/design!$M80</f>
        <v>6.1728395061728371E-2</v>
      </c>
      <c r="H80">
        <f>design!H80/design!$M80</f>
        <v>0.12345679012345705</v>
      </c>
      <c r="I80">
        <f>design!I80/design!$M80</f>
        <v>0.12345679012345705</v>
      </c>
      <c r="J80">
        <f>design!J80/design!$M80</f>
        <v>0.12345679012345705</v>
      </c>
      <c r="K80">
        <f>design!K80/design!$M80</f>
        <v>1.2345679012345704E-2</v>
      </c>
      <c r="L80">
        <f t="shared" si="1"/>
        <v>1.0000000000000016</v>
      </c>
    </row>
    <row r="81" spans="1:12">
      <c r="A81">
        <v>80</v>
      </c>
      <c r="B81">
        <f>design!B81/design!$M81</f>
        <v>8.9285714285714149E-2</v>
      </c>
      <c r="C81">
        <f>design!C81/design!$M81</f>
        <v>0.1785714285714291</v>
      </c>
      <c r="D81">
        <f>design!D81/design!$M81</f>
        <v>8.9285714285714149E-2</v>
      </c>
      <c r="E81">
        <f>design!E81/design!$M81</f>
        <v>8.9285714285714149E-2</v>
      </c>
      <c r="F81">
        <f>design!F81/design!$M81</f>
        <v>0.1785714285714291</v>
      </c>
      <c r="G81">
        <f>design!G81/design!$M81</f>
        <v>8.9285714285714149E-2</v>
      </c>
      <c r="H81">
        <f>design!H81/design!$M81</f>
        <v>8.9285714285714149E-2</v>
      </c>
      <c r="I81">
        <f>design!I81/design!$M81</f>
        <v>8.9285714285714149E-2</v>
      </c>
      <c r="J81">
        <f>design!J81/design!$M81</f>
        <v>8.9285714285714149E-2</v>
      </c>
      <c r="K81">
        <f>design!K81/design!$M81</f>
        <v>1.7857142857142908E-2</v>
      </c>
      <c r="L81">
        <f t="shared" si="1"/>
        <v>1.0000000000000004</v>
      </c>
    </row>
    <row r="82" spans="1:12">
      <c r="A82">
        <v>81</v>
      </c>
      <c r="B82">
        <f>design!B82/design!$M82</f>
        <v>8.1967213114753801E-2</v>
      </c>
      <c r="C82">
        <f>design!C82/design!$M82</f>
        <v>8.1967213114753801E-2</v>
      </c>
      <c r="D82">
        <f>design!D82/design!$M82</f>
        <v>0.1639344262295076</v>
      </c>
      <c r="E82">
        <f>design!E82/design!$M82</f>
        <v>8.1967213114753801E-2</v>
      </c>
      <c r="F82">
        <f>design!F82/design!$M82</f>
        <v>1.6393442622950762E-2</v>
      </c>
      <c r="G82">
        <f>design!G82/design!$M82</f>
        <v>0.1639344262295076</v>
      </c>
      <c r="H82">
        <f>design!H82/design!$M82</f>
        <v>8.1967213114753801E-2</v>
      </c>
      <c r="I82">
        <f>design!I82/design!$M82</f>
        <v>0.1639344262295076</v>
      </c>
      <c r="J82">
        <f>design!J82/design!$M82</f>
        <v>8.1967213114753801E-2</v>
      </c>
      <c r="K82">
        <f>design!K82/design!$M82</f>
        <v>8.1967213114753801E-2</v>
      </c>
      <c r="L82">
        <f t="shared" si="1"/>
        <v>0.99999999999999645</v>
      </c>
    </row>
    <row r="83" spans="1:12">
      <c r="A83">
        <v>82</v>
      </c>
      <c r="B83">
        <f>design!B83/design!$M83</f>
        <v>0.1639344262295076</v>
      </c>
      <c r="C83">
        <f>design!C83/design!$M83</f>
        <v>0.1639344262295076</v>
      </c>
      <c r="D83">
        <f>design!D83/design!$M83</f>
        <v>8.1967213114753801E-2</v>
      </c>
      <c r="E83">
        <f>design!E83/design!$M83</f>
        <v>8.1967213114753801E-2</v>
      </c>
      <c r="F83">
        <f>design!F83/design!$M83</f>
        <v>8.1967213114753801E-2</v>
      </c>
      <c r="G83">
        <f>design!G83/design!$M83</f>
        <v>1.6393442622950762E-2</v>
      </c>
      <c r="H83">
        <f>design!H83/design!$M83</f>
        <v>8.1967213114753801E-2</v>
      </c>
      <c r="I83">
        <f>design!I83/design!$M83</f>
        <v>8.1967213114753801E-2</v>
      </c>
      <c r="J83">
        <f>design!J83/design!$M83</f>
        <v>0.1639344262295076</v>
      </c>
      <c r="K83">
        <f>design!K83/design!$M83</f>
        <v>8.1967213114753801E-2</v>
      </c>
      <c r="L83">
        <f t="shared" si="1"/>
        <v>0.99999999999999645</v>
      </c>
    </row>
    <row r="84" spans="1:12">
      <c r="A84">
        <v>83</v>
      </c>
      <c r="B84">
        <f>design!B84/design!$M84</f>
        <v>0.11757789535567337</v>
      </c>
      <c r="C84">
        <f>design!C84/design!$M84</f>
        <v>0.11757789535567337</v>
      </c>
      <c r="D84">
        <f>design!D84/design!$M84</f>
        <v>0.11757789535567337</v>
      </c>
      <c r="E84">
        <f>design!E84/design!$M84</f>
        <v>0.11757789535567337</v>
      </c>
      <c r="F84">
        <f>design!F84/design!$M84</f>
        <v>5.8788947677836545E-4</v>
      </c>
      <c r="G84">
        <f>design!G84/design!$M84</f>
        <v>0.11757789535567337</v>
      </c>
      <c r="H84">
        <f>design!H84/design!$M84</f>
        <v>0.11757789535567337</v>
      </c>
      <c r="I84">
        <f>design!I84/design!$M84</f>
        <v>0.11757789535567337</v>
      </c>
      <c r="J84">
        <f>design!J84/design!$M84</f>
        <v>5.8788947677836545E-2</v>
      </c>
      <c r="K84">
        <f>design!K84/design!$M84</f>
        <v>0.11757789535567337</v>
      </c>
      <c r="L84">
        <f t="shared" si="1"/>
        <v>1.000000000000002</v>
      </c>
    </row>
    <row r="85" spans="1:12">
      <c r="A85">
        <v>84</v>
      </c>
      <c r="B85">
        <f>design!B85/design!$M85</f>
        <v>1.5151515151515152E-2</v>
      </c>
      <c r="C85">
        <f>design!C85/design!$M85</f>
        <v>7.575757575757576E-2</v>
      </c>
      <c r="D85">
        <f>design!D85/design!$M85</f>
        <v>0.15151515151515152</v>
      </c>
      <c r="E85">
        <f>design!E85/design!$M85</f>
        <v>7.575757575757576E-2</v>
      </c>
      <c r="F85">
        <f>design!F85/design!$M85</f>
        <v>7.575757575757576E-2</v>
      </c>
      <c r="G85">
        <f>design!G85/design!$M85</f>
        <v>0.15151515151515152</v>
      </c>
      <c r="H85">
        <f>design!H85/design!$M85</f>
        <v>7.575757575757576E-2</v>
      </c>
      <c r="I85">
        <f>design!I85/design!$M85</f>
        <v>7.575757575757576E-2</v>
      </c>
      <c r="J85">
        <f>design!J85/design!$M85</f>
        <v>0.15151515151515152</v>
      </c>
      <c r="K85">
        <f>design!K85/design!$M85</f>
        <v>0.15151515151515152</v>
      </c>
      <c r="L85">
        <f t="shared" si="1"/>
        <v>1</v>
      </c>
    </row>
    <row r="86" spans="1:12">
      <c r="A86">
        <v>85</v>
      </c>
      <c r="B86">
        <f>design!B86/design!$M86</f>
        <v>0.13333333333333333</v>
      </c>
      <c r="C86">
        <f>design!C86/design!$M86</f>
        <v>6.6666666666666666E-2</v>
      </c>
      <c r="D86">
        <f>design!D86/design!$M86</f>
        <v>0.13333333333333333</v>
      </c>
      <c r="E86">
        <f>design!E86/design!$M86</f>
        <v>6.6666666666666666E-2</v>
      </c>
      <c r="F86">
        <f>design!F86/design!$M86</f>
        <v>6.6666666666666666E-2</v>
      </c>
      <c r="G86">
        <f>design!G86/design!$M86</f>
        <v>0.13333333333333333</v>
      </c>
      <c r="H86">
        <f>design!H86/design!$M86</f>
        <v>0.13333333333333333</v>
      </c>
      <c r="I86">
        <f>design!I86/design!$M86</f>
        <v>0.13333333333333333</v>
      </c>
      <c r="J86">
        <f>design!J86/design!$M86</f>
        <v>6.6666666666666666E-2</v>
      </c>
      <c r="K86">
        <f>design!K86/design!$M86</f>
        <v>6.6666666666666666E-2</v>
      </c>
      <c r="L86">
        <f t="shared" si="1"/>
        <v>0.99999999999999989</v>
      </c>
    </row>
    <row r="87" spans="1:12">
      <c r="A87">
        <v>86</v>
      </c>
      <c r="B87">
        <f>design!B87/design!$M87</f>
        <v>6.1728395061728371E-2</v>
      </c>
      <c r="C87">
        <f>design!C87/design!$M87</f>
        <v>0.12345679012345705</v>
      </c>
      <c r="D87">
        <f>design!D87/design!$M87</f>
        <v>0.12345679012345705</v>
      </c>
      <c r="E87">
        <f>design!E87/design!$M87</f>
        <v>0.12345679012345705</v>
      </c>
      <c r="F87">
        <f>design!F87/design!$M87</f>
        <v>0.12345679012345705</v>
      </c>
      <c r="G87">
        <f>design!G87/design!$M87</f>
        <v>0.12345679012345705</v>
      </c>
      <c r="H87">
        <f>design!H87/design!$M87</f>
        <v>0.12345679012345705</v>
      </c>
      <c r="I87">
        <f>design!I87/design!$M87</f>
        <v>0.12345679012345705</v>
      </c>
      <c r="J87">
        <f>design!J87/design!$M87</f>
        <v>1.2345679012345703E-2</v>
      </c>
      <c r="K87">
        <f>design!K87/design!$M87</f>
        <v>6.1728395061728371E-2</v>
      </c>
      <c r="L87">
        <f t="shared" si="1"/>
        <v>1.0000000000000018</v>
      </c>
    </row>
    <row r="88" spans="1:12">
      <c r="A88">
        <v>87</v>
      </c>
      <c r="B88">
        <f>design!B88/design!$M88</f>
        <v>0.13157894736842052</v>
      </c>
      <c r="C88">
        <f>design!C88/design!$M88</f>
        <v>0.13157894736842052</v>
      </c>
      <c r="D88">
        <f>design!D88/design!$M88</f>
        <v>0.13157894736842052</v>
      </c>
      <c r="E88">
        <f>design!E88/design!$M88</f>
        <v>0.13157894736842052</v>
      </c>
      <c r="F88">
        <f>design!F88/design!$M88</f>
        <v>6.5789473684210328E-2</v>
      </c>
      <c r="G88">
        <f>design!G88/design!$M88</f>
        <v>1.3157894736842052E-2</v>
      </c>
      <c r="H88">
        <f>design!H88/design!$M88</f>
        <v>6.5789473684210328E-2</v>
      </c>
      <c r="I88">
        <f>design!I88/design!$M88</f>
        <v>0.13157894736842052</v>
      </c>
      <c r="J88">
        <f>design!J88/design!$M88</f>
        <v>0.13157894736842052</v>
      </c>
      <c r="K88">
        <f>design!K88/design!$M88</f>
        <v>6.5789473684210328E-2</v>
      </c>
      <c r="L88">
        <f t="shared" si="1"/>
        <v>0.99999999999999611</v>
      </c>
    </row>
    <row r="89" spans="1:12">
      <c r="A89">
        <v>88</v>
      </c>
      <c r="B89">
        <f>design!B89/design!$M89</f>
        <v>0.14084507042253522</v>
      </c>
      <c r="C89">
        <f>design!C89/design!$M89</f>
        <v>0.14084507042253522</v>
      </c>
      <c r="D89">
        <f>design!D89/design!$M89</f>
        <v>0.14084507042253522</v>
      </c>
      <c r="E89">
        <f>design!E89/design!$M89</f>
        <v>1.4084507042253521E-2</v>
      </c>
      <c r="F89">
        <f>design!F89/design!$M89</f>
        <v>0.14084507042253522</v>
      </c>
      <c r="G89">
        <f>design!G89/design!$M89</f>
        <v>0.14084507042253522</v>
      </c>
      <c r="H89">
        <f>design!H89/design!$M89</f>
        <v>7.0422535211267609E-2</v>
      </c>
      <c r="I89">
        <f>design!I89/design!$M89</f>
        <v>7.0422535211267609E-2</v>
      </c>
      <c r="J89">
        <f>design!J89/design!$M89</f>
        <v>7.0422535211267609E-2</v>
      </c>
      <c r="K89">
        <f>design!K89/design!$M89</f>
        <v>7.0422535211267609E-2</v>
      </c>
      <c r="L89">
        <f t="shared" si="1"/>
        <v>1</v>
      </c>
    </row>
    <row r="90" spans="1:12">
      <c r="A90">
        <v>89</v>
      </c>
      <c r="B90">
        <f>design!B90/design!$M90</f>
        <v>1.4084507042253521E-2</v>
      </c>
      <c r="C90">
        <f>design!C90/design!$M90</f>
        <v>0.14084507042253522</v>
      </c>
      <c r="D90">
        <f>design!D90/design!$M90</f>
        <v>7.0422535211267609E-2</v>
      </c>
      <c r="E90">
        <f>design!E90/design!$M90</f>
        <v>0.14084507042253522</v>
      </c>
      <c r="F90">
        <f>design!F90/design!$M90</f>
        <v>7.0422535211267609E-2</v>
      </c>
      <c r="G90">
        <f>design!G90/design!$M90</f>
        <v>7.0422535211267609E-2</v>
      </c>
      <c r="H90">
        <f>design!H90/design!$M90</f>
        <v>0.14084507042253522</v>
      </c>
      <c r="I90">
        <f>design!I90/design!$M90</f>
        <v>0.14084507042253522</v>
      </c>
      <c r="J90">
        <f>design!J90/design!$M90</f>
        <v>7.0422535211267609E-2</v>
      </c>
      <c r="K90">
        <f>design!K90/design!$M90</f>
        <v>0.14084507042253522</v>
      </c>
      <c r="L90">
        <f t="shared" si="1"/>
        <v>1.0000000000000002</v>
      </c>
    </row>
    <row r="91" spans="1:12">
      <c r="A91">
        <v>90</v>
      </c>
      <c r="B91">
        <f>design!B91/design!$M91</f>
        <v>7.575757575757576E-2</v>
      </c>
      <c r="C91">
        <f>design!C91/design!$M91</f>
        <v>7.575757575757576E-2</v>
      </c>
      <c r="D91">
        <f>design!D91/design!$M91</f>
        <v>0.15151515151515152</v>
      </c>
      <c r="E91">
        <f>design!E91/design!$M91</f>
        <v>0.15151515151515152</v>
      </c>
      <c r="F91">
        <f>design!F91/design!$M91</f>
        <v>7.575757575757576E-2</v>
      </c>
      <c r="G91">
        <f>design!G91/design!$M91</f>
        <v>0.15151515151515152</v>
      </c>
      <c r="H91">
        <f>design!H91/design!$M91</f>
        <v>1.5151515151515152E-2</v>
      </c>
      <c r="I91">
        <f>design!I91/design!$M91</f>
        <v>0.15151515151515152</v>
      </c>
      <c r="J91">
        <f>design!J91/design!$M91</f>
        <v>7.575757575757576E-2</v>
      </c>
      <c r="K91">
        <f>design!K91/design!$M91</f>
        <v>7.575757575757576E-2</v>
      </c>
      <c r="L91">
        <f t="shared" si="1"/>
        <v>1</v>
      </c>
    </row>
    <row r="92" spans="1:12">
      <c r="A92">
        <v>91</v>
      </c>
      <c r="B92">
        <f>design!B92/design!$M92</f>
        <v>0.10752688172043011</v>
      </c>
      <c r="C92">
        <f>design!C92/design!$M92</f>
        <v>0.10752688172043011</v>
      </c>
      <c r="D92">
        <f>design!D92/design!$M92</f>
        <v>0.10752688172043011</v>
      </c>
      <c r="E92">
        <f>design!E92/design!$M92</f>
        <v>0.10752688172043011</v>
      </c>
      <c r="F92">
        <f>design!F92/design!$M92</f>
        <v>1.0752688172043012E-2</v>
      </c>
      <c r="G92">
        <f>design!G92/design!$M92</f>
        <v>0.10752688172043011</v>
      </c>
      <c r="H92">
        <f>design!H92/design!$M92</f>
        <v>0.10752688172043011</v>
      </c>
      <c r="I92">
        <f>design!I92/design!$M92</f>
        <v>2.1505376344086023E-2</v>
      </c>
      <c r="J92">
        <f>design!J92/design!$M92</f>
        <v>0.21505376344086022</v>
      </c>
      <c r="K92">
        <f>design!K92/design!$M92</f>
        <v>0.10752688172043011</v>
      </c>
      <c r="L92">
        <f t="shared" si="1"/>
        <v>1</v>
      </c>
    </row>
    <row r="93" spans="1:12">
      <c r="A93">
        <v>92</v>
      </c>
      <c r="B93">
        <f>design!B93/design!$M93</f>
        <v>0.10752688172043011</v>
      </c>
      <c r="C93">
        <f>design!C93/design!$M93</f>
        <v>0.10752688172043011</v>
      </c>
      <c r="D93">
        <f>design!D93/design!$M93</f>
        <v>0.10752688172043011</v>
      </c>
      <c r="E93">
        <f>design!E93/design!$M93</f>
        <v>2.1505376344086023E-2</v>
      </c>
      <c r="F93">
        <f>design!F93/design!$M93</f>
        <v>0.10752688172043011</v>
      </c>
      <c r="G93">
        <f>design!G93/design!$M93</f>
        <v>0.10752688172043011</v>
      </c>
      <c r="H93">
        <f>design!H93/design!$M93</f>
        <v>0.10752688172043011</v>
      </c>
      <c r="I93">
        <f>design!I93/design!$M93</f>
        <v>1.0752688172043012E-2</v>
      </c>
      <c r="J93">
        <f>design!J93/design!$M93</f>
        <v>0.21505376344086022</v>
      </c>
      <c r="K93">
        <f>design!K93/design!$M93</f>
        <v>0.10752688172043011</v>
      </c>
      <c r="L93">
        <f t="shared" si="1"/>
        <v>1</v>
      </c>
    </row>
    <row r="94" spans="1:12">
      <c r="A94">
        <v>93</v>
      </c>
      <c r="B94">
        <f>design!B94/design!$M94</f>
        <v>9.6153846153846395E-2</v>
      </c>
      <c r="C94">
        <f>design!C94/design!$M94</f>
        <v>0.19230769230769279</v>
      </c>
      <c r="D94">
        <f>design!D94/design!$M94</f>
        <v>9.6153846153846395E-2</v>
      </c>
      <c r="E94">
        <f>design!E94/design!$M94</f>
        <v>9.6153846153846395E-2</v>
      </c>
      <c r="F94">
        <f>design!F94/design!$M94</f>
        <v>1.923076923076928E-2</v>
      </c>
      <c r="G94">
        <f>design!G94/design!$M94</f>
        <v>9.6153846153846395E-2</v>
      </c>
      <c r="H94">
        <f>design!H94/design!$M94</f>
        <v>9.6153846153846395E-2</v>
      </c>
      <c r="I94">
        <f>design!I94/design!$M94</f>
        <v>0.19230769230769279</v>
      </c>
      <c r="J94">
        <f>design!J94/design!$M94</f>
        <v>9.6153846153846395E-2</v>
      </c>
      <c r="K94">
        <f>design!K94/design!$M94</f>
        <v>1.923076923076928E-2</v>
      </c>
      <c r="L94">
        <f t="shared" si="1"/>
        <v>1.0000000000000024</v>
      </c>
    </row>
    <row r="95" spans="1:12">
      <c r="A95">
        <v>94</v>
      </c>
      <c r="B95">
        <f>design!B95/design!$M95</f>
        <v>9.6153846153846395E-2</v>
      </c>
      <c r="C95">
        <f>design!C95/design!$M95</f>
        <v>1.923076923076928E-2</v>
      </c>
      <c r="D95">
        <f>design!D95/design!$M95</f>
        <v>1.923076923076928E-2</v>
      </c>
      <c r="E95">
        <f>design!E95/design!$M95</f>
        <v>9.6153846153846395E-2</v>
      </c>
      <c r="F95">
        <f>design!F95/design!$M95</f>
        <v>9.6153846153846395E-2</v>
      </c>
      <c r="G95">
        <f>design!G95/design!$M95</f>
        <v>9.6153846153846395E-2</v>
      </c>
      <c r="H95">
        <f>design!H95/design!$M95</f>
        <v>0.19230769230769279</v>
      </c>
      <c r="I95">
        <f>design!I95/design!$M95</f>
        <v>9.6153846153846395E-2</v>
      </c>
      <c r="J95">
        <f>design!J95/design!$M95</f>
        <v>0.19230769230769279</v>
      </c>
      <c r="K95">
        <f>design!K95/design!$M95</f>
        <v>9.6153846153846395E-2</v>
      </c>
      <c r="L95">
        <f t="shared" si="1"/>
        <v>1.0000000000000027</v>
      </c>
    </row>
    <row r="96" spans="1:12">
      <c r="A96">
        <v>95</v>
      </c>
      <c r="B96">
        <f>design!B96/design!$M96</f>
        <v>9.6153846153846395E-2</v>
      </c>
      <c r="C96">
        <f>design!C96/design!$M96</f>
        <v>9.6153846153846395E-2</v>
      </c>
      <c r="D96">
        <f>design!D96/design!$M96</f>
        <v>1.923076923076928E-2</v>
      </c>
      <c r="E96">
        <f>design!E96/design!$M96</f>
        <v>1.923076923076928E-2</v>
      </c>
      <c r="F96">
        <f>design!F96/design!$M96</f>
        <v>0.19230769230769279</v>
      </c>
      <c r="G96">
        <f>design!G96/design!$M96</f>
        <v>9.6153846153846395E-2</v>
      </c>
      <c r="H96">
        <f>design!H96/design!$M96</f>
        <v>0.19230769230769279</v>
      </c>
      <c r="I96">
        <f>design!I96/design!$M96</f>
        <v>9.6153846153846395E-2</v>
      </c>
      <c r="J96">
        <f>design!J96/design!$M96</f>
        <v>9.6153846153846395E-2</v>
      </c>
      <c r="K96">
        <f>design!K96/design!$M96</f>
        <v>9.6153846153846395E-2</v>
      </c>
      <c r="L96">
        <f t="shared" si="1"/>
        <v>1.0000000000000024</v>
      </c>
    </row>
    <row r="97" spans="1:12">
      <c r="A97">
        <v>96</v>
      </c>
      <c r="B97">
        <f>design!B97/design!$M97</f>
        <v>6.944444444444442E-2</v>
      </c>
      <c r="C97">
        <f>design!C97/design!$M97</f>
        <v>6.944444444444442E-2</v>
      </c>
      <c r="D97">
        <f>design!D97/design!$M97</f>
        <v>0.13888888888888917</v>
      </c>
      <c r="E97">
        <f>design!E97/design!$M97</f>
        <v>0.13888888888888917</v>
      </c>
      <c r="F97">
        <f>design!F97/design!$M97</f>
        <v>1.3888888888888916E-2</v>
      </c>
      <c r="G97">
        <f>design!G97/design!$M97</f>
        <v>0.13888888888888917</v>
      </c>
      <c r="H97">
        <f>design!H97/design!$M97</f>
        <v>0.13888888888888917</v>
      </c>
      <c r="I97">
        <f>design!I97/design!$M97</f>
        <v>0.13888888888888917</v>
      </c>
      <c r="J97">
        <f>design!J97/design!$M97</f>
        <v>1.3888888888888916E-2</v>
      </c>
      <c r="K97">
        <f>design!K97/design!$M97</f>
        <v>0.13888888888888917</v>
      </c>
      <c r="L97">
        <f t="shared" si="1"/>
        <v>1.0000000000000018</v>
      </c>
    </row>
    <row r="98" spans="1:12">
      <c r="A98">
        <v>97</v>
      </c>
      <c r="B98">
        <f>design!B98/design!$M98</f>
        <v>1.4925373134328356E-2</v>
      </c>
      <c r="C98">
        <f>design!C98/design!$M98</f>
        <v>7.4626865671641854E-2</v>
      </c>
      <c r="D98">
        <f>design!D98/design!$M98</f>
        <v>0.14925373134328357</v>
      </c>
      <c r="E98">
        <f>design!E98/design!$M98</f>
        <v>7.4626865671641854E-2</v>
      </c>
      <c r="F98">
        <f>design!F98/design!$M98</f>
        <v>0.14925373134328357</v>
      </c>
      <c r="G98">
        <f>design!G98/design!$M98</f>
        <v>0.14925373134328357</v>
      </c>
      <c r="H98">
        <f>design!H98/design!$M98</f>
        <v>7.4626865671641854E-2</v>
      </c>
      <c r="I98">
        <f>design!I98/design!$M98</f>
        <v>0.14925373134328357</v>
      </c>
      <c r="J98">
        <f>design!J98/design!$M98</f>
        <v>0.14925373134328357</v>
      </c>
      <c r="K98">
        <f>design!K98/design!$M98</f>
        <v>1.4925373134328356E-2</v>
      </c>
      <c r="L98">
        <f t="shared" si="1"/>
        <v>1.0000000000000002</v>
      </c>
    </row>
    <row r="99" spans="1:12">
      <c r="A99">
        <v>98</v>
      </c>
      <c r="B99">
        <f>design!B99/design!$M99</f>
        <v>1.4925373134328356E-2</v>
      </c>
      <c r="C99">
        <f>design!C99/design!$M99</f>
        <v>0.14925373134328357</v>
      </c>
      <c r="D99">
        <f>design!D99/design!$M99</f>
        <v>1.4925373134328356E-2</v>
      </c>
      <c r="E99">
        <f>design!E99/design!$M99</f>
        <v>0.14925373134328357</v>
      </c>
      <c r="F99">
        <f>design!F99/design!$M99</f>
        <v>7.4626865671641854E-2</v>
      </c>
      <c r="G99">
        <f>design!G99/design!$M99</f>
        <v>0.14925373134328357</v>
      </c>
      <c r="H99">
        <f>design!H99/design!$M99</f>
        <v>0.14925373134328357</v>
      </c>
      <c r="I99">
        <f>design!I99/design!$M99</f>
        <v>7.4626865671641854E-2</v>
      </c>
      <c r="J99">
        <f>design!J99/design!$M99</f>
        <v>0.14925373134328357</v>
      </c>
      <c r="K99">
        <f>design!K99/design!$M99</f>
        <v>7.4626865671641854E-2</v>
      </c>
      <c r="L99">
        <f t="shared" si="1"/>
        <v>1.0000000000000002</v>
      </c>
    </row>
    <row r="100" spans="1:12">
      <c r="A100">
        <v>99</v>
      </c>
      <c r="B100">
        <f>design!B100/design!$M100</f>
        <v>8.0645161290322578E-2</v>
      </c>
      <c r="C100">
        <f>design!C100/design!$M100</f>
        <v>8.0645161290322578E-2</v>
      </c>
      <c r="D100">
        <f>design!D100/design!$M100</f>
        <v>1.6129032258064516E-2</v>
      </c>
      <c r="E100">
        <f>design!E100/design!$M100</f>
        <v>0.16129032258064516</v>
      </c>
      <c r="F100">
        <f>design!F100/design!$M100</f>
        <v>0.16129032258064516</v>
      </c>
      <c r="G100">
        <f>design!G100/design!$M100</f>
        <v>8.0645161290322578E-2</v>
      </c>
      <c r="H100">
        <f>design!H100/design!$M100</f>
        <v>1.6129032258064516E-2</v>
      </c>
      <c r="I100">
        <f>design!I100/design!$M100</f>
        <v>0.16129032258064516</v>
      </c>
      <c r="J100">
        <f>design!J100/design!$M100</f>
        <v>8.0645161290322578E-2</v>
      </c>
      <c r="K100">
        <f>design!K100/design!$M100</f>
        <v>0.16129032258064516</v>
      </c>
      <c r="L100">
        <f t="shared" si="1"/>
        <v>1</v>
      </c>
    </row>
    <row r="101" spans="1:12">
      <c r="A101">
        <v>100</v>
      </c>
      <c r="B101">
        <f>design!B101/design!$M101</f>
        <v>8.0645161290322578E-2</v>
      </c>
      <c r="C101">
        <f>design!C101/design!$M101</f>
        <v>1.6129032258064516E-2</v>
      </c>
      <c r="D101">
        <f>design!D101/design!$M101</f>
        <v>0.16129032258064516</v>
      </c>
      <c r="E101">
        <f>design!E101/design!$M101</f>
        <v>8.0645161290322578E-2</v>
      </c>
      <c r="F101">
        <f>design!F101/design!$M101</f>
        <v>1.6129032258064516E-2</v>
      </c>
      <c r="G101">
        <f>design!G101/design!$M101</f>
        <v>8.0645161290322578E-2</v>
      </c>
      <c r="H101">
        <f>design!H101/design!$M101</f>
        <v>8.0645161290322578E-2</v>
      </c>
      <c r="I101">
        <f>design!I101/design!$M101</f>
        <v>0.16129032258064516</v>
      </c>
      <c r="J101">
        <f>design!J101/design!$M101</f>
        <v>0.16129032258064516</v>
      </c>
      <c r="K101">
        <f>design!K101/design!$M101</f>
        <v>0.16129032258064516</v>
      </c>
      <c r="L101">
        <f t="shared" si="1"/>
        <v>0.99999999999999989</v>
      </c>
    </row>
    <row r="102" spans="1:12">
      <c r="A102">
        <v>101</v>
      </c>
      <c r="B102">
        <f>design!B102/design!$M102</f>
        <v>6.4391500321957472E-3</v>
      </c>
      <c r="C102">
        <f>design!C102/design!$M102</f>
        <v>1.2878300064391494E-2</v>
      </c>
      <c r="D102">
        <f>design!D102/design!$M102</f>
        <v>6.4391500321957479E-2</v>
      </c>
      <c r="E102">
        <f>design!E102/design!$M102</f>
        <v>6.4391500321957472E-3</v>
      </c>
      <c r="F102">
        <f>design!F102/design!$M102</f>
        <v>6.4391500321957472E-3</v>
      </c>
      <c r="G102">
        <f>design!G102/design!$M102</f>
        <v>0.12878300064391496</v>
      </c>
      <c r="H102">
        <f>design!H102/design!$M102</f>
        <v>1.2878300064391494E-3</v>
      </c>
      <c r="I102">
        <f>design!I102/design!$M102</f>
        <v>0.12878300064391496</v>
      </c>
      <c r="J102">
        <f>design!J102/design!$M102</f>
        <v>6.4391500321957468E-4</v>
      </c>
      <c r="K102">
        <f>design!K102/design!$M102</f>
        <v>0.64391500321957473</v>
      </c>
      <c r="L102">
        <f t="shared" si="1"/>
        <v>0.99999999999999956</v>
      </c>
    </row>
    <row r="103" spans="1:12">
      <c r="A103">
        <v>102</v>
      </c>
      <c r="B103">
        <f>design!B103/design!$M103</f>
        <v>4.5599635202918376E-3</v>
      </c>
      <c r="C103">
        <f>design!C103/design!$M103</f>
        <v>9.1199270405836752E-4</v>
      </c>
      <c r="D103">
        <f>design!D103/design!$M103</f>
        <v>4.5599635202918376E-4</v>
      </c>
      <c r="E103">
        <f>design!E103/design!$M103</f>
        <v>4.5599635202918376E-3</v>
      </c>
      <c r="F103">
        <f>design!F103/design!$M103</f>
        <v>9.1199270405836752E-3</v>
      </c>
      <c r="G103">
        <f>design!G103/design!$M103</f>
        <v>9.1199270405836752E-3</v>
      </c>
      <c r="H103">
        <f>design!H103/design!$M103</f>
        <v>4.5599635202918376E-3</v>
      </c>
      <c r="I103">
        <f>design!I103/design!$M103</f>
        <v>4.5599635202918376E-2</v>
      </c>
      <c r="J103">
        <f>design!J103/design!$M103</f>
        <v>0.91199270405836752</v>
      </c>
      <c r="K103">
        <f>design!K103/design!$M103</f>
        <v>9.1199270405836752E-3</v>
      </c>
      <c r="L103">
        <f t="shared" si="1"/>
        <v>1</v>
      </c>
    </row>
    <row r="104" spans="1:12">
      <c r="A104">
        <v>103</v>
      </c>
      <c r="B104">
        <f>design!B104/design!$M104</f>
        <v>8.5616438356164379E-3</v>
      </c>
      <c r="C104">
        <f>design!C104/design!$M104</f>
        <v>1.7123287671232876E-3</v>
      </c>
      <c r="D104">
        <f>design!D104/design!$M104</f>
        <v>8.5616438356164379E-2</v>
      </c>
      <c r="E104">
        <f>design!E104/design!$M104</f>
        <v>1.7123287671232876E-2</v>
      </c>
      <c r="F104">
        <f>design!F104/design!$M104</f>
        <v>1.7123287671232876E-2</v>
      </c>
      <c r="G104">
        <f>design!G104/design!$M104</f>
        <v>1.7123287671232876E-3</v>
      </c>
      <c r="H104">
        <f>design!H104/design!$M104</f>
        <v>8.5616438356164379E-3</v>
      </c>
      <c r="I104">
        <f>design!I104/design!$M104</f>
        <v>0.85616438356164382</v>
      </c>
      <c r="J104">
        <f>design!J104/design!$M104</f>
        <v>1.7123287671232876E-3</v>
      </c>
      <c r="K104">
        <f>design!K104/design!$M104</f>
        <v>1.7123287671232876E-3</v>
      </c>
      <c r="L104">
        <f t="shared" si="1"/>
        <v>0.99999999999999989</v>
      </c>
    </row>
    <row r="105" spans="1:12">
      <c r="A105">
        <v>104</v>
      </c>
      <c r="B105">
        <f>design!B105/design!$M105</f>
        <v>9.4696969696969696E-2</v>
      </c>
      <c r="C105">
        <f>design!C105/design!$M105</f>
        <v>9.4696969696969696E-2</v>
      </c>
      <c r="D105">
        <f>design!D105/design!$M105</f>
        <v>4.734848484848485E-4</v>
      </c>
      <c r="E105">
        <f>design!E105/design!$M105</f>
        <v>0.47348484848484851</v>
      </c>
      <c r="F105">
        <f>design!F105/design!$M105</f>
        <v>9.4696969696969696E-2</v>
      </c>
      <c r="G105">
        <f>design!G105/design!$M105</f>
        <v>9.4696969696969696E-2</v>
      </c>
      <c r="H105">
        <f>design!H105/design!$M105</f>
        <v>4.734848484848485E-4</v>
      </c>
      <c r="I105">
        <f>design!I105/design!$M105</f>
        <v>4.7348484848484848E-2</v>
      </c>
      <c r="J105">
        <f>design!J105/design!$M105</f>
        <v>9.4696969696969696E-2</v>
      </c>
      <c r="K105">
        <f>design!K105/design!$M105</f>
        <v>4.734848484848485E-3</v>
      </c>
      <c r="L105">
        <f t="shared" si="1"/>
        <v>1</v>
      </c>
    </row>
    <row r="106" spans="1:12">
      <c r="A106">
        <v>105</v>
      </c>
      <c r="B106">
        <f>design!B106/design!$M106</f>
        <v>5.4525627044711013E-2</v>
      </c>
      <c r="C106">
        <f>design!C106/design!$M106</f>
        <v>0.10905125408942203</v>
      </c>
      <c r="D106">
        <f>design!D106/design!$M106</f>
        <v>5.4525627044711015E-3</v>
      </c>
      <c r="E106">
        <f>design!E106/design!$M106</f>
        <v>1.0905125408942203E-3</v>
      </c>
      <c r="F106">
        <f>design!F106/design!$M106</f>
        <v>5.4525627044711013E-2</v>
      </c>
      <c r="G106">
        <f>design!G106/design!$M106</f>
        <v>1.0905125408942203E-3</v>
      </c>
      <c r="H106">
        <f>design!H106/design!$M106</f>
        <v>0.54525627044711011</v>
      </c>
      <c r="I106">
        <f>design!I106/design!$M106</f>
        <v>0.10905125408942203</v>
      </c>
      <c r="J106">
        <f>design!J106/design!$M106</f>
        <v>0.10905125408942203</v>
      </c>
      <c r="K106">
        <f>design!K106/design!$M106</f>
        <v>1.0905125408942203E-2</v>
      </c>
      <c r="L106">
        <f t="shared" si="1"/>
        <v>1.0000000000000002</v>
      </c>
    </row>
    <row r="107" spans="1:12">
      <c r="A107">
        <v>106</v>
      </c>
      <c r="B107">
        <f>design!B107/design!$M107</f>
        <v>1.5910898965791568E-3</v>
      </c>
      <c r="C107">
        <f>design!C107/design!$M107</f>
        <v>0.79554494828957834</v>
      </c>
      <c r="D107">
        <f>design!D107/design!$M107</f>
        <v>7.955449482895784E-3</v>
      </c>
      <c r="E107">
        <f>design!E107/design!$M107</f>
        <v>7.9554494828957836E-2</v>
      </c>
      <c r="F107">
        <f>design!F107/design!$M107</f>
        <v>7.9554494828957836E-2</v>
      </c>
      <c r="G107">
        <f>design!G107/design!$M107</f>
        <v>1.5910898965791568E-3</v>
      </c>
      <c r="H107">
        <f>design!H107/design!$M107</f>
        <v>1.5910898965791568E-2</v>
      </c>
      <c r="I107">
        <f>design!I107/design!$M107</f>
        <v>1.5910898965791568E-3</v>
      </c>
      <c r="J107">
        <f>design!J107/design!$M107</f>
        <v>7.955449482895784E-4</v>
      </c>
      <c r="K107">
        <f>design!K107/design!$M107</f>
        <v>1.5910898965791568E-2</v>
      </c>
      <c r="L107">
        <f t="shared" si="1"/>
        <v>1.0000000000000002</v>
      </c>
    </row>
    <row r="108" spans="1:12">
      <c r="A108">
        <v>107</v>
      </c>
      <c r="B108">
        <f>design!B108/design!$M108</f>
        <v>0.13745704467353953</v>
      </c>
      <c r="C108">
        <f>design!C108/design!$M108</f>
        <v>1.3745704467353953E-3</v>
      </c>
      <c r="D108">
        <f>design!D108/design!$M108</f>
        <v>0.13745704467353953</v>
      </c>
      <c r="E108">
        <f>design!E108/design!$M108</f>
        <v>1.3745704467353953E-3</v>
      </c>
      <c r="F108">
        <f>design!F108/design!$M108</f>
        <v>6.8728522336769765E-4</v>
      </c>
      <c r="G108">
        <f>design!G108/design!$M108</f>
        <v>1.3745704467353952E-2</v>
      </c>
      <c r="H108">
        <f>design!H108/design!$M108</f>
        <v>0.6872852233676976</v>
      </c>
      <c r="I108">
        <f>design!I108/design!$M108</f>
        <v>6.8728522336769758E-3</v>
      </c>
      <c r="J108">
        <f>design!J108/design!$M108</f>
        <v>6.8728522336769758E-3</v>
      </c>
      <c r="K108">
        <f>design!K108/design!$M108</f>
        <v>6.8728522336769758E-3</v>
      </c>
      <c r="L108">
        <f t="shared" si="1"/>
        <v>1</v>
      </c>
    </row>
    <row r="109" spans="1:12">
      <c r="A109">
        <v>108</v>
      </c>
      <c r="B109">
        <f>design!B109/design!$M109</f>
        <v>8.1400081400081568E-3</v>
      </c>
      <c r="C109">
        <f>design!C109/design!$M109</f>
        <v>4.0700040700040688E-3</v>
      </c>
      <c r="D109">
        <f>design!D109/design!$M109</f>
        <v>8.1400081400081564E-2</v>
      </c>
      <c r="E109">
        <f>design!E109/design!$M109</f>
        <v>8.1400081400081559E-4</v>
      </c>
      <c r="F109">
        <f>design!F109/design!$M109</f>
        <v>8.1400081400081559E-4</v>
      </c>
      <c r="G109">
        <f>design!G109/design!$M109</f>
        <v>4.0700040700040687E-4</v>
      </c>
      <c r="H109">
        <f>design!H109/design!$M109</f>
        <v>8.1400081400081568E-3</v>
      </c>
      <c r="I109">
        <f>design!I109/design!$M109</f>
        <v>0.81400081400081559</v>
      </c>
      <c r="J109">
        <f>design!J109/design!$M109</f>
        <v>8.1400081400081564E-2</v>
      </c>
      <c r="K109">
        <f>design!K109/design!$M109</f>
        <v>8.1400081400081559E-4</v>
      </c>
      <c r="L109">
        <f t="shared" si="1"/>
        <v>1.000000000000002</v>
      </c>
    </row>
    <row r="110" spans="1:12">
      <c r="A110">
        <v>109</v>
      </c>
      <c r="B110">
        <f>design!B110/design!$M110</f>
        <v>7.0422535211267567E-2</v>
      </c>
      <c r="C110">
        <f>design!C110/design!$M110</f>
        <v>7.0422535211267567E-2</v>
      </c>
      <c r="D110">
        <f>design!D110/design!$M110</f>
        <v>0.35211267605633784</v>
      </c>
      <c r="E110">
        <f>design!E110/design!$M110</f>
        <v>3.5211267605633786E-3</v>
      </c>
      <c r="F110">
        <f>design!F110/design!$M110</f>
        <v>3.5211267605633784E-2</v>
      </c>
      <c r="G110">
        <f>design!G110/design!$M110</f>
        <v>7.0422535211267573E-3</v>
      </c>
      <c r="H110">
        <f>design!H110/design!$M110</f>
        <v>3.5211267605633786E-3</v>
      </c>
      <c r="I110">
        <f>design!I110/design!$M110</f>
        <v>7.0422535211267567E-2</v>
      </c>
      <c r="J110">
        <f>design!J110/design!$M110</f>
        <v>3.5211267605633784E-2</v>
      </c>
      <c r="K110">
        <f>design!K110/design!$M110</f>
        <v>0.35211267605633784</v>
      </c>
      <c r="L110">
        <f t="shared" si="1"/>
        <v>0.99999999999999933</v>
      </c>
    </row>
    <row r="111" spans="1:12">
      <c r="A111">
        <v>110</v>
      </c>
      <c r="B111">
        <f>design!B111/design!$M111</f>
        <v>3.1397174254317113E-3</v>
      </c>
      <c r="C111">
        <f>design!C111/design!$M111</f>
        <v>1.5698587127158557E-3</v>
      </c>
      <c r="D111">
        <f>design!D111/design!$M111</f>
        <v>0.31397174254317112</v>
      </c>
      <c r="E111">
        <f>design!E111/design!$M111</f>
        <v>0.31397174254317112</v>
      </c>
      <c r="F111">
        <f>design!F111/design!$M111</f>
        <v>3.1397174254317113E-3</v>
      </c>
      <c r="G111">
        <f>design!G111/design!$M111</f>
        <v>1.5698587127158557E-3</v>
      </c>
      <c r="H111">
        <f>design!H111/design!$M111</f>
        <v>0.31397174254317112</v>
      </c>
      <c r="I111">
        <f>design!I111/design!$M111</f>
        <v>3.1397174254317109E-2</v>
      </c>
      <c r="J111">
        <f>design!J111/design!$M111</f>
        <v>1.5698587127158557E-3</v>
      </c>
      <c r="K111">
        <f>design!K111/design!$M111</f>
        <v>1.5698587127158554E-2</v>
      </c>
      <c r="L111">
        <f t="shared" si="1"/>
        <v>1</v>
      </c>
    </row>
    <row r="112" spans="1:12">
      <c r="A112">
        <v>111</v>
      </c>
      <c r="B112">
        <f>design!B112/design!$M112</f>
        <v>1.0341261633919356E-3</v>
      </c>
      <c r="C112">
        <f>design!C112/design!$M112</f>
        <v>5.1706308169596838E-3</v>
      </c>
      <c r="D112">
        <f>design!D112/design!$M112</f>
        <v>0.51706308169596837</v>
      </c>
      <c r="E112">
        <f>design!E112/design!$M112</f>
        <v>1.0341261633919356E-3</v>
      </c>
      <c r="F112">
        <f>design!F112/design!$M112</f>
        <v>0.10341261633919356</v>
      </c>
      <c r="G112">
        <f>design!G112/design!$M112</f>
        <v>0.10341261633919356</v>
      </c>
      <c r="H112">
        <f>design!H112/design!$M112</f>
        <v>0.10341261633919356</v>
      </c>
      <c r="I112">
        <f>design!I112/design!$M112</f>
        <v>1.0341261633919357E-2</v>
      </c>
      <c r="J112">
        <f>design!J112/design!$M112</f>
        <v>5.170630816959678E-2</v>
      </c>
      <c r="K112">
        <f>design!K112/design!$M112</f>
        <v>0.10341261633919356</v>
      </c>
      <c r="L112">
        <f t="shared" si="1"/>
        <v>1.0000000000000022</v>
      </c>
    </row>
    <row r="113" spans="1:12">
      <c r="A113">
        <v>112</v>
      </c>
      <c r="B113">
        <f>design!B113/design!$M113</f>
        <v>9.1157702825888781E-3</v>
      </c>
      <c r="C113">
        <f>design!C113/design!$M113</f>
        <v>9.1157702825888785E-4</v>
      </c>
      <c r="D113">
        <f>design!D113/design!$M113</f>
        <v>4.5578851412944391E-3</v>
      </c>
      <c r="E113">
        <f>design!E113/design!$M113</f>
        <v>4.5578851412944391E-2</v>
      </c>
      <c r="F113">
        <f>design!F113/design!$M113</f>
        <v>0.91157702825888787</v>
      </c>
      <c r="G113">
        <f>design!G113/design!$M113</f>
        <v>9.1157702825888781E-3</v>
      </c>
      <c r="H113">
        <f>design!H113/design!$M113</f>
        <v>9.1157702825888785E-4</v>
      </c>
      <c r="I113">
        <f>design!I113/design!$M113</f>
        <v>4.5578851412944391E-3</v>
      </c>
      <c r="J113">
        <f>design!J113/design!$M113</f>
        <v>4.5578851412944391E-3</v>
      </c>
      <c r="K113">
        <f>design!K113/design!$M113</f>
        <v>9.1157702825888781E-3</v>
      </c>
      <c r="L113">
        <f t="shared" si="1"/>
        <v>1</v>
      </c>
    </row>
    <row r="114" spans="1:12">
      <c r="A114">
        <v>113</v>
      </c>
      <c r="B114">
        <f>design!B114/design!$M114</f>
        <v>0.1639344262295076</v>
      </c>
      <c r="C114">
        <f>design!C114/design!$M114</f>
        <v>8.1967213114753801E-2</v>
      </c>
      <c r="D114">
        <f>design!D114/design!$M114</f>
        <v>8.1967213114753801E-2</v>
      </c>
      <c r="E114">
        <f>design!E114/design!$M114</f>
        <v>0.1639344262295076</v>
      </c>
      <c r="F114">
        <f>design!F114/design!$M114</f>
        <v>8.1967213114753801E-2</v>
      </c>
      <c r="G114">
        <f>design!G114/design!$M114</f>
        <v>0.1639344262295076</v>
      </c>
      <c r="H114">
        <f>design!H114/design!$M114</f>
        <v>0.1639344262295076</v>
      </c>
      <c r="I114">
        <f>design!I114/design!$M114</f>
        <v>8.1967213114753801E-2</v>
      </c>
      <c r="J114">
        <f>design!J114/design!$M114</f>
        <v>8.1967213114753808E-3</v>
      </c>
      <c r="K114">
        <f>design!K114/design!$M114</f>
        <v>8.1967213114753808E-3</v>
      </c>
      <c r="L114">
        <f t="shared" si="1"/>
        <v>0.99999999999999645</v>
      </c>
    </row>
    <row r="115" spans="1:12">
      <c r="A115">
        <v>114</v>
      </c>
      <c r="B115">
        <f>design!B115/design!$M115</f>
        <v>9.7134531325886349E-3</v>
      </c>
      <c r="C115">
        <f>design!C115/design!$M115</f>
        <v>4.8567265662943174E-4</v>
      </c>
      <c r="D115">
        <f>design!D115/design!$M115</f>
        <v>0.97134531325886353</v>
      </c>
      <c r="E115">
        <f>design!E115/design!$M115</f>
        <v>9.7134531325886349E-4</v>
      </c>
      <c r="F115">
        <f>design!F115/design!$M115</f>
        <v>9.7134531325886349E-4</v>
      </c>
      <c r="G115">
        <f>design!G115/design!$M115</f>
        <v>9.7134531325886349E-3</v>
      </c>
      <c r="H115">
        <f>design!H115/design!$M115</f>
        <v>4.8567265662943174E-4</v>
      </c>
      <c r="I115">
        <f>design!I115/design!$M115</f>
        <v>4.8567265662943174E-3</v>
      </c>
      <c r="J115">
        <f>design!J115/design!$M115</f>
        <v>4.8567265662943174E-4</v>
      </c>
      <c r="K115">
        <f>design!K115/design!$M115</f>
        <v>9.7134531325886349E-4</v>
      </c>
      <c r="L115">
        <f t="shared" si="1"/>
        <v>1</v>
      </c>
    </row>
    <row r="116" spans="1:12">
      <c r="A116">
        <v>115</v>
      </c>
      <c r="B116">
        <f>design!B116/design!$M116</f>
        <v>1.3271400132714042E-3</v>
      </c>
      <c r="C116">
        <f>design!C116/design!$M116</f>
        <v>0.13271400132714045</v>
      </c>
      <c r="D116">
        <f>design!D116/design!$M116</f>
        <v>6.6357000663569934E-2</v>
      </c>
      <c r="E116">
        <f>design!E116/design!$M116</f>
        <v>6.6357000663569931E-4</v>
      </c>
      <c r="F116">
        <f>design!F116/design!$M116</f>
        <v>6.6357000663569931E-4</v>
      </c>
      <c r="G116">
        <f>design!G116/design!$M116</f>
        <v>6.6357000663569931E-4</v>
      </c>
      <c r="H116">
        <f>design!H116/design!$M116</f>
        <v>6.6357000663569931E-4</v>
      </c>
      <c r="I116">
        <f>design!I116/design!$M116</f>
        <v>0.66357000663569932</v>
      </c>
      <c r="J116">
        <f>design!J116/design!$M116</f>
        <v>0.13271400132714045</v>
      </c>
      <c r="K116">
        <f>design!K116/design!$M116</f>
        <v>6.6357000663569931E-4</v>
      </c>
      <c r="L116">
        <f t="shared" si="1"/>
        <v>1</v>
      </c>
    </row>
    <row r="117" spans="1:12">
      <c r="A117">
        <v>116</v>
      </c>
      <c r="B117">
        <f>design!B117/design!$M117</f>
        <v>1.2165450121654502E-3</v>
      </c>
      <c r="C117">
        <f>design!C117/design!$M117</f>
        <v>1.2165450121654502E-3</v>
      </c>
      <c r="D117">
        <f>design!D117/design!$M117</f>
        <v>6.0827250608272508E-2</v>
      </c>
      <c r="E117">
        <f>design!E117/design!$M117</f>
        <v>6.0827250608272508E-2</v>
      </c>
      <c r="F117">
        <f>design!F117/design!$M117</f>
        <v>0.12165450121654502</v>
      </c>
      <c r="G117">
        <f>design!G117/design!$M117</f>
        <v>1.2165450121654502E-2</v>
      </c>
      <c r="H117">
        <f>design!H117/design!$M117</f>
        <v>0.6082725060827251</v>
      </c>
      <c r="I117">
        <f>design!I117/design!$M117</f>
        <v>0.12165450121654502</v>
      </c>
      <c r="J117">
        <f>design!J117/design!$M117</f>
        <v>6.082725060827251E-3</v>
      </c>
      <c r="K117">
        <f>design!K117/design!$M117</f>
        <v>6.082725060827251E-3</v>
      </c>
      <c r="L117">
        <f t="shared" si="1"/>
        <v>1</v>
      </c>
    </row>
    <row r="118" spans="1:12">
      <c r="A118">
        <v>117</v>
      </c>
      <c r="B118">
        <f>design!B118/design!$M118</f>
        <v>6.7340067340067476E-3</v>
      </c>
      <c r="C118">
        <f>design!C118/design!$M118</f>
        <v>6.7340067340067478E-2</v>
      </c>
      <c r="D118">
        <f>design!D118/design!$M118</f>
        <v>0.67340067340067478</v>
      </c>
      <c r="E118">
        <f>design!E118/design!$M118</f>
        <v>6.7340067340067478E-2</v>
      </c>
      <c r="F118">
        <f>design!F118/design!$M118</f>
        <v>6.7340067340067478E-2</v>
      </c>
      <c r="G118">
        <f>design!G118/design!$M118</f>
        <v>6.7340067340067476E-3</v>
      </c>
      <c r="H118">
        <f>design!H118/design!$M118</f>
        <v>6.7340067340067476E-3</v>
      </c>
      <c r="I118">
        <f>design!I118/design!$M118</f>
        <v>3.3670033670033656E-2</v>
      </c>
      <c r="J118">
        <f>design!J118/design!$M118</f>
        <v>3.367003367003366E-3</v>
      </c>
      <c r="K118">
        <f>design!K118/design!$M118</f>
        <v>6.7340067340067478E-2</v>
      </c>
      <c r="L118">
        <f t="shared" si="1"/>
        <v>1.0000000000000018</v>
      </c>
    </row>
    <row r="119" spans="1:12">
      <c r="A119">
        <v>118</v>
      </c>
      <c r="B119">
        <f>design!B119/design!$M119</f>
        <v>9.2293493308721734E-4</v>
      </c>
      <c r="C119">
        <f>design!C119/design!$M119</f>
        <v>9.2293493308721729E-3</v>
      </c>
      <c r="D119">
        <f>design!D119/design!$M119</f>
        <v>4.6146746654360867E-4</v>
      </c>
      <c r="E119">
        <f>design!E119/design!$M119</f>
        <v>4.6146746654360865E-3</v>
      </c>
      <c r="F119">
        <f>design!F119/design!$M119</f>
        <v>9.2293493308721734E-4</v>
      </c>
      <c r="G119">
        <f>design!G119/design!$M119</f>
        <v>9.2293493308721734E-4</v>
      </c>
      <c r="H119">
        <f>design!H119/design!$M119</f>
        <v>4.6146746654360866E-2</v>
      </c>
      <c r="I119">
        <f>design!I119/design!$M119</f>
        <v>0.9229349330872173</v>
      </c>
      <c r="J119">
        <f>design!J119/design!$M119</f>
        <v>4.6146746654360865E-3</v>
      </c>
      <c r="K119">
        <f>design!K119/design!$M119</f>
        <v>9.2293493308721729E-3</v>
      </c>
      <c r="L119">
        <f t="shared" si="1"/>
        <v>0.99999999999999989</v>
      </c>
    </row>
    <row r="120" spans="1:12">
      <c r="A120">
        <v>119</v>
      </c>
      <c r="B120">
        <f>design!B120/design!$M120</f>
        <v>9.6061479346781942E-2</v>
      </c>
      <c r="C120">
        <f>design!C120/design!$M120</f>
        <v>9.6061479346781942E-2</v>
      </c>
      <c r="D120">
        <f>design!D120/design!$M120</f>
        <v>0.19212295869356388</v>
      </c>
      <c r="E120">
        <f>design!E120/design!$M120</f>
        <v>0.19212295869356388</v>
      </c>
      <c r="F120">
        <f>design!F120/design!$M120</f>
        <v>0.19212295869356388</v>
      </c>
      <c r="G120">
        <f>design!G120/design!$M120</f>
        <v>9.6061479346781942E-2</v>
      </c>
      <c r="H120">
        <f>design!H120/design!$M120</f>
        <v>9.6061479346781942E-2</v>
      </c>
      <c r="I120">
        <f>design!I120/design!$M120</f>
        <v>9.6061479346781938E-4</v>
      </c>
      <c r="J120">
        <f>design!J120/design!$M120</f>
        <v>1.921229586935639E-2</v>
      </c>
      <c r="K120">
        <f>design!K120/design!$M120</f>
        <v>1.921229586935639E-2</v>
      </c>
      <c r="L120">
        <f t="shared" si="1"/>
        <v>1.0000000000000002</v>
      </c>
    </row>
    <row r="121" spans="1:12">
      <c r="A121">
        <v>120</v>
      </c>
      <c r="B121">
        <f>design!B121/design!$M121</f>
        <v>2.9411764705882353E-3</v>
      </c>
      <c r="C121">
        <f>design!C121/design!$M121</f>
        <v>2.9411764705882353E-2</v>
      </c>
      <c r="D121">
        <f>design!D121/design!$M121</f>
        <v>0.29411764705882354</v>
      </c>
      <c r="E121">
        <f>design!E121/design!$M121</f>
        <v>5.8823529411764705E-2</v>
      </c>
      <c r="F121">
        <f>design!F121/design!$M121</f>
        <v>0.58823529411764708</v>
      </c>
      <c r="G121">
        <f>design!G121/design!$M121</f>
        <v>5.8823529411764705E-3</v>
      </c>
      <c r="H121">
        <f>design!H121/design!$M121</f>
        <v>5.8823529411764705E-3</v>
      </c>
      <c r="I121">
        <f>design!I121/design!$M121</f>
        <v>5.8823529411764705E-3</v>
      </c>
      <c r="J121">
        <f>design!J121/design!$M121</f>
        <v>5.8823529411764705E-3</v>
      </c>
      <c r="K121">
        <f>design!K121/design!$M121</f>
        <v>2.9411764705882353E-3</v>
      </c>
      <c r="L121">
        <f t="shared" si="1"/>
        <v>1</v>
      </c>
    </row>
    <row r="122" spans="1:12">
      <c r="A122">
        <v>121</v>
      </c>
      <c r="B122">
        <f>design!B122/design!$M122</f>
        <v>8.5251491901108273E-3</v>
      </c>
      <c r="C122">
        <f>design!C122/design!$M122</f>
        <v>8.525149190110827E-2</v>
      </c>
      <c r="D122">
        <f>design!D122/design!$M122</f>
        <v>8.5251491901108269E-4</v>
      </c>
      <c r="E122">
        <f>design!E122/design!$M122</f>
        <v>1.7050298380221655E-2</v>
      </c>
      <c r="F122">
        <f>design!F122/design!$M122</f>
        <v>1.7050298380221654E-3</v>
      </c>
      <c r="G122">
        <f>design!G122/design!$M122</f>
        <v>8.5251491901108273E-3</v>
      </c>
      <c r="H122">
        <f>design!H122/design!$M122</f>
        <v>8.5251491901108273E-3</v>
      </c>
      <c r="I122">
        <f>design!I122/design!$M122</f>
        <v>8.5251491901108273E-3</v>
      </c>
      <c r="J122">
        <f>design!J122/design!$M122</f>
        <v>8.5251491901108273E-3</v>
      </c>
      <c r="K122">
        <f>design!K122/design!$M122</f>
        <v>0.85251491901108267</v>
      </c>
      <c r="L122">
        <f t="shared" si="1"/>
        <v>1</v>
      </c>
    </row>
    <row r="123" spans="1:12">
      <c r="A123">
        <v>122</v>
      </c>
      <c r="B123">
        <f>design!B123/design!$M123</f>
        <v>1.5455950540958269E-3</v>
      </c>
      <c r="C123">
        <f>design!C123/design!$M123</f>
        <v>1.5455950540958269E-2</v>
      </c>
      <c r="D123">
        <f>design!D123/design!$M123</f>
        <v>7.7279752704791343E-4</v>
      </c>
      <c r="E123">
        <f>design!E123/design!$M123</f>
        <v>7.7279752704791343E-4</v>
      </c>
      <c r="F123">
        <f>design!F123/design!$M123</f>
        <v>0.77279752704791349</v>
      </c>
      <c r="G123">
        <f>design!G123/design!$M123</f>
        <v>7.7279752704791345E-3</v>
      </c>
      <c r="H123">
        <f>design!H123/design!$M123</f>
        <v>1.5455950540958269E-2</v>
      </c>
      <c r="I123">
        <f>design!I123/design!$M123</f>
        <v>0.15455950540958269</v>
      </c>
      <c r="J123">
        <f>design!J123/design!$M123</f>
        <v>1.5455950540958269E-2</v>
      </c>
      <c r="K123">
        <f>design!K123/design!$M123</f>
        <v>1.5455950540958269E-2</v>
      </c>
      <c r="L123">
        <f t="shared" si="1"/>
        <v>1</v>
      </c>
    </row>
    <row r="124" spans="1:12">
      <c r="A124">
        <v>123</v>
      </c>
      <c r="B124">
        <f>design!B124/design!$M124</f>
        <v>5.7471264367816091E-3</v>
      </c>
      <c r="C124">
        <f>design!C124/design!$M124</f>
        <v>2.8735632183908046E-3</v>
      </c>
      <c r="D124">
        <f>design!D124/design!$M124</f>
        <v>5.7471264367816091E-3</v>
      </c>
      <c r="E124">
        <f>design!E124/design!$M124</f>
        <v>0.28735632183908044</v>
      </c>
      <c r="F124">
        <f>design!F124/design!$M124</f>
        <v>2.8735632183908046E-3</v>
      </c>
      <c r="G124">
        <f>design!G124/design!$M124</f>
        <v>2.8735632183908046E-2</v>
      </c>
      <c r="H124">
        <f>design!H124/design!$M124</f>
        <v>0.57471264367816088</v>
      </c>
      <c r="I124">
        <f>design!I124/design!$M124</f>
        <v>2.8735632183908046E-2</v>
      </c>
      <c r="J124">
        <f>design!J124/design!$M124</f>
        <v>5.7471264367816091E-2</v>
      </c>
      <c r="K124">
        <f>design!K124/design!$M124</f>
        <v>5.7471264367816091E-3</v>
      </c>
      <c r="L124">
        <f t="shared" si="1"/>
        <v>1</v>
      </c>
    </row>
    <row r="125" spans="1:12">
      <c r="A125">
        <v>124</v>
      </c>
      <c r="B125">
        <f>design!B125/design!$M125</f>
        <v>1.408450704225353E-2</v>
      </c>
      <c r="C125">
        <f>design!C125/design!$M125</f>
        <v>0.28169014084507032</v>
      </c>
      <c r="D125">
        <f>design!D125/design!$M125</f>
        <v>2.8169014084507032E-2</v>
      </c>
      <c r="E125">
        <f>design!E125/design!$M125</f>
        <v>2.8169014084507032E-2</v>
      </c>
      <c r="F125">
        <f>design!F125/design!$M125</f>
        <v>0.28169014084507032</v>
      </c>
      <c r="G125">
        <f>design!G125/design!$M125</f>
        <v>2.8169014084507032E-2</v>
      </c>
      <c r="H125">
        <f>design!H125/design!$M125</f>
        <v>0.28169014084507032</v>
      </c>
      <c r="I125">
        <f>design!I125/design!$M125</f>
        <v>1.408450704225353E-2</v>
      </c>
      <c r="J125">
        <f>design!J125/design!$M125</f>
        <v>2.8169014084507032E-2</v>
      </c>
      <c r="K125">
        <f>design!K125/design!$M125</f>
        <v>1.408450704225353E-2</v>
      </c>
      <c r="L125">
        <f t="shared" si="1"/>
        <v>0.99999999999999956</v>
      </c>
    </row>
    <row r="126" spans="1:12">
      <c r="A126">
        <v>125</v>
      </c>
      <c r="B126">
        <f>design!B126/design!$M126</f>
        <v>8.1732733959951051E-2</v>
      </c>
      <c r="C126">
        <f>design!C126/design!$M126</f>
        <v>4.0866366979975567E-4</v>
      </c>
      <c r="D126">
        <f>design!D126/design!$M126</f>
        <v>4.0866366979975567E-4</v>
      </c>
      <c r="E126">
        <f>design!E126/design!$M126</f>
        <v>8.1732733959951048E-3</v>
      </c>
      <c r="F126">
        <f>design!F126/design!$M126</f>
        <v>0.81732733959951043</v>
      </c>
      <c r="G126">
        <f>design!G126/design!$M126</f>
        <v>8.1732733959951048E-4</v>
      </c>
      <c r="H126">
        <f>design!H126/design!$M126</f>
        <v>8.1732733959951048E-4</v>
      </c>
      <c r="I126">
        <f>design!I126/design!$M126</f>
        <v>4.0866366979975567E-4</v>
      </c>
      <c r="J126">
        <f>design!J126/design!$M126</f>
        <v>8.1732733959951048E-3</v>
      </c>
      <c r="K126">
        <f>design!K126/design!$M126</f>
        <v>8.1732733959951051E-2</v>
      </c>
      <c r="L126">
        <f t="shared" si="1"/>
        <v>1.0000000000000009</v>
      </c>
    </row>
    <row r="127" spans="1:12">
      <c r="A127">
        <v>126</v>
      </c>
      <c r="B127">
        <f>design!B127/design!$M127</f>
        <v>1.8050541516245449E-2</v>
      </c>
      <c r="C127">
        <f>design!C127/design!$M127</f>
        <v>1.8050541516245451E-3</v>
      </c>
      <c r="D127">
        <f>design!D127/design!$M127</f>
        <v>3.6101083032490898E-2</v>
      </c>
      <c r="E127">
        <f>design!E127/design!$M127</f>
        <v>0.1805054151624545</v>
      </c>
      <c r="F127">
        <f>design!F127/design!$M127</f>
        <v>1.8050541516245451E-3</v>
      </c>
      <c r="G127">
        <f>design!G127/design!$M127</f>
        <v>0.36101083032490899</v>
      </c>
      <c r="H127">
        <f>design!H127/design!$M127</f>
        <v>3.6101083032490898E-2</v>
      </c>
      <c r="I127">
        <f>design!I127/design!$M127</f>
        <v>3.6101083032490902E-3</v>
      </c>
      <c r="J127">
        <f>design!J127/design!$M127</f>
        <v>0.1805054151624545</v>
      </c>
      <c r="K127">
        <f>design!K127/design!$M127</f>
        <v>0.1805054151624545</v>
      </c>
      <c r="L127">
        <f t="shared" si="1"/>
        <v>0.999999999999998</v>
      </c>
    </row>
    <row r="128" spans="1:12">
      <c r="A128">
        <v>127</v>
      </c>
      <c r="B128">
        <f>design!B128/design!$M128</f>
        <v>8.206811653672548E-4</v>
      </c>
      <c r="C128">
        <f>design!C128/design!$M128</f>
        <v>0.82068116536725477</v>
      </c>
      <c r="D128">
        <f>design!D128/design!$M128</f>
        <v>8.206811653672548E-2</v>
      </c>
      <c r="E128">
        <f>design!E128/design!$M128</f>
        <v>4.103405826836274E-3</v>
      </c>
      <c r="F128">
        <f>design!F128/design!$M128</f>
        <v>8.206811653672548E-4</v>
      </c>
      <c r="G128">
        <f>design!G128/design!$M128</f>
        <v>4.103405826836274E-3</v>
      </c>
      <c r="H128">
        <f>design!H128/design!$M128</f>
        <v>4.103405826836274E-4</v>
      </c>
      <c r="I128">
        <f>design!I128/design!$M128</f>
        <v>4.103405826836274E-3</v>
      </c>
      <c r="J128">
        <f>design!J128/design!$M128</f>
        <v>8.206811653672548E-2</v>
      </c>
      <c r="K128">
        <f>design!K128/design!$M128</f>
        <v>8.206811653672548E-4</v>
      </c>
      <c r="L128">
        <f t="shared" si="1"/>
        <v>1.0000000000000002</v>
      </c>
    </row>
    <row r="129" spans="1:12">
      <c r="A129">
        <v>128</v>
      </c>
      <c r="B129">
        <f>design!B129/design!$M129</f>
        <v>4.4843049327354181E-3</v>
      </c>
      <c r="C129">
        <f>design!C129/design!$M129</f>
        <v>2.2421524663677091E-3</v>
      </c>
      <c r="D129">
        <f>design!D129/design!$M129</f>
        <v>4.4843049327354181E-3</v>
      </c>
      <c r="E129">
        <f>design!E129/design!$M129</f>
        <v>2.2421524663677091E-2</v>
      </c>
      <c r="F129">
        <f>design!F129/design!$M129</f>
        <v>0.44843049327354184</v>
      </c>
      <c r="G129">
        <f>design!G129/design!$M129</f>
        <v>0.22421524663677092</v>
      </c>
      <c r="H129">
        <f>design!H129/design!$M129</f>
        <v>2.2421524663677091E-3</v>
      </c>
      <c r="I129">
        <f>design!I129/design!$M129</f>
        <v>0.22421524663677092</v>
      </c>
      <c r="J129">
        <f>design!J129/design!$M129</f>
        <v>4.4843049327354181E-2</v>
      </c>
      <c r="K129">
        <f>design!K129/design!$M129</f>
        <v>2.2421524663677091E-2</v>
      </c>
      <c r="L129">
        <f t="shared" si="1"/>
        <v>0.99999999999999833</v>
      </c>
    </row>
    <row r="130" spans="1:12">
      <c r="A130">
        <v>129</v>
      </c>
      <c r="B130">
        <f>design!B130/design!$M130</f>
        <v>1.4461315979754157E-2</v>
      </c>
      <c r="C130">
        <f>design!C130/design!$M130</f>
        <v>0.14461315979754158</v>
      </c>
      <c r="D130">
        <f>design!D130/design!$M130</f>
        <v>1.4461315979754157E-2</v>
      </c>
      <c r="E130">
        <f>design!E130/design!$M130</f>
        <v>7.2306579898770787E-4</v>
      </c>
      <c r="F130">
        <f>design!F130/design!$M130</f>
        <v>1.4461315979754157E-2</v>
      </c>
      <c r="G130">
        <f>design!G130/design!$M130</f>
        <v>1.4461315979754157E-2</v>
      </c>
      <c r="H130">
        <f>design!H130/design!$M130</f>
        <v>7.2306579898770787E-4</v>
      </c>
      <c r="I130">
        <f>design!I130/design!$M130</f>
        <v>7.230657989877079E-2</v>
      </c>
      <c r="J130">
        <f>design!J130/design!$M130</f>
        <v>0.72306579898770784</v>
      </c>
      <c r="K130">
        <f>design!K130/design!$M130</f>
        <v>7.2306579898770787E-4</v>
      </c>
      <c r="L130">
        <f t="shared" si="1"/>
        <v>1</v>
      </c>
    </row>
    <row r="131" spans="1:12">
      <c r="A131">
        <v>130</v>
      </c>
      <c r="B131">
        <f>design!B131/design!$M131</f>
        <v>4.4523597506678506E-4</v>
      </c>
      <c r="C131">
        <f>design!C131/design!$M131</f>
        <v>4.452359750667851E-2</v>
      </c>
      <c r="D131">
        <f>design!D131/design!$M131</f>
        <v>8.9047195013357012E-4</v>
      </c>
      <c r="E131">
        <f>design!E131/design!$M131</f>
        <v>4.452359750667851E-2</v>
      </c>
      <c r="F131">
        <f>design!F131/design!$M131</f>
        <v>0.89047195013357017</v>
      </c>
      <c r="G131">
        <f>design!G131/design!$M131</f>
        <v>4.4523597506678503E-3</v>
      </c>
      <c r="H131">
        <f>design!H131/design!$M131</f>
        <v>4.4523597506678503E-3</v>
      </c>
      <c r="I131">
        <f>design!I131/design!$M131</f>
        <v>8.9047195013357012E-4</v>
      </c>
      <c r="J131">
        <f>design!J131/design!$M131</f>
        <v>8.9047195013357006E-3</v>
      </c>
      <c r="K131">
        <f>design!K131/design!$M131</f>
        <v>4.4523597506678506E-4</v>
      </c>
      <c r="L131">
        <f t="shared" ref="L131:L194" si="2">SUM(B131:K131)</f>
        <v>0.99999999999999922</v>
      </c>
    </row>
    <row r="132" spans="1:12">
      <c r="A132">
        <v>131</v>
      </c>
      <c r="B132">
        <f>design!B132/design!$M132</f>
        <v>4.2122999157540014E-3</v>
      </c>
      <c r="C132">
        <f>design!C132/design!$M132</f>
        <v>8.4245998315080029E-4</v>
      </c>
      <c r="D132">
        <f>design!D132/design!$M132</f>
        <v>4.2122999157540017E-2</v>
      </c>
      <c r="E132">
        <f>design!E132/design!$M132</f>
        <v>4.2122999157540014E-3</v>
      </c>
      <c r="F132">
        <f>design!F132/design!$M132</f>
        <v>8.4245998315080027E-3</v>
      </c>
      <c r="G132">
        <f>design!G132/design!$M132</f>
        <v>8.4245998315080029E-4</v>
      </c>
      <c r="H132">
        <f>design!H132/design!$M132</f>
        <v>8.4245998315080034E-2</v>
      </c>
      <c r="I132">
        <f>design!I132/design!$M132</f>
        <v>4.2122999157540014E-3</v>
      </c>
      <c r="J132">
        <f>design!J132/design!$M132</f>
        <v>0.84245998315080028</v>
      </c>
      <c r="K132">
        <f>design!K132/design!$M132</f>
        <v>8.4245998315080027E-3</v>
      </c>
      <c r="L132">
        <f t="shared" si="2"/>
        <v>1</v>
      </c>
    </row>
    <row r="133" spans="1:12">
      <c r="A133">
        <v>132</v>
      </c>
      <c r="B133">
        <f>design!B133/design!$M133</f>
        <v>0.29761904761904762</v>
      </c>
      <c r="C133">
        <f>design!C133/design!$M133</f>
        <v>0.29761904761904762</v>
      </c>
      <c r="D133">
        <f>design!D133/design!$M133</f>
        <v>2.976190476190476E-2</v>
      </c>
      <c r="E133">
        <f>design!E133/design!$M133</f>
        <v>1.488095238095238E-2</v>
      </c>
      <c r="F133">
        <f>design!F133/design!$M133</f>
        <v>2.976190476190476E-2</v>
      </c>
      <c r="G133">
        <f>design!G133/design!$M133</f>
        <v>1.488095238095238E-3</v>
      </c>
      <c r="H133">
        <f>design!H133/design!$M133</f>
        <v>0.14880952380952381</v>
      </c>
      <c r="I133">
        <f>design!I133/design!$M133</f>
        <v>1.488095238095238E-3</v>
      </c>
      <c r="J133">
        <f>design!J133/design!$M133</f>
        <v>2.976190476190476E-2</v>
      </c>
      <c r="K133">
        <f>design!K133/design!$M133</f>
        <v>0.14880952380952381</v>
      </c>
      <c r="L133">
        <f t="shared" si="2"/>
        <v>1</v>
      </c>
    </row>
    <row r="134" spans="1:12">
      <c r="A134">
        <v>133</v>
      </c>
      <c r="B134">
        <f>design!B134/design!$M134</f>
        <v>9.5831336847149173E-4</v>
      </c>
      <c r="C134">
        <f>design!C134/design!$M134</f>
        <v>4.7915668423574635E-4</v>
      </c>
      <c r="D134">
        <f>design!D134/design!$M134</f>
        <v>9.5831336847149173E-4</v>
      </c>
      <c r="E134">
        <f>design!E134/design!$M134</f>
        <v>4.7915668423574639E-3</v>
      </c>
      <c r="F134">
        <f>design!F134/design!$M134</f>
        <v>9.5831336847149173E-4</v>
      </c>
      <c r="G134">
        <f>design!G134/design!$M134</f>
        <v>4.7915668423574639E-3</v>
      </c>
      <c r="H134">
        <f>design!H134/design!$M134</f>
        <v>0.95831336847149173</v>
      </c>
      <c r="I134">
        <f>design!I134/design!$M134</f>
        <v>9.5831336847149173E-3</v>
      </c>
      <c r="J134">
        <f>design!J134/design!$M134</f>
        <v>9.5831336847149173E-3</v>
      </c>
      <c r="K134">
        <f>design!K134/design!$M134</f>
        <v>9.5831336847149173E-3</v>
      </c>
      <c r="L134">
        <f t="shared" si="2"/>
        <v>1.0000000000000018</v>
      </c>
    </row>
    <row r="135" spans="1:12">
      <c r="A135">
        <v>134</v>
      </c>
      <c r="B135">
        <f>design!B135/design!$M135</f>
        <v>1.3568521031207597E-3</v>
      </c>
      <c r="C135">
        <f>design!C135/design!$M135</f>
        <v>1.3568521031207597E-3</v>
      </c>
      <c r="D135">
        <f>design!D135/design!$M135</f>
        <v>1.3568521031207599E-2</v>
      </c>
      <c r="E135">
        <f>design!E135/design!$M135</f>
        <v>6.7842605156037995E-3</v>
      </c>
      <c r="F135">
        <f>design!F135/design!$M135</f>
        <v>0.13568521031207598</v>
      </c>
      <c r="G135">
        <f>design!G135/design!$M135</f>
        <v>6.7842605156037988E-2</v>
      </c>
      <c r="H135">
        <f>design!H135/design!$M135</f>
        <v>1.3568521031207599E-2</v>
      </c>
      <c r="I135">
        <f>design!I135/design!$M135</f>
        <v>1.3568521031207599E-2</v>
      </c>
      <c r="J135">
        <f>design!J135/design!$M135</f>
        <v>0.67842605156037994</v>
      </c>
      <c r="K135">
        <f>design!K135/design!$M135</f>
        <v>6.7842605156037988E-2</v>
      </c>
      <c r="L135">
        <f t="shared" si="2"/>
        <v>1</v>
      </c>
    </row>
    <row r="136" spans="1:12">
      <c r="A136">
        <v>135</v>
      </c>
      <c r="B136">
        <f>design!B136/design!$M136</f>
        <v>4.6403712296983629E-4</v>
      </c>
      <c r="C136">
        <f>design!C136/design!$M136</f>
        <v>9.280742459396767E-3</v>
      </c>
      <c r="D136">
        <f>design!D136/design!$M136</f>
        <v>9.2807424593967659E-4</v>
      </c>
      <c r="E136">
        <f>design!E136/design!$M136</f>
        <v>0.46403712296983635</v>
      </c>
      <c r="F136">
        <f>design!F136/design!$M136</f>
        <v>9.280742459396767E-3</v>
      </c>
      <c r="G136">
        <f>design!G136/design!$M136</f>
        <v>4.6403712296983629E-4</v>
      </c>
      <c r="H136">
        <f>design!H136/design!$M136</f>
        <v>4.6403712296983632E-2</v>
      </c>
      <c r="I136">
        <f>design!I136/design!$M136</f>
        <v>4.6403712296983629E-4</v>
      </c>
      <c r="J136">
        <f>design!J136/design!$M136</f>
        <v>4.6403712296983635E-3</v>
      </c>
      <c r="K136">
        <f>design!K136/design!$M136</f>
        <v>0.46403712296983635</v>
      </c>
      <c r="L136">
        <f t="shared" si="2"/>
        <v>0.99999999999999745</v>
      </c>
    </row>
    <row r="137" spans="1:12">
      <c r="A137">
        <v>136</v>
      </c>
      <c r="B137">
        <f>design!B137/design!$M137</f>
        <v>4.7505938242280287E-3</v>
      </c>
      <c r="C137">
        <f>design!C137/design!$M137</f>
        <v>4.7505938242280287E-3</v>
      </c>
      <c r="D137">
        <f>design!D137/design!$M137</f>
        <v>4.7505938242280287E-3</v>
      </c>
      <c r="E137">
        <f>design!E137/design!$M137</f>
        <v>0.23752969121140141</v>
      </c>
      <c r="F137">
        <f>design!F137/design!$M137</f>
        <v>2.3752969121140144E-3</v>
      </c>
      <c r="G137">
        <f>design!G137/design!$M137</f>
        <v>2.3752969121140142E-2</v>
      </c>
      <c r="H137">
        <f>design!H137/design!$M137</f>
        <v>0.23752969121140141</v>
      </c>
      <c r="I137">
        <f>design!I137/design!$M137</f>
        <v>4.7505938242280287E-3</v>
      </c>
      <c r="J137">
        <f>design!J137/design!$M137</f>
        <v>4.7505938242280287E-3</v>
      </c>
      <c r="K137">
        <f>design!K137/design!$M137</f>
        <v>0.47505938242280282</v>
      </c>
      <c r="L137">
        <f t="shared" si="2"/>
        <v>1</v>
      </c>
    </row>
    <row r="138" spans="1:12">
      <c r="A138">
        <v>137</v>
      </c>
      <c r="B138">
        <f>design!B138/design!$M138</f>
        <v>2.717391304347826E-3</v>
      </c>
      <c r="C138">
        <f>design!C138/design!$M138</f>
        <v>0.1358695652173913</v>
      </c>
      <c r="D138">
        <f>design!D138/design!$M138</f>
        <v>2.717391304347826E-2</v>
      </c>
      <c r="E138">
        <f>design!E138/design!$M138</f>
        <v>2.717391304347826E-3</v>
      </c>
      <c r="F138">
        <f>design!F138/design!$M138</f>
        <v>1.358695652173913E-2</v>
      </c>
      <c r="G138">
        <f>design!G138/design!$M138</f>
        <v>2.717391304347826E-3</v>
      </c>
      <c r="H138">
        <f>design!H138/design!$M138</f>
        <v>0.27173913043478259</v>
      </c>
      <c r="I138">
        <f>design!I138/design!$M138</f>
        <v>0.27173913043478259</v>
      </c>
      <c r="J138">
        <f>design!J138/design!$M138</f>
        <v>0.1358695652173913</v>
      </c>
      <c r="K138">
        <f>design!K138/design!$M138</f>
        <v>0.1358695652173913</v>
      </c>
      <c r="L138">
        <f t="shared" si="2"/>
        <v>1</v>
      </c>
    </row>
    <row r="139" spans="1:12">
      <c r="A139">
        <v>138</v>
      </c>
      <c r="B139">
        <f>design!B139/design!$M139</f>
        <v>0.8561643835616437</v>
      </c>
      <c r="C139">
        <f>design!C139/design!$M139</f>
        <v>4.2808219178082181E-3</v>
      </c>
      <c r="D139">
        <f>design!D139/design!$M139</f>
        <v>4.2808219178082182E-2</v>
      </c>
      <c r="E139">
        <f>design!E139/design!$M139</f>
        <v>4.2808219178082182E-2</v>
      </c>
      <c r="F139">
        <f>design!F139/design!$M139</f>
        <v>8.5616438356164368E-4</v>
      </c>
      <c r="G139">
        <f>design!G139/design!$M139</f>
        <v>4.2808219178082181E-3</v>
      </c>
      <c r="H139">
        <f>design!H139/design!$M139</f>
        <v>4.2808219178082181E-3</v>
      </c>
      <c r="I139">
        <f>design!I139/design!$M139</f>
        <v>8.5616438356164368E-4</v>
      </c>
      <c r="J139">
        <f>design!J139/design!$M139</f>
        <v>4.2808219178082182E-2</v>
      </c>
      <c r="K139">
        <f>design!K139/design!$M139</f>
        <v>8.5616438356164368E-4</v>
      </c>
      <c r="L139">
        <f t="shared" si="2"/>
        <v>0.99999999999999978</v>
      </c>
    </row>
    <row r="140" spans="1:12">
      <c r="A140">
        <v>139</v>
      </c>
      <c r="B140">
        <f>design!B140/design!$M140</f>
        <v>6.6401062416998667E-4</v>
      </c>
      <c r="C140">
        <f>design!C140/design!$M140</f>
        <v>6.6401062416998667E-4</v>
      </c>
      <c r="D140">
        <f>design!D140/design!$M140</f>
        <v>6.6401062416998669E-2</v>
      </c>
      <c r="E140">
        <f>design!E140/design!$M140</f>
        <v>6.6401062416998669E-2</v>
      </c>
      <c r="F140">
        <f>design!F140/design!$M140</f>
        <v>6.6401062416998669E-2</v>
      </c>
      <c r="G140">
        <f>design!G140/design!$M140</f>
        <v>6.6401062416998669E-2</v>
      </c>
      <c r="H140">
        <f>design!H140/design!$M140</f>
        <v>1.3280212483399733E-3</v>
      </c>
      <c r="I140">
        <f>design!I140/design!$M140</f>
        <v>0.66401062416998669</v>
      </c>
      <c r="J140">
        <f>design!J140/design!$M140</f>
        <v>1.3280212483399733E-3</v>
      </c>
      <c r="K140">
        <f>design!K140/design!$M140</f>
        <v>6.6401062416998669E-2</v>
      </c>
      <c r="L140">
        <f t="shared" si="2"/>
        <v>1</v>
      </c>
    </row>
    <row r="141" spans="1:12">
      <c r="A141">
        <v>140</v>
      </c>
      <c r="B141">
        <f>design!B141/design!$M141</f>
        <v>0.82068116536725477</v>
      </c>
      <c r="C141">
        <f>design!C141/design!$M141</f>
        <v>8.206811653672548E-4</v>
      </c>
      <c r="D141">
        <f>design!D141/design!$M141</f>
        <v>8.206811653672548E-2</v>
      </c>
      <c r="E141">
        <f>design!E141/design!$M141</f>
        <v>4.103405826836274E-4</v>
      </c>
      <c r="F141">
        <f>design!F141/design!$M141</f>
        <v>4.103405826836274E-2</v>
      </c>
      <c r="G141">
        <f>design!G141/design!$M141</f>
        <v>8.206811653672548E-4</v>
      </c>
      <c r="H141">
        <f>design!H141/design!$M141</f>
        <v>8.206811653672548E-4</v>
      </c>
      <c r="I141">
        <f>design!I141/design!$M141</f>
        <v>4.103405826836274E-3</v>
      </c>
      <c r="J141">
        <f>design!J141/design!$M141</f>
        <v>8.206811653672548E-3</v>
      </c>
      <c r="K141">
        <f>design!K141/design!$M141</f>
        <v>4.103405826836274E-2</v>
      </c>
      <c r="L141">
        <f t="shared" si="2"/>
        <v>1</v>
      </c>
    </row>
    <row r="142" spans="1:12">
      <c r="A142">
        <v>141</v>
      </c>
      <c r="B142">
        <f>design!B142/design!$M142</f>
        <v>2.9282576866764276E-2</v>
      </c>
      <c r="C142">
        <f>design!C142/design!$M142</f>
        <v>2.9282576866764276E-2</v>
      </c>
      <c r="D142">
        <f>design!D142/design!$M142</f>
        <v>2.9282576866764276E-3</v>
      </c>
      <c r="E142">
        <f>design!E142/design!$M142</f>
        <v>0.14641288433382138</v>
      </c>
      <c r="F142">
        <f>design!F142/design!$M142</f>
        <v>0.29282576866764276</v>
      </c>
      <c r="G142">
        <f>design!G142/design!$M142</f>
        <v>0.29282576866764276</v>
      </c>
      <c r="H142">
        <f>design!H142/design!$M142</f>
        <v>2.9282576866764276E-2</v>
      </c>
      <c r="I142">
        <f>design!I142/design!$M142</f>
        <v>0.14641288433382138</v>
      </c>
      <c r="J142">
        <f>design!J142/design!$M142</f>
        <v>2.9282576866764276E-2</v>
      </c>
      <c r="K142">
        <f>design!K142/design!$M142</f>
        <v>1.4641288433382153E-3</v>
      </c>
      <c r="L142">
        <f t="shared" si="2"/>
        <v>1</v>
      </c>
    </row>
    <row r="143" spans="1:12">
      <c r="A143">
        <v>142</v>
      </c>
      <c r="B143">
        <f>design!B143/design!$M143</f>
        <v>0.11723329425556861</v>
      </c>
      <c r="C143">
        <f>design!C143/design!$M143</f>
        <v>0.11723329425556861</v>
      </c>
      <c r="D143">
        <f>design!D143/design!$M143</f>
        <v>5.8616647127784308E-4</v>
      </c>
      <c r="E143">
        <f>design!E143/design!$M143</f>
        <v>0.11723329425556861</v>
      </c>
      <c r="F143">
        <f>design!F143/design!$M143</f>
        <v>5.8616647127784305E-2</v>
      </c>
      <c r="G143">
        <f>design!G143/design!$M143</f>
        <v>5.8616647127784308E-4</v>
      </c>
      <c r="H143">
        <f>design!H143/design!$M143</f>
        <v>5.8616647127784308E-4</v>
      </c>
      <c r="I143">
        <f>design!I143/design!$M143</f>
        <v>1.1723329425556862E-3</v>
      </c>
      <c r="J143">
        <f>design!J143/design!$M143</f>
        <v>5.8616647127784308E-4</v>
      </c>
      <c r="K143">
        <f>design!K143/design!$M143</f>
        <v>0.58616647127784305</v>
      </c>
      <c r="L143">
        <f t="shared" si="2"/>
        <v>1.0000000000000002</v>
      </c>
    </row>
    <row r="144" spans="1:12">
      <c r="A144">
        <v>143</v>
      </c>
      <c r="B144">
        <f>design!B144/design!$M144</f>
        <v>4.6598322460391197E-3</v>
      </c>
      <c r="C144">
        <f>design!C144/design!$M144</f>
        <v>0.9319664492078279</v>
      </c>
      <c r="D144">
        <f>design!D144/design!$M144</f>
        <v>9.3196644920782792E-3</v>
      </c>
      <c r="E144">
        <f>design!E144/design!$M144</f>
        <v>4.6598322460391191E-4</v>
      </c>
      <c r="F144">
        <f>design!F144/design!$M144</f>
        <v>4.6598322460391191E-4</v>
      </c>
      <c r="G144">
        <f>design!G144/design!$M144</f>
        <v>4.6598322460391195E-2</v>
      </c>
      <c r="H144">
        <f>design!H144/design!$M144</f>
        <v>4.6598322460391197E-3</v>
      </c>
      <c r="I144">
        <f>design!I144/design!$M144</f>
        <v>4.6598322460391191E-4</v>
      </c>
      <c r="J144">
        <f>design!J144/design!$M144</f>
        <v>9.3196644920782784E-4</v>
      </c>
      <c r="K144">
        <f>design!K144/design!$M144</f>
        <v>4.6598322460391191E-4</v>
      </c>
      <c r="L144">
        <f t="shared" si="2"/>
        <v>0.99999999999999911</v>
      </c>
    </row>
    <row r="145" spans="1:12">
      <c r="A145">
        <v>144</v>
      </c>
      <c r="B145">
        <f>design!B145/design!$M145</f>
        <v>2.932551319648094E-2</v>
      </c>
      <c r="C145">
        <f>design!C145/design!$M145</f>
        <v>1.466275659824047E-2</v>
      </c>
      <c r="D145">
        <f>design!D145/design!$M145</f>
        <v>2.932551319648094E-2</v>
      </c>
      <c r="E145">
        <f>design!E145/design!$M145</f>
        <v>1.466275659824047E-2</v>
      </c>
      <c r="F145">
        <f>design!F145/design!$M145</f>
        <v>0.2932551319648094</v>
      </c>
      <c r="G145">
        <f>design!G145/design!$M145</f>
        <v>0.2932551319648094</v>
      </c>
      <c r="H145">
        <f>design!H145/design!$M145</f>
        <v>0.2932551319648094</v>
      </c>
      <c r="I145">
        <f>design!I145/design!$M145</f>
        <v>1.466275659824047E-2</v>
      </c>
      <c r="J145">
        <f>design!J145/design!$M145</f>
        <v>1.466275659824047E-2</v>
      </c>
      <c r="K145">
        <f>design!K145/design!$M145</f>
        <v>2.9325513196480938E-3</v>
      </c>
      <c r="L145">
        <f t="shared" si="2"/>
        <v>1</v>
      </c>
    </row>
    <row r="146" spans="1:12">
      <c r="A146">
        <v>145</v>
      </c>
      <c r="B146">
        <f>design!B146/design!$M146</f>
        <v>6.9156293222683268E-4</v>
      </c>
      <c r="C146">
        <f>design!C146/design!$M146</f>
        <v>6.9156293222683268E-2</v>
      </c>
      <c r="D146">
        <f>design!D146/design!$M146</f>
        <v>0.69156293222683263</v>
      </c>
      <c r="E146">
        <f>design!E146/design!$M146</f>
        <v>1.3831258644536652E-2</v>
      </c>
      <c r="F146">
        <f>design!F146/design!$M146</f>
        <v>0.13831258644536654</v>
      </c>
      <c r="G146">
        <f>design!G146/design!$M146</f>
        <v>6.9156293222683268E-2</v>
      </c>
      <c r="H146">
        <f>design!H146/design!$M146</f>
        <v>1.3831258644536652E-2</v>
      </c>
      <c r="I146">
        <f>design!I146/design!$M146</f>
        <v>1.3831258644536654E-3</v>
      </c>
      <c r="J146">
        <f>design!J146/design!$M146</f>
        <v>1.3831258644536654E-3</v>
      </c>
      <c r="K146">
        <f>design!K146/design!$M146</f>
        <v>6.9156293222683268E-4</v>
      </c>
      <c r="L146">
        <f t="shared" si="2"/>
        <v>0.99999999999999978</v>
      </c>
    </row>
    <row r="147" spans="1:12">
      <c r="A147">
        <v>146</v>
      </c>
      <c r="B147">
        <f>design!B147/design!$M147</f>
        <v>8.4889643463497602E-2</v>
      </c>
      <c r="C147">
        <f>design!C147/design!$M147</f>
        <v>8.4889643463497682E-3</v>
      </c>
      <c r="D147">
        <f>design!D147/design!$M147</f>
        <v>0.84889643463497688</v>
      </c>
      <c r="E147">
        <f>design!E147/design!$M147</f>
        <v>1.6977928692699519E-2</v>
      </c>
      <c r="F147">
        <f>design!F147/design!$M147</f>
        <v>1.6977928692699519E-3</v>
      </c>
      <c r="G147">
        <f>design!G147/design!$M147</f>
        <v>1.6977928692699519E-3</v>
      </c>
      <c r="H147">
        <f>design!H147/design!$M147</f>
        <v>1.6977928692699519E-3</v>
      </c>
      <c r="I147">
        <f>design!I147/design!$M147</f>
        <v>1.6977928692699519E-3</v>
      </c>
      <c r="J147">
        <f>design!J147/design!$M147</f>
        <v>1.6977928692699519E-2</v>
      </c>
      <c r="K147">
        <f>design!K147/design!$M147</f>
        <v>1.6977928692699519E-2</v>
      </c>
      <c r="L147">
        <f t="shared" si="2"/>
        <v>1.0000000000000027</v>
      </c>
    </row>
    <row r="148" spans="1:12">
      <c r="A148">
        <v>147</v>
      </c>
      <c r="B148">
        <f>design!B148/design!$M148</f>
        <v>8.0450522928399038E-3</v>
      </c>
      <c r="C148">
        <f>design!C148/design!$M148</f>
        <v>0.80450522928399038</v>
      </c>
      <c r="D148">
        <f>design!D148/design!$M148</f>
        <v>8.045052292839903E-4</v>
      </c>
      <c r="E148">
        <f>design!E148/design!$M148</f>
        <v>8.0450522928399035E-2</v>
      </c>
      <c r="F148">
        <f>design!F148/design!$M148</f>
        <v>8.0450522928399038E-3</v>
      </c>
      <c r="G148">
        <f>design!G148/design!$M148</f>
        <v>8.0450522928399038E-3</v>
      </c>
      <c r="H148">
        <f>design!H148/design!$M148</f>
        <v>8.045052292839903E-4</v>
      </c>
      <c r="I148">
        <f>design!I148/design!$M148</f>
        <v>8.0450522928399038E-3</v>
      </c>
      <c r="J148">
        <f>design!J148/design!$M148</f>
        <v>8.0450522928399035E-2</v>
      </c>
      <c r="K148">
        <f>design!K148/design!$M148</f>
        <v>8.045052292839903E-4</v>
      </c>
      <c r="L148">
        <f t="shared" si="2"/>
        <v>1</v>
      </c>
    </row>
    <row r="149" spans="1:12">
      <c r="A149">
        <v>148</v>
      </c>
      <c r="B149">
        <f>design!B149/design!$M149</f>
        <v>8.8967971530249115E-2</v>
      </c>
      <c r="C149">
        <f>design!C149/design!$M149</f>
        <v>4.4483985765124553E-4</v>
      </c>
      <c r="D149">
        <f>design!D149/design!$M149</f>
        <v>4.4483985765124553E-4</v>
      </c>
      <c r="E149">
        <f>design!E149/design!$M149</f>
        <v>8.8967971530249106E-4</v>
      </c>
      <c r="F149">
        <f>design!F149/design!$M149</f>
        <v>8.8967971530249106E-4</v>
      </c>
      <c r="G149">
        <f>design!G149/design!$M149</f>
        <v>8.8967971530249119E-3</v>
      </c>
      <c r="H149">
        <f>design!H149/design!$M149</f>
        <v>8.8967971530249106E-4</v>
      </c>
      <c r="I149">
        <f>design!I149/design!$M149</f>
        <v>0.88967971530249113</v>
      </c>
      <c r="J149">
        <f>design!J149/design!$M149</f>
        <v>4.4483985765124559E-3</v>
      </c>
      <c r="K149">
        <f>design!K149/design!$M149</f>
        <v>4.4483985765124559E-3</v>
      </c>
      <c r="L149">
        <f t="shared" si="2"/>
        <v>1</v>
      </c>
    </row>
    <row r="150" spans="1:12">
      <c r="A150">
        <v>149</v>
      </c>
      <c r="B150">
        <f>design!B150/design!$M150</f>
        <v>8.3927822073017204E-4</v>
      </c>
      <c r="C150">
        <f>design!C150/design!$M150</f>
        <v>8.3927822073017206E-3</v>
      </c>
      <c r="D150">
        <f>design!D150/design!$M150</f>
        <v>4.1963911036508602E-4</v>
      </c>
      <c r="E150">
        <f>design!E150/design!$M150</f>
        <v>0.419639110365086</v>
      </c>
      <c r="F150">
        <f>design!F150/design!$M150</f>
        <v>4.1963911036508601E-2</v>
      </c>
      <c r="G150">
        <f>design!G150/design!$M150</f>
        <v>0.419639110365086</v>
      </c>
      <c r="H150">
        <f>design!H150/design!$M150</f>
        <v>8.3927822073017206E-3</v>
      </c>
      <c r="I150">
        <f>design!I150/design!$M150</f>
        <v>8.3927822073017206E-3</v>
      </c>
      <c r="J150">
        <f>design!J150/design!$M150</f>
        <v>8.3927822073017203E-2</v>
      </c>
      <c r="K150">
        <f>design!K150/design!$M150</f>
        <v>8.3927822073017206E-3</v>
      </c>
      <c r="L150">
        <f t="shared" si="2"/>
        <v>1</v>
      </c>
    </row>
    <row r="151" spans="1:12">
      <c r="A151">
        <v>150</v>
      </c>
      <c r="B151">
        <f>design!B151/design!$M151</f>
        <v>8.0192461908580558E-3</v>
      </c>
      <c r="C151">
        <f>design!C151/design!$M151</f>
        <v>8.0192461908580571E-4</v>
      </c>
      <c r="D151">
        <f>design!D151/design!$M151</f>
        <v>8.0192461908580571E-4</v>
      </c>
      <c r="E151">
        <f>design!E151/design!$M151</f>
        <v>8.0192461908580558E-3</v>
      </c>
      <c r="F151">
        <f>design!F151/design!$M151</f>
        <v>0.8019246190858057</v>
      </c>
      <c r="G151">
        <f>design!G151/design!$M151</f>
        <v>8.0192461908580565E-2</v>
      </c>
      <c r="H151">
        <f>design!H151/design!$M151</f>
        <v>8.0192461908580558E-3</v>
      </c>
      <c r="I151">
        <f>design!I151/design!$M151</f>
        <v>8.0192461908580565E-2</v>
      </c>
      <c r="J151">
        <f>design!J151/design!$M151</f>
        <v>4.0096230954290331E-3</v>
      </c>
      <c r="K151">
        <f>design!K151/design!$M151</f>
        <v>8.0192461908580558E-3</v>
      </c>
      <c r="L151">
        <f t="shared" si="2"/>
        <v>0.99999999999999967</v>
      </c>
    </row>
    <row r="152" spans="1:12">
      <c r="A152">
        <v>151</v>
      </c>
      <c r="B152">
        <f>design!B152/design!$M152</f>
        <v>6.8306010928961746E-3</v>
      </c>
      <c r="C152">
        <f>design!C152/design!$M152</f>
        <v>1.3661202185792349E-2</v>
      </c>
      <c r="D152">
        <f>design!D152/design!$M152</f>
        <v>0.13661202185792351</v>
      </c>
      <c r="E152">
        <f>design!E152/design!$M152</f>
        <v>6.8306010928961746E-3</v>
      </c>
      <c r="F152">
        <f>design!F152/design!$M152</f>
        <v>0.68306010928961747</v>
      </c>
      <c r="G152">
        <f>design!G152/design!$M152</f>
        <v>6.8306010928961746E-3</v>
      </c>
      <c r="H152">
        <f>design!H152/design!$M152</f>
        <v>1.366120218579235E-3</v>
      </c>
      <c r="I152">
        <f>design!I152/design!$M152</f>
        <v>0.13661202185792351</v>
      </c>
      <c r="J152">
        <f>design!J152/design!$M152</f>
        <v>6.8306010928961746E-3</v>
      </c>
      <c r="K152">
        <f>design!K152/design!$M152</f>
        <v>1.366120218579235E-3</v>
      </c>
      <c r="L152">
        <f t="shared" si="2"/>
        <v>0.99999999999999989</v>
      </c>
    </row>
    <row r="153" spans="1:12">
      <c r="A153">
        <v>152</v>
      </c>
      <c r="B153">
        <f>design!B153/design!$M153</f>
        <v>7.5815011372251369E-4</v>
      </c>
      <c r="C153">
        <f>design!C153/design!$M153</f>
        <v>7.5815011372251369E-4</v>
      </c>
      <c r="D153">
        <f>design!D153/design!$M153</f>
        <v>0.15163002274450274</v>
      </c>
      <c r="E153">
        <f>design!E153/design!$M153</f>
        <v>1.5163002274450274E-3</v>
      </c>
      <c r="F153">
        <f>design!F153/design!$M153</f>
        <v>7.5815011372251367E-3</v>
      </c>
      <c r="G153">
        <f>design!G153/design!$M153</f>
        <v>7.5815011372251369E-4</v>
      </c>
      <c r="H153">
        <f>design!H153/design!$M153</f>
        <v>7.581501137225137E-2</v>
      </c>
      <c r="I153">
        <f>design!I153/design!$M153</f>
        <v>1.5163002274450274E-3</v>
      </c>
      <c r="J153">
        <f>design!J153/design!$M153</f>
        <v>0.75815011372251362</v>
      </c>
      <c r="K153">
        <f>design!K153/design!$M153</f>
        <v>1.5163002274450274E-3</v>
      </c>
      <c r="L153">
        <f t="shared" si="2"/>
        <v>0.99999999999999545</v>
      </c>
    </row>
    <row r="154" spans="1:12">
      <c r="A154">
        <v>153</v>
      </c>
      <c r="B154">
        <f>design!B154/design!$M154</f>
        <v>0.79176563737133809</v>
      </c>
      <c r="C154">
        <f>design!C154/design!$M154</f>
        <v>7.9176563737133805E-4</v>
      </c>
      <c r="D154">
        <f>design!D154/design!$M154</f>
        <v>7.9176563737133805E-4</v>
      </c>
      <c r="E154">
        <f>design!E154/design!$M154</f>
        <v>7.9176563737133805E-4</v>
      </c>
      <c r="F154">
        <f>design!F154/design!$M154</f>
        <v>7.91765637371338E-3</v>
      </c>
      <c r="G154">
        <f>design!G154/design!$M154</f>
        <v>7.91765637371338E-3</v>
      </c>
      <c r="H154">
        <f>design!H154/design!$M154</f>
        <v>1.583531274742676E-2</v>
      </c>
      <c r="I154">
        <f>design!I154/design!$M154</f>
        <v>7.9176563737133804E-2</v>
      </c>
      <c r="J154">
        <f>design!J154/design!$M154</f>
        <v>7.9176563737133804E-2</v>
      </c>
      <c r="K154">
        <f>design!K154/design!$M154</f>
        <v>1.583531274742676E-2</v>
      </c>
      <c r="L154">
        <f t="shared" si="2"/>
        <v>1</v>
      </c>
    </row>
    <row r="155" spans="1:12">
      <c r="A155">
        <v>154</v>
      </c>
      <c r="B155">
        <f>design!B155/design!$M155</f>
        <v>6.0606060606060608E-2</v>
      </c>
      <c r="C155">
        <f>design!C155/design!$M155</f>
        <v>0.30303030303030304</v>
      </c>
      <c r="D155">
        <f>design!D155/design!$M155</f>
        <v>6.0606060606060606E-3</v>
      </c>
      <c r="E155">
        <f>design!E155/design!$M155</f>
        <v>3.0303030303030303E-3</v>
      </c>
      <c r="F155">
        <f>design!F155/design!$M155</f>
        <v>0.30303030303030304</v>
      </c>
      <c r="G155">
        <f>design!G155/design!$M155</f>
        <v>6.0606060606060606E-3</v>
      </c>
      <c r="H155">
        <f>design!H155/design!$M155</f>
        <v>3.0303030303030303E-3</v>
      </c>
      <c r="I155">
        <f>design!I155/design!$M155</f>
        <v>6.0606060606060606E-3</v>
      </c>
      <c r="J155">
        <f>design!J155/design!$M155</f>
        <v>6.0606060606060606E-3</v>
      </c>
      <c r="K155">
        <f>design!K155/design!$M155</f>
        <v>0.30303030303030304</v>
      </c>
      <c r="L155">
        <f t="shared" si="2"/>
        <v>1.0000000000000002</v>
      </c>
    </row>
    <row r="156" spans="1:12">
      <c r="A156">
        <v>155</v>
      </c>
      <c r="B156">
        <f>design!B156/design!$M156</f>
        <v>0.21482277121374874</v>
      </c>
      <c r="C156">
        <f>design!C156/design!$M156</f>
        <v>0.21482277121374874</v>
      </c>
      <c r="D156">
        <f>design!D156/design!$M156</f>
        <v>0.1074113856068739</v>
      </c>
      <c r="E156">
        <f>design!E156/design!$M156</f>
        <v>1.0741138560687391E-2</v>
      </c>
      <c r="F156">
        <f>design!F156/design!$M156</f>
        <v>1.0741138560687391E-2</v>
      </c>
      <c r="G156">
        <f>design!G156/design!$M156</f>
        <v>1.0741138560687389E-3</v>
      </c>
      <c r="H156">
        <f>design!H156/design!$M156</f>
        <v>0.21482277121374874</v>
      </c>
      <c r="I156">
        <f>design!I156/design!$M156</f>
        <v>1.0741138560687391E-2</v>
      </c>
      <c r="J156">
        <f>design!J156/design!$M156</f>
        <v>0.1074113856068739</v>
      </c>
      <c r="K156">
        <f>design!K156/design!$M156</f>
        <v>0.1074113856068739</v>
      </c>
      <c r="L156">
        <f t="shared" si="2"/>
        <v>0.99999999999999867</v>
      </c>
    </row>
    <row r="157" spans="1:12">
      <c r="A157">
        <v>156</v>
      </c>
      <c r="B157">
        <f>design!B157/design!$M157</f>
        <v>1.2787723785166241E-3</v>
      </c>
      <c r="C157">
        <f>design!C157/design!$M157</f>
        <v>0.12787723785166241</v>
      </c>
      <c r="D157">
        <f>design!D157/design!$M157</f>
        <v>1.2787723785166241E-3</v>
      </c>
      <c r="E157">
        <f>design!E157/design!$M157</f>
        <v>1.278772378516624E-2</v>
      </c>
      <c r="F157">
        <f>design!F157/design!$M157</f>
        <v>6.3938618925831201E-3</v>
      </c>
      <c r="G157">
        <f>design!G157/design!$M157</f>
        <v>0.12787723785166241</v>
      </c>
      <c r="H157">
        <f>design!H157/design!$M157</f>
        <v>0.63938618925831203</v>
      </c>
      <c r="I157">
        <f>design!I157/design!$M157</f>
        <v>1.278772378516624E-2</v>
      </c>
      <c r="J157">
        <f>design!J157/design!$M157</f>
        <v>6.3938618925831201E-3</v>
      </c>
      <c r="K157">
        <f>design!K157/design!$M157</f>
        <v>6.3938618925831206E-2</v>
      </c>
      <c r="L157">
        <f t="shared" si="2"/>
        <v>1</v>
      </c>
    </row>
    <row r="158" spans="1:12">
      <c r="A158">
        <v>157</v>
      </c>
      <c r="B158">
        <f>design!B158/design!$M158</f>
        <v>0.49407114624505849</v>
      </c>
      <c r="C158">
        <f>design!C158/design!$M158</f>
        <v>4.9407114624505796E-2</v>
      </c>
      <c r="D158">
        <f>design!D158/design!$M158</f>
        <v>9.8814229249011599E-3</v>
      </c>
      <c r="E158">
        <f>design!E158/design!$M158</f>
        <v>4.9407114624505796E-2</v>
      </c>
      <c r="F158">
        <f>design!F158/design!$M158</f>
        <v>9.8814229249011591E-4</v>
      </c>
      <c r="G158">
        <f>design!G158/design!$M158</f>
        <v>9.8814229249011593E-2</v>
      </c>
      <c r="H158">
        <f>design!H158/design!$M158</f>
        <v>9.8814229249011593E-2</v>
      </c>
      <c r="I158">
        <f>design!I158/design!$M158</f>
        <v>9.8814229249011593E-2</v>
      </c>
      <c r="J158">
        <f>design!J158/design!$M158</f>
        <v>9.8814229249011593E-2</v>
      </c>
      <c r="K158">
        <f>design!K158/design!$M158</f>
        <v>9.8814229249011591E-4</v>
      </c>
      <c r="L158">
        <f t="shared" si="2"/>
        <v>0.99999999999999789</v>
      </c>
    </row>
    <row r="159" spans="1:12">
      <c r="A159">
        <v>158</v>
      </c>
      <c r="B159">
        <f>design!B159/design!$M159</f>
        <v>0.3656307129798903</v>
      </c>
      <c r="C159">
        <f>design!C159/design!$M159</f>
        <v>3.6563071297989031E-3</v>
      </c>
      <c r="D159">
        <f>design!D159/design!$M159</f>
        <v>0.3656307129798903</v>
      </c>
      <c r="E159">
        <f>design!E159/design!$M159</f>
        <v>3.6563071297989032E-2</v>
      </c>
      <c r="F159">
        <f>design!F159/design!$M159</f>
        <v>1.8281535648994515E-3</v>
      </c>
      <c r="G159">
        <f>design!G159/design!$M159</f>
        <v>0.18281535648994515</v>
      </c>
      <c r="H159">
        <f>design!H159/design!$M159</f>
        <v>1.8281535648994515E-3</v>
      </c>
      <c r="I159">
        <f>design!I159/design!$M159</f>
        <v>3.6563071297989031E-3</v>
      </c>
      <c r="J159">
        <f>design!J159/design!$M159</f>
        <v>1.8281535648994515E-3</v>
      </c>
      <c r="K159">
        <f>design!K159/design!$M159</f>
        <v>3.6563071297989032E-2</v>
      </c>
      <c r="L159">
        <f t="shared" si="2"/>
        <v>1</v>
      </c>
    </row>
    <row r="160" spans="1:12">
      <c r="A160">
        <v>159</v>
      </c>
      <c r="B160">
        <f>design!B160/design!$M160</f>
        <v>1.3605442176870748E-2</v>
      </c>
      <c r="C160">
        <f>design!C160/design!$M160</f>
        <v>2.7210884353741496E-2</v>
      </c>
      <c r="D160">
        <f>design!D160/design!$M160</f>
        <v>2.7210884353741495E-3</v>
      </c>
      <c r="E160">
        <f>design!E160/design!$M160</f>
        <v>0.27210884353741499</v>
      </c>
      <c r="F160">
        <f>design!F160/design!$M160</f>
        <v>0.27210884353741499</v>
      </c>
      <c r="G160">
        <f>design!G160/design!$M160</f>
        <v>0.1360544217687075</v>
      </c>
      <c r="H160">
        <f>design!H160/design!$M160</f>
        <v>0.1360544217687075</v>
      </c>
      <c r="I160">
        <f>design!I160/design!$M160</f>
        <v>1.3605442176870747E-3</v>
      </c>
      <c r="J160">
        <f>design!J160/design!$M160</f>
        <v>0.1360544217687075</v>
      </c>
      <c r="K160">
        <f>design!K160/design!$M160</f>
        <v>2.7210884353741495E-3</v>
      </c>
      <c r="L160">
        <f t="shared" si="2"/>
        <v>1.0000000000000002</v>
      </c>
    </row>
    <row r="161" spans="1:12">
      <c r="A161">
        <v>160</v>
      </c>
      <c r="B161">
        <f>design!B161/design!$M161</f>
        <v>0.13183915622940021</v>
      </c>
      <c r="C161">
        <f>design!C161/design!$M161</f>
        <v>6.5919578114700103E-2</v>
      </c>
      <c r="D161">
        <f>design!D161/design!$M161</f>
        <v>1.3183915622940019E-3</v>
      </c>
      <c r="E161">
        <f>design!E161/design!$M161</f>
        <v>1.3183915622940019E-3</v>
      </c>
      <c r="F161">
        <f>design!F161/design!$M161</f>
        <v>6.5919578114700103E-2</v>
      </c>
      <c r="G161">
        <f>design!G161/design!$M161</f>
        <v>6.5919578114700091E-3</v>
      </c>
      <c r="H161">
        <f>design!H161/design!$M161</f>
        <v>6.5919578114700103E-2</v>
      </c>
      <c r="I161">
        <f>design!I161/design!$M161</f>
        <v>1.3183915622940019E-3</v>
      </c>
      <c r="J161">
        <f>design!J161/design!$M161</f>
        <v>6.5919578114700093E-4</v>
      </c>
      <c r="K161">
        <f>design!K161/design!$M161</f>
        <v>0.65919578114700095</v>
      </c>
      <c r="L161">
        <f t="shared" si="2"/>
        <v>1.0000000000000004</v>
      </c>
    </row>
    <row r="162" spans="1:12">
      <c r="A162">
        <v>161</v>
      </c>
      <c r="B162">
        <f>design!B162/design!$M162</f>
        <v>0.60901339829476198</v>
      </c>
      <c r="C162">
        <f>design!C162/design!$M162</f>
        <v>6.0901339829476191E-4</v>
      </c>
      <c r="D162">
        <f>design!D162/design!$M162</f>
        <v>0.12180267965895292</v>
      </c>
      <c r="E162">
        <f>design!E162/design!$M162</f>
        <v>6.0901339829476193E-3</v>
      </c>
      <c r="F162">
        <f>design!F162/design!$M162</f>
        <v>6.0901339829476188E-2</v>
      </c>
      <c r="G162">
        <f>design!G162/design!$M162</f>
        <v>6.0901339829476193E-3</v>
      </c>
      <c r="H162">
        <f>design!H162/design!$M162</f>
        <v>1.2180267965895291E-2</v>
      </c>
      <c r="I162">
        <f>design!I162/design!$M162</f>
        <v>6.0901339829476188E-2</v>
      </c>
      <c r="J162">
        <f>design!J162/design!$M162</f>
        <v>6.0901339829476191E-4</v>
      </c>
      <c r="K162">
        <f>design!K162/design!$M162</f>
        <v>0.12180267965895292</v>
      </c>
      <c r="L162">
        <f t="shared" si="2"/>
        <v>1.0000000000000004</v>
      </c>
    </row>
    <row r="163" spans="1:12">
      <c r="A163">
        <v>162</v>
      </c>
      <c r="B163">
        <f>design!B163/design!$M163</f>
        <v>0.43821209465381183</v>
      </c>
      <c r="C163">
        <f>design!C163/design!$M163</f>
        <v>4.3821209465381185E-3</v>
      </c>
      <c r="D163">
        <f>design!D163/design!$M163</f>
        <v>4.3821209465381185E-2</v>
      </c>
      <c r="E163">
        <f>design!E163/design!$M163</f>
        <v>8.764241893076237E-3</v>
      </c>
      <c r="F163">
        <f>design!F163/design!$M163</f>
        <v>4.3821209465381185E-3</v>
      </c>
      <c r="G163">
        <f>design!G163/design!$M163</f>
        <v>4.3821209465381185E-2</v>
      </c>
      <c r="H163">
        <f>design!H163/design!$M163</f>
        <v>0.43821209465381183</v>
      </c>
      <c r="I163">
        <f>design!I163/design!$M163</f>
        <v>8.764241893076237E-3</v>
      </c>
      <c r="J163">
        <f>design!J163/design!$M163</f>
        <v>8.764241893076237E-3</v>
      </c>
      <c r="K163">
        <f>design!K163/design!$M163</f>
        <v>8.7642418930762372E-4</v>
      </c>
      <c r="L163">
        <f t="shared" si="2"/>
        <v>0.99999999999999867</v>
      </c>
    </row>
    <row r="164" spans="1:12">
      <c r="A164">
        <v>163</v>
      </c>
      <c r="B164">
        <f>design!B164/design!$M164</f>
        <v>6.0569351907934381E-2</v>
      </c>
      <c r="C164">
        <f>design!C164/design!$M164</f>
        <v>0.1211387038158693</v>
      </c>
      <c r="D164">
        <f>design!D164/design!$M164</f>
        <v>6.0569351907934386E-3</v>
      </c>
      <c r="E164">
        <f>design!E164/design!$M164</f>
        <v>6.0569351907934381E-2</v>
      </c>
      <c r="F164">
        <f>design!F164/design!$M164</f>
        <v>1.2113870381586929E-2</v>
      </c>
      <c r="G164">
        <f>design!G164/design!$M164</f>
        <v>6.0569351907934386E-3</v>
      </c>
      <c r="H164">
        <f>design!H164/design!$M164</f>
        <v>0.1211387038158693</v>
      </c>
      <c r="I164">
        <f>design!I164/design!$M164</f>
        <v>6.0569351907934386E-3</v>
      </c>
      <c r="J164">
        <f>design!J164/design!$M164</f>
        <v>0.60569351907934388</v>
      </c>
      <c r="K164">
        <f>design!K164/design!$M164</f>
        <v>6.0569351907934377E-4</v>
      </c>
      <c r="L164">
        <f t="shared" si="2"/>
        <v>0.99999999999999789</v>
      </c>
    </row>
    <row r="165" spans="1:12">
      <c r="A165">
        <v>164</v>
      </c>
      <c r="B165">
        <f>design!B165/design!$M165</f>
        <v>0.42808219178082185</v>
      </c>
      <c r="C165">
        <f>design!C165/design!$M165</f>
        <v>8.5616438356164361E-3</v>
      </c>
      <c r="D165">
        <f>design!D165/design!$M165</f>
        <v>4.2808219178082182E-2</v>
      </c>
      <c r="E165">
        <f>design!E165/design!$M165</f>
        <v>8.5616438356164368E-4</v>
      </c>
      <c r="F165">
        <f>design!F165/design!$M165</f>
        <v>8.5616438356164365E-2</v>
      </c>
      <c r="G165">
        <f>design!G165/design!$M165</f>
        <v>4.2808219178082181E-3</v>
      </c>
      <c r="H165">
        <f>design!H165/design!$M165</f>
        <v>8.5616438356164368E-4</v>
      </c>
      <c r="I165">
        <f>design!I165/design!$M165</f>
        <v>4.2808219178082184E-4</v>
      </c>
      <c r="J165">
        <f>design!J165/design!$M165</f>
        <v>4.2808219178082184E-4</v>
      </c>
      <c r="K165">
        <f>design!K165/design!$M165</f>
        <v>0.42808219178082185</v>
      </c>
      <c r="L165">
        <f t="shared" si="2"/>
        <v>0.99999999999999978</v>
      </c>
    </row>
    <row r="166" spans="1:12">
      <c r="A166">
        <v>165</v>
      </c>
      <c r="B166">
        <f>design!B166/design!$M166</f>
        <v>6.1274509803921568E-3</v>
      </c>
      <c r="C166">
        <f>design!C166/design!$M166</f>
        <v>6.1274509803921566E-2</v>
      </c>
      <c r="D166">
        <f>design!D166/design!$M166</f>
        <v>6.1274509803921568E-3</v>
      </c>
      <c r="E166">
        <f>design!E166/design!$M166</f>
        <v>0.12254901960784313</v>
      </c>
      <c r="F166">
        <f>design!F166/design!$M166</f>
        <v>6.1274509803921566E-2</v>
      </c>
      <c r="G166">
        <f>design!G166/design!$M166</f>
        <v>1.2254901960784314E-3</v>
      </c>
      <c r="H166">
        <f>design!H166/design!$M166</f>
        <v>6.1274509803921566E-2</v>
      </c>
      <c r="I166">
        <f>design!I166/design!$M166</f>
        <v>6.1274509803921566E-2</v>
      </c>
      <c r="J166">
        <f>design!J166/design!$M166</f>
        <v>0.61274509803921573</v>
      </c>
      <c r="K166">
        <f>design!K166/design!$M166</f>
        <v>6.1274509803921568E-3</v>
      </c>
      <c r="L166">
        <f t="shared" si="2"/>
        <v>1</v>
      </c>
    </row>
    <row r="167" spans="1:12">
      <c r="A167">
        <v>166</v>
      </c>
      <c r="B167">
        <f>design!B167/design!$M167</f>
        <v>8.9007565643079659E-3</v>
      </c>
      <c r="C167">
        <f>design!C167/design!$M167</f>
        <v>8.9007565643079659E-3</v>
      </c>
      <c r="D167">
        <f>design!D167/design!$M167</f>
        <v>4.450378282153983E-4</v>
      </c>
      <c r="E167">
        <f>design!E167/design!$M167</f>
        <v>4.450378282153983E-4</v>
      </c>
      <c r="F167">
        <f>design!F167/design!$M167</f>
        <v>8.9007565643079656E-2</v>
      </c>
      <c r="G167">
        <f>design!G167/design!$M167</f>
        <v>8.9007565643079659E-4</v>
      </c>
      <c r="H167">
        <f>design!H167/design!$M167</f>
        <v>0.44503782821539833</v>
      </c>
      <c r="I167">
        <f>design!I167/design!$M167</f>
        <v>4.450378282153983E-4</v>
      </c>
      <c r="J167">
        <f>design!J167/design!$M167</f>
        <v>0.44503782821539833</v>
      </c>
      <c r="K167">
        <f>design!K167/design!$M167</f>
        <v>8.9007565643079659E-4</v>
      </c>
      <c r="L167">
        <f t="shared" si="2"/>
        <v>1</v>
      </c>
    </row>
    <row r="168" spans="1:12">
      <c r="A168">
        <v>167</v>
      </c>
      <c r="B168">
        <f>design!B168/design!$M168</f>
        <v>0.85689802913453295</v>
      </c>
      <c r="C168">
        <f>design!C168/design!$M168</f>
        <v>8.5689802913453304E-4</v>
      </c>
      <c r="D168">
        <f>design!D168/design!$M168</f>
        <v>1.7137960582690661E-3</v>
      </c>
      <c r="E168">
        <f>design!E168/design!$M168</f>
        <v>8.5689802913453304E-4</v>
      </c>
      <c r="F168">
        <f>design!F168/design!$M168</f>
        <v>1.713796058269066E-2</v>
      </c>
      <c r="G168">
        <f>design!G168/design!$M168</f>
        <v>1.713796058269066E-2</v>
      </c>
      <c r="H168">
        <f>design!H168/design!$M168</f>
        <v>1.713796058269066E-2</v>
      </c>
      <c r="I168">
        <f>design!I168/design!$M168</f>
        <v>1.7137960582690661E-3</v>
      </c>
      <c r="J168">
        <f>design!J168/design!$M168</f>
        <v>8.5689802913453295E-2</v>
      </c>
      <c r="K168">
        <f>design!K168/design!$M168</f>
        <v>8.5689802913453304E-4</v>
      </c>
      <c r="L168">
        <f t="shared" si="2"/>
        <v>1</v>
      </c>
    </row>
    <row r="169" spans="1:12">
      <c r="A169">
        <v>168</v>
      </c>
      <c r="B169">
        <f>design!B169/design!$M169</f>
        <v>2.976190476190476E-2</v>
      </c>
      <c r="C169">
        <f>design!C169/design!$M169</f>
        <v>2.976190476190476E-3</v>
      </c>
      <c r="D169">
        <f>design!D169/design!$M169</f>
        <v>5.9523809523809521E-3</v>
      </c>
      <c r="E169">
        <f>design!E169/design!$M169</f>
        <v>0.29761904761904762</v>
      </c>
      <c r="F169">
        <f>design!F169/design!$M169</f>
        <v>0.29761904761904762</v>
      </c>
      <c r="G169">
        <f>design!G169/design!$M169</f>
        <v>2.976190476190476E-3</v>
      </c>
      <c r="H169">
        <f>design!H169/design!$M169</f>
        <v>2.976190476190476E-2</v>
      </c>
      <c r="I169">
        <f>design!I169/design!$M169</f>
        <v>0.29761904761904762</v>
      </c>
      <c r="J169">
        <f>design!J169/design!$M169</f>
        <v>2.976190476190476E-2</v>
      </c>
      <c r="K169">
        <f>design!K169/design!$M169</f>
        <v>5.9523809523809521E-3</v>
      </c>
      <c r="L169">
        <f t="shared" si="2"/>
        <v>0.99999999999999989</v>
      </c>
    </row>
    <row r="170" spans="1:12">
      <c r="A170">
        <v>169</v>
      </c>
      <c r="B170">
        <f>design!B170/design!$M170</f>
        <v>4.1981528127623844E-3</v>
      </c>
      <c r="C170">
        <f>design!C170/design!$M170</f>
        <v>0.41981528127623846</v>
      </c>
      <c r="D170">
        <f>design!D170/design!$M170</f>
        <v>8.3963056255247689E-3</v>
      </c>
      <c r="E170">
        <f>design!E170/design!$M170</f>
        <v>8.3963056255247689E-3</v>
      </c>
      <c r="F170">
        <f>design!F170/design!$M170</f>
        <v>4.1981528127623846E-2</v>
      </c>
      <c r="G170">
        <f>design!G170/design!$M170</f>
        <v>8.3963056255247692E-2</v>
      </c>
      <c r="H170">
        <f>design!H170/design!$M170</f>
        <v>8.3963056255247689E-4</v>
      </c>
      <c r="I170">
        <f>design!I170/design!$M170</f>
        <v>8.3963056255247689E-3</v>
      </c>
      <c r="J170">
        <f>design!J170/design!$M170</f>
        <v>4.1981528127623844E-3</v>
      </c>
      <c r="K170">
        <f>design!K170/design!$M170</f>
        <v>0.41981528127623846</v>
      </c>
      <c r="L170">
        <f t="shared" si="2"/>
        <v>0.99999999999999989</v>
      </c>
    </row>
    <row r="171" spans="1:12">
      <c r="A171">
        <v>170</v>
      </c>
      <c r="B171">
        <f>design!B171/design!$M171</f>
        <v>5.9701492537313473E-2</v>
      </c>
      <c r="C171">
        <f>design!C171/design!$M171</f>
        <v>0.29850746268656625</v>
      </c>
      <c r="D171">
        <f>design!D171/design!$M171</f>
        <v>2.9850746268656626E-3</v>
      </c>
      <c r="E171">
        <f>design!E171/design!$M171</f>
        <v>2.9850746268656626E-3</v>
      </c>
      <c r="F171">
        <f>design!F171/design!$M171</f>
        <v>2.9850746268656626E-3</v>
      </c>
      <c r="G171">
        <f>design!G171/design!$M171</f>
        <v>2.9850746268656626E-3</v>
      </c>
      <c r="H171">
        <f>design!H171/design!$M171</f>
        <v>2.9850746268656626E-3</v>
      </c>
      <c r="I171">
        <f>design!I171/design!$M171</f>
        <v>2.9850746268656626E-2</v>
      </c>
      <c r="J171">
        <f>design!J171/design!$M171</f>
        <v>0.29850746268656625</v>
      </c>
      <c r="K171">
        <f>design!K171/design!$M171</f>
        <v>0.29850746268656625</v>
      </c>
      <c r="L171">
        <f t="shared" si="2"/>
        <v>0.99999999999999711</v>
      </c>
    </row>
    <row r="172" spans="1:12">
      <c r="A172">
        <v>171</v>
      </c>
      <c r="B172">
        <f>design!B172/design!$M172</f>
        <v>7.4738415545590436E-4</v>
      </c>
      <c r="C172">
        <f>design!C172/design!$M172</f>
        <v>7.4738415545590429E-3</v>
      </c>
      <c r="D172">
        <f>design!D172/design!$M172</f>
        <v>7.4738415545590436E-4</v>
      </c>
      <c r="E172">
        <f>design!E172/design!$M172</f>
        <v>0.14947683109118087</v>
      </c>
      <c r="F172">
        <f>design!F172/design!$M172</f>
        <v>0.74738415545590431</v>
      </c>
      <c r="G172">
        <f>design!G172/design!$M172</f>
        <v>1.4947683109118087E-3</v>
      </c>
      <c r="H172">
        <f>design!H172/design!$M172</f>
        <v>1.4947683109118087E-3</v>
      </c>
      <c r="I172">
        <f>design!I172/design!$M172</f>
        <v>1.4947683109118087E-3</v>
      </c>
      <c r="J172">
        <f>design!J172/design!$M172</f>
        <v>1.4947683109118086E-2</v>
      </c>
      <c r="K172">
        <f>design!K172/design!$M172</f>
        <v>7.4738415545590436E-2</v>
      </c>
      <c r="L172">
        <f t="shared" si="2"/>
        <v>0.99999999999999989</v>
      </c>
    </row>
    <row r="173" spans="1:12">
      <c r="A173">
        <v>172</v>
      </c>
      <c r="B173">
        <f>design!B173/design!$M173</f>
        <v>1.4684287812041115E-3</v>
      </c>
      <c r="C173">
        <f>design!C173/design!$M173</f>
        <v>0.29368575624082233</v>
      </c>
      <c r="D173">
        <f>design!D173/design!$M173</f>
        <v>0.29368575624082233</v>
      </c>
      <c r="E173">
        <f>design!E173/design!$M173</f>
        <v>2.9368575624082231E-2</v>
      </c>
      <c r="F173">
        <f>design!F173/design!$M173</f>
        <v>2.9368575624082231E-2</v>
      </c>
      <c r="G173">
        <f>design!G173/design!$M173</f>
        <v>1.4684287812041116E-2</v>
      </c>
      <c r="H173">
        <f>design!H173/design!$M173</f>
        <v>2.9368575624082231E-2</v>
      </c>
      <c r="I173">
        <f>design!I173/design!$M173</f>
        <v>0.14684287812041116</v>
      </c>
      <c r="J173">
        <f>design!J173/design!$M173</f>
        <v>0.14684287812041116</v>
      </c>
      <c r="K173">
        <f>design!K173/design!$M173</f>
        <v>1.4684287812041116E-2</v>
      </c>
      <c r="L173">
        <f t="shared" si="2"/>
        <v>1</v>
      </c>
    </row>
    <row r="174" spans="1:12">
      <c r="A174">
        <v>173</v>
      </c>
      <c r="B174">
        <f>design!B174/design!$M174</f>
        <v>0.34843205574912894</v>
      </c>
      <c r="C174">
        <f>design!C174/design!$M174</f>
        <v>0.34843205574912894</v>
      </c>
      <c r="D174">
        <f>design!D174/design!$M174</f>
        <v>0.17421602787456447</v>
      </c>
      <c r="E174">
        <f>design!E174/design!$M174</f>
        <v>1.7421602787456445E-2</v>
      </c>
      <c r="F174">
        <f>design!F174/design!$M174</f>
        <v>3.4843205574912892E-3</v>
      </c>
      <c r="G174">
        <f>design!G174/design!$M174</f>
        <v>3.484320557491289E-2</v>
      </c>
      <c r="H174">
        <f>design!H174/design!$M174</f>
        <v>3.4843205574912892E-3</v>
      </c>
      <c r="I174">
        <f>design!I174/design!$M174</f>
        <v>3.484320557491289E-2</v>
      </c>
      <c r="J174">
        <f>design!J174/design!$M174</f>
        <v>1.7421602787456445E-2</v>
      </c>
      <c r="K174">
        <f>design!K174/design!$M174</f>
        <v>1.7421602787456445E-2</v>
      </c>
      <c r="L174">
        <f t="shared" si="2"/>
        <v>1</v>
      </c>
    </row>
    <row r="175" spans="1:12">
      <c r="A175">
        <v>174</v>
      </c>
      <c r="B175">
        <f>design!B175/design!$M175</f>
        <v>2.8089887640449429E-3</v>
      </c>
      <c r="C175">
        <f>design!C175/design!$M175</f>
        <v>2.8089887640449429E-3</v>
      </c>
      <c r="D175">
        <f>design!D175/design!$M175</f>
        <v>0.28089887640449429</v>
      </c>
      <c r="E175">
        <f>design!E175/design!$M175</f>
        <v>2.808988764044943E-2</v>
      </c>
      <c r="F175">
        <f>design!F175/design!$M175</f>
        <v>5.6179775280898857E-3</v>
      </c>
      <c r="G175">
        <f>design!G175/design!$M175</f>
        <v>2.808988764044943E-2</v>
      </c>
      <c r="H175">
        <f>design!H175/design!$M175</f>
        <v>5.6179775280898857E-3</v>
      </c>
      <c r="I175">
        <f>design!I175/design!$M175</f>
        <v>5.6179775280898861E-2</v>
      </c>
      <c r="J175">
        <f>design!J175/design!$M175</f>
        <v>0.56179775280898858</v>
      </c>
      <c r="K175">
        <f>design!K175/design!$M175</f>
        <v>2.808988764044943E-2</v>
      </c>
      <c r="L175">
        <f t="shared" si="2"/>
        <v>0.99999999999999978</v>
      </c>
    </row>
    <row r="176" spans="1:12">
      <c r="A176">
        <v>175</v>
      </c>
      <c r="B176">
        <f>design!B176/design!$M176</f>
        <v>1.3840830449826931E-3</v>
      </c>
      <c r="C176">
        <f>design!C176/design!$M176</f>
        <v>0.13840830449826932</v>
      </c>
      <c r="D176">
        <f>design!D176/design!$M176</f>
        <v>0.69204152249134654</v>
      </c>
      <c r="E176">
        <f>design!E176/design!$M176</f>
        <v>1.3840830449826931E-3</v>
      </c>
      <c r="F176">
        <f>design!F176/design!$M176</f>
        <v>6.9204152249134655E-3</v>
      </c>
      <c r="G176">
        <f>design!G176/design!$M176</f>
        <v>6.9204152249134662E-2</v>
      </c>
      <c r="H176">
        <f>design!H176/design!$M176</f>
        <v>6.9204152249134662E-2</v>
      </c>
      <c r="I176">
        <f>design!I176/design!$M176</f>
        <v>1.3840830449826931E-2</v>
      </c>
      <c r="J176">
        <f>design!J176/design!$M176</f>
        <v>6.9204152249134653E-4</v>
      </c>
      <c r="K176">
        <f>design!K176/design!$M176</f>
        <v>6.9204152249134655E-3</v>
      </c>
      <c r="L176">
        <f t="shared" si="2"/>
        <v>0.999999999999996</v>
      </c>
    </row>
    <row r="177" spans="1:12">
      <c r="A177">
        <v>176</v>
      </c>
      <c r="B177">
        <f>design!B177/design!$M177</f>
        <v>0.31496062992125939</v>
      </c>
      <c r="C177">
        <f>design!C177/design!$M177</f>
        <v>0.31496062992125939</v>
      </c>
      <c r="D177">
        <f>design!D177/design!$M177</f>
        <v>1.5748031496062968E-2</v>
      </c>
      <c r="E177">
        <f>design!E177/design!$M177</f>
        <v>3.1496062992125936E-3</v>
      </c>
      <c r="F177">
        <f>design!F177/design!$M177</f>
        <v>3.1496062992125935E-2</v>
      </c>
      <c r="G177">
        <f>design!G177/design!$M177</f>
        <v>1.5748031496062968E-3</v>
      </c>
      <c r="H177">
        <f>design!H177/design!$M177</f>
        <v>0.1574803149606297</v>
      </c>
      <c r="I177">
        <f>design!I177/design!$M177</f>
        <v>1.5748031496062968E-3</v>
      </c>
      <c r="J177">
        <f>design!J177/design!$M177</f>
        <v>0.1574803149606297</v>
      </c>
      <c r="K177">
        <f>design!K177/design!$M177</f>
        <v>1.5748031496062968E-3</v>
      </c>
      <c r="L177">
        <f t="shared" si="2"/>
        <v>0.99999999999999867</v>
      </c>
    </row>
    <row r="178" spans="1:12">
      <c r="A178">
        <v>177</v>
      </c>
      <c r="B178">
        <f>design!B178/design!$M178</f>
        <v>0.10405827263267438</v>
      </c>
      <c r="C178">
        <f>design!C178/design!$M178</f>
        <v>0.10405827263267438</v>
      </c>
      <c r="D178">
        <f>design!D178/design!$M178</f>
        <v>0.52029136316337188</v>
      </c>
      <c r="E178">
        <f>design!E178/design!$M178</f>
        <v>5.2029136316337189E-2</v>
      </c>
      <c r="F178">
        <f>design!F178/design!$M178</f>
        <v>5.2029136316337184E-3</v>
      </c>
      <c r="G178">
        <f>design!G178/design!$M178</f>
        <v>0.10405827263267438</v>
      </c>
      <c r="H178">
        <f>design!H178/design!$M178</f>
        <v>0.10405827263267438</v>
      </c>
      <c r="I178">
        <f>design!I178/design!$M178</f>
        <v>5.2029136316337184E-3</v>
      </c>
      <c r="J178">
        <f>design!J178/design!$M178</f>
        <v>5.2029136316337186E-4</v>
      </c>
      <c r="K178">
        <f>design!K178/design!$M178</f>
        <v>5.2029136316337186E-4</v>
      </c>
      <c r="L178">
        <f t="shared" si="2"/>
        <v>1.0000000000000009</v>
      </c>
    </row>
    <row r="179" spans="1:12">
      <c r="A179">
        <v>178</v>
      </c>
      <c r="B179">
        <f>design!B179/design!$M179</f>
        <v>1.4194464158977951E-3</v>
      </c>
      <c r="C179">
        <f>design!C179/design!$M179</f>
        <v>0.70972320794889754</v>
      </c>
      <c r="D179">
        <f>design!D179/design!$M179</f>
        <v>7.0972320794889757E-4</v>
      </c>
      <c r="E179">
        <f>design!E179/design!$M179</f>
        <v>7.0972320794889757E-4</v>
      </c>
      <c r="F179">
        <f>design!F179/design!$M179</f>
        <v>0.14194464158977951</v>
      </c>
      <c r="G179">
        <f>design!G179/design!$M179</f>
        <v>7.0972320794889757E-4</v>
      </c>
      <c r="H179">
        <f>design!H179/design!$M179</f>
        <v>1.4194464158977951E-3</v>
      </c>
      <c r="I179">
        <f>design!I179/design!$M179</f>
        <v>0.14194464158977951</v>
      </c>
      <c r="J179">
        <f>design!J179/design!$M179</f>
        <v>7.0972320794889757E-4</v>
      </c>
      <c r="K179">
        <f>design!K179/design!$M179</f>
        <v>7.0972320794889757E-4</v>
      </c>
      <c r="L179">
        <f t="shared" si="2"/>
        <v>0.99999999999999667</v>
      </c>
    </row>
    <row r="180" spans="1:12">
      <c r="A180">
        <v>179</v>
      </c>
      <c r="B180">
        <f>design!B180/design!$M180</f>
        <v>1.1286681715575585E-3</v>
      </c>
      <c r="C180">
        <f>design!C180/design!$M180</f>
        <v>0.11286681715575585</v>
      </c>
      <c r="D180">
        <f>design!D180/design!$M180</f>
        <v>5.6433408577877923E-2</v>
      </c>
      <c r="E180">
        <f>design!E180/design!$M180</f>
        <v>5.6433408577877984E-3</v>
      </c>
      <c r="F180">
        <f>design!F180/design!$M180</f>
        <v>1.1286681715575585E-2</v>
      </c>
      <c r="G180">
        <f>design!G180/design!$M180</f>
        <v>1.1286681715575585E-2</v>
      </c>
      <c r="H180">
        <f>design!H180/design!$M180</f>
        <v>0.11286681715575585</v>
      </c>
      <c r="I180">
        <f>design!I180/design!$M180</f>
        <v>1.1286681715575585E-2</v>
      </c>
      <c r="J180">
        <f>design!J180/design!$M180</f>
        <v>0.11286681715575585</v>
      </c>
      <c r="K180">
        <f>design!K180/design!$M180</f>
        <v>0.56433408577877975</v>
      </c>
      <c r="L180">
        <f t="shared" si="2"/>
        <v>0.99999999999999734</v>
      </c>
    </row>
    <row r="181" spans="1:12">
      <c r="A181">
        <v>180</v>
      </c>
      <c r="B181">
        <f>design!B181/design!$M181</f>
        <v>7.905138339920955E-4</v>
      </c>
      <c r="C181">
        <f>design!C181/design!$M181</f>
        <v>0.79051383399209552</v>
      </c>
      <c r="D181">
        <f>design!D181/design!$M181</f>
        <v>1.581027667984191E-2</v>
      </c>
      <c r="E181">
        <f>design!E181/design!$M181</f>
        <v>7.905138339920955E-4</v>
      </c>
      <c r="F181">
        <f>design!F181/design!$M181</f>
        <v>7.905138339920955E-3</v>
      </c>
      <c r="G181">
        <f>design!G181/design!$M181</f>
        <v>0.15810276679841911</v>
      </c>
      <c r="H181">
        <f>design!H181/design!$M181</f>
        <v>7.905138339920955E-3</v>
      </c>
      <c r="I181">
        <f>design!I181/design!$M181</f>
        <v>1.581027667984191E-2</v>
      </c>
      <c r="J181">
        <f>design!J181/design!$M181</f>
        <v>7.905138339920955E-4</v>
      </c>
      <c r="K181">
        <f>design!K181/design!$M181</f>
        <v>1.581027667984191E-3</v>
      </c>
      <c r="L181">
        <f t="shared" si="2"/>
        <v>1.0000000000000009</v>
      </c>
    </row>
    <row r="182" spans="1:12">
      <c r="A182">
        <v>181</v>
      </c>
      <c r="B182">
        <f>design!B182/design!$M182</f>
        <v>2.3980815347721823E-2</v>
      </c>
      <c r="C182">
        <f>design!C182/design!$M182</f>
        <v>0.11990407673860912</v>
      </c>
      <c r="D182">
        <f>design!D182/design!$M182</f>
        <v>0.11990407673860912</v>
      </c>
      <c r="E182">
        <f>design!E182/design!$M182</f>
        <v>0.23980815347721823</v>
      </c>
      <c r="F182">
        <f>design!F182/design!$M182</f>
        <v>1.1990407673860911E-2</v>
      </c>
      <c r="G182">
        <f>design!G182/design!$M182</f>
        <v>2.3980815347721821E-3</v>
      </c>
      <c r="H182">
        <f>design!H182/design!$M182</f>
        <v>0.23980815347721823</v>
      </c>
      <c r="I182">
        <f>design!I182/design!$M182</f>
        <v>0.11990407673860912</v>
      </c>
      <c r="J182">
        <f>design!J182/design!$M182</f>
        <v>2.3980815347721821E-3</v>
      </c>
      <c r="K182">
        <f>design!K182/design!$M182</f>
        <v>0.11990407673860912</v>
      </c>
      <c r="L182">
        <f t="shared" si="2"/>
        <v>1</v>
      </c>
    </row>
    <row r="183" spans="1:12">
      <c r="A183">
        <v>182</v>
      </c>
      <c r="B183">
        <f>design!B183/design!$M183</f>
        <v>4.6554934823091247E-4</v>
      </c>
      <c r="C183">
        <f>design!C183/design!$M183</f>
        <v>9.3109869646182495E-4</v>
      </c>
      <c r="D183">
        <f>design!D183/design!$M183</f>
        <v>9.3109869646182501E-3</v>
      </c>
      <c r="E183">
        <f>design!E183/design!$M183</f>
        <v>0.93109869646182497</v>
      </c>
      <c r="F183">
        <f>design!F183/design!$M183</f>
        <v>4.6554934823091247E-4</v>
      </c>
      <c r="G183">
        <f>design!G183/design!$M183</f>
        <v>9.3109869646182501E-3</v>
      </c>
      <c r="H183">
        <f>design!H183/design!$M183</f>
        <v>9.3109869646182495E-4</v>
      </c>
      <c r="I183">
        <f>design!I183/design!$M183</f>
        <v>4.6554934823091247E-4</v>
      </c>
      <c r="J183">
        <f>design!J183/design!$M183</f>
        <v>4.6554934823091247E-4</v>
      </c>
      <c r="K183">
        <f>design!K183/design!$M183</f>
        <v>4.6554934823091247E-2</v>
      </c>
      <c r="L183">
        <f t="shared" si="2"/>
        <v>1</v>
      </c>
    </row>
    <row r="184" spans="1:12">
      <c r="A184">
        <v>183</v>
      </c>
      <c r="B184">
        <f>design!B184/design!$M184</f>
        <v>9.9255583126550695E-4</v>
      </c>
      <c r="C184">
        <f>design!C184/design!$M184</f>
        <v>9.9255583126550695E-4</v>
      </c>
      <c r="D184">
        <f>design!D184/design!$M184</f>
        <v>4.9627791563275402E-4</v>
      </c>
      <c r="E184">
        <f>design!E184/design!$M184</f>
        <v>4.9627791563275408E-3</v>
      </c>
      <c r="F184">
        <f>design!F184/design!$M184</f>
        <v>9.9255583126550709E-2</v>
      </c>
      <c r="G184">
        <f>design!G184/design!$M184</f>
        <v>0.49627791563275403</v>
      </c>
      <c r="H184">
        <f>design!H184/design!$M184</f>
        <v>9.9255583126550709E-2</v>
      </c>
      <c r="I184">
        <f>design!I184/design!$M184</f>
        <v>9.9255583126550709E-2</v>
      </c>
      <c r="J184">
        <f>design!J184/design!$M184</f>
        <v>9.9255583126550709E-2</v>
      </c>
      <c r="K184">
        <f>design!K184/design!$M184</f>
        <v>9.9255583126550709E-2</v>
      </c>
      <c r="L184">
        <f t="shared" si="2"/>
        <v>0.99999999999999889</v>
      </c>
    </row>
    <row r="185" spans="1:12">
      <c r="A185">
        <v>184</v>
      </c>
      <c r="B185">
        <f>design!B185/design!$M185</f>
        <v>6.5487884741322853E-3</v>
      </c>
      <c r="C185">
        <f>design!C185/design!$M185</f>
        <v>0.13097576948264572</v>
      </c>
      <c r="D185">
        <f>design!D185/design!$M185</f>
        <v>6.548788474132286E-2</v>
      </c>
      <c r="E185">
        <f>design!E185/design!$M185</f>
        <v>6.5487884741322853E-3</v>
      </c>
      <c r="F185">
        <f>design!F185/design!$M185</f>
        <v>6.5487884741322858E-4</v>
      </c>
      <c r="G185">
        <f>design!G185/design!$M185</f>
        <v>1.3097576948264572E-3</v>
      </c>
      <c r="H185">
        <f>design!H185/design!$M185</f>
        <v>0.13097576948264572</v>
      </c>
      <c r="I185">
        <f>design!I185/design!$M185</f>
        <v>0.65487884741322855</v>
      </c>
      <c r="J185">
        <f>design!J185/design!$M185</f>
        <v>1.3097576948264572E-3</v>
      </c>
      <c r="K185">
        <f>design!K185/design!$M185</f>
        <v>1.3097576948264572E-3</v>
      </c>
      <c r="L185">
        <f t="shared" si="2"/>
        <v>1</v>
      </c>
    </row>
    <row r="186" spans="1:12">
      <c r="A186">
        <v>185</v>
      </c>
      <c r="B186">
        <f>design!B186/design!$M186</f>
        <v>4.0899795501022497E-2</v>
      </c>
      <c r="C186">
        <f>design!C186/design!$M186</f>
        <v>8.1799591002044991E-4</v>
      </c>
      <c r="D186">
        <f>design!D186/design!$M186</f>
        <v>4.0899795501022499E-3</v>
      </c>
      <c r="E186">
        <f>design!E186/design!$M186</f>
        <v>8.1799591002044994E-2</v>
      </c>
      <c r="F186">
        <f>design!F186/design!$M186</f>
        <v>8.1799591002044997E-3</v>
      </c>
      <c r="G186">
        <f>design!G186/design!$M186</f>
        <v>8.1799591002044991E-4</v>
      </c>
      <c r="H186">
        <f>design!H186/design!$M186</f>
        <v>4.0899795501022495E-4</v>
      </c>
      <c r="I186">
        <f>design!I186/design!$M186</f>
        <v>4.0899795501022499E-3</v>
      </c>
      <c r="J186">
        <f>design!J186/design!$M186</f>
        <v>4.0899795501022497E-2</v>
      </c>
      <c r="K186">
        <f>design!K186/design!$M186</f>
        <v>0.81799591002044991</v>
      </c>
      <c r="L186">
        <f t="shared" si="2"/>
        <v>1</v>
      </c>
    </row>
    <row r="187" spans="1:12">
      <c r="A187">
        <v>186</v>
      </c>
      <c r="B187">
        <f>design!B187/design!$M187</f>
        <v>4.4052863436123378E-2</v>
      </c>
      <c r="C187">
        <f>design!C187/design!$M187</f>
        <v>2.2026431718061595E-2</v>
      </c>
      <c r="D187">
        <f>design!D187/design!$M187</f>
        <v>0.22026431718061595</v>
      </c>
      <c r="E187">
        <f>design!E187/design!$M187</f>
        <v>4.4052863436123378E-3</v>
      </c>
      <c r="F187">
        <f>design!F187/design!$M187</f>
        <v>2.2026431718061595E-2</v>
      </c>
      <c r="G187">
        <f>design!G187/design!$M187</f>
        <v>0.44052863436123385</v>
      </c>
      <c r="H187">
        <f>design!H187/design!$M187</f>
        <v>0.22026431718061595</v>
      </c>
      <c r="I187">
        <f>design!I187/design!$M187</f>
        <v>2.2026431718061595E-2</v>
      </c>
      <c r="J187">
        <f>design!J187/design!$M187</f>
        <v>2.2026431718061594E-3</v>
      </c>
      <c r="K187">
        <f>design!K187/design!$M187</f>
        <v>2.2026431718061594E-3</v>
      </c>
      <c r="L187">
        <f t="shared" si="2"/>
        <v>0.99999999999999867</v>
      </c>
    </row>
    <row r="188" spans="1:12">
      <c r="A188">
        <v>187</v>
      </c>
      <c r="B188">
        <f>design!B188/design!$M188</f>
        <v>1.6064257028112448E-2</v>
      </c>
      <c r="C188">
        <f>design!C188/design!$M188</f>
        <v>8.0321285140562252E-4</v>
      </c>
      <c r="D188">
        <f>design!D188/design!$M188</f>
        <v>8.0321285140562252E-4</v>
      </c>
      <c r="E188">
        <f>design!E188/design!$M188</f>
        <v>1.606425702811245E-3</v>
      </c>
      <c r="F188">
        <f>design!F188/design!$M188</f>
        <v>8.0321285140562249E-2</v>
      </c>
      <c r="G188">
        <f>design!G188/design!$M188</f>
        <v>8.0321285140562252E-4</v>
      </c>
      <c r="H188">
        <f>design!H188/design!$M188</f>
        <v>8.0321285140562249E-2</v>
      </c>
      <c r="I188">
        <f>design!I188/design!$M188</f>
        <v>8.0321285140562242E-3</v>
      </c>
      <c r="J188">
        <f>design!J188/design!$M188</f>
        <v>8.0321285140562242E-3</v>
      </c>
      <c r="K188">
        <f>design!K188/design!$M188</f>
        <v>0.80321285140562249</v>
      </c>
      <c r="L188">
        <f t="shared" si="2"/>
        <v>1</v>
      </c>
    </row>
    <row r="189" spans="1:12">
      <c r="A189">
        <v>188</v>
      </c>
      <c r="B189">
        <f>design!B189/design!$M189</f>
        <v>7.9681274900398312E-4</v>
      </c>
      <c r="C189">
        <f>design!C189/design!$M189</f>
        <v>1.593625498007973E-3</v>
      </c>
      <c r="D189">
        <f>design!D189/design!$M189</f>
        <v>7.9681274900398312E-4</v>
      </c>
      <c r="E189">
        <f>design!E189/design!$M189</f>
        <v>1.593625498007973E-2</v>
      </c>
      <c r="F189">
        <f>design!F189/design!$M189</f>
        <v>7.9681274900398312E-4</v>
      </c>
      <c r="G189">
        <f>design!G189/design!$M189</f>
        <v>7.9681274900398308E-2</v>
      </c>
      <c r="H189">
        <f>design!H189/design!$M189</f>
        <v>7.9681274900398308E-2</v>
      </c>
      <c r="I189">
        <f>design!I189/design!$M189</f>
        <v>0.79681274900398313</v>
      </c>
      <c r="J189">
        <f>design!J189/design!$M189</f>
        <v>7.9681274900398318E-3</v>
      </c>
      <c r="K189">
        <f>design!K189/design!$M189</f>
        <v>1.593625498007973E-2</v>
      </c>
      <c r="L189">
        <f t="shared" si="2"/>
        <v>0.999999999999999</v>
      </c>
    </row>
    <row r="190" spans="1:12">
      <c r="A190">
        <v>189</v>
      </c>
      <c r="B190">
        <f>design!B190/design!$M190</f>
        <v>6.5445026178010475E-4</v>
      </c>
      <c r="C190">
        <f>design!C190/design!$M190</f>
        <v>0.65445026178010468</v>
      </c>
      <c r="D190">
        <f>design!D190/design!$M190</f>
        <v>6.5445026178010475E-4</v>
      </c>
      <c r="E190">
        <f>design!E190/design!$M190</f>
        <v>0.13089005235602094</v>
      </c>
      <c r="F190">
        <f>design!F190/design!$M190</f>
        <v>0.13089005235602094</v>
      </c>
      <c r="G190">
        <f>design!G190/design!$M190</f>
        <v>6.5445026178010471E-2</v>
      </c>
      <c r="H190">
        <f>design!H190/design!$M190</f>
        <v>1.3089005235602095E-3</v>
      </c>
      <c r="I190">
        <f>design!I190/design!$M190</f>
        <v>1.3089005235602095E-3</v>
      </c>
      <c r="J190">
        <f>design!J190/design!$M190</f>
        <v>1.3089005235602095E-3</v>
      </c>
      <c r="K190">
        <f>design!K190/design!$M190</f>
        <v>1.3089005235602094E-2</v>
      </c>
      <c r="L190">
        <f t="shared" si="2"/>
        <v>1.0000000000000002</v>
      </c>
    </row>
    <row r="191" spans="1:12">
      <c r="A191">
        <v>190</v>
      </c>
      <c r="B191">
        <f>design!B191/design!$M191</f>
        <v>9.6432015429122678E-4</v>
      </c>
      <c r="C191">
        <f>design!C191/design!$M191</f>
        <v>4.8216007714561131E-3</v>
      </c>
      <c r="D191">
        <f>design!D191/design!$M191</f>
        <v>4.8216007714561127E-4</v>
      </c>
      <c r="E191">
        <f>design!E191/design!$M191</f>
        <v>9.6432015429122678E-3</v>
      </c>
      <c r="F191">
        <f>design!F191/design!$M191</f>
        <v>0.48216007714561132</v>
      </c>
      <c r="G191">
        <f>design!G191/design!$M191</f>
        <v>0.48216007714561132</v>
      </c>
      <c r="H191">
        <f>design!H191/design!$M191</f>
        <v>4.8216007714561131E-3</v>
      </c>
      <c r="I191">
        <f>design!I191/design!$M191</f>
        <v>9.6432015429122678E-3</v>
      </c>
      <c r="J191">
        <f>design!J191/design!$M191</f>
        <v>4.8216007714561127E-4</v>
      </c>
      <c r="K191">
        <f>design!K191/design!$M191</f>
        <v>4.8216007714561131E-3</v>
      </c>
      <c r="L191">
        <f t="shared" si="2"/>
        <v>0.999999999999998</v>
      </c>
    </row>
    <row r="192" spans="1:12">
      <c r="A192">
        <v>191</v>
      </c>
      <c r="B192">
        <f>design!B192/design!$M192</f>
        <v>0.11968880909634949</v>
      </c>
      <c r="C192">
        <f>design!C192/design!$M192</f>
        <v>1.1968880909634948E-2</v>
      </c>
      <c r="D192">
        <f>design!D192/design!$M192</f>
        <v>5.9844404548174742E-3</v>
      </c>
      <c r="E192">
        <f>design!E192/design!$M192</f>
        <v>0.59844404548174746</v>
      </c>
      <c r="F192">
        <f>design!F192/design!$M192</f>
        <v>1.1968880909634948E-2</v>
      </c>
      <c r="G192">
        <f>design!G192/design!$M192</f>
        <v>5.9844404548174744E-4</v>
      </c>
      <c r="H192">
        <f>design!H192/design!$M192</f>
        <v>0.11968880909634949</v>
      </c>
      <c r="I192">
        <f>design!I192/design!$M192</f>
        <v>5.9844404548174742E-3</v>
      </c>
      <c r="J192">
        <f>design!J192/design!$M192</f>
        <v>5.9844404548174742E-3</v>
      </c>
      <c r="K192">
        <f>design!K192/design!$M192</f>
        <v>0.11968880909634949</v>
      </c>
      <c r="L192">
        <f t="shared" si="2"/>
        <v>1</v>
      </c>
    </row>
    <row r="193" spans="1:12">
      <c r="A193">
        <v>192</v>
      </c>
      <c r="B193">
        <f>design!B193/design!$M193</f>
        <v>0.15503875968992248</v>
      </c>
      <c r="C193">
        <f>design!C193/design!$M193</f>
        <v>3.1007751937984496E-2</v>
      </c>
      <c r="D193">
        <f>design!D193/design!$M193</f>
        <v>3.1007751937984496E-3</v>
      </c>
      <c r="E193">
        <f>design!E193/design!$M193</f>
        <v>0.15503875968992248</v>
      </c>
      <c r="F193">
        <f>design!F193/design!$M193</f>
        <v>1.5503875968992248E-3</v>
      </c>
      <c r="G193">
        <f>design!G193/design!$M193</f>
        <v>3.1007751937984496E-3</v>
      </c>
      <c r="H193">
        <f>design!H193/design!$M193</f>
        <v>0.15503875968992248</v>
      </c>
      <c r="I193">
        <f>design!I193/design!$M193</f>
        <v>0.15503875968992248</v>
      </c>
      <c r="J193">
        <f>design!J193/design!$M193</f>
        <v>0.31007751937984496</v>
      </c>
      <c r="K193">
        <f>design!K193/design!$M193</f>
        <v>3.1007751937984496E-2</v>
      </c>
      <c r="L193">
        <f t="shared" si="2"/>
        <v>1</v>
      </c>
    </row>
    <row r="194" spans="1:12">
      <c r="A194">
        <v>193</v>
      </c>
      <c r="B194">
        <f>design!B194/design!$M194</f>
        <v>1.1600928074245904E-2</v>
      </c>
      <c r="C194">
        <f>design!C194/design!$M194</f>
        <v>5.8004640371229529E-2</v>
      </c>
      <c r="D194">
        <f>design!D194/design!$M194</f>
        <v>0.11600928074245906</v>
      </c>
      <c r="E194">
        <f>design!E194/design!$M194</f>
        <v>0.58004640371229532</v>
      </c>
      <c r="F194">
        <f>design!F194/design!$M194</f>
        <v>0.11600928074245906</v>
      </c>
      <c r="G194">
        <f>design!G194/design!$M194</f>
        <v>5.8004640371229522E-4</v>
      </c>
      <c r="H194">
        <f>design!H194/design!$M194</f>
        <v>5.8004640371229522E-4</v>
      </c>
      <c r="I194">
        <f>design!I194/design!$M194</f>
        <v>5.8004640371229522E-4</v>
      </c>
      <c r="J194">
        <f>design!J194/design!$M194</f>
        <v>0.11600928074245906</v>
      </c>
      <c r="K194">
        <f>design!K194/design!$M194</f>
        <v>5.8004640371229522E-4</v>
      </c>
      <c r="L194">
        <f t="shared" si="2"/>
        <v>0.99999999999999734</v>
      </c>
    </row>
    <row r="195" spans="1:12">
      <c r="A195">
        <v>194</v>
      </c>
      <c r="B195">
        <f>design!B195/design!$M195</f>
        <v>0.13661202185792351</v>
      </c>
      <c r="C195">
        <f>design!C195/design!$M195</f>
        <v>1.3661202185792349E-2</v>
      </c>
      <c r="D195">
        <f>design!D195/design!$M195</f>
        <v>1.3661202185792349E-2</v>
      </c>
      <c r="E195">
        <f>design!E195/design!$M195</f>
        <v>6.8306010928961746E-3</v>
      </c>
      <c r="F195">
        <f>design!F195/design!$M195</f>
        <v>0.13661202185792351</v>
      </c>
      <c r="G195">
        <f>design!G195/design!$M195</f>
        <v>6.8306010928961749E-4</v>
      </c>
      <c r="H195">
        <f>design!H195/design!$M195</f>
        <v>6.8306010928961749E-4</v>
      </c>
      <c r="I195">
        <f>design!I195/design!$M195</f>
        <v>1.366120218579235E-3</v>
      </c>
      <c r="J195">
        <f>design!J195/design!$M195</f>
        <v>0.68306010928961747</v>
      </c>
      <c r="K195">
        <f>design!K195/design!$M195</f>
        <v>6.8306010928961746E-3</v>
      </c>
      <c r="L195">
        <f t="shared" ref="L195" si="3">SUM(B195:K195)</f>
        <v>0.99999999999999989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95"/>
  <sheetViews>
    <sheetView workbookViewId="0">
      <selection activeCell="A196" sqref="A196:XFD201"/>
    </sheetView>
  </sheetViews>
  <sheetFormatPr defaultRowHeight="15"/>
  <sheetData>
    <row r="1" spans="1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s="2" t="s">
        <v>34</v>
      </c>
      <c r="N1" s="2" t="s">
        <v>35</v>
      </c>
      <c r="O1" s="2" t="s">
        <v>36</v>
      </c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>
        <v>1</v>
      </c>
      <c r="B2">
        <f>'proportion pi'!B2*LN('proportion pi'!B2)</f>
        <v>-6.9271238693398322E-3</v>
      </c>
      <c r="C2">
        <f>'proportion pi'!C2*LN('proportion pi'!C2)</f>
        <v>-6.8666642430174401E-3</v>
      </c>
      <c r="D2">
        <f>'proportion pi'!D2*LN('proportion pi'!D2)</f>
        <v>-3.7774965607142541E-3</v>
      </c>
      <c r="E2">
        <f>'proportion pi'!E2*LN('proportion pi'!E2)</f>
        <v>-6.8666642430174401E-3</v>
      </c>
      <c r="F2">
        <f>'proportion pi'!F2*LN('proportion pi'!F2)</f>
        <v>-6.8666642430174401E-3</v>
      </c>
      <c r="G2">
        <f>'proportion pi'!G2*LN('proportion pi'!G2)</f>
        <v>-3.7774965607142541E-3</v>
      </c>
      <c r="H2">
        <f>'proportion pi'!H2*LN('proportion pi'!H2)</f>
        <v>-6.8666642430174401E-3</v>
      </c>
      <c r="I2">
        <f>'proportion pi'!I2*LN('proportion pi'!I2)</f>
        <v>-3.7774965607142541E-3</v>
      </c>
      <c r="J2">
        <f>'proportion pi'!J2*LN('proportion pi'!J2)</f>
        <v>-3.7774965607142541E-3</v>
      </c>
      <c r="K2">
        <f>'proportion pi'!K2*LN('proportion pi'!K2)</f>
        <v>-6.8666642430174401E-3</v>
      </c>
      <c r="L2">
        <f>-SUM(B2:K2)</f>
        <v>5.6370431327284039E-2</v>
      </c>
      <c r="M2">
        <f>L2/LN(10)</f>
        <v>2.4481367267945656E-2</v>
      </c>
      <c r="N2">
        <f>design!L2</f>
        <v>2.4481367267945701E-2</v>
      </c>
      <c r="O2">
        <f>M2-N2</f>
        <v>-4.5102810375396984E-17</v>
      </c>
    </row>
    <row r="3" spans="1:32">
      <c r="A3">
        <v>2</v>
      </c>
      <c r="B3">
        <f>'proportion pi'!B3*LN('proportion pi'!B3)</f>
        <v>-3.7726160326991649E-3</v>
      </c>
      <c r="C3">
        <f>'proportion pi'!C3*LN('proportion pi'!C3)</f>
        <v>-6.8579269780805769E-3</v>
      </c>
      <c r="D3">
        <f>'proportion pi'!D3*LN('proportion pi'!D3)</f>
        <v>-8.3927401211007831E-3</v>
      </c>
      <c r="E3">
        <f>'proportion pi'!E3*LN('proportion pi'!E3)</f>
        <v>-6.8579269780805769E-3</v>
      </c>
      <c r="F3">
        <f>'proportion pi'!F3*LN('proportion pi'!F3)</f>
        <v>-6.8579269780805769E-3</v>
      </c>
      <c r="G3">
        <f>'proportion pi'!G3*LN('proportion pi'!G3)</f>
        <v>-6.8579269780805769E-3</v>
      </c>
      <c r="H3">
        <f>'proportion pi'!H3*LN('proportion pi'!H3)</f>
        <v>-6.8579269780805769E-3</v>
      </c>
      <c r="I3">
        <f>'proportion pi'!I3*LN('proportion pi'!I3)</f>
        <v>-6.8579269780805769E-3</v>
      </c>
      <c r="J3">
        <f>'proportion pi'!J3*LN('proportion pi'!J3)</f>
        <v>-6.8579269780805769E-3</v>
      </c>
      <c r="K3">
        <f>'proportion pi'!K3*LN('proportion pi'!K3)</f>
        <v>-6.8579269780805769E-3</v>
      </c>
      <c r="L3">
        <f t="shared" ref="L3:L66" si="0">-SUM(B3:K3)</f>
        <v>6.7028771978444548E-2</v>
      </c>
      <c r="M3">
        <f t="shared" ref="M3:M66" si="1">L3/LN(10)</f>
        <v>2.9110225798989777E-2</v>
      </c>
      <c r="N3">
        <f>design!L3</f>
        <v>2.91102257989895E-2</v>
      </c>
      <c r="O3">
        <f t="shared" ref="O3:O66" si="2">M3-N3</f>
        <v>2.7755575615628914E-16</v>
      </c>
    </row>
    <row r="4" spans="1:32">
      <c r="A4">
        <v>3</v>
      </c>
      <c r="B4">
        <f>'proportion pi'!B4*LN('proportion pi'!B4)</f>
        <v>-3.7677489061362529E-3</v>
      </c>
      <c r="C4">
        <f>'proportion pi'!C4*LN('proportion pi'!C4)</f>
        <v>-2.6278552957431645E-2</v>
      </c>
      <c r="D4">
        <f>'proportion pi'!D4*LN('proportion pi'!D4)</f>
        <v>-3.7677489061362529E-3</v>
      </c>
      <c r="E4">
        <f>'proportion pi'!E4*LN('proportion pi'!E4)</f>
        <v>-9.8518127259077937E-3</v>
      </c>
      <c r="F4">
        <f>'proportion pi'!F4*LN('proportion pi'!F4)</f>
        <v>-3.7677489061362529E-3</v>
      </c>
      <c r="G4">
        <f>'proportion pi'!G4*LN('proportion pi'!G4)</f>
        <v>-6.8492134750844681E-3</v>
      </c>
      <c r="H4">
        <f>'proportion pi'!H4*LN('proportion pi'!H4)</f>
        <v>-3.7677489061362529E-3</v>
      </c>
      <c r="I4">
        <f>'proportion pi'!I4*LN('proportion pi'!I4)</f>
        <v>-3.7677489061362529E-3</v>
      </c>
      <c r="J4">
        <f>'proportion pi'!J4*LN('proportion pi'!J4)</f>
        <v>-3.7677489061362529E-3</v>
      </c>
      <c r="K4">
        <f>'proportion pi'!K4*LN('proportion pi'!K4)</f>
        <v>-6.8492134750844681E-3</v>
      </c>
      <c r="L4">
        <f t="shared" si="0"/>
        <v>7.2435286070325886E-2</v>
      </c>
      <c r="M4">
        <f t="shared" si="1"/>
        <v>3.1458245035426012E-2</v>
      </c>
      <c r="N4">
        <f>design!L4</f>
        <v>3.1458245035426602E-2</v>
      </c>
      <c r="O4">
        <f t="shared" si="2"/>
        <v>-5.8980598183211441E-16</v>
      </c>
    </row>
    <row r="5" spans="1:32">
      <c r="A5">
        <v>4</v>
      </c>
      <c r="B5">
        <f>'proportion pi'!B5*LN('proportion pi'!B5)</f>
        <v>-3.7677489061362529E-3</v>
      </c>
      <c r="C5">
        <f>'proportion pi'!C5*LN('proportion pi'!C5)</f>
        <v>-2.6278552957431645E-2</v>
      </c>
      <c r="D5">
        <f>'proportion pi'!D5*LN('proportion pi'!D5)</f>
        <v>-6.8492134750844681E-3</v>
      </c>
      <c r="E5">
        <f>'proportion pi'!E5*LN('proportion pi'!E5)</f>
        <v>-9.8518127259077937E-3</v>
      </c>
      <c r="F5">
        <f>'proportion pi'!F5*LN('proportion pi'!F5)</f>
        <v>-3.7677489061362529E-3</v>
      </c>
      <c r="G5">
        <f>'proportion pi'!G5*LN('proportion pi'!G5)</f>
        <v>-6.8492134750844681E-3</v>
      </c>
      <c r="H5">
        <f>'proportion pi'!H5*LN('proportion pi'!H5)</f>
        <v>-3.7677489061362529E-3</v>
      </c>
      <c r="I5">
        <f>'proportion pi'!I5*LN('proportion pi'!I5)</f>
        <v>-3.7677489061362529E-3</v>
      </c>
      <c r="J5">
        <f>'proportion pi'!J5*LN('proportion pi'!J5)</f>
        <v>-3.7677489061362529E-3</v>
      </c>
      <c r="K5">
        <f>'proportion pi'!K5*LN('proportion pi'!K5)</f>
        <v>-3.7677489061362529E-3</v>
      </c>
      <c r="L5">
        <f t="shared" si="0"/>
        <v>7.2435286070325886E-2</v>
      </c>
      <c r="M5">
        <f t="shared" si="1"/>
        <v>3.1458245035426012E-2</v>
      </c>
      <c r="N5">
        <f>design!L5</f>
        <v>3.1458245035426602E-2</v>
      </c>
      <c r="O5">
        <f t="shared" si="2"/>
        <v>-5.8980598183211441E-16</v>
      </c>
    </row>
    <row r="6" spans="1:32">
      <c r="A6">
        <v>5</v>
      </c>
      <c r="B6">
        <f>'proportion pi'!B6*LN('proportion pi'!B6)</f>
        <v>-2.6278552957431645E-2</v>
      </c>
      <c r="C6">
        <f>'proportion pi'!C6*LN('proportion pi'!C6)</f>
        <v>-9.8518127259077937E-3</v>
      </c>
      <c r="D6">
        <f>'proportion pi'!D6*LN('proportion pi'!D6)</f>
        <v>-3.7677489061362529E-3</v>
      </c>
      <c r="E6">
        <f>'proportion pi'!E6*LN('proportion pi'!E6)</f>
        <v>-3.7677489061362529E-3</v>
      </c>
      <c r="F6">
        <f>'proportion pi'!F6*LN('proportion pi'!F6)</f>
        <v>-6.8492134750844681E-3</v>
      </c>
      <c r="G6">
        <f>'proportion pi'!G6*LN('proportion pi'!G6)</f>
        <v>-3.7677489061362529E-3</v>
      </c>
      <c r="H6">
        <f>'proportion pi'!H6*LN('proportion pi'!H6)</f>
        <v>-3.7677489061362529E-3</v>
      </c>
      <c r="I6">
        <f>'proportion pi'!I6*LN('proportion pi'!I6)</f>
        <v>-3.7677489061362529E-3</v>
      </c>
      <c r="J6">
        <f>'proportion pi'!J6*LN('proportion pi'!J6)</f>
        <v>-6.8492134750844681E-3</v>
      </c>
      <c r="K6">
        <f>'proportion pi'!K6*LN('proportion pi'!K6)</f>
        <v>-3.7677489061362529E-3</v>
      </c>
      <c r="L6">
        <f t="shared" si="0"/>
        <v>7.2435286070325872E-2</v>
      </c>
      <c r="M6">
        <f t="shared" si="1"/>
        <v>3.1458245035426005E-2</v>
      </c>
      <c r="N6">
        <f>design!L6</f>
        <v>3.1458245035426602E-2</v>
      </c>
      <c r="O6">
        <f t="shared" si="2"/>
        <v>-5.9674487573602164E-16</v>
      </c>
    </row>
    <row r="7" spans="1:32">
      <c r="A7">
        <v>6</v>
      </c>
      <c r="B7">
        <f>'proportion pi'!B7*LN('proportion pi'!B7)</f>
        <v>-3.7661294989627019E-3</v>
      </c>
      <c r="C7">
        <f>'proportion pi'!C7*LN('proportion pi'!C7)</f>
        <v>-2.6267999131170585E-2</v>
      </c>
      <c r="D7">
        <f>'proportion pi'!D7*LN('proportion pi'!D7)</f>
        <v>-3.7661294989627019E-3</v>
      </c>
      <c r="E7">
        <f>'proportion pi'!E7*LN('proportion pi'!E7)</f>
        <v>-3.7661294989627019E-3</v>
      </c>
      <c r="F7">
        <f>'proportion pi'!F7*LN('proportion pi'!F7)</f>
        <v>-1.0336722277623629E-2</v>
      </c>
      <c r="G7">
        <f>'proportion pi'!G7*LN('proportion pi'!G7)</f>
        <v>-6.8463142373514849E-3</v>
      </c>
      <c r="H7">
        <f>'proportion pi'!H7*LN('proportion pi'!H7)</f>
        <v>-6.8463142373514849E-3</v>
      </c>
      <c r="I7">
        <f>'proportion pi'!I7*LN('proportion pi'!I7)</f>
        <v>-3.7661294989627019E-3</v>
      </c>
      <c r="J7">
        <f>'proportion pi'!J7*LN('proportion pi'!J7)</f>
        <v>-3.7661294989627019E-3</v>
      </c>
      <c r="K7">
        <f>'proportion pi'!K7*LN('proportion pi'!K7)</f>
        <v>-6.8463142373514849E-3</v>
      </c>
      <c r="L7">
        <f t="shared" si="0"/>
        <v>7.5974311615662177E-2</v>
      </c>
      <c r="M7">
        <f t="shared" si="1"/>
        <v>3.2995224301080206E-2</v>
      </c>
      <c r="N7">
        <f>design!L7</f>
        <v>3.2995224301080199E-2</v>
      </c>
      <c r="O7">
        <f t="shared" si="2"/>
        <v>0</v>
      </c>
    </row>
    <row r="8" spans="1:32">
      <c r="A8">
        <v>7</v>
      </c>
      <c r="B8">
        <f>'proportion pi'!B8*LN('proportion pi'!B8)</f>
        <v>-2.6267999131170585E-2</v>
      </c>
      <c r="C8">
        <f>'proportion pi'!C8*LN('proportion pi'!C8)</f>
        <v>-3.7661294989627019E-3</v>
      </c>
      <c r="D8">
        <f>'proportion pi'!D8*LN('proportion pi'!D8)</f>
        <v>-1.0336722277623629E-2</v>
      </c>
      <c r="E8">
        <f>'proportion pi'!E8*LN('proportion pi'!E8)</f>
        <v>-6.8463142373514849E-3</v>
      </c>
      <c r="F8">
        <f>'proportion pi'!F8*LN('proportion pi'!F8)</f>
        <v>-6.8463142373514849E-3</v>
      </c>
      <c r="G8">
        <f>'proportion pi'!G8*LN('proportion pi'!G8)</f>
        <v>-6.8463142373514849E-3</v>
      </c>
      <c r="H8">
        <f>'proportion pi'!H8*LN('proportion pi'!H8)</f>
        <v>-3.7661294989627019E-3</v>
      </c>
      <c r="I8">
        <f>'proportion pi'!I8*LN('proportion pi'!I8)</f>
        <v>-3.7661294989627019E-3</v>
      </c>
      <c r="J8">
        <f>'proportion pi'!J8*LN('proportion pi'!J8)</f>
        <v>-3.7661294989627019E-3</v>
      </c>
      <c r="K8">
        <f>'proportion pi'!K8*LN('proportion pi'!K8)</f>
        <v>-3.7661294989627019E-3</v>
      </c>
      <c r="L8">
        <f t="shared" si="0"/>
        <v>7.5974311615662163E-2</v>
      </c>
      <c r="M8">
        <f t="shared" si="1"/>
        <v>3.2995224301080206E-2</v>
      </c>
      <c r="N8">
        <f>design!L8</f>
        <v>3.2995224301080199E-2</v>
      </c>
      <c r="O8">
        <f t="shared" si="2"/>
        <v>0</v>
      </c>
    </row>
    <row r="9" spans="1:32">
      <c r="A9">
        <v>8</v>
      </c>
      <c r="B9">
        <f>'proportion pi'!B9*LN('proportion pi'!B9)</f>
        <v>-3.7661294989627019E-3</v>
      </c>
      <c r="C9">
        <f>'proportion pi'!C9*LN('proportion pi'!C9)</f>
        <v>-6.8463142373514849E-3</v>
      </c>
      <c r="D9">
        <f>'proportion pi'!D9*LN('proportion pi'!D9)</f>
        <v>-6.8463142373514849E-3</v>
      </c>
      <c r="E9">
        <f>'proportion pi'!E9*LN('proportion pi'!E9)</f>
        <v>-3.7661294989627019E-3</v>
      </c>
      <c r="F9">
        <f>'proportion pi'!F9*LN('proportion pi'!F9)</f>
        <v>-3.7661294989627019E-3</v>
      </c>
      <c r="G9">
        <f>'proportion pi'!G9*LN('proportion pi'!G9)</f>
        <v>-3.7661294989627019E-3</v>
      </c>
      <c r="H9">
        <f>'proportion pi'!H9*LN('proportion pi'!H9)</f>
        <v>-2.6267999131170585E-2</v>
      </c>
      <c r="I9">
        <f>'proportion pi'!I9*LN('proportion pi'!I9)</f>
        <v>-3.7661294989627019E-3</v>
      </c>
      <c r="J9">
        <f>'proportion pi'!J9*LN('proportion pi'!J9)</f>
        <v>-6.8463142373514849E-3</v>
      </c>
      <c r="K9">
        <f>'proportion pi'!K9*LN('proportion pi'!K9)</f>
        <v>-1.0336722277623629E-2</v>
      </c>
      <c r="L9">
        <f t="shared" si="0"/>
        <v>7.5974311615662177E-2</v>
      </c>
      <c r="M9">
        <f t="shared" si="1"/>
        <v>3.2995224301080206E-2</v>
      </c>
      <c r="N9">
        <f>design!L9</f>
        <v>3.2995224301080199E-2</v>
      </c>
      <c r="O9">
        <f t="shared" si="2"/>
        <v>0</v>
      </c>
    </row>
    <row r="10" spans="1:32">
      <c r="A10">
        <v>9</v>
      </c>
      <c r="B10">
        <f>'proportion pi'!B10*LN('proportion pi'!B10)</f>
        <v>-3.7661294989627019E-3</v>
      </c>
      <c r="C10">
        <f>'proportion pi'!C10*LN('proportion pi'!C10)</f>
        <v>-3.7661294989627019E-3</v>
      </c>
      <c r="D10">
        <f>'proportion pi'!D10*LN('proportion pi'!D10)</f>
        <v>-3.7661294989627019E-3</v>
      </c>
      <c r="E10">
        <f>'proportion pi'!E10*LN('proportion pi'!E10)</f>
        <v>-6.8463142373514849E-3</v>
      </c>
      <c r="F10">
        <f>'proportion pi'!F10*LN('proportion pi'!F10)</f>
        <v>-6.8463142373514849E-3</v>
      </c>
      <c r="G10">
        <f>'proportion pi'!G10*LN('proportion pi'!G10)</f>
        <v>-6.8463142373514849E-3</v>
      </c>
      <c r="H10">
        <f>'proportion pi'!H10*LN('proportion pi'!H10)</f>
        <v>-1.0336722277623629E-2</v>
      </c>
      <c r="I10">
        <f>'proportion pi'!I10*LN('proportion pi'!I10)</f>
        <v>-3.7661294989627019E-3</v>
      </c>
      <c r="J10">
        <f>'proportion pi'!J10*LN('proportion pi'!J10)</f>
        <v>-3.7661294989627019E-3</v>
      </c>
      <c r="K10">
        <f>'proportion pi'!K10*LN('proportion pi'!K10)</f>
        <v>-2.6267999131170585E-2</v>
      </c>
      <c r="L10">
        <f t="shared" si="0"/>
        <v>7.5974311615662191E-2</v>
      </c>
      <c r="M10">
        <f t="shared" si="1"/>
        <v>3.2995224301080213E-2</v>
      </c>
      <c r="N10">
        <f>design!L10</f>
        <v>3.2995224301080199E-2</v>
      </c>
      <c r="O10">
        <f t="shared" si="2"/>
        <v>0</v>
      </c>
    </row>
    <row r="11" spans="1:32">
      <c r="A11">
        <v>10</v>
      </c>
      <c r="B11">
        <f>'proportion pi'!B11*LN('proportion pi'!B11)</f>
        <v>-3.7661294989627019E-3</v>
      </c>
      <c r="C11">
        <f>'proportion pi'!C11*LN('proportion pi'!C11)</f>
        <v>-3.7661294989627019E-3</v>
      </c>
      <c r="D11">
        <f>'proportion pi'!D11*LN('proportion pi'!D11)</f>
        <v>-3.7661294989627019E-3</v>
      </c>
      <c r="E11">
        <f>'proportion pi'!E11*LN('proportion pi'!E11)</f>
        <v>-6.8463142373514849E-3</v>
      </c>
      <c r="F11">
        <f>'proportion pi'!F11*LN('proportion pi'!F11)</f>
        <v>-6.8463142373514849E-3</v>
      </c>
      <c r="G11">
        <f>'proportion pi'!G11*LN('proportion pi'!G11)</f>
        <v>-6.8463142373514849E-3</v>
      </c>
      <c r="H11">
        <f>'proportion pi'!H11*LN('proportion pi'!H11)</f>
        <v>-3.7661294989627019E-3</v>
      </c>
      <c r="I11">
        <f>'proportion pi'!I11*LN('proportion pi'!I11)</f>
        <v>-3.7661294989627019E-3</v>
      </c>
      <c r="J11">
        <f>'proportion pi'!J11*LN('proportion pi'!J11)</f>
        <v>-1.0336722277623629E-2</v>
      </c>
      <c r="K11">
        <f>'proportion pi'!K11*LN('proportion pi'!K11)</f>
        <v>-2.6267999131170585E-2</v>
      </c>
      <c r="L11">
        <f t="shared" si="0"/>
        <v>7.5974311615662191E-2</v>
      </c>
      <c r="M11">
        <f t="shared" si="1"/>
        <v>3.2995224301080213E-2</v>
      </c>
      <c r="N11">
        <f>design!L11</f>
        <v>3.2995224301080199E-2</v>
      </c>
      <c r="O11">
        <f t="shared" si="2"/>
        <v>0</v>
      </c>
    </row>
    <row r="12" spans="1:32">
      <c r="A12">
        <v>11</v>
      </c>
      <c r="B12">
        <f>'proportion pi'!B12*LN('proportion pi'!B12)</f>
        <v>-2.6257454533068103E-2</v>
      </c>
      <c r="C12">
        <f>'proportion pi'!C12*LN('proportion pi'!C12)</f>
        <v>-3.7645115724927879E-3</v>
      </c>
      <c r="D12">
        <f>'proportion pi'!D12*LN('proportion pi'!D12)</f>
        <v>-3.7645115724927879E-3</v>
      </c>
      <c r="E12">
        <f>'proportion pi'!E12*LN('proportion pi'!E12)</f>
        <v>-6.8434176251438881E-3</v>
      </c>
      <c r="F12">
        <f>'proportion pi'!F12*LN('proportion pi'!F12)</f>
        <v>-3.7645115724927879E-3</v>
      </c>
      <c r="G12">
        <f>'proportion pi'!G12*LN('proportion pi'!G12)</f>
        <v>-6.8434176251438881E-3</v>
      </c>
      <c r="H12">
        <f>'proportion pi'!H12*LN('proportion pi'!H12)</f>
        <v>-6.8434176251438881E-3</v>
      </c>
      <c r="I12">
        <f>'proportion pi'!I12*LN('proportion pi'!I12)</f>
        <v>-6.8434176251438881E-3</v>
      </c>
      <c r="J12">
        <f>'proportion pi'!J12*LN('proportion pi'!J12)</f>
        <v>-1.0820910028026046E-2</v>
      </c>
      <c r="K12">
        <f>'proportion pi'!K12*LN('proportion pi'!K12)</f>
        <v>-3.7645115724927879E-3</v>
      </c>
      <c r="L12">
        <f t="shared" si="0"/>
        <v>7.9510081351640838E-2</v>
      </c>
      <c r="M12">
        <f t="shared" si="1"/>
        <v>3.453078958669626E-2</v>
      </c>
      <c r="N12">
        <f>design!L12</f>
        <v>3.4530789586696302E-2</v>
      </c>
      <c r="O12">
        <f t="shared" si="2"/>
        <v>0</v>
      </c>
    </row>
    <row r="13" spans="1:32">
      <c r="A13">
        <v>12</v>
      </c>
      <c r="B13">
        <f>'proportion pi'!B13*LN('proportion pi'!B13)</f>
        <v>-6.8434176251438881E-3</v>
      </c>
      <c r="C13">
        <f>'proportion pi'!C13*LN('proportion pi'!C13)</f>
        <v>-6.8434176251438881E-3</v>
      </c>
      <c r="D13">
        <f>'proportion pi'!D13*LN('proportion pi'!D13)</f>
        <v>-6.8434176251438881E-3</v>
      </c>
      <c r="E13">
        <f>'proportion pi'!E13*LN('proportion pi'!E13)</f>
        <v>-6.8434176251438881E-3</v>
      </c>
      <c r="F13">
        <f>'proportion pi'!F13*LN('proportion pi'!F13)</f>
        <v>-3.7645115724927879E-3</v>
      </c>
      <c r="G13">
        <f>'proportion pi'!G13*LN('proportion pi'!G13)</f>
        <v>-3.7645115724927879E-3</v>
      </c>
      <c r="H13">
        <f>'proportion pi'!H13*LN('proportion pi'!H13)</f>
        <v>-3.7645115724927879E-3</v>
      </c>
      <c r="I13">
        <f>'proportion pi'!I13*LN('proportion pi'!I13)</f>
        <v>-3.7645115724927879E-3</v>
      </c>
      <c r="J13">
        <f>'proportion pi'!J13*LN('proportion pi'!J13)</f>
        <v>-1.0820910028026046E-2</v>
      </c>
      <c r="K13">
        <f>'proportion pi'!K13*LN('proportion pi'!K13)</f>
        <v>-2.6257454533068103E-2</v>
      </c>
      <c r="L13">
        <f t="shared" si="0"/>
        <v>7.9510081351640852E-2</v>
      </c>
      <c r="M13">
        <f t="shared" si="1"/>
        <v>3.4530789586696267E-2</v>
      </c>
      <c r="N13">
        <f>design!L13</f>
        <v>3.4530789586696302E-2</v>
      </c>
      <c r="O13">
        <f t="shared" si="2"/>
        <v>0</v>
      </c>
    </row>
    <row r="14" spans="1:32">
      <c r="A14">
        <v>13</v>
      </c>
      <c r="B14">
        <f>'proportion pi'!B14*LN('proportion pi'!B14)</f>
        <v>-6.8434176251438881E-3</v>
      </c>
      <c r="C14">
        <f>'proportion pi'!C14*LN('proportion pi'!C14)</f>
        <v>-1.0820910028026046E-2</v>
      </c>
      <c r="D14">
        <f>'proportion pi'!D14*LN('proportion pi'!D14)</f>
        <v>-3.7645115724927879E-3</v>
      </c>
      <c r="E14">
        <f>'proportion pi'!E14*LN('proportion pi'!E14)</f>
        <v>-3.7645115724927879E-3</v>
      </c>
      <c r="F14">
        <f>'proportion pi'!F14*LN('proportion pi'!F14)</f>
        <v>-6.8434176251438881E-3</v>
      </c>
      <c r="G14">
        <f>'proportion pi'!G14*LN('proportion pi'!G14)</f>
        <v>-2.6257454533068103E-2</v>
      </c>
      <c r="H14">
        <f>'proportion pi'!H14*LN('proportion pi'!H14)</f>
        <v>-3.7645115724927879E-3</v>
      </c>
      <c r="I14">
        <f>'proportion pi'!I14*LN('proportion pi'!I14)</f>
        <v>-6.8434176251438881E-3</v>
      </c>
      <c r="J14">
        <f>'proportion pi'!J14*LN('proportion pi'!J14)</f>
        <v>-6.8434176251438881E-3</v>
      </c>
      <c r="K14">
        <f>'proportion pi'!K14*LN('proportion pi'!K14)</f>
        <v>-3.7645115724927879E-3</v>
      </c>
      <c r="L14">
        <f t="shared" si="0"/>
        <v>7.9510081351640852E-2</v>
      </c>
      <c r="M14">
        <f t="shared" si="1"/>
        <v>3.4530789586696267E-2</v>
      </c>
      <c r="N14">
        <f>design!L14</f>
        <v>3.4530789586696302E-2</v>
      </c>
      <c r="O14">
        <f t="shared" si="2"/>
        <v>0</v>
      </c>
    </row>
    <row r="15" spans="1:32">
      <c r="A15">
        <v>14</v>
      </c>
      <c r="B15">
        <f>'proportion pi'!B15*LN('proportion pi'!B15)</f>
        <v>-6.8434176251438881E-3</v>
      </c>
      <c r="C15">
        <f>'proportion pi'!C15*LN('proportion pi'!C15)</f>
        <v>-6.8434176251438881E-3</v>
      </c>
      <c r="D15">
        <f>'proportion pi'!D15*LN('proportion pi'!D15)</f>
        <v>-3.7645115724927879E-3</v>
      </c>
      <c r="E15">
        <f>'proportion pi'!E15*LN('proportion pi'!E15)</f>
        <v>-3.7645115724927879E-3</v>
      </c>
      <c r="F15">
        <f>'proportion pi'!F15*LN('proportion pi'!F15)</f>
        <v>-6.8434176251438881E-3</v>
      </c>
      <c r="G15">
        <f>'proportion pi'!G15*LN('proportion pi'!G15)</f>
        <v>-2.6257454533068103E-2</v>
      </c>
      <c r="H15">
        <f>'proportion pi'!H15*LN('proportion pi'!H15)</f>
        <v>-6.8434176251438881E-3</v>
      </c>
      <c r="I15">
        <f>'proportion pi'!I15*LN('proportion pi'!I15)</f>
        <v>-1.0820910028026046E-2</v>
      </c>
      <c r="J15">
        <f>'proportion pi'!J15*LN('proportion pi'!J15)</f>
        <v>-3.7645115724927879E-3</v>
      </c>
      <c r="K15">
        <f>'proportion pi'!K15*LN('proportion pi'!K15)</f>
        <v>-3.7645115724927879E-3</v>
      </c>
      <c r="L15">
        <f t="shared" si="0"/>
        <v>7.9510081351640852E-2</v>
      </c>
      <c r="M15">
        <f t="shared" si="1"/>
        <v>3.4530789586696267E-2</v>
      </c>
      <c r="N15">
        <f>design!L15</f>
        <v>3.4530789586696302E-2</v>
      </c>
      <c r="O15">
        <f t="shared" si="2"/>
        <v>0</v>
      </c>
    </row>
    <row r="16" spans="1:32">
      <c r="A16">
        <v>15</v>
      </c>
      <c r="B16">
        <f>'proportion pi'!B16*LN('proportion pi'!B16)</f>
        <v>-3.7645115724927879E-3</v>
      </c>
      <c r="C16">
        <f>'proportion pi'!C16*LN('proportion pi'!C16)</f>
        <v>-6.8434176251438881E-3</v>
      </c>
      <c r="D16">
        <f>'proportion pi'!D16*LN('proportion pi'!D16)</f>
        <v>-3.7645115724927879E-3</v>
      </c>
      <c r="E16">
        <f>'proportion pi'!E16*LN('proportion pi'!E16)</f>
        <v>-3.7645115724927879E-3</v>
      </c>
      <c r="F16">
        <f>'proportion pi'!F16*LN('proportion pi'!F16)</f>
        <v>-6.8434176251438881E-3</v>
      </c>
      <c r="G16">
        <f>'proportion pi'!G16*LN('proportion pi'!G16)</f>
        <v>-1.0820910028026046E-2</v>
      </c>
      <c r="H16">
        <f>'proportion pi'!H16*LN('proportion pi'!H16)</f>
        <v>-2.6257454533068103E-2</v>
      </c>
      <c r="I16">
        <f>'proportion pi'!I16*LN('proportion pi'!I16)</f>
        <v>-3.7645115724927879E-3</v>
      </c>
      <c r="J16">
        <f>'proportion pi'!J16*LN('proportion pi'!J16)</f>
        <v>-6.8434176251438881E-3</v>
      </c>
      <c r="K16">
        <f>'proportion pi'!K16*LN('proportion pi'!K16)</f>
        <v>-6.8434176251438881E-3</v>
      </c>
      <c r="L16">
        <f t="shared" si="0"/>
        <v>7.9510081351640852E-2</v>
      </c>
      <c r="M16">
        <f t="shared" si="1"/>
        <v>3.4530789586696267E-2</v>
      </c>
      <c r="N16">
        <f>design!L16</f>
        <v>3.4530789586696302E-2</v>
      </c>
      <c r="O16">
        <f t="shared" si="2"/>
        <v>0</v>
      </c>
    </row>
    <row r="17" spans="1:15">
      <c r="A17">
        <v>16</v>
      </c>
      <c r="B17">
        <f>'proportion pi'!B17*LN('proportion pi'!B17)</f>
        <v>-6.8405236348075132E-3</v>
      </c>
      <c r="C17">
        <f>'proportion pi'!C17*LN('proportion pi'!C17)</f>
        <v>-2.6246919150636185E-2</v>
      </c>
      <c r="D17">
        <f>'proportion pi'!D17*LN('proportion pi'!D17)</f>
        <v>-3.7628951246503929E-3</v>
      </c>
      <c r="E17">
        <f>'proportion pi'!E17*LN('proportion pi'!E17)</f>
        <v>-6.8405236348075132E-3</v>
      </c>
      <c r="F17">
        <f>'proportion pi'!F17*LN('proportion pi'!F17)</f>
        <v>-6.8405236348075132E-3</v>
      </c>
      <c r="G17">
        <f>'proportion pi'!G17*LN('proportion pi'!G17)</f>
        <v>-6.8405236348075132E-3</v>
      </c>
      <c r="H17">
        <f>'proportion pi'!H17*LN('proportion pi'!H17)</f>
        <v>-3.7628951246503929E-3</v>
      </c>
      <c r="I17">
        <f>'proportion pi'!I17*LN('proportion pi'!I17)</f>
        <v>-1.1304377286864198E-2</v>
      </c>
      <c r="J17">
        <f>'proportion pi'!J17*LN('proportion pi'!J17)</f>
        <v>-6.8405236348075132E-3</v>
      </c>
      <c r="K17">
        <f>'proportion pi'!K17*LN('proportion pi'!K17)</f>
        <v>-3.7628951246503929E-3</v>
      </c>
      <c r="L17">
        <f t="shared" si="0"/>
        <v>8.3042599985489129E-2</v>
      </c>
      <c r="M17">
        <f t="shared" si="1"/>
        <v>3.6064942936596983E-2</v>
      </c>
      <c r="N17">
        <f>design!L17</f>
        <v>3.6064942936596997E-2</v>
      </c>
      <c r="O17">
        <f t="shared" si="2"/>
        <v>0</v>
      </c>
    </row>
    <row r="18" spans="1:15">
      <c r="A18">
        <v>17</v>
      </c>
      <c r="B18">
        <f>'proportion pi'!B18*LN('proportion pi'!B18)</f>
        <v>-6.8376322626950391E-3</v>
      </c>
      <c r="C18">
        <f>'proportion pi'!C18*LN('proportion pi'!C18)</f>
        <v>-1.2305408437326994E-2</v>
      </c>
      <c r="D18">
        <f>'proportion pi'!D18*LN('proportion pi'!D18)</f>
        <v>-1.2305408437326994E-2</v>
      </c>
      <c r="E18">
        <f>'proportion pi'!E18*LN('proportion pi'!E18)</f>
        <v>-6.8376322626950391E-3</v>
      </c>
      <c r="F18">
        <f>'proportion pi'!F18*LN('proportion pi'!F18)</f>
        <v>-1.1787125360947689E-2</v>
      </c>
      <c r="G18">
        <f>'proportion pi'!G18*LN('proportion pi'!G18)</f>
        <v>-6.8376322626950391E-3</v>
      </c>
      <c r="H18">
        <f>'proportion pi'!H18*LN('proportion pi'!H18)</f>
        <v>-6.8376322626950391E-3</v>
      </c>
      <c r="I18">
        <f>'proportion pi'!I18*LN('proportion pi'!I18)</f>
        <v>-6.8376322626950391E-3</v>
      </c>
      <c r="J18">
        <f>'proportion pi'!J18*LN('proportion pi'!J18)</f>
        <v>-6.8376322626950391E-3</v>
      </c>
      <c r="K18">
        <f>'proportion pi'!K18*LN('proportion pi'!K18)</f>
        <v>-1.2305408437326994E-2</v>
      </c>
      <c r="L18">
        <f t="shared" si="0"/>
        <v>8.9729144249098919E-2</v>
      </c>
      <c r="M18">
        <f t="shared" si="1"/>
        <v>3.8968872213284558E-2</v>
      </c>
      <c r="N18">
        <f>design!L18</f>
        <v>3.89688722132824E-2</v>
      </c>
      <c r="O18">
        <f t="shared" si="2"/>
        <v>2.157996004115148E-15</v>
      </c>
    </row>
    <row r="19" spans="1:15">
      <c r="A19">
        <v>18</v>
      </c>
      <c r="B19">
        <f>'proportion pi'!B19*LN('proportion pi'!B19)</f>
        <v>-6.797425940355966E-3</v>
      </c>
      <c r="C19">
        <f>'proportion pi'!C19*LN('proportion pi'!C19)</f>
        <v>-6.797425940355966E-3</v>
      </c>
      <c r="D19">
        <f>'proportion pi'!D19*LN('proportion pi'!D19)</f>
        <v>-6.797425940355966E-3</v>
      </c>
      <c r="E19">
        <f>'proportion pi'!E19*LN('proportion pi'!E19)</f>
        <v>-1.8470808872018723E-2</v>
      </c>
      <c r="F19">
        <f>'proportion pi'!F19*LN('proportion pi'!F19)</f>
        <v>-6.797425940355966E-3</v>
      </c>
      <c r="G19">
        <f>'proportion pi'!G19*LN('proportion pi'!G19)</f>
        <v>-6.797425940355966E-3</v>
      </c>
      <c r="H19">
        <f>'proportion pi'!H19*LN('proportion pi'!H19)</f>
        <v>-6.797425940355966E-3</v>
      </c>
      <c r="I19">
        <f>'proportion pi'!I19*LN('proportion pi'!I19)</f>
        <v>-6.797425940355966E-3</v>
      </c>
      <c r="J19">
        <f>'proportion pi'!J19*LN('proportion pi'!J19)</f>
        <v>-1.2234405991487346E-2</v>
      </c>
      <c r="K19">
        <f>'proportion pi'!K19*LN('proportion pi'!K19)</f>
        <v>-4.5377742298613161E-2</v>
      </c>
      <c r="L19">
        <f t="shared" si="0"/>
        <v>0.123664938744611</v>
      </c>
      <c r="M19">
        <f t="shared" si="1"/>
        <v>5.3707000501688203E-2</v>
      </c>
      <c r="N19">
        <f>design!L19</f>
        <v>5.3707000501688397E-2</v>
      </c>
      <c r="O19">
        <f t="shared" si="2"/>
        <v>-1.9428902930940239E-16</v>
      </c>
    </row>
    <row r="20" spans="1:15">
      <c r="A20">
        <v>19</v>
      </c>
      <c r="B20">
        <f>'proportion pi'!B20*LN('proportion pi'!B20)</f>
        <v>-6.7860311637264054E-3</v>
      </c>
      <c r="C20">
        <f>'proportion pi'!C20*LN('proportion pi'!C20)</f>
        <v>-1.221428136651271E-2</v>
      </c>
      <c r="D20">
        <f>'proportion pi'!D20*LN('proportion pi'!D20)</f>
        <v>-6.7860311637264054E-3</v>
      </c>
      <c r="E20">
        <f>'proportion pi'!E20*LN('proportion pi'!E20)</f>
        <v>-2.0355082451056973E-2</v>
      </c>
      <c r="F20">
        <f>'proportion pi'!F20*LN('proportion pi'!F20)</f>
        <v>-1.221428136651271E-2</v>
      </c>
      <c r="G20">
        <f>'proportion pi'!G20*LN('proportion pi'!G20)</f>
        <v>-6.7860311637264054E-3</v>
      </c>
      <c r="H20">
        <f>'proportion pi'!H20*LN('proportion pi'!H20)</f>
        <v>-6.7860311637264054E-3</v>
      </c>
      <c r="I20">
        <f>'proportion pi'!I20*LN('proportion pi'!I20)</f>
        <v>-4.5308058033012903E-2</v>
      </c>
      <c r="J20">
        <f>'proportion pi'!J20*LN('proportion pi'!J20)</f>
        <v>-6.7860311637264054E-3</v>
      </c>
      <c r="K20">
        <f>'proportion pi'!K20*LN('proportion pi'!K20)</f>
        <v>-1.221428136651271E-2</v>
      </c>
      <c r="L20">
        <f t="shared" si="0"/>
        <v>0.13623614040224002</v>
      </c>
      <c r="M20">
        <f t="shared" si="1"/>
        <v>5.91666040124895E-2</v>
      </c>
      <c r="N20">
        <f>design!L20</f>
        <v>5.9166604012489202E-2</v>
      </c>
      <c r="O20">
        <f t="shared" si="2"/>
        <v>2.9837243786801082E-16</v>
      </c>
    </row>
    <row r="21" spans="1:15">
      <c r="A21">
        <v>20</v>
      </c>
      <c r="B21">
        <f>'proportion pi'!B21*LN('proportion pi'!B21)</f>
        <v>-6.7860311637264054E-3</v>
      </c>
      <c r="C21">
        <f>'proportion pi'!C21*LN('proportion pi'!C21)</f>
        <v>-1.221428136651271E-2</v>
      </c>
      <c r="D21">
        <f>'proportion pi'!D21*LN('proportion pi'!D21)</f>
        <v>-6.7860311637264054E-3</v>
      </c>
      <c r="E21">
        <f>'proportion pi'!E21*LN('proportion pi'!E21)</f>
        <v>-6.7860311637264054E-3</v>
      </c>
      <c r="F21">
        <f>'proportion pi'!F21*LN('proportion pi'!F21)</f>
        <v>-1.221428136651271E-2</v>
      </c>
      <c r="G21">
        <f>'proportion pi'!G21*LN('proportion pi'!G21)</f>
        <v>-6.7860311637264054E-3</v>
      </c>
      <c r="H21">
        <f>'proportion pi'!H21*LN('proportion pi'!H21)</f>
        <v>-1.221428136651271E-2</v>
      </c>
      <c r="I21">
        <f>'proportion pi'!I21*LN('proportion pi'!I21)</f>
        <v>-4.5308058033012903E-2</v>
      </c>
      <c r="J21">
        <f>'proportion pi'!J21*LN('proportion pi'!J21)</f>
        <v>-2.0355082451056973E-2</v>
      </c>
      <c r="K21">
        <f>'proportion pi'!K21*LN('proportion pi'!K21)</f>
        <v>-6.7860311637264054E-3</v>
      </c>
      <c r="L21">
        <f t="shared" si="0"/>
        <v>0.13623614040224002</v>
      </c>
      <c r="M21">
        <f t="shared" si="1"/>
        <v>5.91666040124895E-2</v>
      </c>
      <c r="N21">
        <f>design!L21</f>
        <v>5.9166604012489202E-2</v>
      </c>
      <c r="O21">
        <f t="shared" si="2"/>
        <v>2.9837243786801082E-16</v>
      </c>
    </row>
    <row r="22" spans="1:15">
      <c r="A22">
        <v>21</v>
      </c>
      <c r="B22">
        <f>'proportion pi'!B22*LN('proportion pi'!B22)</f>
        <v>-2.0355082451056973E-2</v>
      </c>
      <c r="C22">
        <f>'proportion pi'!C22*LN('proportion pi'!C22)</f>
        <v>-6.7860311637264054E-3</v>
      </c>
      <c r="D22">
        <f>'proportion pi'!D22*LN('proportion pi'!D22)</f>
        <v>-1.221428136651271E-2</v>
      </c>
      <c r="E22">
        <f>'proportion pi'!E22*LN('proportion pi'!E22)</f>
        <v>-6.7860311637264054E-3</v>
      </c>
      <c r="F22">
        <f>'proportion pi'!F22*LN('proportion pi'!F22)</f>
        <v>-1.221428136651271E-2</v>
      </c>
      <c r="G22">
        <f>'proportion pi'!G22*LN('proportion pi'!G22)</f>
        <v>-6.7860311637264054E-3</v>
      </c>
      <c r="H22">
        <f>'proportion pi'!H22*LN('proportion pi'!H22)</f>
        <v>-6.7860311637264054E-3</v>
      </c>
      <c r="I22">
        <f>'proportion pi'!I22*LN('proportion pi'!I22)</f>
        <v>-1.221428136651271E-2</v>
      </c>
      <c r="J22">
        <f>'proportion pi'!J22*LN('proportion pi'!J22)</f>
        <v>-6.7860311637264054E-3</v>
      </c>
      <c r="K22">
        <f>'proportion pi'!K22*LN('proportion pi'!K22)</f>
        <v>-4.5308058033012903E-2</v>
      </c>
      <c r="L22">
        <f t="shared" si="0"/>
        <v>0.13623614040224002</v>
      </c>
      <c r="M22">
        <f t="shared" si="1"/>
        <v>5.91666040124895E-2</v>
      </c>
      <c r="N22">
        <f>design!L22</f>
        <v>5.9166604012489202E-2</v>
      </c>
      <c r="O22">
        <f t="shared" si="2"/>
        <v>2.9837243786801082E-16</v>
      </c>
    </row>
    <row r="23" spans="1:15">
      <c r="A23">
        <v>22</v>
      </c>
      <c r="B23">
        <f>'proportion pi'!B23*LN('proportion pi'!B23)</f>
        <v>-1.221428136651271E-2</v>
      </c>
      <c r="C23">
        <f>'proportion pi'!C23*LN('proportion pi'!C23)</f>
        <v>-6.7860311637264054E-3</v>
      </c>
      <c r="D23">
        <f>'proportion pi'!D23*LN('proportion pi'!D23)</f>
        <v>-6.7860311637264054E-3</v>
      </c>
      <c r="E23">
        <f>'proportion pi'!E23*LN('proportion pi'!E23)</f>
        <v>-1.221428136651271E-2</v>
      </c>
      <c r="F23">
        <f>'proportion pi'!F23*LN('proportion pi'!F23)</f>
        <v>-6.7860311637264054E-3</v>
      </c>
      <c r="G23">
        <f>'proportion pi'!G23*LN('proportion pi'!G23)</f>
        <v>-1.221428136651271E-2</v>
      </c>
      <c r="H23">
        <f>'proportion pi'!H23*LN('proportion pi'!H23)</f>
        <v>-6.7860311637264054E-3</v>
      </c>
      <c r="I23">
        <f>'proportion pi'!I23*LN('proportion pi'!I23)</f>
        <v>-2.0355082451056973E-2</v>
      </c>
      <c r="J23">
        <f>'proportion pi'!J23*LN('proportion pi'!J23)</f>
        <v>-4.5308058033012903E-2</v>
      </c>
      <c r="K23">
        <f>'proportion pi'!K23*LN('proportion pi'!K23)</f>
        <v>-6.7860311637264054E-3</v>
      </c>
      <c r="L23">
        <f t="shared" si="0"/>
        <v>0.13623614040224002</v>
      </c>
      <c r="M23">
        <f t="shared" si="1"/>
        <v>5.91666040124895E-2</v>
      </c>
      <c r="N23">
        <f>design!L23</f>
        <v>5.9166604012489202E-2</v>
      </c>
      <c r="O23">
        <f t="shared" si="2"/>
        <v>2.9837243786801082E-16</v>
      </c>
    </row>
    <row r="24" spans="1:15">
      <c r="A24">
        <v>23</v>
      </c>
      <c r="B24">
        <f>'proportion pi'!B24*LN('proportion pi'!B24)</f>
        <v>-6.7803490907667723E-3</v>
      </c>
      <c r="C24">
        <f>'proportion pi'!C24*LN('proportion pi'!C24)</f>
        <v>-1.2204245773392755E-2</v>
      </c>
      <c r="D24">
        <f>'proportion pi'!D24*LN('proportion pi'!D24)</f>
        <v>-1.2204245773392755E-2</v>
      </c>
      <c r="E24">
        <f>'proportion pi'!E24*LN('proportion pi'!E24)</f>
        <v>-1.2204245773392755E-2</v>
      </c>
      <c r="F24">
        <f>'proportion pi'!F24*LN('proportion pi'!F24)</f>
        <v>-4.5273304087765157E-2</v>
      </c>
      <c r="G24">
        <f>'proportion pi'!G24*LN('proportion pi'!G24)</f>
        <v>-6.7803490907667723E-3</v>
      </c>
      <c r="H24">
        <f>'proportion pi'!H24*LN('proportion pi'!H24)</f>
        <v>-1.2204245773392755E-2</v>
      </c>
      <c r="I24">
        <f>'proportion pi'!I24*LN('proportion pi'!I24)</f>
        <v>-6.7803490907667723E-3</v>
      </c>
      <c r="J24">
        <f>'proportion pi'!J24*LN('proportion pi'!J24)</f>
        <v>-6.7803490907667723E-3</v>
      </c>
      <c r="K24">
        <f>'proportion pi'!K24*LN('proportion pi'!K24)</f>
        <v>-2.1293044796002032E-2</v>
      </c>
      <c r="L24">
        <f t="shared" si="0"/>
        <v>0.14250472834040531</v>
      </c>
      <c r="M24">
        <f t="shared" si="1"/>
        <v>6.1889017163359969E-2</v>
      </c>
      <c r="N24">
        <f>design!L24</f>
        <v>6.1889017163359497E-2</v>
      </c>
      <c r="O24">
        <f t="shared" si="2"/>
        <v>4.7184478546569153E-16</v>
      </c>
    </row>
    <row r="25" spans="1:15">
      <c r="A25">
        <v>24</v>
      </c>
      <c r="B25">
        <f>'proportion pi'!B25*LN('proportion pi'!B25)</f>
        <v>-6.7803490907667723E-3</v>
      </c>
      <c r="C25">
        <f>'proportion pi'!C25*LN('proportion pi'!C25)</f>
        <v>-1.2204245773392755E-2</v>
      </c>
      <c r="D25">
        <f>'proportion pi'!D25*LN('proportion pi'!D25)</f>
        <v>-4.5273304087765157E-2</v>
      </c>
      <c r="E25">
        <f>'proportion pi'!E25*LN('proportion pi'!E25)</f>
        <v>-2.1293044796002032E-2</v>
      </c>
      <c r="F25">
        <f>'proportion pi'!F25*LN('proportion pi'!F25)</f>
        <v>-1.2204245773392755E-2</v>
      </c>
      <c r="G25">
        <f>'proportion pi'!G25*LN('proportion pi'!G25)</f>
        <v>-6.7803490907667723E-3</v>
      </c>
      <c r="H25">
        <f>'proportion pi'!H25*LN('proportion pi'!H25)</f>
        <v>-1.2204245773392755E-2</v>
      </c>
      <c r="I25">
        <f>'proportion pi'!I25*LN('proportion pi'!I25)</f>
        <v>-6.7803490907667723E-3</v>
      </c>
      <c r="J25">
        <f>'proportion pi'!J25*LN('proportion pi'!J25)</f>
        <v>-1.2204245773392755E-2</v>
      </c>
      <c r="K25">
        <f>'proportion pi'!K25*LN('proportion pi'!K25)</f>
        <v>-6.7803490907667723E-3</v>
      </c>
      <c r="L25">
        <f t="shared" si="0"/>
        <v>0.14250472834040531</v>
      </c>
      <c r="M25">
        <f t="shared" si="1"/>
        <v>6.1889017163359969E-2</v>
      </c>
      <c r="N25">
        <f>design!L25</f>
        <v>6.1889017163359497E-2</v>
      </c>
      <c r="O25">
        <f t="shared" si="2"/>
        <v>4.7184478546569153E-16</v>
      </c>
    </row>
    <row r="26" spans="1:15">
      <c r="A26">
        <v>25</v>
      </c>
      <c r="B26">
        <f>'proportion pi'!B26*LN('proportion pi'!B26)</f>
        <v>-2.5364256556758578E-2</v>
      </c>
      <c r="C26">
        <f>'proportion pi'!C26*LN('proportion pi'!C26)</f>
        <v>-2.5364256556758578E-2</v>
      </c>
      <c r="D26">
        <f>'proportion pi'!D26*LN('proportion pi'!D26)</f>
        <v>-4.415839765797281E-2</v>
      </c>
      <c r="E26">
        <f>'proportion pi'!E26*LN('proportion pi'!E26)</f>
        <v>-4.415839765797281E-2</v>
      </c>
      <c r="F26">
        <f>'proportion pi'!F26*LN('proportion pi'!F26)</f>
        <v>-5.0749542111873963E-2</v>
      </c>
      <c r="G26">
        <f>'proportion pi'!G26*LN('proportion pi'!G26)</f>
        <v>-2.5364256556758578E-2</v>
      </c>
      <c r="H26">
        <f>'proportion pi'!H26*LN('proportion pi'!H26)</f>
        <v>-2.5364256556758578E-2</v>
      </c>
      <c r="I26">
        <f>'proportion pi'!I26*LN('proportion pi'!I26)</f>
        <v>-2.5364256556758578E-2</v>
      </c>
      <c r="J26">
        <f>'proportion pi'!J26*LN('proportion pi'!J26)</f>
        <v>-2.5364256556758578E-2</v>
      </c>
      <c r="K26">
        <f>'proportion pi'!K26*LN('proportion pi'!K26)</f>
        <v>-2.5364256556758578E-2</v>
      </c>
      <c r="L26">
        <f t="shared" si="0"/>
        <v>0.31661613332512961</v>
      </c>
      <c r="M26">
        <f t="shared" si="1"/>
        <v>0.13750463958464806</v>
      </c>
      <c r="N26">
        <f>design!L26</f>
        <v>0.13750463958464901</v>
      </c>
      <c r="O26">
        <f t="shared" si="2"/>
        <v>-9.4368957093138306E-16</v>
      </c>
    </row>
    <row r="27" spans="1:15">
      <c r="A27">
        <v>26</v>
      </c>
      <c r="B27">
        <f>'proportion pi'!B27*LN('proportion pi'!B27)</f>
        <v>-4.3671297518335574E-2</v>
      </c>
      <c r="C27">
        <f>'proportion pi'!C27*LN('proportion pi'!C27)</f>
        <v>-2.5074654275803042E-2</v>
      </c>
      <c r="D27">
        <f>'proportion pi'!D27*LN('proportion pi'!D27)</f>
        <v>-2.5074654275803042E-2</v>
      </c>
      <c r="E27">
        <f>'proportion pi'!E27*LN('proportion pi'!E27)</f>
        <v>-2.5074654275803042E-2</v>
      </c>
      <c r="F27">
        <f>'proportion pi'!F27*LN('proportion pi'!F27)</f>
        <v>-4.3671297518335574E-2</v>
      </c>
      <c r="G27">
        <f>'proportion pi'!G27*LN('proportion pi'!G27)</f>
        <v>-4.3671297518335574E-2</v>
      </c>
      <c r="H27">
        <f>'proportion pi'!H27*LN('proportion pi'!H27)</f>
        <v>-2.5074654275803042E-2</v>
      </c>
      <c r="I27">
        <f>'proportion pi'!I27*LN('proportion pi'!I27)</f>
        <v>-4.3671297518335574E-2</v>
      </c>
      <c r="J27">
        <f>'proportion pi'!J27*LN('proportion pi'!J27)</f>
        <v>-6.3232381751228792E-2</v>
      </c>
      <c r="K27">
        <f>'proportion pi'!K27*LN('proportion pi'!K27)</f>
        <v>-4.3671297518335574E-2</v>
      </c>
      <c r="L27">
        <f t="shared" si="0"/>
        <v>0.38188748644611886</v>
      </c>
      <c r="M27">
        <f t="shared" si="1"/>
        <v>0.16585162807145229</v>
      </c>
      <c r="N27">
        <f>design!L27</f>
        <v>0.16585162807145201</v>
      </c>
      <c r="O27">
        <f t="shared" si="2"/>
        <v>2.7755575615628914E-16</v>
      </c>
    </row>
    <row r="28" spans="1:15">
      <c r="A28">
        <v>27</v>
      </c>
      <c r="B28">
        <f>'proportion pi'!B28*LN('proportion pi'!B28)</f>
        <v>-6.7275034027558883E-2</v>
      </c>
      <c r="C28">
        <f>'proportion pi'!C28*LN('proportion pi'!C28)</f>
        <v>-4.3511542768071801E-2</v>
      </c>
      <c r="D28">
        <f>'proportion pi'!D28*LN('proportion pi'!D28)</f>
        <v>-4.3511542768071801E-2</v>
      </c>
      <c r="E28">
        <f>'proportion pi'!E28*LN('proportion pi'!E28)</f>
        <v>-4.3511542768071801E-2</v>
      </c>
      <c r="F28">
        <f>'proportion pi'!F28*LN('proportion pi'!F28)</f>
        <v>-4.3511542768071801E-2</v>
      </c>
      <c r="G28">
        <f>'proportion pi'!G28*LN('proportion pi'!G28)</f>
        <v>-4.3511542768071801E-2</v>
      </c>
      <c r="H28">
        <f>'proportion pi'!H28*LN('proportion pi'!H28)</f>
        <v>-2.4979711758733342E-2</v>
      </c>
      <c r="I28">
        <f>'proportion pi'!I28*LN('proportion pi'!I28)</f>
        <v>-2.4979711758733342E-2</v>
      </c>
      <c r="J28">
        <f>'proportion pi'!J28*LN('proportion pi'!J28)</f>
        <v>-4.3511542768071801E-2</v>
      </c>
      <c r="K28">
        <f>'proportion pi'!K28*LN('proportion pi'!K28)</f>
        <v>-2.4979711758733342E-2</v>
      </c>
      <c r="L28">
        <f t="shared" si="0"/>
        <v>0.40328342591218969</v>
      </c>
      <c r="M28">
        <f t="shared" si="1"/>
        <v>0.17514376651670285</v>
      </c>
      <c r="N28">
        <f>design!L28</f>
        <v>0.17514376651670299</v>
      </c>
      <c r="O28">
        <f t="shared" si="2"/>
        <v>0</v>
      </c>
    </row>
    <row r="29" spans="1:15">
      <c r="A29">
        <v>28</v>
      </c>
      <c r="B29">
        <f>'proportion pi'!B29*LN('proportion pi'!B29)</f>
        <v>-4.3511542768071801E-2</v>
      </c>
      <c r="C29">
        <f>'proportion pi'!C29*LN('proportion pi'!C29)</f>
        <v>-4.3511542768071801E-2</v>
      </c>
      <c r="D29">
        <f>'proportion pi'!D29*LN('proportion pi'!D29)</f>
        <v>-2.4979711758733342E-2</v>
      </c>
      <c r="E29">
        <f>'proportion pi'!E29*LN('proportion pi'!E29)</f>
        <v>-4.3511542768071801E-2</v>
      </c>
      <c r="F29">
        <f>'proportion pi'!F29*LN('proportion pi'!F29)</f>
        <v>-4.3511542768071801E-2</v>
      </c>
      <c r="G29">
        <f>'proportion pi'!G29*LN('proportion pi'!G29)</f>
        <v>-6.7275034027558883E-2</v>
      </c>
      <c r="H29">
        <f>'proportion pi'!H29*LN('proportion pi'!H29)</f>
        <v>-2.4979711758733342E-2</v>
      </c>
      <c r="I29">
        <f>'proportion pi'!I29*LN('proportion pi'!I29)</f>
        <v>-4.3511542768071801E-2</v>
      </c>
      <c r="J29">
        <f>'proportion pi'!J29*LN('proportion pi'!J29)</f>
        <v>-4.3511542768071801E-2</v>
      </c>
      <c r="K29">
        <f>'proportion pi'!K29*LN('proportion pi'!K29)</f>
        <v>-2.4979711758733342E-2</v>
      </c>
      <c r="L29">
        <f t="shared" si="0"/>
        <v>0.40328342591218969</v>
      </c>
      <c r="M29">
        <f t="shared" si="1"/>
        <v>0.17514376651670285</v>
      </c>
      <c r="N29">
        <f>design!L29</f>
        <v>0.17514376651670299</v>
      </c>
      <c r="O29">
        <f t="shared" si="2"/>
        <v>0</v>
      </c>
    </row>
    <row r="30" spans="1:15">
      <c r="A30">
        <v>29</v>
      </c>
      <c r="B30">
        <f>'proportion pi'!B30*LN('proportion pi'!B30)</f>
        <v>-2.4607633469481738E-2</v>
      </c>
      <c r="C30">
        <f>'proportion pi'!C30*LN('proportion pi'!C30)</f>
        <v>-2.4607633469481738E-2</v>
      </c>
      <c r="D30">
        <f>'proportion pi'!D30*LN('proportion pi'!D30)</f>
        <v>-0.14093546286860525</v>
      </c>
      <c r="E30">
        <f>'proportion pi'!E30*LN('proportion pi'!E30)</f>
        <v>-2.4607633469481738E-2</v>
      </c>
      <c r="F30">
        <f>'proportion pi'!F30*LN('proportion pi'!F30)</f>
        <v>-2.4607633469481738E-2</v>
      </c>
      <c r="G30">
        <f>'proportion pi'!G30*LN('proportion pi'!G30)</f>
        <v>-2.4607633469481738E-2</v>
      </c>
      <c r="H30">
        <f>'proportion pi'!H30*LN('proportion pi'!H30)</f>
        <v>-4.2885155700973107E-2</v>
      </c>
      <c r="I30">
        <f>'proportion pi'!I30*LN('proportion pi'!I30)</f>
        <v>-2.4607633469481738E-2</v>
      </c>
      <c r="J30">
        <f>'proportion pi'!J30*LN('proportion pi'!J30)</f>
        <v>-8.2880697048825752E-2</v>
      </c>
      <c r="K30">
        <f>'proportion pi'!K30*LN('proportion pi'!K30)</f>
        <v>-2.4607633469481738E-2</v>
      </c>
      <c r="L30">
        <f t="shared" si="0"/>
        <v>0.43895474990477629</v>
      </c>
      <c r="M30">
        <f t="shared" si="1"/>
        <v>0.19063562568886627</v>
      </c>
      <c r="N30">
        <f>design!L30</f>
        <v>0.190635625688866</v>
      </c>
      <c r="O30">
        <f t="shared" si="2"/>
        <v>2.7755575615628914E-16</v>
      </c>
    </row>
    <row r="31" spans="1:15">
      <c r="A31">
        <v>30</v>
      </c>
      <c r="B31">
        <f>'proportion pi'!B31*LN('proportion pi'!B31)</f>
        <v>-2.4607633469481738E-2</v>
      </c>
      <c r="C31">
        <f>'proportion pi'!C31*LN('proportion pi'!C31)</f>
        <v>-0.14093546286860525</v>
      </c>
      <c r="D31">
        <f>'proportion pi'!D31*LN('proportion pi'!D31)</f>
        <v>-2.4607633469481738E-2</v>
      </c>
      <c r="E31">
        <f>'proportion pi'!E31*LN('proportion pi'!E31)</f>
        <v>-8.2880697048825752E-2</v>
      </c>
      <c r="F31">
        <f>'proportion pi'!F31*LN('proportion pi'!F31)</f>
        <v>-2.4607633469481738E-2</v>
      </c>
      <c r="G31">
        <f>'proportion pi'!G31*LN('proportion pi'!G31)</f>
        <v>-4.2885155700973107E-2</v>
      </c>
      <c r="H31">
        <f>'proportion pi'!H31*LN('proportion pi'!H31)</f>
        <v>-2.4607633469481738E-2</v>
      </c>
      <c r="I31">
        <f>'proportion pi'!I31*LN('proportion pi'!I31)</f>
        <v>-2.4607633469481738E-2</v>
      </c>
      <c r="J31">
        <f>'proportion pi'!J31*LN('proportion pi'!J31)</f>
        <v>-2.4607633469481738E-2</v>
      </c>
      <c r="K31">
        <f>'proportion pi'!K31*LN('proportion pi'!K31)</f>
        <v>-2.4607633469481738E-2</v>
      </c>
      <c r="L31">
        <f t="shared" si="0"/>
        <v>0.43895474990477634</v>
      </c>
      <c r="M31">
        <f t="shared" si="1"/>
        <v>0.1906356256888663</v>
      </c>
      <c r="N31">
        <f>design!L31</f>
        <v>0.190635625688866</v>
      </c>
      <c r="O31">
        <f t="shared" si="2"/>
        <v>3.0531133177191805E-16</v>
      </c>
    </row>
    <row r="32" spans="1:15">
      <c r="A32">
        <v>31</v>
      </c>
      <c r="B32">
        <f>'proportion pi'!B32*LN('proportion pi'!B32)</f>
        <v>-2.4516488847056112E-2</v>
      </c>
      <c r="C32">
        <f>'proportion pi'!C32*LN('proportion pi'!C32)</f>
        <v>-8.6645618003931321E-2</v>
      </c>
      <c r="D32">
        <f>'proportion pi'!D32*LN('proportion pi'!D32)</f>
        <v>-2.4516488847056112E-2</v>
      </c>
      <c r="E32">
        <f>'proportion pi'!E32*LN('proportion pi'!E32)</f>
        <v>-0.1405019296981049</v>
      </c>
      <c r="F32">
        <f>'proportion pi'!F32*LN('proportion pi'!F32)</f>
        <v>-4.2731639689021973E-2</v>
      </c>
      <c r="G32">
        <f>'proportion pi'!G32*LN('proportion pi'!G32)</f>
        <v>-2.4516488847056112E-2</v>
      </c>
      <c r="H32">
        <f>'proportion pi'!H32*LN('proportion pi'!H32)</f>
        <v>-4.2731639689021973E-2</v>
      </c>
      <c r="I32">
        <f>'proportion pi'!I32*LN('proportion pi'!I32)</f>
        <v>-2.4516488847056112E-2</v>
      </c>
      <c r="J32">
        <f>'proportion pi'!J32*LN('proportion pi'!J32)</f>
        <v>-2.4516488847056112E-2</v>
      </c>
      <c r="K32">
        <f>'proportion pi'!K32*LN('proportion pi'!K32)</f>
        <v>-2.4516488847056112E-2</v>
      </c>
      <c r="L32">
        <f t="shared" si="0"/>
        <v>0.45970976016241683</v>
      </c>
      <c r="M32">
        <f t="shared" si="1"/>
        <v>0.19964941211560494</v>
      </c>
      <c r="N32">
        <f>design!L32</f>
        <v>0.199649412115605</v>
      </c>
      <c r="O32">
        <f t="shared" si="2"/>
        <v>0</v>
      </c>
    </row>
    <row r="33" spans="1:15">
      <c r="A33">
        <v>32</v>
      </c>
      <c r="B33">
        <f>'proportion pi'!B33*LN('proportion pi'!B33)</f>
        <v>-2.4516488847056112E-2</v>
      </c>
      <c r="C33">
        <f>'proportion pi'!C33*LN('proportion pi'!C33)</f>
        <v>-2.4516488847056112E-2</v>
      </c>
      <c r="D33">
        <f>'proportion pi'!D33*LN('proportion pi'!D33)</f>
        <v>-0.1405019296981049</v>
      </c>
      <c r="E33">
        <f>'proportion pi'!E33*LN('proportion pi'!E33)</f>
        <v>-4.2731639689021973E-2</v>
      </c>
      <c r="F33">
        <f>'proportion pi'!F33*LN('proportion pi'!F33)</f>
        <v>-2.4516488847056112E-2</v>
      </c>
      <c r="G33">
        <f>'proportion pi'!G33*LN('proportion pi'!G33)</f>
        <v>-8.6645618003931321E-2</v>
      </c>
      <c r="H33">
        <f>'proportion pi'!H33*LN('proportion pi'!H33)</f>
        <v>-2.4516488847056112E-2</v>
      </c>
      <c r="I33">
        <f>'proportion pi'!I33*LN('proportion pi'!I33)</f>
        <v>-4.2731639689021973E-2</v>
      </c>
      <c r="J33">
        <f>'proportion pi'!J33*LN('proportion pi'!J33)</f>
        <v>-2.4516488847056112E-2</v>
      </c>
      <c r="K33">
        <f>'proportion pi'!K33*LN('proportion pi'!K33)</f>
        <v>-2.4516488847056112E-2</v>
      </c>
      <c r="L33">
        <f t="shared" si="0"/>
        <v>0.45970976016241683</v>
      </c>
      <c r="M33">
        <f t="shared" si="1"/>
        <v>0.19964941211560494</v>
      </c>
      <c r="N33">
        <f>design!L33</f>
        <v>0.199649412115605</v>
      </c>
      <c r="O33">
        <f t="shared" si="2"/>
        <v>0</v>
      </c>
    </row>
    <row r="34" spans="1:15">
      <c r="A34">
        <v>33</v>
      </c>
      <c r="B34">
        <f>'proportion pi'!B34*LN('proportion pi'!B34)</f>
        <v>-0.1405019296981049</v>
      </c>
      <c r="C34">
        <f>'proportion pi'!C34*LN('proportion pi'!C34)</f>
        <v>-8.6645618003931321E-2</v>
      </c>
      <c r="D34">
        <f>'proportion pi'!D34*LN('proportion pi'!D34)</f>
        <v>-4.2731639689021973E-2</v>
      </c>
      <c r="E34">
        <f>'proportion pi'!E34*LN('proportion pi'!E34)</f>
        <v>-2.4516488847056112E-2</v>
      </c>
      <c r="F34">
        <f>'proportion pi'!F34*LN('proportion pi'!F34)</f>
        <v>-2.4516488847056112E-2</v>
      </c>
      <c r="G34">
        <f>'proportion pi'!G34*LN('proportion pi'!G34)</f>
        <v>-4.2731639689021973E-2</v>
      </c>
      <c r="H34">
        <f>'proportion pi'!H34*LN('proportion pi'!H34)</f>
        <v>-2.4516488847056112E-2</v>
      </c>
      <c r="I34">
        <f>'proportion pi'!I34*LN('proportion pi'!I34)</f>
        <v>-2.4516488847056112E-2</v>
      </c>
      <c r="J34">
        <f>'proportion pi'!J34*LN('proportion pi'!J34)</f>
        <v>-2.4516488847056112E-2</v>
      </c>
      <c r="K34">
        <f>'proportion pi'!K34*LN('proportion pi'!K34)</f>
        <v>-2.4516488847056112E-2</v>
      </c>
      <c r="L34">
        <f t="shared" si="0"/>
        <v>0.45970976016241677</v>
      </c>
      <c r="M34">
        <f t="shared" si="1"/>
        <v>0.19964941211560494</v>
      </c>
      <c r="N34">
        <f>design!L34</f>
        <v>0.199649412115605</v>
      </c>
      <c r="O34">
        <f t="shared" si="2"/>
        <v>0</v>
      </c>
    </row>
    <row r="35" spans="1:15">
      <c r="A35">
        <v>34</v>
      </c>
      <c r="B35">
        <f>'proportion pi'!B35*LN('proportion pi'!B35)</f>
        <v>-4.2579325981518618E-2</v>
      </c>
      <c r="C35">
        <f>'proportion pi'!C35*LN('proportion pi'!C35)</f>
        <v>-9.0357769203363122E-2</v>
      </c>
      <c r="D35">
        <f>'proportion pi'!D35*LN('proportion pi'!D35)</f>
        <v>-2.4426075572478518E-2</v>
      </c>
      <c r="E35">
        <f>'proportion pi'!E35*LN('proportion pi'!E35)</f>
        <v>-2.4426075572478518E-2</v>
      </c>
      <c r="F35">
        <f>'proportion pi'!F35*LN('proportion pi'!F35)</f>
        <v>-2.4426075572478518E-2</v>
      </c>
      <c r="G35">
        <f>'proportion pi'!G35*LN('proportion pi'!G35)</f>
        <v>-2.4426075572478518E-2</v>
      </c>
      <c r="H35">
        <f>'proportion pi'!H35*LN('proportion pi'!H35)</f>
        <v>-4.2579325981518618E-2</v>
      </c>
      <c r="I35">
        <f>'proportion pi'!I35*LN('proportion pi'!I35)</f>
        <v>-4.2579325981518618E-2</v>
      </c>
      <c r="J35">
        <f>'proportion pi'!J35*LN('proportion pi'!J35)</f>
        <v>-0.14007138500107272</v>
      </c>
      <c r="K35">
        <f>'proportion pi'!K35*LN('proportion pi'!K35)</f>
        <v>-2.4426075572478518E-2</v>
      </c>
      <c r="L35">
        <f t="shared" si="0"/>
        <v>0.48029751001138427</v>
      </c>
      <c r="M35">
        <f t="shared" si="1"/>
        <v>0.20859055826981601</v>
      </c>
      <c r="N35">
        <f>design!L35</f>
        <v>0.20859055826981601</v>
      </c>
      <c r="O35">
        <f t="shared" si="2"/>
        <v>0</v>
      </c>
    </row>
    <row r="36" spans="1:15">
      <c r="A36">
        <v>35</v>
      </c>
      <c r="B36">
        <f>'proportion pi'!B36*LN('proportion pi'!B36)</f>
        <v>-4.2579325981518618E-2</v>
      </c>
      <c r="C36">
        <f>'proportion pi'!C36*LN('proportion pi'!C36)</f>
        <v>-2.4426075572478518E-2</v>
      </c>
      <c r="D36">
        <f>'proportion pi'!D36*LN('proportion pi'!D36)</f>
        <v>-2.4426075572478518E-2</v>
      </c>
      <c r="E36">
        <f>'proportion pi'!E36*LN('proportion pi'!E36)</f>
        <v>-4.2579325981518618E-2</v>
      </c>
      <c r="F36">
        <f>'proportion pi'!F36*LN('proportion pi'!F36)</f>
        <v>-2.4426075572478518E-2</v>
      </c>
      <c r="G36">
        <f>'proportion pi'!G36*LN('proportion pi'!G36)</f>
        <v>-9.0357769203363122E-2</v>
      </c>
      <c r="H36">
        <f>'proportion pi'!H36*LN('proportion pi'!H36)</f>
        <v>-4.2579325981518618E-2</v>
      </c>
      <c r="I36">
        <f>'proportion pi'!I36*LN('proportion pi'!I36)</f>
        <v>-2.4426075572478518E-2</v>
      </c>
      <c r="J36">
        <f>'proportion pi'!J36*LN('proportion pi'!J36)</f>
        <v>-2.4426075572478518E-2</v>
      </c>
      <c r="K36">
        <f>'proportion pi'!K36*LN('proportion pi'!K36)</f>
        <v>-0.14007138500107272</v>
      </c>
      <c r="L36">
        <f t="shared" si="0"/>
        <v>0.48029751001138432</v>
      </c>
      <c r="M36">
        <f t="shared" si="1"/>
        <v>0.20859055826981604</v>
      </c>
      <c r="N36">
        <f>design!L36</f>
        <v>0.20859055826981601</v>
      </c>
      <c r="O36">
        <f t="shared" si="2"/>
        <v>0</v>
      </c>
    </row>
    <row r="37" spans="1:15">
      <c r="A37">
        <v>36</v>
      </c>
      <c r="B37">
        <f>'proportion pi'!B37*LN('proportion pi'!B37)</f>
        <v>-0.14007138500107272</v>
      </c>
      <c r="C37">
        <f>'proportion pi'!C37*LN('proportion pi'!C37)</f>
        <v>-4.2579325981518618E-2</v>
      </c>
      <c r="D37">
        <f>'proportion pi'!D37*LN('proportion pi'!D37)</f>
        <v>-4.2579325981518618E-2</v>
      </c>
      <c r="E37">
        <f>'proportion pi'!E37*LN('proportion pi'!E37)</f>
        <v>-2.4426075572478518E-2</v>
      </c>
      <c r="F37">
        <f>'proportion pi'!F37*LN('proportion pi'!F37)</f>
        <v>-2.4426075572478518E-2</v>
      </c>
      <c r="G37">
        <f>'proportion pi'!G37*LN('proportion pi'!G37)</f>
        <v>-2.4426075572478518E-2</v>
      </c>
      <c r="H37">
        <f>'proportion pi'!H37*LN('proportion pi'!H37)</f>
        <v>-9.0357769203363122E-2</v>
      </c>
      <c r="I37">
        <f>'proportion pi'!I37*LN('proportion pi'!I37)</f>
        <v>-4.2579325981518618E-2</v>
      </c>
      <c r="J37">
        <f>'proportion pi'!J37*LN('proportion pi'!J37)</f>
        <v>-2.4426075572478518E-2</v>
      </c>
      <c r="K37">
        <f>'proportion pi'!K37*LN('proportion pi'!K37)</f>
        <v>-2.4426075572478518E-2</v>
      </c>
      <c r="L37">
        <f t="shared" si="0"/>
        <v>0.48029751001138421</v>
      </c>
      <c r="M37">
        <f t="shared" si="1"/>
        <v>0.20859055826981598</v>
      </c>
      <c r="N37">
        <f>design!L37</f>
        <v>0.20859055826981601</v>
      </c>
      <c r="O37">
        <f t="shared" si="2"/>
        <v>0</v>
      </c>
    </row>
    <row r="38" spans="1:15">
      <c r="A38">
        <v>37</v>
      </c>
      <c r="B38">
        <f>'proportion pi'!B38*LN('proportion pi'!B38)</f>
        <v>-0.14007138500107272</v>
      </c>
      <c r="C38">
        <f>'proportion pi'!C38*LN('proportion pi'!C38)</f>
        <v>-2.4426075572478518E-2</v>
      </c>
      <c r="D38">
        <f>'proportion pi'!D38*LN('proportion pi'!D38)</f>
        <v>-4.2579325981518618E-2</v>
      </c>
      <c r="E38">
        <f>'proportion pi'!E38*LN('proportion pi'!E38)</f>
        <v>-9.0357769203363122E-2</v>
      </c>
      <c r="F38">
        <f>'proportion pi'!F38*LN('proportion pi'!F38)</f>
        <v>-2.4426075572478518E-2</v>
      </c>
      <c r="G38">
        <f>'proportion pi'!G38*LN('proportion pi'!G38)</f>
        <v>-4.2579325981518618E-2</v>
      </c>
      <c r="H38">
        <f>'proportion pi'!H38*LN('proportion pi'!H38)</f>
        <v>-2.4426075572478518E-2</v>
      </c>
      <c r="I38">
        <f>'proportion pi'!I38*LN('proportion pi'!I38)</f>
        <v>-2.4426075572478518E-2</v>
      </c>
      <c r="J38">
        <f>'proportion pi'!J38*LN('proportion pi'!J38)</f>
        <v>-2.4426075572478518E-2</v>
      </c>
      <c r="K38">
        <f>'proportion pi'!K38*LN('proportion pi'!K38)</f>
        <v>-4.2579325981518618E-2</v>
      </c>
      <c r="L38">
        <f t="shared" si="0"/>
        <v>0.48029751001138421</v>
      </c>
      <c r="M38">
        <f t="shared" si="1"/>
        <v>0.20859055826981598</v>
      </c>
      <c r="N38">
        <f>design!L38</f>
        <v>0.20859055826981601</v>
      </c>
      <c r="O38">
        <f t="shared" si="2"/>
        <v>0</v>
      </c>
    </row>
    <row r="39" spans="1:15">
      <c r="A39">
        <v>38</v>
      </c>
      <c r="B39">
        <f>'proportion pi'!B39*LN('proportion pi'!B39)</f>
        <v>-2.4426075572478518E-2</v>
      </c>
      <c r="C39">
        <f>'proportion pi'!C39*LN('proportion pi'!C39)</f>
        <v>-4.2579325981518618E-2</v>
      </c>
      <c r="D39">
        <f>'proportion pi'!D39*LN('proportion pi'!D39)</f>
        <v>-4.2579325981518618E-2</v>
      </c>
      <c r="E39">
        <f>'proportion pi'!E39*LN('proportion pi'!E39)</f>
        <v>-2.4426075572478518E-2</v>
      </c>
      <c r="F39">
        <f>'proportion pi'!F39*LN('proportion pi'!F39)</f>
        <v>-9.0357769203363122E-2</v>
      </c>
      <c r="G39">
        <f>'proportion pi'!G39*LN('proportion pi'!G39)</f>
        <v>-4.2579325981518618E-2</v>
      </c>
      <c r="H39">
        <f>'proportion pi'!H39*LN('proportion pi'!H39)</f>
        <v>-2.4426075572478518E-2</v>
      </c>
      <c r="I39">
        <f>'proportion pi'!I39*LN('proportion pi'!I39)</f>
        <v>-2.4426075572478518E-2</v>
      </c>
      <c r="J39">
        <f>'proportion pi'!J39*LN('proportion pi'!J39)</f>
        <v>-2.4426075572478518E-2</v>
      </c>
      <c r="K39">
        <f>'proportion pi'!K39*LN('proportion pi'!K39)</f>
        <v>-0.14007138500107272</v>
      </c>
      <c r="L39">
        <f t="shared" si="0"/>
        <v>0.48029751001138421</v>
      </c>
      <c r="M39">
        <f t="shared" si="1"/>
        <v>0.20859055826981598</v>
      </c>
      <c r="N39">
        <f>design!L39</f>
        <v>0.20859055826981601</v>
      </c>
      <c r="O39">
        <f t="shared" si="2"/>
        <v>0</v>
      </c>
    </row>
    <row r="40" spans="1:15">
      <c r="A40">
        <v>39</v>
      </c>
      <c r="B40">
        <f>'proportion pi'!B40*LN('proportion pi'!B40)</f>
        <v>-9.4018031823642129E-2</v>
      </c>
      <c r="C40">
        <f>'proportion pi'!C40*LN('proportion pi'!C40)</f>
        <v>-2.4336384603028286E-2</v>
      </c>
      <c r="D40">
        <f>'proportion pi'!D40*LN('proportion pi'!D40)</f>
        <v>-2.4336384603028286E-2</v>
      </c>
      <c r="E40">
        <f>'proportion pi'!E40*LN('proportion pi'!E40)</f>
        <v>-4.2428200011822827E-2</v>
      </c>
      <c r="F40">
        <f>'proportion pi'!F40*LN('proportion pi'!F40)</f>
        <v>-4.2428200011822827E-2</v>
      </c>
      <c r="G40">
        <f>'proportion pi'!G40*LN('proportion pi'!G40)</f>
        <v>-2.4336384603028286E-2</v>
      </c>
      <c r="H40">
        <f>'proportion pi'!H40*LN('proportion pi'!H40)</f>
        <v>-4.2428200011822827E-2</v>
      </c>
      <c r="I40">
        <f>'proportion pi'!I40*LN('proportion pi'!I40)</f>
        <v>-2.4336384603028286E-2</v>
      </c>
      <c r="J40">
        <f>'proportion pi'!J40*LN('proportion pi'!J40)</f>
        <v>-0.13964379679631683</v>
      </c>
      <c r="K40">
        <f>'proportion pi'!K40*LN('proportion pi'!K40)</f>
        <v>-4.2428200011822827E-2</v>
      </c>
      <c r="L40">
        <f t="shared" si="0"/>
        <v>0.5007201670793634</v>
      </c>
      <c r="M40">
        <f t="shared" si="1"/>
        <v>0.21746000554024181</v>
      </c>
      <c r="N40">
        <f>design!L40</f>
        <v>0.217460005540242</v>
      </c>
      <c r="O40">
        <f t="shared" si="2"/>
        <v>0</v>
      </c>
    </row>
    <row r="41" spans="1:15">
      <c r="A41">
        <v>40</v>
      </c>
      <c r="B41">
        <f>'proportion pi'!B41*LN('proportion pi'!B41)</f>
        <v>-2.4336384603028286E-2</v>
      </c>
      <c r="C41">
        <f>'proportion pi'!C41*LN('proportion pi'!C41)</f>
        <v>-0.13964379679631683</v>
      </c>
      <c r="D41">
        <f>'proportion pi'!D41*LN('proportion pi'!D41)</f>
        <v>-2.4336384603028286E-2</v>
      </c>
      <c r="E41">
        <f>'proportion pi'!E41*LN('proportion pi'!E41)</f>
        <v>-2.4336384603028286E-2</v>
      </c>
      <c r="F41">
        <f>'proportion pi'!F41*LN('proportion pi'!F41)</f>
        <v>-4.2428200011822827E-2</v>
      </c>
      <c r="G41">
        <f>'proportion pi'!G41*LN('proportion pi'!G41)</f>
        <v>-2.4336384603028286E-2</v>
      </c>
      <c r="H41">
        <f>'proportion pi'!H41*LN('proportion pi'!H41)</f>
        <v>-9.4018031823642129E-2</v>
      </c>
      <c r="I41">
        <f>'proportion pi'!I41*LN('proportion pi'!I41)</f>
        <v>-4.2428200011822827E-2</v>
      </c>
      <c r="J41">
        <f>'proportion pi'!J41*LN('proportion pi'!J41)</f>
        <v>-4.2428200011822827E-2</v>
      </c>
      <c r="K41">
        <f>'proportion pi'!K41*LN('proportion pi'!K41)</f>
        <v>-4.2428200011822827E-2</v>
      </c>
      <c r="L41">
        <f t="shared" si="0"/>
        <v>0.5007201670793634</v>
      </c>
      <c r="M41">
        <f t="shared" si="1"/>
        <v>0.21746000554024181</v>
      </c>
      <c r="N41">
        <f>design!L41</f>
        <v>0.217460005540242</v>
      </c>
      <c r="O41">
        <f t="shared" si="2"/>
        <v>0</v>
      </c>
    </row>
    <row r="42" spans="1:15">
      <c r="A42">
        <v>41</v>
      </c>
      <c r="B42">
        <f>'proportion pi'!B42*LN('proportion pi'!B42)</f>
        <v>-3.248782182971436E-2</v>
      </c>
      <c r="C42">
        <f>'proportion pi'!C42*LN('proportion pi'!C42)</f>
        <v>-5.6049086279390786E-2</v>
      </c>
      <c r="D42">
        <f>'proportion pi'!D42*LN('proportion pi'!D42)</f>
        <v>-0.17661130954028301</v>
      </c>
      <c r="E42">
        <f>'proportion pi'!E42*LN('proportion pi'!E42)</f>
        <v>-3.248782182971436E-2</v>
      </c>
      <c r="F42">
        <f>'proportion pi'!F42*LN('proportion pi'!F42)</f>
        <v>-3.248782182971436E-2</v>
      </c>
      <c r="G42">
        <f>'proportion pi'!G42*LN('proportion pi'!G42)</f>
        <v>-0.26395704528018671</v>
      </c>
      <c r="H42">
        <f>'proportion pi'!H42*LN('proportion pi'!H42)</f>
        <v>-8.5702468030762896E-3</v>
      </c>
      <c r="I42">
        <f>'proportion pi'!I42*LN('proportion pi'!I42)</f>
        <v>-0.26395704528018671</v>
      </c>
      <c r="J42">
        <f>'proportion pi'!J42*LN('proportion pi'!J42)</f>
        <v>-4.7314512705400411E-3</v>
      </c>
      <c r="K42">
        <f>'proportion pi'!K42*LN('proportion pi'!K42)</f>
        <v>-0.28344400783422424</v>
      </c>
      <c r="L42">
        <f t="shared" si="0"/>
        <v>1.154783657777031</v>
      </c>
      <c r="M42">
        <f t="shared" si="1"/>
        <v>0.50151617036461771</v>
      </c>
      <c r="N42">
        <f>design!L42</f>
        <v>0.50151617036461804</v>
      </c>
      <c r="O42">
        <f t="shared" si="2"/>
        <v>0</v>
      </c>
    </row>
    <row r="43" spans="1:15">
      <c r="A43">
        <v>42</v>
      </c>
      <c r="B43">
        <f>'proportion pi'!B43*LN('proportion pi'!B43)</f>
        <v>-4.8587067784593881E-3</v>
      </c>
      <c r="C43">
        <f>'proportion pi'!C43*LN('proportion pi'!C43)</f>
        <v>-4.8587067784593881E-3</v>
      </c>
      <c r="D43">
        <f>'proportion pi'!D43*LN('proportion pi'!D43)</f>
        <v>-0.1800824848852422</v>
      </c>
      <c r="E43">
        <f>'proportion pi'!E43*LN('proportion pi'!E43)</f>
        <v>-0.1800824848852422</v>
      </c>
      <c r="F43">
        <f>'proportion pi'!F43*LN('proportion pi'!F43)</f>
        <v>-0.1800824848852422</v>
      </c>
      <c r="G43">
        <f>'proportion pi'!G43*LN('proportion pi'!G43)</f>
        <v>-0.1800824848852422</v>
      </c>
      <c r="H43">
        <f>'proportion pi'!H43*LN('proportion pi'!H43)</f>
        <v>-8.7968993729082238E-3</v>
      </c>
      <c r="I43">
        <f>'proportion pi'!I43*LN('proportion pi'!I43)</f>
        <v>-0.27188388404893882</v>
      </c>
      <c r="J43">
        <f>'proportion pi'!J43*LN('proportion pi'!J43)</f>
        <v>-8.7968993729082238E-3</v>
      </c>
      <c r="K43">
        <f>'proportion pi'!K43*LN('proportion pi'!K43)</f>
        <v>-0.1800824848852422</v>
      </c>
      <c r="L43">
        <f t="shared" si="0"/>
        <v>1.1996075207778851</v>
      </c>
      <c r="M43">
        <f t="shared" si="1"/>
        <v>0.52098292672347601</v>
      </c>
      <c r="N43">
        <f>design!L43</f>
        <v>0.52098292672347601</v>
      </c>
      <c r="O43">
        <f t="shared" si="2"/>
        <v>0</v>
      </c>
    </row>
    <row r="44" spans="1:15">
      <c r="A44">
        <v>43</v>
      </c>
      <c r="B44">
        <f>'proportion pi'!B44*LN('proportion pi'!B44)</f>
        <v>-0.25130004238025649</v>
      </c>
      <c r="C44">
        <f>'proportion pi'!C44*LN('proportion pi'!C44)</f>
        <v>-0.25130004238025649</v>
      </c>
      <c r="D44">
        <f>'proportion pi'!D44*LN('proportion pi'!D44)</f>
        <v>-4.3621962063608594E-3</v>
      </c>
      <c r="E44">
        <f>'proportion pi'!E44*LN('proportion pi'!E44)</f>
        <v>-0.25130004238025649</v>
      </c>
      <c r="F44">
        <f>'proportion pi'!F44*LN('proportion pi'!F44)</f>
        <v>-0.16627998488062917</v>
      </c>
      <c r="G44">
        <f>'proportion pi'!G44*LN('proportion pi'!G44)</f>
        <v>-4.3621962063608594E-3</v>
      </c>
      <c r="H44">
        <f>'proportion pi'!H44*LN('proportion pi'!H44)</f>
        <v>-4.3621962063608594E-3</v>
      </c>
      <c r="I44">
        <f>'proportion pi'!I44*LN('proportion pi'!I44)</f>
        <v>-7.9117931389117001E-3</v>
      </c>
      <c r="J44">
        <f>'proportion pi'!J44*LN('proportion pi'!J44)</f>
        <v>-4.3621962063608594E-3</v>
      </c>
      <c r="K44">
        <f>'proportion pi'!K44*LN('proportion pi'!K44)</f>
        <v>-0.31310167002900774</v>
      </c>
      <c r="L44">
        <f t="shared" si="0"/>
        <v>1.2586423600147616</v>
      </c>
      <c r="M44">
        <f t="shared" si="1"/>
        <v>0.54662143164409704</v>
      </c>
      <c r="N44">
        <f>design!L44</f>
        <v>0.54662143164409704</v>
      </c>
      <c r="O44">
        <f t="shared" si="2"/>
        <v>0</v>
      </c>
    </row>
    <row r="45" spans="1:15">
      <c r="A45">
        <v>44</v>
      </c>
      <c r="B45">
        <f>'proportion pi'!B45*LN('proportion pi'!B45)</f>
        <v>-5.9445810294072995E-3</v>
      </c>
      <c r="C45">
        <f>'proportion pi'!C45*LN('proportion pi'!C45)</f>
        <v>-4.0120715094794389E-2</v>
      </c>
      <c r="D45">
        <f>'proportion pi'!D45*LN('proportion pi'!D45)</f>
        <v>-3.2631621809058923E-3</v>
      </c>
      <c r="E45">
        <f>'proportion pi'!E45*LN('proportion pi'!E45)</f>
        <v>-0.36439790101410202</v>
      </c>
      <c r="F45">
        <f>'proportion pi'!F45*LN('proportion pi'!F45)</f>
        <v>-0.13306526609780323</v>
      </c>
      <c r="G45">
        <f>'proportion pi'!G45*LN('proportion pi'!G45)</f>
        <v>-0.36439790101410202</v>
      </c>
      <c r="H45">
        <f>'proportion pi'!H45*LN('proportion pi'!H45)</f>
        <v>-4.0120715094794389E-2</v>
      </c>
      <c r="I45">
        <f>'proportion pi'!I45*LN('proportion pi'!I45)</f>
        <v>-4.0120715094794389E-2</v>
      </c>
      <c r="J45">
        <f>'proportion pi'!J45*LN('proportion pi'!J45)</f>
        <v>-0.20795619895515782</v>
      </c>
      <c r="K45">
        <f>'proportion pi'!K45*LN('proportion pi'!K45)</f>
        <v>-4.0120715094794389E-2</v>
      </c>
      <c r="L45">
        <f t="shared" si="0"/>
        <v>1.2395078706706562</v>
      </c>
      <c r="M45">
        <f t="shared" si="1"/>
        <v>0.53831142850791547</v>
      </c>
      <c r="N45">
        <f>design!L45</f>
        <v>0.53831142850791502</v>
      </c>
      <c r="O45">
        <f t="shared" si="2"/>
        <v>0</v>
      </c>
    </row>
    <row r="46" spans="1:15">
      <c r="A46">
        <v>45</v>
      </c>
      <c r="B46">
        <f>'proportion pi'!B46*LN('proportion pi'!B46)</f>
        <v>-0.26712888764673648</v>
      </c>
      <c r="C46">
        <f>'proportion pi'!C46*LN('proportion pi'!C46)</f>
        <v>-0.1792564135372737</v>
      </c>
      <c r="D46">
        <f>'proportion pi'!D46*LN('proportion pi'!D46)</f>
        <v>-8.7427063926019625E-3</v>
      </c>
      <c r="E46">
        <f>'proportion pi'!E46*LN('proportion pi'!E46)</f>
        <v>-8.7427063926019625E-3</v>
      </c>
      <c r="F46">
        <f>'proportion pi'!F46*LN('proportion pi'!F46)</f>
        <v>-0.1792564135372737</v>
      </c>
      <c r="G46">
        <f>'proportion pi'!G46*LN('proportion pi'!G46)</f>
        <v>-3.3104185144063859E-2</v>
      </c>
      <c r="H46">
        <f>'proportion pi'!H46*LN('proportion pi'!H46)</f>
        <v>-0.1792564135372737</v>
      </c>
      <c r="I46">
        <f>'proportion pi'!I46*LN('proportion pi'!I46)</f>
        <v>-8.7427063926019625E-3</v>
      </c>
      <c r="J46">
        <f>'proportion pi'!J46*LN('proportion pi'!J46)</f>
        <v>-4.8282728934400361E-3</v>
      </c>
      <c r="K46">
        <f>'proportion pi'!K46*LN('proportion pi'!K46)</f>
        <v>-0.27470975633908695</v>
      </c>
      <c r="L46">
        <f t="shared" si="0"/>
        <v>1.1437684618129544</v>
      </c>
      <c r="M46">
        <f t="shared" si="1"/>
        <v>0.49673233154033625</v>
      </c>
      <c r="N46">
        <f>design!L46</f>
        <v>0.49673233154033603</v>
      </c>
      <c r="O46">
        <f t="shared" si="2"/>
        <v>0</v>
      </c>
    </row>
    <row r="47" spans="1:15">
      <c r="A47">
        <v>46</v>
      </c>
      <c r="B47">
        <f>'proportion pi'!B47*LN('proportion pi'!B47)</f>
        <v>-0.36154787530231558</v>
      </c>
      <c r="C47">
        <f>'proportion pi'!C47*LN('proportion pi'!C47)</f>
        <v>-2.3795891487414414E-2</v>
      </c>
      <c r="D47">
        <f>'proportion pi'!D47*LN('proportion pi'!D47)</f>
        <v>-0.13705685120218786</v>
      </c>
      <c r="E47">
        <f>'proportion pi'!E47*LN('proportion pi'!E47)</f>
        <v>-4.1516873416897679E-2</v>
      </c>
      <c r="F47">
        <f>'proportion pi'!F47*LN('proportion pi'!F47)</f>
        <v>-2.3795891487414414E-2</v>
      </c>
      <c r="G47">
        <f>'proportion pi'!G47*LN('proportion pi'!G47)</f>
        <v>-0.13705685120218786</v>
      </c>
      <c r="H47">
        <f>'proportion pi'!H47*LN('proportion pi'!H47)</f>
        <v>-0.36154787530231558</v>
      </c>
      <c r="I47">
        <f>'proportion pi'!I47*LN('proportion pi'!I47)</f>
        <v>-4.1516873416897679E-2</v>
      </c>
      <c r="J47">
        <f>'proportion pi'!J47*LN('proportion pi'!J47)</f>
        <v>-4.1516873416897679E-2</v>
      </c>
      <c r="K47">
        <f>'proportion pi'!K47*LN('proportion pi'!K47)</f>
        <v>-6.1697286151288933E-3</v>
      </c>
      <c r="L47">
        <f t="shared" si="0"/>
        <v>1.1755215848496576</v>
      </c>
      <c r="M47">
        <f t="shared" si="1"/>
        <v>0.51052253765837152</v>
      </c>
      <c r="N47">
        <f>design!L47</f>
        <v>0.51052253765837197</v>
      </c>
      <c r="O47">
        <f t="shared" si="2"/>
        <v>0</v>
      </c>
    </row>
    <row r="48" spans="1:15">
      <c r="A48">
        <v>47</v>
      </c>
      <c r="B48">
        <f>'proportion pi'!B48*LN('proportion pi'!B48)</f>
        <v>-0.36320208260529996</v>
      </c>
      <c r="C48">
        <f>'proportion pi'!C48*LN('proportion pi'!C48)</f>
        <v>-4.0757389301319565E-2</v>
      </c>
      <c r="D48">
        <f>'proportion pi'!D48*LN('proportion pi'!D48)</f>
        <v>-0.13488977559760384</v>
      </c>
      <c r="E48">
        <f>'proportion pi'!E48*LN('proportion pi'!E48)</f>
        <v>-6.0471302768734343E-3</v>
      </c>
      <c r="F48">
        <f>'proportion pi'!F48*LN('proportion pi'!F48)</f>
        <v>-0.21043475833904801</v>
      </c>
      <c r="G48">
        <f>'proportion pi'!G48*LN('proportion pi'!G48)</f>
        <v>-2.334593429346777E-2</v>
      </c>
      <c r="H48">
        <f>'proportion pi'!H48*LN('proportion pi'!H48)</f>
        <v>-6.0471302768734343E-3</v>
      </c>
      <c r="I48">
        <f>'proportion pi'!I48*LN('proportion pi'!I48)</f>
        <v>-3.3202891027175156E-3</v>
      </c>
      <c r="J48">
        <f>'proportion pi'!J48*LN('proportion pi'!J48)</f>
        <v>-3.3202891027175156E-3</v>
      </c>
      <c r="K48">
        <f>'proportion pi'!K48*LN('proportion pi'!K48)</f>
        <v>-0.36320208260529996</v>
      </c>
      <c r="L48">
        <f t="shared" si="0"/>
        <v>1.154566861501221</v>
      </c>
      <c r="M48">
        <f t="shared" si="1"/>
        <v>0.50142201693833621</v>
      </c>
      <c r="N48">
        <f>design!L48</f>
        <v>0.50142201693833599</v>
      </c>
      <c r="O48">
        <f t="shared" si="2"/>
        <v>0</v>
      </c>
    </row>
    <row r="49" spans="1:15">
      <c r="A49">
        <v>48</v>
      </c>
      <c r="B49">
        <f>'proportion pi'!B49*LN('proportion pi'!B49)</f>
        <v>-4.2025981296229087E-2</v>
      </c>
      <c r="C49">
        <f>'proportion pi'!C49*LN('proportion pi'!C49)</f>
        <v>-4.2025981296229087E-2</v>
      </c>
      <c r="D49">
        <f>'proportion pi'!D49*LN('proportion pi'!D49)</f>
        <v>-3.4345132497487002E-3</v>
      </c>
      <c r="E49">
        <f>'proportion pi'!E49*LN('proportion pi'!E49)</f>
        <v>-3.4345132497487002E-3</v>
      </c>
      <c r="F49">
        <f>'proportion pi'!F49*LN('proportion pi'!F49)</f>
        <v>-0.21531231914884666</v>
      </c>
      <c r="G49">
        <f>'proportion pi'!G49*LN('proportion pi'!G49)</f>
        <v>-6.2520730677573504E-3</v>
      </c>
      <c r="H49">
        <f>'proportion pi'!H49*LN('proportion pi'!H49)</f>
        <v>-0.36030084254703698</v>
      </c>
      <c r="I49">
        <f>'proportion pi'!I49*LN('proportion pi'!I49)</f>
        <v>-3.4345132497487002E-3</v>
      </c>
      <c r="J49">
        <f>'proportion pi'!J49*LN('proportion pi'!J49)</f>
        <v>-0.36030084254703698</v>
      </c>
      <c r="K49">
        <f>'proportion pi'!K49*LN('proportion pi'!K49)</f>
        <v>-6.2520730677573504E-3</v>
      </c>
      <c r="L49">
        <f t="shared" si="0"/>
        <v>1.0427736527201394</v>
      </c>
      <c r="M49">
        <f t="shared" si="1"/>
        <v>0.45287084325045435</v>
      </c>
      <c r="N49">
        <f>design!L49</f>
        <v>0.45287084325045401</v>
      </c>
      <c r="O49">
        <f t="shared" si="2"/>
        <v>0</v>
      </c>
    </row>
    <row r="50" spans="1:15">
      <c r="A50">
        <v>49</v>
      </c>
      <c r="B50">
        <f>'proportion pi'!B50*LN('proportion pi'!B50)</f>
        <v>-8.9587352675567656E-3</v>
      </c>
      <c r="C50">
        <f>'proportion pi'!C50*LN('proportion pi'!C50)</f>
        <v>-8.9587352675567656E-3</v>
      </c>
      <c r="D50">
        <f>'proportion pi'!D50*LN('proportion pi'!D50)</f>
        <v>-5.8344678415132849E-2</v>
      </c>
      <c r="E50">
        <f>'proportion pi'!E50*LN('proportion pi'!E50)</f>
        <v>-3.387483025614136E-2</v>
      </c>
      <c r="F50">
        <f>'proportion pi'!F50*LN('proportion pi'!F50)</f>
        <v>-0.27102004154698034</v>
      </c>
      <c r="G50">
        <f>'proportion pi'!G50*LN('proportion pi'!G50)</f>
        <v>-0.1825349312592395</v>
      </c>
      <c r="H50">
        <f>'proportion pi'!H50*LN('proportion pi'!H50)</f>
        <v>-5.8344678415132849E-2</v>
      </c>
      <c r="I50">
        <f>'proportion pi'!I50*LN('proportion pi'!I50)</f>
        <v>-5.8344678415132849E-2</v>
      </c>
      <c r="J50">
        <f>'proportion pi'!J50*LN('proportion pi'!J50)</f>
        <v>-0.26321559957065455</v>
      </c>
      <c r="K50">
        <f>'proportion pi'!K50*LN('proportion pi'!K50)</f>
        <v>-0.1825349312592395</v>
      </c>
      <c r="L50">
        <f t="shared" si="0"/>
        <v>1.1261318396727673</v>
      </c>
      <c r="M50">
        <f t="shared" si="1"/>
        <v>0.48907284386544031</v>
      </c>
      <c r="N50">
        <f>design!L50</f>
        <v>0.48907284386543998</v>
      </c>
      <c r="O50">
        <f t="shared" si="2"/>
        <v>0</v>
      </c>
    </row>
    <row r="51" spans="1:15">
      <c r="A51">
        <v>50</v>
      </c>
      <c r="B51">
        <f>'proportion pi'!B51*LN('proportion pi'!B51)</f>
        <v>-5.0321966823780847E-3</v>
      </c>
      <c r="C51">
        <f>'proportion pi'!C51*LN('proportion pi'!C51)</f>
        <v>-0.18474316851525716</v>
      </c>
      <c r="D51">
        <f>'proportion pi'!D51*LN('proportion pi'!D51)</f>
        <v>-0.25504918653981534</v>
      </c>
      <c r="E51">
        <f>'proportion pi'!E51*LN('proportion pi'!E51)</f>
        <v>-5.9209185742250606E-2</v>
      </c>
      <c r="F51">
        <f>'proportion pi'!F51*LN('proportion pi'!F51)</f>
        <v>-0.27361535769995482</v>
      </c>
      <c r="G51">
        <f>'proportion pi'!G51*LN('proportion pi'!G51)</f>
        <v>-0.18474316851525716</v>
      </c>
      <c r="H51">
        <f>'proportion pi'!H51*LN('proportion pi'!H51)</f>
        <v>-5.9209185742250606E-2</v>
      </c>
      <c r="I51">
        <f>'proportion pi'!I51*LN('proportion pi'!I51)</f>
        <v>-9.1056835714505742E-3</v>
      </c>
      <c r="J51">
        <f>'proportion pi'!J51*LN('proportion pi'!J51)</f>
        <v>-9.1056835714505742E-3</v>
      </c>
      <c r="K51">
        <f>'proportion pi'!K51*LN('proportion pi'!K51)</f>
        <v>-5.0321966823780847E-3</v>
      </c>
      <c r="L51">
        <f t="shared" si="0"/>
        <v>1.0448450132624429</v>
      </c>
      <c r="M51">
        <f t="shared" si="1"/>
        <v>0.45377042370400889</v>
      </c>
      <c r="N51">
        <f>design!L51</f>
        <v>0.453770423704009</v>
      </c>
      <c r="O51">
        <f t="shared" si="2"/>
        <v>0</v>
      </c>
    </row>
    <row r="52" spans="1:15">
      <c r="A52">
        <v>51</v>
      </c>
      <c r="B52">
        <f>'proportion pi'!B52*LN('proportion pi'!B52)</f>
        <v>-8.5189958318993755E-3</v>
      </c>
      <c r="C52">
        <f>'proportion pi'!C52*LN('proportion pi'!C52)</f>
        <v>-0.26300313996895391</v>
      </c>
      <c r="D52">
        <f>'proportion pi'!D52*LN('proportion pi'!D52)</f>
        <v>-8.5189958318993755E-3</v>
      </c>
      <c r="E52">
        <f>'proportion pi'!E52*LN('proportion pi'!E52)</f>
        <v>-5.5745136157944568E-2</v>
      </c>
      <c r="F52">
        <f>'proportion pi'!F52*LN('proportion pi'!F52)</f>
        <v>-3.2304455422705949E-2</v>
      </c>
      <c r="G52">
        <f>'proportion pi'!G52*LN('proportion pi'!G52)</f>
        <v>-0.26300313996895391</v>
      </c>
      <c r="H52">
        <f>'proportion pi'!H52*LN('proportion pi'!H52)</f>
        <v>-0.28596332616567732</v>
      </c>
      <c r="I52">
        <f>'proportion pi'!I52*LN('proportion pi'!I52)</f>
        <v>-5.5745136157944568E-2</v>
      </c>
      <c r="J52">
        <f>'proportion pi'!J52*LN('proportion pi'!J52)</f>
        <v>-3.2304455422705949E-2</v>
      </c>
      <c r="K52">
        <f>'proportion pi'!K52*LN('proportion pi'!K52)</f>
        <v>-0.17582044342181363</v>
      </c>
      <c r="L52">
        <f t="shared" si="0"/>
        <v>1.1809272243504985</v>
      </c>
      <c r="M52">
        <f t="shared" si="1"/>
        <v>0.51287017706474491</v>
      </c>
      <c r="N52">
        <f>design!L52</f>
        <v>0.51287017706474503</v>
      </c>
      <c r="O52">
        <f t="shared" si="2"/>
        <v>0</v>
      </c>
    </row>
    <row r="53" spans="1:15">
      <c r="A53">
        <v>52</v>
      </c>
      <c r="B53">
        <f>'proportion pi'!B53*LN('proportion pi'!B53)</f>
        <v>-9.1110275709156592E-3</v>
      </c>
      <c r="C53">
        <f>'proportion pi'!C53*LN('proportion pi'!C53)</f>
        <v>-0.27370895972297465</v>
      </c>
      <c r="D53">
        <f>'proportion pi'!D53*LN('proportion pi'!D53)</f>
        <v>-0.25474693533868387</v>
      </c>
      <c r="E53">
        <f>'proportion pi'!E53*LN('proportion pi'!E53)</f>
        <v>-9.1110275709156592E-3</v>
      </c>
      <c r="F53">
        <f>'proportion pi'!F53*LN('proportion pi'!F53)</f>
        <v>-3.4417159221816401E-2</v>
      </c>
      <c r="G53">
        <f>'proportion pi'!G53*LN('proportion pi'!G53)</f>
        <v>-0.18482314287601623</v>
      </c>
      <c r="H53">
        <f>'proportion pi'!H53*LN('proportion pi'!H53)</f>
        <v>-0.18482314287601623</v>
      </c>
      <c r="I53">
        <f>'proportion pi'!I53*LN('proportion pi'!I53)</f>
        <v>-5.9240585840727028E-2</v>
      </c>
      <c r="J53">
        <f>'proportion pi'!J53*LN('proportion pi'!J53)</f>
        <v>-5.035200415603118E-3</v>
      </c>
      <c r="K53">
        <f>'proportion pi'!K53*LN('proportion pi'!K53)</f>
        <v>-3.4417159221816401E-2</v>
      </c>
      <c r="L53">
        <f t="shared" si="0"/>
        <v>1.0494343406554851</v>
      </c>
      <c r="M53">
        <f t="shared" si="1"/>
        <v>0.45576354326645457</v>
      </c>
      <c r="N53">
        <f>design!L53</f>
        <v>0.45576354326645502</v>
      </c>
      <c r="O53">
        <f t="shared" si="2"/>
        <v>-4.4408920985006262E-16</v>
      </c>
    </row>
    <row r="54" spans="1:15">
      <c r="A54">
        <v>53</v>
      </c>
      <c r="B54">
        <f>'proportion pi'!B54*LN('proportion pi'!B54)</f>
        <v>-3.3673972782779546E-2</v>
      </c>
      <c r="C54">
        <f>'proportion pi'!C54*LN('proportion pi'!C54)</f>
        <v>-0.18168349260934089</v>
      </c>
      <c r="D54">
        <f>'proportion pi'!D54*LN('proportion pi'!D54)</f>
        <v>-0.26627257390886311</v>
      </c>
      <c r="E54">
        <f>'proportion pi'!E54*LN('proportion pi'!E54)</f>
        <v>-0.18168349260934089</v>
      </c>
      <c r="F54">
        <f>'proportion pi'!F54*LN('proportion pi'!F54)</f>
        <v>-0.18168349260934089</v>
      </c>
      <c r="G54">
        <f>'proportion pi'!G54*LN('proportion pi'!G54)</f>
        <v>-3.3673972782779546E-2</v>
      </c>
      <c r="H54">
        <f>'proportion pi'!H54*LN('proportion pi'!H54)</f>
        <v>-3.3673972782779546E-2</v>
      </c>
      <c r="I54">
        <f>'proportion pi'!I54*LN('proportion pi'!I54)</f>
        <v>-0.11418003521241256</v>
      </c>
      <c r="J54">
        <f>'proportion pi'!J54*LN('proportion pi'!J54)</f>
        <v>-1.9170815282163967E-2</v>
      </c>
      <c r="K54">
        <f>'proportion pi'!K54*LN('proportion pi'!K54)</f>
        <v>-0.18168349260934089</v>
      </c>
      <c r="L54">
        <f t="shared" si="0"/>
        <v>1.2273793131891417</v>
      </c>
      <c r="M54">
        <f t="shared" si="1"/>
        <v>0.53304406292024731</v>
      </c>
      <c r="N54">
        <f>design!L54</f>
        <v>0.53304406292024697</v>
      </c>
      <c r="O54">
        <f t="shared" si="2"/>
        <v>0</v>
      </c>
    </row>
    <row r="55" spans="1:15">
      <c r="A55">
        <v>54</v>
      </c>
      <c r="B55">
        <f>'proportion pi'!B55*LN('proportion pi'!B55)</f>
        <v>-1.7143957698853553E-2</v>
      </c>
      <c r="C55">
        <f>'proportion pi'!C55*LN('proportion pi'!C55)</f>
        <v>-0.1037164860181224</v>
      </c>
      <c r="D55">
        <f>'proportion pi'!D55*LN('proportion pi'!D55)</f>
        <v>-0.35993395047709287</v>
      </c>
      <c r="E55">
        <f>'proportion pi'!E55*LN('proportion pi'!E55)</f>
        <v>-0.16665960847389508</v>
      </c>
      <c r="F55">
        <f>'proportion pi'!F55*LN('proportion pi'!F55)</f>
        <v>-0.31213426533068844</v>
      </c>
      <c r="G55">
        <f>'proportion pi'!G55*LN('proportion pi'!G55)</f>
        <v>-3.0210579041472129E-2</v>
      </c>
      <c r="H55">
        <f>'proportion pi'!H55*LN('proportion pi'!H55)</f>
        <v>-3.0210579041472129E-2</v>
      </c>
      <c r="I55">
        <f>'proportion pi'!I55*LN('proportion pi'!I55)</f>
        <v>-3.0210579041472129E-2</v>
      </c>
      <c r="J55">
        <f>'proportion pi'!J55*LN('proportion pi'!J55)</f>
        <v>-3.0210579041472129E-2</v>
      </c>
      <c r="K55">
        <f>'proportion pi'!K55*LN('proportion pi'!K55)</f>
        <v>-1.7143957698853553E-2</v>
      </c>
      <c r="L55">
        <f t="shared" si="0"/>
        <v>1.0975745418633944</v>
      </c>
      <c r="M55">
        <f t="shared" si="1"/>
        <v>0.47667056700876181</v>
      </c>
      <c r="N55">
        <f>design!L55</f>
        <v>0.47667056700876198</v>
      </c>
      <c r="O55">
        <f t="shared" si="2"/>
        <v>0</v>
      </c>
    </row>
    <row r="56" spans="1:15">
      <c r="A56">
        <v>55</v>
      </c>
      <c r="B56">
        <f>'proportion pi'!B56*LN('proportion pi'!B56)</f>
        <v>-2.9649743098934075E-2</v>
      </c>
      <c r="C56">
        <f>'proportion pi'!C56*LN('proportion pi'!C56)</f>
        <v>-1.6816673792455387E-2</v>
      </c>
      <c r="D56">
        <f>'proportion pi'!D56*LN('proportion pi'!D56)</f>
        <v>-2.9649743098934075E-2</v>
      </c>
      <c r="E56">
        <f>'proportion pi'!E56*LN('proportion pi'!E56)</f>
        <v>-0.35834261315700661</v>
      </c>
      <c r="F56">
        <f>'proportion pi'!F56*LN('proportion pi'!F56)</f>
        <v>-1.6816673792455387E-2</v>
      </c>
      <c r="G56">
        <f>'proportion pi'!G56*LN('proportion pi'!G56)</f>
        <v>-0.10200049962012726</v>
      </c>
      <c r="H56">
        <f>'proportion pi'!H56*LN('proportion pi'!H56)</f>
        <v>-0.31832477771634349</v>
      </c>
      <c r="I56">
        <f>'proportion pi'!I56*LN('proportion pi'!I56)</f>
        <v>-0.10200049962012726</v>
      </c>
      <c r="J56">
        <f>'proportion pi'!J56*LN('proportion pi'!J56)</f>
        <v>-0.16416495438048753</v>
      </c>
      <c r="K56">
        <f>'proportion pi'!K56*LN('proportion pi'!K56)</f>
        <v>-2.9649743098934075E-2</v>
      </c>
      <c r="L56">
        <f t="shared" si="0"/>
        <v>1.1674159213758051</v>
      </c>
      <c r="M56">
        <f t="shared" si="1"/>
        <v>0.50700229273951258</v>
      </c>
      <c r="N56">
        <f>design!L56</f>
        <v>0.50700229273951303</v>
      </c>
      <c r="O56">
        <f t="shared" si="2"/>
        <v>0</v>
      </c>
    </row>
    <row r="57" spans="1:15">
      <c r="A57">
        <v>56</v>
      </c>
      <c r="B57">
        <f>'proportion pi'!B57*LN('proportion pi'!B57)</f>
        <v>-1.6502614412505699E-2</v>
      </c>
      <c r="C57">
        <f>'proportion pi'!C57*LN('proportion pi'!C57)</f>
        <v>-1.6502614412505699E-2</v>
      </c>
      <c r="D57">
        <f>'proportion pi'!D57*LN('proportion pi'!D57)</f>
        <v>-0.3566743103550391</v>
      </c>
      <c r="E57">
        <f>'proportion pi'!E57*LN('proportion pi'!E57)</f>
        <v>-0.10034678758028046</v>
      </c>
      <c r="F57">
        <f>'proportion pi'!F57*LN('proportion pi'!F57)</f>
        <v>-2.9111143540966763E-2</v>
      </c>
      <c r="G57">
        <f>'proportion pi'!G57*LN('proportion pi'!G57)</f>
        <v>-0.10034678758028046</v>
      </c>
      <c r="H57">
        <f>'proportion pi'!H57*LN('proportion pi'!H57)</f>
        <v>-2.9111143540966763E-2</v>
      </c>
      <c r="I57">
        <f>'proportion pi'!I57*LN('proportion pi'!I57)</f>
        <v>-0.16175272232011453</v>
      </c>
      <c r="J57">
        <f>'proportion pi'!J57*LN('proportion pi'!J57)</f>
        <v>-0.32394009230561455</v>
      </c>
      <c r="K57">
        <f>'proportion pi'!K57*LN('proportion pi'!K57)</f>
        <v>-0.10034678758028046</v>
      </c>
      <c r="L57">
        <f t="shared" si="0"/>
        <v>1.2346350036285545</v>
      </c>
      <c r="M57">
        <f t="shared" si="1"/>
        <v>0.53619516924048249</v>
      </c>
      <c r="N57">
        <f>design!L57</f>
        <v>0.53619516924048205</v>
      </c>
      <c r="O57">
        <f t="shared" si="2"/>
        <v>0</v>
      </c>
    </row>
    <row r="58" spans="1:15">
      <c r="A58">
        <v>57</v>
      </c>
      <c r="B58">
        <f>'proportion pi'!B58*LN('proportion pi'!B58)</f>
        <v>-2.1353561847191633E-2</v>
      </c>
      <c r="C58">
        <f>'proportion pi'!C58*LN('proportion pi'!C58)</f>
        <v>-2.1353561847191633E-2</v>
      </c>
      <c r="D58">
        <f>'proportion pi'!D58*LN('proportion pi'!D58)</f>
        <v>-2.1353561847191633E-2</v>
      </c>
      <c r="E58">
        <f>'proportion pi'!E58*LN('proportion pi'!E58)</f>
        <v>-2.1353561847191633E-2</v>
      </c>
      <c r="F58">
        <f>'proportion pi'!F58*LN('proportion pi'!F58)</f>
        <v>-0.3675365355874588</v>
      </c>
      <c r="G58">
        <f>'proportion pi'!G58*LN('proportion pi'!G58)</f>
        <v>-0.31680995312193388</v>
      </c>
      <c r="H58">
        <f>'proportion pi'!H58*LN('proportion pi'!H58)</f>
        <v>-0.3675365355874588</v>
      </c>
      <c r="I58">
        <f>'proportion pi'!I58*LN('proportion pi'!I58)</f>
        <v>-7.5876486540486066E-2</v>
      </c>
      <c r="J58">
        <f>'proportion pi'!J58*LN('proportion pi'!J58)</f>
        <v>-2.1353561847191633E-2</v>
      </c>
      <c r="K58">
        <f>'proportion pi'!K58*LN('proportion pi'!K58)</f>
        <v>-1.2007197776877872E-2</v>
      </c>
      <c r="L58">
        <f t="shared" si="0"/>
        <v>1.2465345178501734</v>
      </c>
      <c r="M58">
        <f t="shared" si="1"/>
        <v>0.54136306260426081</v>
      </c>
      <c r="N58">
        <f>design!L58</f>
        <v>0.54136306260426104</v>
      </c>
      <c r="O58">
        <f t="shared" si="2"/>
        <v>0</v>
      </c>
    </row>
    <row r="59" spans="1:15">
      <c r="A59">
        <v>58</v>
      </c>
      <c r="B59">
        <f>'proportion pi'!B59*LN('proportion pi'!B59)</f>
        <v>-2.9513062708134329E-2</v>
      </c>
      <c r="C59">
        <f>'proportion pi'!C59*LN('proportion pi'!C59)</f>
        <v>-0.16355433605311231</v>
      </c>
      <c r="D59">
        <f>'proportion pi'!D59*LN('proportion pi'!D59)</f>
        <v>-0.16355433605311231</v>
      </c>
      <c r="E59">
        <f>'proportion pi'!E59*LN('proportion pi'!E59)</f>
        <v>-2.9513062708134329E-2</v>
      </c>
      <c r="F59">
        <f>'proportion pi'!F59*LN('proportion pi'!F59)</f>
        <v>-0.35793227671296218</v>
      </c>
      <c r="G59">
        <f>'proportion pi'!G59*LN('proportion pi'!G59)</f>
        <v>-1.6736951869952735E-2</v>
      </c>
      <c r="H59">
        <f>'proportion pi'!H59*LN('proportion pi'!H59)</f>
        <v>-0.31978045024881341</v>
      </c>
      <c r="I59">
        <f>'proportion pi'!I59*LN('proportion pi'!I59)</f>
        <v>-2.9513062708134329E-2</v>
      </c>
      <c r="J59">
        <f>'proportion pi'!J59*LN('proportion pi'!J59)</f>
        <v>-1.6736951869952735E-2</v>
      </c>
      <c r="K59">
        <f>'proportion pi'!K59*LN('proportion pi'!K59)</f>
        <v>-2.9513062708134329E-2</v>
      </c>
      <c r="L59">
        <f t="shared" si="0"/>
        <v>1.1563475536404431</v>
      </c>
      <c r="M59">
        <f t="shared" si="1"/>
        <v>0.50219536170836887</v>
      </c>
      <c r="N59">
        <f>design!L59</f>
        <v>0.50219536170836898</v>
      </c>
      <c r="O59">
        <f t="shared" si="2"/>
        <v>0</v>
      </c>
    </row>
    <row r="60" spans="1:15">
      <c r="A60">
        <v>59</v>
      </c>
      <c r="B60">
        <f>'proportion pi'!B60*LN('proportion pi'!B60)</f>
        <v>-3.028231815233336E-2</v>
      </c>
      <c r="C60">
        <f>'proportion pi'!C60*LN('proportion pi'!C60)</f>
        <v>-0.31131725122856263</v>
      </c>
      <c r="D60">
        <f>'proportion pi'!D60*LN('proportion pi'!D60)</f>
        <v>-1.718584102472109E-2</v>
      </c>
      <c r="E60">
        <f>'proportion pi'!E60*LN('proportion pi'!E60)</f>
        <v>-1.718584102472109E-2</v>
      </c>
      <c r="F60">
        <f>'proportion pi'!F60*LN('proportion pi'!F60)</f>
        <v>-0.16697745332309494</v>
      </c>
      <c r="G60">
        <f>'proportion pi'!G60*LN('proportion pi'!G60)</f>
        <v>-3.028231815233336E-2</v>
      </c>
      <c r="H60">
        <f>'proportion pi'!H60*LN('proportion pi'!H60)</f>
        <v>-0.36012682046972233</v>
      </c>
      <c r="I60">
        <f>'proportion pi'!I60*LN('proportion pi'!I60)</f>
        <v>-3.028231815233336E-2</v>
      </c>
      <c r="J60">
        <f>'proportion pi'!J60*LN('proportion pi'!J60)</f>
        <v>-1.718584102472109E-2</v>
      </c>
      <c r="K60">
        <f>'proportion pi'!K60*LN('proportion pi'!K60)</f>
        <v>-0.10393554614709158</v>
      </c>
      <c r="L60">
        <f t="shared" si="0"/>
        <v>1.0847615486996349</v>
      </c>
      <c r="M60">
        <f t="shared" si="1"/>
        <v>0.47110595478107697</v>
      </c>
      <c r="N60">
        <f>design!L60</f>
        <v>0.47110595478107697</v>
      </c>
      <c r="O60">
        <f t="shared" si="2"/>
        <v>0</v>
      </c>
    </row>
    <row r="61" spans="1:15">
      <c r="A61">
        <v>60</v>
      </c>
      <c r="B61">
        <f>'proportion pi'!B61*LN('proportion pi'!B61)</f>
        <v>-9.9741985946914594E-2</v>
      </c>
      <c r="C61">
        <f>'proportion pi'!C61*LN('proportion pi'!C61)</f>
        <v>-0.16086853007990454</v>
      </c>
      <c r="D61">
        <f>'proportion pi'!D61*LN('proportion pi'!D61)</f>
        <v>-2.8914625113806852E-2</v>
      </c>
      <c r="E61">
        <f>'proportion pi'!E61*LN('proportion pi'!E61)</f>
        <v>-0.16086853007990454</v>
      </c>
      <c r="F61">
        <f>'proportion pi'!F61*LN('proportion pi'!F61)</f>
        <v>-0.3259080902174053</v>
      </c>
      <c r="G61">
        <f>'proportion pi'!G61*LN('proportion pi'!G61)</f>
        <v>-0.35603125417832515</v>
      </c>
      <c r="H61">
        <f>'proportion pi'!H61*LN('proportion pi'!H61)</f>
        <v>-2.8914625113806852E-2</v>
      </c>
      <c r="I61">
        <f>'proportion pi'!I61*LN('proportion pi'!I61)</f>
        <v>-2.8914625113806852E-2</v>
      </c>
      <c r="J61">
        <f>'proportion pi'!J61*LN('proportion pi'!J61)</f>
        <v>-2.8914625113806852E-2</v>
      </c>
      <c r="K61">
        <f>'proportion pi'!K61*LN('proportion pi'!K61)</f>
        <v>-1.6388084647599666E-2</v>
      </c>
      <c r="L61">
        <f t="shared" si="0"/>
        <v>1.2354649756052811</v>
      </c>
      <c r="M61">
        <f t="shared" si="1"/>
        <v>0.53655562149010916</v>
      </c>
      <c r="N61">
        <f>design!L61</f>
        <v>0.53655562149010905</v>
      </c>
      <c r="O61">
        <f t="shared" si="2"/>
        <v>0</v>
      </c>
    </row>
    <row r="62" spans="1:15">
      <c r="A62">
        <v>61</v>
      </c>
      <c r="B62">
        <f>'proportion pi'!B62*LN('proportion pi'!B62)</f>
        <v>-0.13241890959783106</v>
      </c>
      <c r="C62">
        <f>'proportion pi'!C62*LN('proportion pi'!C62)</f>
        <v>-0.13241890959783106</v>
      </c>
      <c r="D62">
        <f>'proportion pi'!D62*LN('proportion pi'!D62)</f>
        <v>-0.20707555414900003</v>
      </c>
      <c r="E62">
        <f>'proportion pi'!E62*LN('proportion pi'!E62)</f>
        <v>-0.20707555414900003</v>
      </c>
      <c r="F62">
        <f>'proportion pi'!F62*LN('proportion pi'!F62)</f>
        <v>-0.13241890959783106</v>
      </c>
      <c r="G62">
        <f>'proportion pi'!G62*LN('proportion pi'!G62)</f>
        <v>-0.20707555414900003</v>
      </c>
      <c r="H62">
        <f>'proportion pi'!H62*LN('proportion pi'!H62)</f>
        <v>-0.20707555414900003</v>
      </c>
      <c r="I62">
        <f>'proportion pi'!I62*LN('proportion pi'!I62)</f>
        <v>-0.36477864056412496</v>
      </c>
      <c r="J62">
        <f>'proportion pi'!J62*LN('proportion pi'!J62)</f>
        <v>-0.20707555414900003</v>
      </c>
      <c r="K62">
        <f>'proportion pi'!K62*LN('proportion pi'!K62)</f>
        <v>-0.13241890959783106</v>
      </c>
      <c r="L62">
        <f t="shared" si="0"/>
        <v>1.9298320497004491</v>
      </c>
      <c r="M62">
        <f t="shared" si="1"/>
        <v>0.83811541018494695</v>
      </c>
      <c r="N62">
        <f>design!L62</f>
        <v>0.83811541018494695</v>
      </c>
      <c r="O62">
        <f t="shared" si="2"/>
        <v>0</v>
      </c>
    </row>
    <row r="63" spans="1:15">
      <c r="A63">
        <v>62</v>
      </c>
      <c r="B63">
        <f>'proportion pi'!B63*LN('proportion pi'!B63)</f>
        <v>-0.20707555414900003</v>
      </c>
      <c r="C63">
        <f>'proportion pi'!C63*LN('proportion pi'!C63)</f>
        <v>-0.13241890959783106</v>
      </c>
      <c r="D63">
        <f>'proportion pi'!D63*LN('proportion pi'!D63)</f>
        <v>-0.13241890959783106</v>
      </c>
      <c r="E63">
        <f>'proportion pi'!E63*LN('proportion pi'!E63)</f>
        <v>-0.20707555414900003</v>
      </c>
      <c r="F63">
        <f>'proportion pi'!F63*LN('proportion pi'!F63)</f>
        <v>-0.13241890959783106</v>
      </c>
      <c r="G63">
        <f>'proportion pi'!G63*LN('proportion pi'!G63)</f>
        <v>-0.13241890959783106</v>
      </c>
      <c r="H63">
        <f>'proportion pi'!H63*LN('proportion pi'!H63)</f>
        <v>-0.20707555414900003</v>
      </c>
      <c r="I63">
        <f>'proportion pi'!I63*LN('proportion pi'!I63)</f>
        <v>-0.20707555414900003</v>
      </c>
      <c r="J63">
        <f>'proportion pi'!J63*LN('proportion pi'!J63)</f>
        <v>-0.20707555414900003</v>
      </c>
      <c r="K63">
        <f>'proportion pi'!K63*LN('proportion pi'!K63)</f>
        <v>-0.36477864056412496</v>
      </c>
      <c r="L63">
        <f t="shared" si="0"/>
        <v>1.9298320497004495</v>
      </c>
      <c r="M63">
        <f t="shared" si="1"/>
        <v>0.83811541018494717</v>
      </c>
      <c r="N63">
        <f>design!L63</f>
        <v>0.83811541018494695</v>
      </c>
      <c r="O63">
        <f t="shared" si="2"/>
        <v>0</v>
      </c>
    </row>
    <row r="64" spans="1:15">
      <c r="A64">
        <v>63</v>
      </c>
      <c r="B64">
        <f>'proportion pi'!B64*LN('proportion pi'!B64)</f>
        <v>-3.9634632608237491E-2</v>
      </c>
      <c r="C64">
        <f>'proportion pi'!C64*LN('proportion pi'!C64)</f>
        <v>-0.36519319841677483</v>
      </c>
      <c r="D64">
        <f>'proportion pi'!D64*LN('proportion pi'!D64)</f>
        <v>-0.20605003740518127</v>
      </c>
      <c r="E64">
        <f>'proportion pi'!E64*LN('proportion pi'!E64)</f>
        <v>-0.20605003740518127</v>
      </c>
      <c r="F64">
        <f>'proportion pi'!F64*LN('proportion pi'!F64)</f>
        <v>-0.20605003740518127</v>
      </c>
      <c r="G64">
        <f>'proportion pi'!G64*LN('proportion pi'!G64)</f>
        <v>-0.20605003740518127</v>
      </c>
      <c r="H64">
        <f>'proportion pi'!H64*LN('proportion pi'!H64)</f>
        <v>-0.20605003740518127</v>
      </c>
      <c r="I64">
        <f>'proportion pi'!I64*LN('proportion pi'!I64)</f>
        <v>-0.13166746418027431</v>
      </c>
      <c r="J64">
        <f>'proportion pi'!J64*LN('proportion pi'!J64)</f>
        <v>-0.20605003740518127</v>
      </c>
      <c r="K64">
        <f>'proportion pi'!K64*LN('proportion pi'!K64)</f>
        <v>-0.13166746418027431</v>
      </c>
      <c r="L64">
        <f t="shared" si="0"/>
        <v>1.9044629838166482</v>
      </c>
      <c r="M64">
        <f t="shared" si="1"/>
        <v>0.82709776486057229</v>
      </c>
      <c r="N64">
        <f>design!L64</f>
        <v>0.82709776486057296</v>
      </c>
      <c r="O64">
        <f t="shared" si="2"/>
        <v>0</v>
      </c>
    </row>
    <row r="65" spans="1:15">
      <c r="A65">
        <v>64</v>
      </c>
      <c r="B65">
        <f>'proportion pi'!B65*LN('proportion pi'!B65)</f>
        <v>-0.20605003740518127</v>
      </c>
      <c r="C65">
        <f>'proportion pi'!C65*LN('proportion pi'!C65)</f>
        <v>-0.20605003740518127</v>
      </c>
      <c r="D65">
        <f>'proportion pi'!D65*LN('proportion pi'!D65)</f>
        <v>-0.13166746418027431</v>
      </c>
      <c r="E65">
        <f>'proportion pi'!E65*LN('proportion pi'!E65)</f>
        <v>-0.36519319841677483</v>
      </c>
      <c r="F65">
        <f>'proportion pi'!F65*LN('proportion pi'!F65)</f>
        <v>-0.20605003740518127</v>
      </c>
      <c r="G65">
        <f>'proportion pi'!G65*LN('proportion pi'!G65)</f>
        <v>-0.13166746418027431</v>
      </c>
      <c r="H65">
        <f>'proportion pi'!H65*LN('proportion pi'!H65)</f>
        <v>-0.20605003740518127</v>
      </c>
      <c r="I65">
        <f>'proportion pi'!I65*LN('proportion pi'!I65)</f>
        <v>-3.9634632608237491E-2</v>
      </c>
      <c r="J65">
        <f>'proportion pi'!J65*LN('proportion pi'!J65)</f>
        <v>-0.20605003740518127</v>
      </c>
      <c r="K65">
        <f>'proportion pi'!K65*LN('proportion pi'!K65)</f>
        <v>-0.20605003740518127</v>
      </c>
      <c r="L65">
        <f t="shared" si="0"/>
        <v>1.9044629838166487</v>
      </c>
      <c r="M65">
        <f t="shared" si="1"/>
        <v>0.8270977648605724</v>
      </c>
      <c r="N65">
        <f>design!L65</f>
        <v>0.82709776486057296</v>
      </c>
      <c r="O65">
        <f t="shared" si="2"/>
        <v>0</v>
      </c>
    </row>
    <row r="66" spans="1:15">
      <c r="A66">
        <v>65</v>
      </c>
      <c r="B66">
        <f>'proportion pi'!B66*LN('proportion pi'!B66)</f>
        <v>-0.21237800307558305</v>
      </c>
      <c r="C66">
        <f>'proportion pi'!C66*LN('proportion pi'!C66)</f>
        <v>-0.13632583547518046</v>
      </c>
      <c r="D66">
        <f>'proportion pi'!D66*LN('proportion pi'!D66)</f>
        <v>-0.13632583547518046</v>
      </c>
      <c r="E66">
        <f>'proportion pi'!E66*LN('proportion pi'!E66)</f>
        <v>-0.21237800307558305</v>
      </c>
      <c r="F66">
        <f>'proportion pi'!F66*LN('proportion pi'!F66)</f>
        <v>-0.13632583547518046</v>
      </c>
      <c r="G66">
        <f>'proportion pi'!G66*LN('proportion pi'!G66)</f>
        <v>-0.13632583547518046</v>
      </c>
      <c r="H66">
        <f>'proportion pi'!H66*LN('proportion pi'!H66)</f>
        <v>-0.36213440127613217</v>
      </c>
      <c r="I66">
        <f>'proportion pi'!I66*LN('proportion pi'!I66)</f>
        <v>-0.21237800307558305</v>
      </c>
      <c r="J66">
        <f>'proportion pi'!J66*LN('proportion pi'!J66)</f>
        <v>-0.21237800307558305</v>
      </c>
      <c r="K66">
        <f>'proportion pi'!K66*LN('proportion pi'!K66)</f>
        <v>-0.13632583547518046</v>
      </c>
      <c r="L66">
        <f t="shared" si="0"/>
        <v>1.8932755909543664</v>
      </c>
      <c r="M66">
        <f t="shared" si="1"/>
        <v>0.82223914187359937</v>
      </c>
      <c r="N66">
        <f>design!L66</f>
        <v>0.82223914187359903</v>
      </c>
      <c r="O66">
        <f t="shared" si="2"/>
        <v>0</v>
      </c>
    </row>
    <row r="67" spans="1:15">
      <c r="A67">
        <v>66</v>
      </c>
      <c r="B67">
        <f>'proportion pi'!B67*LN('proportion pi'!B67)</f>
        <v>-0.20503573374911568</v>
      </c>
      <c r="C67">
        <f>'proportion pi'!C67*LN('proportion pi'!C67)</f>
        <v>-0.20503573374911568</v>
      </c>
      <c r="D67">
        <f>'proportion pi'!D67*LN('proportion pi'!D67)</f>
        <v>-0.20503573374911568</v>
      </c>
      <c r="E67">
        <f>'proportion pi'!E67*LN('proportion pi'!E67)</f>
        <v>-0.20503573374911568</v>
      </c>
      <c r="F67">
        <f>'proportion pi'!F67*LN('proportion pi'!F67)</f>
        <v>-3.9377221678141464E-2</v>
      </c>
      <c r="G67">
        <f>'proportion pi'!G67*LN('proportion pi'!G67)</f>
        <v>-0.36557296692832392</v>
      </c>
      <c r="H67">
        <f>'proportion pi'!H67*LN('proportion pi'!H67)</f>
        <v>-0.20503573374911568</v>
      </c>
      <c r="I67">
        <f>'proportion pi'!I67*LN('proportion pi'!I67)</f>
        <v>-0.20503573374911568</v>
      </c>
      <c r="J67">
        <f>'proportion pi'!J67*LN('proportion pi'!J67)</f>
        <v>-3.9377221678141464E-2</v>
      </c>
      <c r="K67">
        <f>'proportion pi'!K67*LN('proportion pi'!K67)</f>
        <v>-0.20503573374911568</v>
      </c>
      <c r="L67">
        <f t="shared" ref="L67:L130" si="3">-SUM(B67:K67)</f>
        <v>1.8795775465284168</v>
      </c>
      <c r="M67">
        <f t="shared" ref="M67:M130" si="4">L67/LN(10)</f>
        <v>0.81629015676654393</v>
      </c>
      <c r="N67">
        <f>design!L67</f>
        <v>0.81629015676654404</v>
      </c>
      <c r="O67">
        <f t="shared" ref="O67:O130" si="5">M67-N67</f>
        <v>0</v>
      </c>
    </row>
    <row r="68" spans="1:15">
      <c r="A68">
        <v>67</v>
      </c>
      <c r="B68">
        <f>'proportion pi'!B68*LN('proportion pi'!B68)</f>
        <v>-0.20702400913562818</v>
      </c>
      <c r="C68">
        <f>'proportion pi'!C68*LN('proportion pi'!C68)</f>
        <v>-0.13238110829792427</v>
      </c>
      <c r="D68">
        <f>'proportion pi'!D68*LN('proportion pi'!D68)</f>
        <v>-0.13238110829792427</v>
      </c>
      <c r="E68">
        <f>'proportion pi'!E68*LN('proportion pi'!E68)</f>
        <v>-0.20702400913562818</v>
      </c>
      <c r="F68">
        <f>'proportion pi'!F68*LN('proportion pi'!F68)</f>
        <v>-0.20702400913562818</v>
      </c>
      <c r="G68">
        <f>'proportion pi'!G68*LN('proportion pi'!G68)</f>
        <v>-3.2418328180846535E-3</v>
      </c>
      <c r="H68">
        <f>'proportion pi'!H68*LN('proportion pi'!H68)</f>
        <v>-0.20702400913562818</v>
      </c>
      <c r="I68">
        <f>'proportion pi'!I68*LN('proportion pi'!I68)</f>
        <v>-0.36480021542653734</v>
      </c>
      <c r="J68">
        <f>'proportion pi'!J68*LN('proportion pi'!J68)</f>
        <v>-0.20702400913562818</v>
      </c>
      <c r="K68">
        <f>'proportion pi'!K68*LN('proportion pi'!K68)</f>
        <v>-0.20702400913562818</v>
      </c>
      <c r="L68">
        <f t="shared" si="3"/>
        <v>1.8749483196542396</v>
      </c>
      <c r="M68">
        <f t="shared" si="4"/>
        <v>0.81427970907961045</v>
      </c>
      <c r="N68">
        <f>design!L68</f>
        <v>0.814279709079611</v>
      </c>
      <c r="O68">
        <f t="shared" si="5"/>
        <v>0</v>
      </c>
    </row>
    <row r="69" spans="1:15">
      <c r="A69">
        <v>68</v>
      </c>
      <c r="B69">
        <f>'proportion pi'!B69*LN('proportion pi'!B69)</f>
        <v>-0.13238110829792427</v>
      </c>
      <c r="C69">
        <f>'proportion pi'!C69*LN('proportion pi'!C69)</f>
        <v>-0.36480021542653734</v>
      </c>
      <c r="D69">
        <f>'proportion pi'!D69*LN('proportion pi'!D69)</f>
        <v>-0.20702400913562818</v>
      </c>
      <c r="E69">
        <f>'proportion pi'!E69*LN('proportion pi'!E69)</f>
        <v>-0.20702400913562818</v>
      </c>
      <c r="F69">
        <f>'proportion pi'!F69*LN('proportion pi'!F69)</f>
        <v>-0.20702400913562818</v>
      </c>
      <c r="G69">
        <f>'proportion pi'!G69*LN('proportion pi'!G69)</f>
        <v>-0.13238110829792427</v>
      </c>
      <c r="H69">
        <f>'proportion pi'!H69*LN('proportion pi'!H69)</f>
        <v>-0.20702400913562818</v>
      </c>
      <c r="I69">
        <f>'proportion pi'!I69*LN('proportion pi'!I69)</f>
        <v>-0.20702400913562818</v>
      </c>
      <c r="J69">
        <f>'proportion pi'!J69*LN('proportion pi'!J69)</f>
        <v>-3.2418328180846535E-3</v>
      </c>
      <c r="K69">
        <f>'proportion pi'!K69*LN('proportion pi'!K69)</f>
        <v>-0.20702400913562818</v>
      </c>
      <c r="L69">
        <f t="shared" si="3"/>
        <v>1.8749483196542394</v>
      </c>
      <c r="M69">
        <f t="shared" si="4"/>
        <v>0.81427970907961045</v>
      </c>
      <c r="N69">
        <f>design!L69</f>
        <v>0.814279709079611</v>
      </c>
      <c r="O69">
        <f t="shared" si="5"/>
        <v>0</v>
      </c>
    </row>
    <row r="70" spans="1:15">
      <c r="A70">
        <v>69</v>
      </c>
      <c r="B70">
        <f>'proportion pi'!B70*LN('proportion pi'!B70)</f>
        <v>-0.20702400913562818</v>
      </c>
      <c r="C70">
        <f>'proportion pi'!C70*LN('proportion pi'!C70)</f>
        <v>-0.36480021542653734</v>
      </c>
      <c r="D70">
        <f>'proportion pi'!D70*LN('proportion pi'!D70)</f>
        <v>-0.20702400913562818</v>
      </c>
      <c r="E70">
        <f>'proportion pi'!E70*LN('proportion pi'!E70)</f>
        <v>-0.13238110829792427</v>
      </c>
      <c r="F70">
        <f>'proportion pi'!F70*LN('proportion pi'!F70)</f>
        <v>-3.2418328180846535E-3</v>
      </c>
      <c r="G70">
        <f>'proportion pi'!G70*LN('proportion pi'!G70)</f>
        <v>-0.20702400913562818</v>
      </c>
      <c r="H70">
        <f>'proportion pi'!H70*LN('proportion pi'!H70)</f>
        <v>-0.20702400913562818</v>
      </c>
      <c r="I70">
        <f>'proportion pi'!I70*LN('proportion pi'!I70)</f>
        <v>-0.13238110829792427</v>
      </c>
      <c r="J70">
        <f>'proportion pi'!J70*LN('proportion pi'!J70)</f>
        <v>-0.20702400913562818</v>
      </c>
      <c r="K70">
        <f>'proportion pi'!K70*LN('proportion pi'!K70)</f>
        <v>-0.20702400913562818</v>
      </c>
      <c r="L70">
        <f t="shared" si="3"/>
        <v>1.8749483196542396</v>
      </c>
      <c r="M70">
        <f t="shared" si="4"/>
        <v>0.81427970907961045</v>
      </c>
      <c r="N70">
        <f>design!L70</f>
        <v>0.814279709079611</v>
      </c>
      <c r="O70">
        <f t="shared" si="5"/>
        <v>0</v>
      </c>
    </row>
    <row r="71" spans="1:15">
      <c r="A71">
        <v>70</v>
      </c>
      <c r="B71">
        <f>'proportion pi'!B71*LN('proportion pi'!B71)</f>
        <v>-4.0979225785399691E-2</v>
      </c>
      <c r="C71">
        <f>'proportion pi'!C71*LN('proportion pi'!C71)</f>
        <v>-0.1355238051151838</v>
      </c>
      <c r="D71">
        <f>'proportion pi'!D71*LN('proportion pi'!D71)</f>
        <v>-0.21129354294071717</v>
      </c>
      <c r="E71">
        <f>'proportion pi'!E71*LN('proportion pi'!E71)</f>
        <v>-0.21129354294071717</v>
      </c>
      <c r="F71">
        <f>'proportion pi'!F71*LN('proportion pi'!F71)</f>
        <v>-0.21129354294071717</v>
      </c>
      <c r="G71">
        <f>'proportion pi'!G71*LN('proportion pi'!G71)</f>
        <v>-0.21129354294071717</v>
      </c>
      <c r="H71">
        <f>'proportion pi'!H71*LN('proportion pi'!H71)</f>
        <v>-0.21129354294071717</v>
      </c>
      <c r="I71">
        <f>'proportion pi'!I71*LN('proportion pi'!I71)</f>
        <v>-0.1355238051151838</v>
      </c>
      <c r="J71">
        <f>'proportion pi'!J71*LN('proportion pi'!J71)</f>
        <v>-0.36274447658543907</v>
      </c>
      <c r="K71">
        <f>'proportion pi'!K71*LN('proportion pi'!K71)</f>
        <v>-0.1355238051151838</v>
      </c>
      <c r="L71">
        <f t="shared" si="3"/>
        <v>1.8667628324199761</v>
      </c>
      <c r="M71">
        <f t="shared" si="4"/>
        <v>0.81072479714208034</v>
      </c>
      <c r="N71">
        <f>design!L71</f>
        <v>0.81072479714208001</v>
      </c>
      <c r="O71">
        <f t="shared" si="5"/>
        <v>0</v>
      </c>
    </row>
    <row r="72" spans="1:15">
      <c r="A72">
        <v>71</v>
      </c>
      <c r="B72">
        <f>'proportion pi'!B72*LN('proportion pi'!B72)</f>
        <v>-0.21129354294071717</v>
      </c>
      <c r="C72">
        <f>'proportion pi'!C72*LN('proportion pi'!C72)</f>
        <v>-0.21129354294071717</v>
      </c>
      <c r="D72">
        <f>'proportion pi'!D72*LN('proportion pi'!D72)</f>
        <v>-0.21129354294071717</v>
      </c>
      <c r="E72">
        <f>'proportion pi'!E72*LN('proportion pi'!E72)</f>
        <v>-0.21129354294071717</v>
      </c>
      <c r="F72">
        <f>'proportion pi'!F72*LN('proportion pi'!F72)</f>
        <v>-0.36274447658543907</v>
      </c>
      <c r="G72">
        <f>'proportion pi'!G72*LN('proportion pi'!G72)</f>
        <v>-0.21129354294071717</v>
      </c>
      <c r="H72">
        <f>'proportion pi'!H72*LN('proportion pi'!H72)</f>
        <v>-4.0979225785399691E-2</v>
      </c>
      <c r="I72">
        <f>'proportion pi'!I72*LN('proportion pi'!I72)</f>
        <v>-0.1355238051151838</v>
      </c>
      <c r="J72">
        <f>'proportion pi'!J72*LN('proportion pi'!J72)</f>
        <v>-0.1355238051151838</v>
      </c>
      <c r="K72">
        <f>'proportion pi'!K72*LN('proportion pi'!K72)</f>
        <v>-0.1355238051151838</v>
      </c>
      <c r="L72">
        <f t="shared" si="3"/>
        <v>1.8667628324199761</v>
      </c>
      <c r="M72">
        <f t="shared" si="4"/>
        <v>0.81072479714208034</v>
      </c>
      <c r="N72">
        <f>design!L72</f>
        <v>0.81072479714208001</v>
      </c>
      <c r="O72">
        <f t="shared" si="5"/>
        <v>0</v>
      </c>
    </row>
    <row r="73" spans="1:15">
      <c r="A73">
        <v>72</v>
      </c>
      <c r="B73">
        <f>'proportion pi'!B73*LN('proportion pi'!B73)</f>
        <v>-0.21129354294071717</v>
      </c>
      <c r="C73">
        <f>'proportion pi'!C73*LN('proportion pi'!C73)</f>
        <v>-0.1355238051151838</v>
      </c>
      <c r="D73">
        <f>'proportion pi'!D73*LN('proportion pi'!D73)</f>
        <v>-0.21129354294071717</v>
      </c>
      <c r="E73">
        <f>'proportion pi'!E73*LN('proportion pi'!E73)</f>
        <v>-4.0979225785399691E-2</v>
      </c>
      <c r="F73">
        <f>'proportion pi'!F73*LN('proportion pi'!F73)</f>
        <v>-0.21129354294071717</v>
      </c>
      <c r="G73">
        <f>'proportion pi'!G73*LN('proportion pi'!G73)</f>
        <v>-0.36274447658543907</v>
      </c>
      <c r="H73">
        <f>'proportion pi'!H73*LN('proportion pi'!H73)</f>
        <v>-0.21129354294071717</v>
      </c>
      <c r="I73">
        <f>'proportion pi'!I73*LN('proportion pi'!I73)</f>
        <v>-0.1355238051151838</v>
      </c>
      <c r="J73">
        <f>'proportion pi'!J73*LN('proportion pi'!J73)</f>
        <v>-0.21129354294071717</v>
      </c>
      <c r="K73">
        <f>'proportion pi'!K73*LN('proportion pi'!K73)</f>
        <v>-0.1355238051151838</v>
      </c>
      <c r="L73">
        <f t="shared" si="3"/>
        <v>1.8667628324199761</v>
      </c>
      <c r="M73">
        <f t="shared" si="4"/>
        <v>0.81072479714208034</v>
      </c>
      <c r="N73">
        <f>design!L73</f>
        <v>0.81072479714208001</v>
      </c>
      <c r="O73">
        <f t="shared" si="5"/>
        <v>0</v>
      </c>
    </row>
    <row r="74" spans="1:15">
      <c r="A74">
        <v>73</v>
      </c>
      <c r="B74">
        <f>'proportion pi'!B74*LN('proportion pi'!B74)</f>
        <v>-0.36274447658543907</v>
      </c>
      <c r="C74">
        <f>'proportion pi'!C74*LN('proportion pi'!C74)</f>
        <v>-0.21129354294071717</v>
      </c>
      <c r="D74">
        <f>'proportion pi'!D74*LN('proportion pi'!D74)</f>
        <v>-0.1355238051151838</v>
      </c>
      <c r="E74">
        <f>'proportion pi'!E74*LN('proportion pi'!E74)</f>
        <v>-0.21129354294071717</v>
      </c>
      <c r="F74">
        <f>'proportion pi'!F74*LN('proportion pi'!F74)</f>
        <v>-0.1355238051151838</v>
      </c>
      <c r="G74">
        <f>'proportion pi'!G74*LN('proportion pi'!G74)</f>
        <v>-0.1355238051151838</v>
      </c>
      <c r="H74">
        <f>'proportion pi'!H74*LN('proportion pi'!H74)</f>
        <v>-4.0979225785399691E-2</v>
      </c>
      <c r="I74">
        <f>'proportion pi'!I74*LN('proportion pi'!I74)</f>
        <v>-0.21129354294071717</v>
      </c>
      <c r="J74">
        <f>'proportion pi'!J74*LN('proportion pi'!J74)</f>
        <v>-0.21129354294071717</v>
      </c>
      <c r="K74">
        <f>'proportion pi'!K74*LN('proportion pi'!K74)</f>
        <v>-0.21129354294071717</v>
      </c>
      <c r="L74">
        <f t="shared" si="3"/>
        <v>1.8667628324199763</v>
      </c>
      <c r="M74">
        <f t="shared" si="4"/>
        <v>0.81072479714208046</v>
      </c>
      <c r="N74">
        <f>design!L74</f>
        <v>0.81072479714208001</v>
      </c>
      <c r="O74">
        <f t="shared" si="5"/>
        <v>0</v>
      </c>
    </row>
    <row r="75" spans="1:15">
      <c r="A75">
        <v>74</v>
      </c>
      <c r="B75">
        <f>'proportion pi'!B75*LN('proportion pi'!B75)</f>
        <v>-0.1355238051151838</v>
      </c>
      <c r="C75">
        <f>'proportion pi'!C75*LN('proportion pi'!C75)</f>
        <v>-0.1355238051151838</v>
      </c>
      <c r="D75">
        <f>'proportion pi'!D75*LN('proportion pi'!D75)</f>
        <v>-0.21129354294071717</v>
      </c>
      <c r="E75">
        <f>'proportion pi'!E75*LN('proportion pi'!E75)</f>
        <v>-0.21129354294071717</v>
      </c>
      <c r="F75">
        <f>'proportion pi'!F75*LN('proportion pi'!F75)</f>
        <v>-0.21129354294071717</v>
      </c>
      <c r="G75">
        <f>'proportion pi'!G75*LN('proportion pi'!G75)</f>
        <v>-0.21129354294071717</v>
      </c>
      <c r="H75">
        <f>'proportion pi'!H75*LN('proportion pi'!H75)</f>
        <v>-0.21129354294071717</v>
      </c>
      <c r="I75">
        <f>'proportion pi'!I75*LN('proportion pi'!I75)</f>
        <v>-0.1355238051151838</v>
      </c>
      <c r="J75">
        <f>'proportion pi'!J75*LN('proportion pi'!J75)</f>
        <v>-0.36274447658543907</v>
      </c>
      <c r="K75">
        <f>'proportion pi'!K75*LN('proportion pi'!K75)</f>
        <v>-4.0979225785399691E-2</v>
      </c>
      <c r="L75">
        <f t="shared" si="3"/>
        <v>1.8667628324199761</v>
      </c>
      <c r="M75">
        <f t="shared" si="4"/>
        <v>0.81072479714208034</v>
      </c>
      <c r="N75">
        <f>design!L75</f>
        <v>0.81072479714208001</v>
      </c>
      <c r="O75">
        <f t="shared" si="5"/>
        <v>0</v>
      </c>
    </row>
    <row r="76" spans="1:15">
      <c r="A76">
        <v>75</v>
      </c>
      <c r="B76">
        <f>'proportion pi'!B76*LN('proportion pi'!B76)</f>
        <v>-4.0979225785399691E-2</v>
      </c>
      <c r="C76">
        <f>'proportion pi'!C76*LN('proportion pi'!C76)</f>
        <v>-0.21129354294071717</v>
      </c>
      <c r="D76">
        <f>'proportion pi'!D76*LN('proportion pi'!D76)</f>
        <v>-0.21129354294071717</v>
      </c>
      <c r="E76">
        <f>'proportion pi'!E76*LN('proportion pi'!E76)</f>
        <v>-0.1355238051151838</v>
      </c>
      <c r="F76">
        <f>'proportion pi'!F76*LN('proportion pi'!F76)</f>
        <v>-0.21129354294071717</v>
      </c>
      <c r="G76">
        <f>'proportion pi'!G76*LN('proportion pi'!G76)</f>
        <v>-0.21129354294071717</v>
      </c>
      <c r="H76">
        <f>'proportion pi'!H76*LN('proportion pi'!H76)</f>
        <v>-0.1355238051151838</v>
      </c>
      <c r="I76">
        <f>'proportion pi'!I76*LN('proportion pi'!I76)</f>
        <v>-0.1355238051151838</v>
      </c>
      <c r="J76">
        <f>'proportion pi'!J76*LN('proportion pi'!J76)</f>
        <v>-0.21129354294071717</v>
      </c>
      <c r="K76">
        <f>'proportion pi'!K76*LN('proportion pi'!K76)</f>
        <v>-0.36274447658543907</v>
      </c>
      <c r="L76">
        <f t="shared" si="3"/>
        <v>1.8667628324199763</v>
      </c>
      <c r="M76">
        <f t="shared" si="4"/>
        <v>0.81072479714208046</v>
      </c>
      <c r="N76">
        <f>design!L76</f>
        <v>0.81072479714208001</v>
      </c>
      <c r="O76">
        <f t="shared" si="5"/>
        <v>0</v>
      </c>
    </row>
    <row r="77" spans="1:15">
      <c r="A77">
        <v>76</v>
      </c>
      <c r="B77">
        <f>'proportion pi'!B77*LN('proportion pi'!B77)</f>
        <v>-0.20554149545568401</v>
      </c>
      <c r="C77">
        <f>'proportion pi'!C77*LN('proportion pi'!C77)</f>
        <v>-0.36538734870471484</v>
      </c>
      <c r="D77">
        <f>'proportion pi'!D77*LN('proportion pi'!D77)</f>
        <v>-0.20554149545568401</v>
      </c>
      <c r="E77">
        <f>'proportion pi'!E77*LN('proportion pi'!E77)</f>
        <v>-0.20554149545568401</v>
      </c>
      <c r="F77">
        <f>'proportion pi'!F77*LN('proportion pi'!F77)</f>
        <v>-3.9505467183379508E-2</v>
      </c>
      <c r="G77">
        <f>'proportion pi'!G77*LN('proportion pi'!G77)</f>
        <v>-0.20554149545568401</v>
      </c>
      <c r="H77">
        <f>'proportion pi'!H77*LN('proportion pi'!H77)</f>
        <v>-0.20554149545568401</v>
      </c>
      <c r="I77">
        <f>'proportion pi'!I77*LN('proportion pi'!I77)</f>
        <v>-0.20554149545568401</v>
      </c>
      <c r="J77">
        <f>'proportion pi'!J77*LN('proportion pi'!J77)</f>
        <v>-2.2605191124858218E-2</v>
      </c>
      <c r="K77">
        <f>'proportion pi'!K77*LN('proportion pi'!K77)</f>
        <v>-0.20554149545568401</v>
      </c>
      <c r="L77">
        <f t="shared" si="3"/>
        <v>1.8662884752027404</v>
      </c>
      <c r="M77">
        <f t="shared" si="4"/>
        <v>0.81051878642018393</v>
      </c>
      <c r="N77">
        <f>design!L77</f>
        <v>0.81051878642018305</v>
      </c>
      <c r="O77">
        <f t="shared" si="5"/>
        <v>8.8817841970012523E-16</v>
      </c>
    </row>
    <row r="78" spans="1:15">
      <c r="A78">
        <v>77</v>
      </c>
      <c r="B78">
        <f>'proportion pi'!B78*LN('proportion pi'!B78)</f>
        <v>-0.23697808406384138</v>
      </c>
      <c r="C78">
        <f>'proportion pi'!C78*LN('proportion pi'!C78)</f>
        <v>-0.23697808406384138</v>
      </c>
      <c r="D78">
        <f>'proportion pi'!D78*LN('proportion pi'!D78)</f>
        <v>-0.23697808406384138</v>
      </c>
      <c r="E78">
        <f>'proportion pi'!E78*LN('proportion pi'!E78)</f>
        <v>-0.15497047258770733</v>
      </c>
      <c r="F78">
        <f>'proportion pi'!F78*LN('proportion pi'!F78)</f>
        <v>-0.23697808406384138</v>
      </c>
      <c r="G78">
        <f>'proportion pi'!G78*LN('proportion pi'!G78)</f>
        <v>-0.23697808406384138</v>
      </c>
      <c r="H78">
        <f>'proportion pi'!H78*LN('proportion pi'!H78)</f>
        <v>-0.23697808406384138</v>
      </c>
      <c r="I78">
        <f>'proportion pi'!I78*LN('proportion pi'!I78)</f>
        <v>-0.23697808406384138</v>
      </c>
      <c r="J78">
        <f>'proportion pi'!J78*LN('proportion pi'!J78)</f>
        <v>-0.23697808406384138</v>
      </c>
      <c r="K78">
        <f>'proportion pi'!K78*LN('proportion pi'!K78)</f>
        <v>-0.23697808406384138</v>
      </c>
      <c r="L78">
        <f t="shared" si="3"/>
        <v>2.2877732291622799</v>
      </c>
      <c r="M78">
        <f t="shared" si="4"/>
        <v>0.99356728927116167</v>
      </c>
      <c r="N78">
        <f>design!L78</f>
        <v>0.993567289271163</v>
      </c>
      <c r="O78">
        <f t="shared" si="5"/>
        <v>-1.3322676295501878E-15</v>
      </c>
    </row>
    <row r="79" spans="1:15">
      <c r="A79">
        <v>78</v>
      </c>
      <c r="B79">
        <f>'proportion pi'!B79*LN('proportion pi'!B79)</f>
        <v>-0.25825482242943154</v>
      </c>
      <c r="C79">
        <f>'proportion pi'!C79*LN('proportion pi'!C79)</f>
        <v>-0.25825482242943154</v>
      </c>
      <c r="D79">
        <f>'proportion pi'!D79*LN('proportion pi'!D79)</f>
        <v>-0.17191427421224306</v>
      </c>
      <c r="E79">
        <f>'proportion pi'!E79*LN('proportion pi'!E79)</f>
        <v>-0.25825482242943154</v>
      </c>
      <c r="F79">
        <f>'proportion pi'!F79*LN('proportion pi'!F79)</f>
        <v>-0.25825482242943154</v>
      </c>
      <c r="G79">
        <f>'proportion pi'!G79*LN('proportion pi'!G79)</f>
        <v>-0.25825482242943154</v>
      </c>
      <c r="H79">
        <f>'proportion pi'!H79*LN('proportion pi'!H79)</f>
        <v>-0.25825482242943154</v>
      </c>
      <c r="I79">
        <f>'proportion pi'!I79*LN('proportion pi'!I79)</f>
        <v>-0.25825482242943154</v>
      </c>
      <c r="J79">
        <f>'proportion pi'!J79*LN('proportion pi'!J79)</f>
        <v>-0.17191427421224306</v>
      </c>
      <c r="K79">
        <f>'proportion pi'!K79*LN('proportion pi'!K79)</f>
        <v>-5.425245869965982E-2</v>
      </c>
      <c r="L79">
        <f t="shared" si="3"/>
        <v>2.2058647641301672</v>
      </c>
      <c r="M79">
        <f t="shared" si="4"/>
        <v>0.95799489488654965</v>
      </c>
      <c r="N79">
        <f>design!L79</f>
        <v>0.95799489488654899</v>
      </c>
      <c r="O79">
        <f t="shared" si="5"/>
        <v>0</v>
      </c>
    </row>
    <row r="80" spans="1:15">
      <c r="A80">
        <v>79</v>
      </c>
      <c r="B80">
        <f>'proportion pi'!B80*LN('proportion pi'!B80)</f>
        <v>-0.17191427421224306</v>
      </c>
      <c r="C80">
        <f>'proportion pi'!C80*LN('proportion pi'!C80)</f>
        <v>-0.25825482242943154</v>
      </c>
      <c r="D80">
        <f>'proportion pi'!D80*LN('proportion pi'!D80)</f>
        <v>-0.25825482242943154</v>
      </c>
      <c r="E80">
        <f>'proportion pi'!E80*LN('proportion pi'!E80)</f>
        <v>-0.25825482242943154</v>
      </c>
      <c r="F80">
        <f>'proportion pi'!F80*LN('proportion pi'!F80)</f>
        <v>-0.25825482242943154</v>
      </c>
      <c r="G80">
        <f>'proportion pi'!G80*LN('proportion pi'!G80)</f>
        <v>-0.17191427421224306</v>
      </c>
      <c r="H80">
        <f>'proportion pi'!H80*LN('proportion pi'!H80)</f>
        <v>-0.25825482242943154</v>
      </c>
      <c r="I80">
        <f>'proportion pi'!I80*LN('proportion pi'!I80)</f>
        <v>-0.25825482242943154</v>
      </c>
      <c r="J80">
        <f>'proportion pi'!J80*LN('proportion pi'!J80)</f>
        <v>-0.25825482242943154</v>
      </c>
      <c r="K80">
        <f>'proportion pi'!K80*LN('proportion pi'!K80)</f>
        <v>-5.425245869965982E-2</v>
      </c>
      <c r="L80">
        <f t="shared" si="3"/>
        <v>2.2058647641301672</v>
      </c>
      <c r="M80">
        <f t="shared" si="4"/>
        <v>0.95799489488654965</v>
      </c>
      <c r="N80">
        <f>design!L80</f>
        <v>0.95799489488654899</v>
      </c>
      <c r="O80">
        <f t="shared" si="5"/>
        <v>0</v>
      </c>
    </row>
    <row r="81" spans="1:15">
      <c r="A81">
        <v>80</v>
      </c>
      <c r="B81">
        <f>'proportion pi'!B81*LN('proportion pi'!B81)</f>
        <v>-0.21570658734830775</v>
      </c>
      <c r="C81">
        <f>'proportion pi'!C81*LN('proportion pi'!C81)</f>
        <v>-0.30763689245376891</v>
      </c>
      <c r="D81">
        <f>'proportion pi'!D81*LN('proportion pi'!D81)</f>
        <v>-0.21570658734830775</v>
      </c>
      <c r="E81">
        <f>'proportion pi'!E81*LN('proportion pi'!E81)</f>
        <v>-0.21570658734830775</v>
      </c>
      <c r="F81">
        <f>'proportion pi'!F81*LN('proportion pi'!F81)</f>
        <v>-0.30763689245376891</v>
      </c>
      <c r="G81">
        <f>'proportion pi'!G81*LN('proportion pi'!G81)</f>
        <v>-0.21570658734830775</v>
      </c>
      <c r="H81">
        <f>'proportion pi'!H81*LN('proportion pi'!H81)</f>
        <v>-0.21570658734830775</v>
      </c>
      <c r="I81">
        <f>'proportion pi'!I81*LN('proportion pi'!I81)</f>
        <v>-0.21570658734830775</v>
      </c>
      <c r="J81">
        <f>'proportion pi'!J81*LN('proportion pi'!J81)</f>
        <v>-0.21570658734830775</v>
      </c>
      <c r="K81">
        <f>'proportion pi'!K81*LN('proportion pi'!K81)</f>
        <v>-7.1881280191699246E-2</v>
      </c>
      <c r="L81">
        <f t="shared" si="3"/>
        <v>2.1971011765373909</v>
      </c>
      <c r="M81">
        <f t="shared" si="4"/>
        <v>0.9541889171533311</v>
      </c>
      <c r="N81">
        <f>design!L81</f>
        <v>0.95418891715333098</v>
      </c>
      <c r="O81">
        <f t="shared" si="5"/>
        <v>0</v>
      </c>
    </row>
    <row r="82" spans="1:15">
      <c r="A82">
        <v>81</v>
      </c>
      <c r="B82">
        <f>'proportion pi'!B82*LN('proportion pi'!B82)</f>
        <v>-0.20503573374911518</v>
      </c>
      <c r="C82">
        <f>'proportion pi'!C82*LN('proportion pi'!C82)</f>
        <v>-0.20503573374911518</v>
      </c>
      <c r="D82">
        <f>'proportion pi'!D82*LN('proportion pi'!D82)</f>
        <v>-0.29644078216053488</v>
      </c>
      <c r="E82">
        <f>'proportion pi'!E82*LN('proportion pi'!E82)</f>
        <v>-0.20503573374911518</v>
      </c>
      <c r="F82">
        <f>'proportion pi'!F82*LN('proportion pi'!F82)</f>
        <v>-6.7391374822513117E-2</v>
      </c>
      <c r="G82">
        <f>'proportion pi'!G82*LN('proportion pi'!G82)</f>
        <v>-0.29644078216053488</v>
      </c>
      <c r="H82">
        <f>'proportion pi'!H82*LN('proportion pi'!H82)</f>
        <v>-0.20503573374911518</v>
      </c>
      <c r="I82">
        <f>'proportion pi'!I82*LN('proportion pi'!I82)</f>
        <v>-0.29644078216053488</v>
      </c>
      <c r="J82">
        <f>'proportion pi'!J82*LN('proportion pi'!J82)</f>
        <v>-0.20503573374911518</v>
      </c>
      <c r="K82">
        <f>'proportion pi'!K82*LN('proportion pi'!K82)</f>
        <v>-0.20503573374911518</v>
      </c>
      <c r="L82">
        <f t="shared" si="3"/>
        <v>2.1869281237988085</v>
      </c>
      <c r="M82">
        <f t="shared" si="4"/>
        <v>0.94977081648485406</v>
      </c>
      <c r="N82">
        <f>design!L82</f>
        <v>0.94977081648485595</v>
      </c>
      <c r="O82">
        <f t="shared" si="5"/>
        <v>-1.8873791418627661E-15</v>
      </c>
    </row>
    <row r="83" spans="1:15">
      <c r="A83">
        <v>82</v>
      </c>
      <c r="B83">
        <f>'proportion pi'!B83*LN('proportion pi'!B83)</f>
        <v>-0.29644078216053488</v>
      </c>
      <c r="C83">
        <f>'proportion pi'!C83*LN('proportion pi'!C83)</f>
        <v>-0.29644078216053488</v>
      </c>
      <c r="D83">
        <f>'proportion pi'!D83*LN('proportion pi'!D83)</f>
        <v>-0.20503573374911518</v>
      </c>
      <c r="E83">
        <f>'proportion pi'!E83*LN('proportion pi'!E83)</f>
        <v>-0.20503573374911518</v>
      </c>
      <c r="F83">
        <f>'proportion pi'!F83*LN('proportion pi'!F83)</f>
        <v>-0.20503573374911518</v>
      </c>
      <c r="G83">
        <f>'proportion pi'!G83*LN('proportion pi'!G83)</f>
        <v>-6.7391374822513117E-2</v>
      </c>
      <c r="H83">
        <f>'proportion pi'!H83*LN('proportion pi'!H83)</f>
        <v>-0.20503573374911518</v>
      </c>
      <c r="I83">
        <f>'proportion pi'!I83*LN('proportion pi'!I83)</f>
        <v>-0.20503573374911518</v>
      </c>
      <c r="J83">
        <f>'proportion pi'!J83*LN('proportion pi'!J83)</f>
        <v>-0.29644078216053488</v>
      </c>
      <c r="K83">
        <f>'proportion pi'!K83*LN('proportion pi'!K83)</f>
        <v>-0.20503573374911518</v>
      </c>
      <c r="L83">
        <f t="shared" si="3"/>
        <v>2.1869281237988085</v>
      </c>
      <c r="M83">
        <f t="shared" si="4"/>
        <v>0.94977081648485406</v>
      </c>
      <c r="N83">
        <f>design!L83</f>
        <v>0.94977081648485595</v>
      </c>
      <c r="O83">
        <f t="shared" si="5"/>
        <v>-1.8873791418627661E-15</v>
      </c>
    </row>
    <row r="84" spans="1:15">
      <c r="A84">
        <v>83</v>
      </c>
      <c r="B84">
        <f>'proportion pi'!B84*LN('proportion pi'!B84)</f>
        <v>-0.25169361855941536</v>
      </c>
      <c r="C84">
        <f>'proportion pi'!C84*LN('proportion pi'!C84)</f>
        <v>-0.25169361855941536</v>
      </c>
      <c r="D84">
        <f>'proportion pi'!D84*LN('proportion pi'!D84)</f>
        <v>-0.25169361855941536</v>
      </c>
      <c r="E84">
        <f>'proportion pi'!E84*LN('proportion pi'!E84)</f>
        <v>-0.25169361855941536</v>
      </c>
      <c r="F84">
        <f>'proportion pi'!F84*LN('proportion pi'!F84)</f>
        <v>-4.3732931172227275E-3</v>
      </c>
      <c r="G84">
        <f>'proportion pi'!G84*LN('proportion pi'!G84)</f>
        <v>-0.25169361855941536</v>
      </c>
      <c r="H84">
        <f>'proportion pi'!H84*LN('proportion pi'!H84)</f>
        <v>-0.25169361855941536</v>
      </c>
      <c r="I84">
        <f>'proportion pi'!I84*LN('proportion pi'!I84)</f>
        <v>-0.25169361855941536</v>
      </c>
      <c r="J84">
        <f>'proportion pi'!J84*LN('proportion pi'!J84)</f>
        <v>-0.16659620261068606</v>
      </c>
      <c r="K84">
        <f>'proportion pi'!K84*LN('proportion pi'!K84)</f>
        <v>-0.25169361855941536</v>
      </c>
      <c r="L84">
        <f t="shared" si="3"/>
        <v>2.1845184442032317</v>
      </c>
      <c r="M84">
        <f t="shared" si="4"/>
        <v>0.94872430593334012</v>
      </c>
      <c r="N84">
        <f>design!L84</f>
        <v>0.94872430593333901</v>
      </c>
      <c r="O84">
        <f t="shared" si="5"/>
        <v>1.1102230246251565E-15</v>
      </c>
    </row>
    <row r="85" spans="1:15">
      <c r="A85">
        <v>84</v>
      </c>
      <c r="B85">
        <f>'proportion pi'!B85*LN('proportion pi'!B85)</f>
        <v>-6.3479617303430685E-2</v>
      </c>
      <c r="C85">
        <f>'proportion pi'!C85*LN('proportion pi'!C85)</f>
        <v>-0.19547097193881252</v>
      </c>
      <c r="D85">
        <f>'proportion pi'!D85*LN('proportion pi'!D85)</f>
        <v>-0.28591964379278484</v>
      </c>
      <c r="E85">
        <f>'proportion pi'!E85*LN('proportion pi'!E85)</f>
        <v>-0.19547097193881252</v>
      </c>
      <c r="F85">
        <f>'proportion pi'!F85*LN('proportion pi'!F85)</f>
        <v>-0.19547097193881252</v>
      </c>
      <c r="G85">
        <f>'proportion pi'!G85*LN('proportion pi'!G85)</f>
        <v>-0.28591964379278484</v>
      </c>
      <c r="H85">
        <f>'proportion pi'!H85*LN('proportion pi'!H85)</f>
        <v>-0.19547097193881252</v>
      </c>
      <c r="I85">
        <f>'proportion pi'!I85*LN('proportion pi'!I85)</f>
        <v>-0.19547097193881252</v>
      </c>
      <c r="J85">
        <f>'proportion pi'!J85*LN('proportion pi'!J85)</f>
        <v>-0.28591964379278484</v>
      </c>
      <c r="K85">
        <f>'proportion pi'!K85*LN('proportion pi'!K85)</f>
        <v>-0.28591964379278484</v>
      </c>
      <c r="L85">
        <f t="shared" si="3"/>
        <v>2.1845130521686329</v>
      </c>
      <c r="M85">
        <f t="shared" si="4"/>
        <v>0.94872196420246768</v>
      </c>
      <c r="N85">
        <f>design!L85</f>
        <v>0.94872196420246802</v>
      </c>
      <c r="O85">
        <f t="shared" si="5"/>
        <v>0</v>
      </c>
    </row>
    <row r="86" spans="1:15">
      <c r="A86">
        <v>85</v>
      </c>
      <c r="B86">
        <f>'proportion pi'!B86*LN('proportion pi'!B86)</f>
        <v>-0.26865373607230197</v>
      </c>
      <c r="C86">
        <f>'proportion pi'!C86*LN('proportion pi'!C86)</f>
        <v>-0.18053668007348067</v>
      </c>
      <c r="D86">
        <f>'proportion pi'!D86*LN('proportion pi'!D86)</f>
        <v>-0.26865373607230197</v>
      </c>
      <c r="E86">
        <f>'proportion pi'!E86*LN('proportion pi'!E86)</f>
        <v>-0.18053668007348067</v>
      </c>
      <c r="F86">
        <f>'proportion pi'!F86*LN('proportion pi'!F86)</f>
        <v>-0.18053668007348067</v>
      </c>
      <c r="G86">
        <f>'proportion pi'!G86*LN('proportion pi'!G86)</f>
        <v>-0.26865373607230197</v>
      </c>
      <c r="H86">
        <f>'proportion pi'!H86*LN('proportion pi'!H86)</f>
        <v>-0.26865373607230197</v>
      </c>
      <c r="I86">
        <f>'proportion pi'!I86*LN('proportion pi'!I86)</f>
        <v>-0.26865373607230197</v>
      </c>
      <c r="J86">
        <f>'proportion pi'!J86*LN('proportion pi'!J86)</f>
        <v>-0.18053668007348067</v>
      </c>
      <c r="K86">
        <f>'proportion pi'!K86*LN('proportion pi'!K86)</f>
        <v>-0.18053668007348067</v>
      </c>
      <c r="L86">
        <f t="shared" si="3"/>
        <v>2.2459520807289137</v>
      </c>
      <c r="M86">
        <f t="shared" si="4"/>
        <v>0.97540459527969392</v>
      </c>
      <c r="N86">
        <f>design!L86</f>
        <v>0.97540459527969403</v>
      </c>
      <c r="O86">
        <f t="shared" si="5"/>
        <v>0</v>
      </c>
    </row>
    <row r="87" spans="1:15">
      <c r="A87">
        <v>86</v>
      </c>
      <c r="B87">
        <f>'proportion pi'!B87*LN('proportion pi'!B87)</f>
        <v>-0.17191427421224306</v>
      </c>
      <c r="C87">
        <f>'proportion pi'!C87*LN('proportion pi'!C87)</f>
        <v>-0.25825482242943154</v>
      </c>
      <c r="D87">
        <f>'proportion pi'!D87*LN('proportion pi'!D87)</f>
        <v>-0.25825482242943154</v>
      </c>
      <c r="E87">
        <f>'proportion pi'!E87*LN('proportion pi'!E87)</f>
        <v>-0.25825482242943154</v>
      </c>
      <c r="F87">
        <f>'proportion pi'!F87*LN('proportion pi'!F87)</f>
        <v>-0.25825482242943154</v>
      </c>
      <c r="G87">
        <f>'proportion pi'!G87*LN('proportion pi'!G87)</f>
        <v>-0.25825482242943154</v>
      </c>
      <c r="H87">
        <f>'proportion pi'!H87*LN('proportion pi'!H87)</f>
        <v>-0.25825482242943154</v>
      </c>
      <c r="I87">
        <f>'proportion pi'!I87*LN('proportion pi'!I87)</f>
        <v>-0.25825482242943154</v>
      </c>
      <c r="J87">
        <f>'proportion pi'!J87*LN('proportion pi'!J87)</f>
        <v>-5.4252458699659813E-2</v>
      </c>
      <c r="K87">
        <f>'proportion pi'!K87*LN('proportion pi'!K87)</f>
        <v>-0.17191427421224306</v>
      </c>
      <c r="L87">
        <f t="shared" si="3"/>
        <v>2.2058647641301672</v>
      </c>
      <c r="M87">
        <f t="shared" si="4"/>
        <v>0.95799489488654965</v>
      </c>
      <c r="N87">
        <f>design!L87</f>
        <v>0.95799489488654899</v>
      </c>
      <c r="O87">
        <f t="shared" si="5"/>
        <v>0</v>
      </c>
    </row>
    <row r="88" spans="1:15">
      <c r="A88">
        <v>87</v>
      </c>
      <c r="B88">
        <f>'proportion pi'!B88*LN('proportion pi'!B88)</f>
        <v>-0.26686161148582649</v>
      </c>
      <c r="C88">
        <f>'proportion pi'!C88*LN('proportion pi'!C88)</f>
        <v>-0.26686161148582649</v>
      </c>
      <c r="D88">
        <f>'proportion pi'!D88*LN('proportion pi'!D88)</f>
        <v>-0.26686161148582649</v>
      </c>
      <c r="E88">
        <f>'proportion pi'!E88*LN('proportion pi'!E88)</f>
        <v>-0.26686161148582649</v>
      </c>
      <c r="F88">
        <f>'proportion pi'!F88*LN('proportion pi'!F88)</f>
        <v>-0.17903259393764642</v>
      </c>
      <c r="G88">
        <f>'proportion pi'!G88*LN('proportion pi'!G88)</f>
        <v>-5.6983333424819975E-2</v>
      </c>
      <c r="H88">
        <f>'proportion pi'!H88*LN('proportion pi'!H88)</f>
        <v>-0.17903259393764642</v>
      </c>
      <c r="I88">
        <f>'proportion pi'!I88*LN('proportion pi'!I88)</f>
        <v>-0.26686161148582649</v>
      </c>
      <c r="J88">
        <f>'proportion pi'!J88*LN('proportion pi'!J88)</f>
        <v>-0.26686161148582649</v>
      </c>
      <c r="K88">
        <f>'proportion pi'!K88*LN('proportion pi'!K88)</f>
        <v>-0.17903259393764642</v>
      </c>
      <c r="L88">
        <f t="shared" si="3"/>
        <v>2.1952507841527185</v>
      </c>
      <c r="M88">
        <f t="shared" si="4"/>
        <v>0.9533853019513121</v>
      </c>
      <c r="N88">
        <f>design!L88</f>
        <v>0.95338530195131399</v>
      </c>
      <c r="O88">
        <f t="shared" si="5"/>
        <v>-1.8873791418627661E-15</v>
      </c>
    </row>
    <row r="89" spans="1:15">
      <c r="A89">
        <v>88</v>
      </c>
      <c r="B89">
        <f>'proportion pi'!B89*LN('proportion pi'!B89)</f>
        <v>-0.27606968789398167</v>
      </c>
      <c r="C89">
        <f>'proportion pi'!C89*LN('proportion pi'!C89)</f>
        <v>-0.27606968789398167</v>
      </c>
      <c r="D89">
        <f>'proportion pi'!D89*LN('proportion pi'!D89)</f>
        <v>-0.27606968789398167</v>
      </c>
      <c r="E89">
        <f>'proportion pi'!E89*LN('proportion pi'!E89)</f>
        <v>-6.0037744747060785E-2</v>
      </c>
      <c r="F89">
        <f>'proportion pi'!F89*LN('proportion pi'!F89)</f>
        <v>-0.27606968789398167</v>
      </c>
      <c r="G89">
        <f>'proportion pi'!G89*LN('proportion pi'!G89)</f>
        <v>-0.27606968789398167</v>
      </c>
      <c r="H89">
        <f>'proportion pi'!H89*LN('proportion pi'!H89)</f>
        <v>-0.18684802567656444</v>
      </c>
      <c r="I89">
        <f>'proportion pi'!I89*LN('proportion pi'!I89)</f>
        <v>-0.18684802567656444</v>
      </c>
      <c r="J89">
        <f>'proportion pi'!J89*LN('proportion pi'!J89)</f>
        <v>-0.18684802567656444</v>
      </c>
      <c r="K89">
        <f>'proportion pi'!K89*LN('proportion pi'!K89)</f>
        <v>-0.18684802567656444</v>
      </c>
      <c r="L89">
        <f t="shared" si="3"/>
        <v>2.1877782869232267</v>
      </c>
      <c r="M89">
        <f t="shared" si="4"/>
        <v>0.95014003763850652</v>
      </c>
      <c r="N89">
        <f>design!L89</f>
        <v>0.95014003763850696</v>
      </c>
      <c r="O89">
        <f t="shared" si="5"/>
        <v>0</v>
      </c>
    </row>
    <row r="90" spans="1:15">
      <c r="A90">
        <v>89</v>
      </c>
      <c r="B90">
        <f>'proportion pi'!B90*LN('proportion pi'!B90)</f>
        <v>-6.0037744747060785E-2</v>
      </c>
      <c r="C90">
        <f>'proportion pi'!C90*LN('proportion pi'!C90)</f>
        <v>-0.27606968789398167</v>
      </c>
      <c r="D90">
        <f>'proportion pi'!D90*LN('proportion pi'!D90)</f>
        <v>-0.18684802567656444</v>
      </c>
      <c r="E90">
        <f>'proportion pi'!E90*LN('proportion pi'!E90)</f>
        <v>-0.27606968789398167</v>
      </c>
      <c r="F90">
        <f>'proportion pi'!F90*LN('proportion pi'!F90)</f>
        <v>-0.18684802567656444</v>
      </c>
      <c r="G90">
        <f>'proportion pi'!G90*LN('proportion pi'!G90)</f>
        <v>-0.18684802567656444</v>
      </c>
      <c r="H90">
        <f>'proportion pi'!H90*LN('proportion pi'!H90)</f>
        <v>-0.27606968789398167</v>
      </c>
      <c r="I90">
        <f>'proportion pi'!I90*LN('proportion pi'!I90)</f>
        <v>-0.27606968789398167</v>
      </c>
      <c r="J90">
        <f>'proportion pi'!J90*LN('proportion pi'!J90)</f>
        <v>-0.18684802567656444</v>
      </c>
      <c r="K90">
        <f>'proportion pi'!K90*LN('proportion pi'!K90)</f>
        <v>-0.27606968789398167</v>
      </c>
      <c r="L90">
        <f t="shared" si="3"/>
        <v>2.1877782869232272</v>
      </c>
      <c r="M90">
        <f t="shared" si="4"/>
        <v>0.95014003763850663</v>
      </c>
      <c r="N90">
        <f>design!L90</f>
        <v>0.95014003763850696</v>
      </c>
      <c r="O90">
        <f t="shared" si="5"/>
        <v>0</v>
      </c>
    </row>
    <row r="91" spans="1:15">
      <c r="A91">
        <v>90</v>
      </c>
      <c r="B91">
        <f>'proportion pi'!B91*LN('proportion pi'!B91)</f>
        <v>-0.19547097193881252</v>
      </c>
      <c r="C91">
        <f>'proportion pi'!C91*LN('proportion pi'!C91)</f>
        <v>-0.19547097193881252</v>
      </c>
      <c r="D91">
        <f>'proportion pi'!D91*LN('proportion pi'!D91)</f>
        <v>-0.28591964379278484</v>
      </c>
      <c r="E91">
        <f>'proportion pi'!E91*LN('proportion pi'!E91)</f>
        <v>-0.28591964379278484</v>
      </c>
      <c r="F91">
        <f>'proportion pi'!F91*LN('proportion pi'!F91)</f>
        <v>-0.19547097193881252</v>
      </c>
      <c r="G91">
        <f>'proportion pi'!G91*LN('proportion pi'!G91)</f>
        <v>-0.28591964379278484</v>
      </c>
      <c r="H91">
        <f>'proportion pi'!H91*LN('proportion pi'!H91)</f>
        <v>-6.3479617303430685E-2</v>
      </c>
      <c r="I91">
        <f>'proportion pi'!I91*LN('proportion pi'!I91)</f>
        <v>-0.28591964379278484</v>
      </c>
      <c r="J91">
        <f>'proportion pi'!J91*LN('proportion pi'!J91)</f>
        <v>-0.19547097193881252</v>
      </c>
      <c r="K91">
        <f>'proportion pi'!K91*LN('proportion pi'!K91)</f>
        <v>-0.19547097193881252</v>
      </c>
      <c r="L91">
        <f t="shared" si="3"/>
        <v>2.1845130521686329</v>
      </c>
      <c r="M91">
        <f t="shared" si="4"/>
        <v>0.94872196420246768</v>
      </c>
      <c r="N91">
        <f>design!L91</f>
        <v>0.94872196420246802</v>
      </c>
      <c r="O91">
        <f t="shared" si="5"/>
        <v>0</v>
      </c>
    </row>
    <row r="92" spans="1:15">
      <c r="A92">
        <v>91</v>
      </c>
      <c r="B92">
        <f>'proportion pi'!B92*LN('proportion pi'!B92)</f>
        <v>-0.23978649464077531</v>
      </c>
      <c r="C92">
        <f>'proportion pi'!C92*LN('proportion pi'!C92)</f>
        <v>-0.23978649464077531</v>
      </c>
      <c r="D92">
        <f>'proportion pi'!D92*LN('proportion pi'!D92)</f>
        <v>-0.23978649464077531</v>
      </c>
      <c r="E92">
        <f>'proportion pi'!E92*LN('proportion pi'!E92)</f>
        <v>-0.23978649464077531</v>
      </c>
      <c r="F92">
        <f>'proportion pi'!F92*LN('proportion pi'!F92)</f>
        <v>-4.8737628958637168E-2</v>
      </c>
      <c r="G92">
        <f>'proportion pi'!G92*LN('proportion pi'!G92)</f>
        <v>-0.23978649464077531</v>
      </c>
      <c r="H92">
        <f>'proportion pi'!H92*LN('proportion pi'!H92)</f>
        <v>-0.23978649464077531</v>
      </c>
      <c r="I92">
        <f>'proportion pi'!I92*LN('proportion pi'!I92)</f>
        <v>-8.2568866937490548E-2</v>
      </c>
      <c r="J92">
        <f>'proportion pi'!J92*LN('proportion pi'!J92)</f>
        <v>-0.33050907948371289</v>
      </c>
      <c r="K92">
        <f>'proportion pi'!K92*LN('proportion pi'!K92)</f>
        <v>-0.23978649464077531</v>
      </c>
      <c r="L92">
        <f t="shared" si="3"/>
        <v>2.1403210378652675</v>
      </c>
      <c r="M92">
        <f t="shared" si="4"/>
        <v>0.92952961624632646</v>
      </c>
      <c r="N92">
        <f>design!L92</f>
        <v>0.92952961624632702</v>
      </c>
      <c r="O92">
        <f t="shared" si="5"/>
        <v>0</v>
      </c>
    </row>
    <row r="93" spans="1:15">
      <c r="A93">
        <v>92</v>
      </c>
      <c r="B93">
        <f>'proportion pi'!B93*LN('proportion pi'!B93)</f>
        <v>-0.23978649464077531</v>
      </c>
      <c r="C93">
        <f>'proportion pi'!C93*LN('proportion pi'!C93)</f>
        <v>-0.23978649464077531</v>
      </c>
      <c r="D93">
        <f>'proportion pi'!D93*LN('proportion pi'!D93)</f>
        <v>-0.23978649464077531</v>
      </c>
      <c r="E93">
        <f>'proportion pi'!E93*LN('proportion pi'!E93)</f>
        <v>-8.2568866937490548E-2</v>
      </c>
      <c r="F93">
        <f>'proportion pi'!F93*LN('proportion pi'!F93)</f>
        <v>-0.23978649464077531</v>
      </c>
      <c r="G93">
        <f>'proportion pi'!G93*LN('proportion pi'!G93)</f>
        <v>-0.23978649464077531</v>
      </c>
      <c r="H93">
        <f>'proportion pi'!H93*LN('proportion pi'!H93)</f>
        <v>-0.23978649464077531</v>
      </c>
      <c r="I93">
        <f>'proportion pi'!I93*LN('proportion pi'!I93)</f>
        <v>-4.8737628958637168E-2</v>
      </c>
      <c r="J93">
        <f>'proportion pi'!J93*LN('proportion pi'!J93)</f>
        <v>-0.33050907948371289</v>
      </c>
      <c r="K93">
        <f>'proportion pi'!K93*LN('proportion pi'!K93)</f>
        <v>-0.23978649464077531</v>
      </c>
      <c r="L93">
        <f t="shared" si="3"/>
        <v>2.140321037865268</v>
      </c>
      <c r="M93">
        <f t="shared" si="4"/>
        <v>0.92952961624632668</v>
      </c>
      <c r="N93">
        <f>design!L93</f>
        <v>0.92952961624632702</v>
      </c>
      <c r="O93">
        <f t="shared" si="5"/>
        <v>0</v>
      </c>
    </row>
    <row r="94" spans="1:15">
      <c r="A94">
        <v>93</v>
      </c>
      <c r="B94">
        <f>'proportion pi'!B94*LN('proportion pi'!B94)</f>
        <v>-0.22517363520647407</v>
      </c>
      <c r="C94">
        <f>'proportion pi'!C94*LN('proportion pi'!C94)</f>
        <v>-0.31704973568988143</v>
      </c>
      <c r="D94">
        <f>'proportion pi'!D94*LN('proportion pi'!D94)</f>
        <v>-0.22517363520647407</v>
      </c>
      <c r="E94">
        <f>'proportion pi'!E94*LN('proportion pi'!E94)</f>
        <v>-0.22517363520647407</v>
      </c>
      <c r="F94">
        <f>'proportion pi'!F94*LN('proportion pi'!F94)</f>
        <v>-7.5985456126566056E-2</v>
      </c>
      <c r="G94">
        <f>'proportion pi'!G94*LN('proportion pi'!G94)</f>
        <v>-0.22517363520647407</v>
      </c>
      <c r="H94">
        <f>'proportion pi'!H94*LN('proportion pi'!H94)</f>
        <v>-0.22517363520647407</v>
      </c>
      <c r="I94">
        <f>'proportion pi'!I94*LN('proportion pi'!I94)</f>
        <v>-0.31704973568988143</v>
      </c>
      <c r="J94">
        <f>'proportion pi'!J94*LN('proportion pi'!J94)</f>
        <v>-0.22517363520647407</v>
      </c>
      <c r="K94">
        <f>'proportion pi'!K94*LN('proportion pi'!K94)</f>
        <v>-7.5985456126566056E-2</v>
      </c>
      <c r="L94">
        <f t="shared" si="3"/>
        <v>2.1371121948717393</v>
      </c>
      <c r="M94">
        <f t="shared" si="4"/>
        <v>0.92813603344094331</v>
      </c>
      <c r="N94">
        <f>design!L94</f>
        <v>0.92813603344094198</v>
      </c>
      <c r="O94">
        <f t="shared" si="5"/>
        <v>1.3322676295501878E-15</v>
      </c>
    </row>
    <row r="95" spans="1:15">
      <c r="A95">
        <v>94</v>
      </c>
      <c r="B95">
        <f>'proportion pi'!B95*LN('proportion pi'!B95)</f>
        <v>-0.22517363520647407</v>
      </c>
      <c r="C95">
        <f>'proportion pi'!C95*LN('proportion pi'!C95)</f>
        <v>-7.5985456126566056E-2</v>
      </c>
      <c r="D95">
        <f>'proportion pi'!D95*LN('proportion pi'!D95)</f>
        <v>-7.5985456126566056E-2</v>
      </c>
      <c r="E95">
        <f>'proportion pi'!E95*LN('proportion pi'!E95)</f>
        <v>-0.22517363520647407</v>
      </c>
      <c r="F95">
        <f>'proportion pi'!F95*LN('proportion pi'!F95)</f>
        <v>-0.22517363520647407</v>
      </c>
      <c r="G95">
        <f>'proportion pi'!G95*LN('proportion pi'!G95)</f>
        <v>-0.22517363520647407</v>
      </c>
      <c r="H95">
        <f>'proportion pi'!H95*LN('proportion pi'!H95)</f>
        <v>-0.31704973568988143</v>
      </c>
      <c r="I95">
        <f>'proportion pi'!I95*LN('proportion pi'!I95)</f>
        <v>-0.22517363520647407</v>
      </c>
      <c r="J95">
        <f>'proportion pi'!J95*LN('proportion pi'!J95)</f>
        <v>-0.31704973568988143</v>
      </c>
      <c r="K95">
        <f>'proportion pi'!K95*LN('proportion pi'!K95)</f>
        <v>-0.22517363520647407</v>
      </c>
      <c r="L95">
        <f t="shared" si="3"/>
        <v>2.1371121948717393</v>
      </c>
      <c r="M95">
        <f t="shared" si="4"/>
        <v>0.92813603344094331</v>
      </c>
      <c r="N95">
        <f>design!L95</f>
        <v>0.92813603344094198</v>
      </c>
      <c r="O95">
        <f t="shared" si="5"/>
        <v>1.3322676295501878E-15</v>
      </c>
    </row>
    <row r="96" spans="1:15">
      <c r="A96">
        <v>95</v>
      </c>
      <c r="B96">
        <f>'proportion pi'!B96*LN('proportion pi'!B96)</f>
        <v>-0.22517363520647407</v>
      </c>
      <c r="C96">
        <f>'proportion pi'!C96*LN('proportion pi'!C96)</f>
        <v>-0.22517363520647407</v>
      </c>
      <c r="D96">
        <f>'proportion pi'!D96*LN('proportion pi'!D96)</f>
        <v>-7.5985456126566056E-2</v>
      </c>
      <c r="E96">
        <f>'proportion pi'!E96*LN('proportion pi'!E96)</f>
        <v>-7.5985456126566056E-2</v>
      </c>
      <c r="F96">
        <f>'proportion pi'!F96*LN('proportion pi'!F96)</f>
        <v>-0.31704973568988143</v>
      </c>
      <c r="G96">
        <f>'proportion pi'!G96*LN('proportion pi'!G96)</f>
        <v>-0.22517363520647407</v>
      </c>
      <c r="H96">
        <f>'proportion pi'!H96*LN('proportion pi'!H96)</f>
        <v>-0.31704973568988143</v>
      </c>
      <c r="I96">
        <f>'proportion pi'!I96*LN('proportion pi'!I96)</f>
        <v>-0.22517363520647407</v>
      </c>
      <c r="J96">
        <f>'proportion pi'!J96*LN('proportion pi'!J96)</f>
        <v>-0.22517363520647407</v>
      </c>
      <c r="K96">
        <f>'proportion pi'!K96*LN('proportion pi'!K96)</f>
        <v>-0.22517363520647407</v>
      </c>
      <c r="L96">
        <f t="shared" si="3"/>
        <v>2.1371121948717398</v>
      </c>
      <c r="M96">
        <f t="shared" si="4"/>
        <v>0.92813603344094353</v>
      </c>
      <c r="N96">
        <f>design!L96</f>
        <v>0.92813603344094198</v>
      </c>
      <c r="O96">
        <f t="shared" si="5"/>
        <v>1.5543122344752192E-15</v>
      </c>
    </row>
    <row r="97" spans="1:15">
      <c r="A97">
        <v>96</v>
      </c>
      <c r="B97">
        <f>'proportion pi'!B97*LN('proportion pi'!B97)</f>
        <v>-0.18522418101263571</v>
      </c>
      <c r="C97">
        <f>'proportion pi'!C97*LN('proportion pi'!C97)</f>
        <v>-0.18522418101263571</v>
      </c>
      <c r="D97">
        <f>'proportion pi'!D97*LN('proportion pi'!D97)</f>
        <v>-0.27417792028083493</v>
      </c>
      <c r="E97">
        <f>'proportion pi'!E97*LN('proportion pi'!E97)</f>
        <v>-0.27417792028083493</v>
      </c>
      <c r="F97">
        <f>'proportion pi'!F97*LN('proportion pi'!F97)</f>
        <v>-5.939814054188975E-2</v>
      </c>
      <c r="G97">
        <f>'proportion pi'!G97*LN('proportion pi'!G97)</f>
        <v>-0.27417792028083493</v>
      </c>
      <c r="H97">
        <f>'proportion pi'!H97*LN('proportion pi'!H97)</f>
        <v>-0.27417792028083493</v>
      </c>
      <c r="I97">
        <f>'proportion pi'!I97*LN('proportion pi'!I97)</f>
        <v>-0.27417792028083493</v>
      </c>
      <c r="J97">
        <f>'proportion pi'!J97*LN('proportion pi'!J97)</f>
        <v>-5.939814054188975E-2</v>
      </c>
      <c r="K97">
        <f>'proportion pi'!K97*LN('proportion pi'!K97)</f>
        <v>-0.27417792028083493</v>
      </c>
      <c r="L97">
        <f t="shared" si="3"/>
        <v>2.1343121647940606</v>
      </c>
      <c r="M97">
        <f t="shared" si="4"/>
        <v>0.92691999582904427</v>
      </c>
      <c r="N97">
        <f>design!L97</f>
        <v>0.92691999582904405</v>
      </c>
      <c r="O97">
        <f t="shared" si="5"/>
        <v>0</v>
      </c>
    </row>
    <row r="98" spans="1:15">
      <c r="A98">
        <v>97</v>
      </c>
      <c r="B98">
        <f>'proportion pi'!B98*LN('proportion pi'!B98)</f>
        <v>-6.2756606259566652E-2</v>
      </c>
      <c r="C98">
        <f>'proportion pi'!C98*LN('proportion pi'!C98)</f>
        <v>-0.19367572439976619</v>
      </c>
      <c r="D98">
        <f>'proportion pi'!D98*LN('proportion pi'!D98)</f>
        <v>-0.28389664573088363</v>
      </c>
      <c r="E98">
        <f>'proportion pi'!E98*LN('proportion pi'!E98)</f>
        <v>-0.19367572439976619</v>
      </c>
      <c r="F98">
        <f>'proportion pi'!F98*LN('proportion pi'!F98)</f>
        <v>-0.28389664573088363</v>
      </c>
      <c r="G98">
        <f>'proportion pi'!G98*LN('proportion pi'!G98)</f>
        <v>-0.28389664573088363</v>
      </c>
      <c r="H98">
        <f>'proportion pi'!H98*LN('proportion pi'!H98)</f>
        <v>-0.19367572439976619</v>
      </c>
      <c r="I98">
        <f>'proportion pi'!I98*LN('proportion pi'!I98)</f>
        <v>-0.28389664573088363</v>
      </c>
      <c r="J98">
        <f>'proportion pi'!J98*LN('proportion pi'!J98)</f>
        <v>-0.28389664573088363</v>
      </c>
      <c r="K98">
        <f>'proportion pi'!K98*LN('proportion pi'!K98)</f>
        <v>-6.2756606259566652E-2</v>
      </c>
      <c r="L98">
        <f t="shared" si="3"/>
        <v>2.1260236143728504</v>
      </c>
      <c r="M98">
        <f t="shared" si="4"/>
        <v>0.9233203241181358</v>
      </c>
      <c r="N98">
        <f>design!L98</f>
        <v>0.92332032411813603</v>
      </c>
      <c r="O98">
        <f t="shared" si="5"/>
        <v>0</v>
      </c>
    </row>
    <row r="99" spans="1:15">
      <c r="A99">
        <v>98</v>
      </c>
      <c r="B99">
        <f>'proportion pi'!B99*LN('proportion pi'!B99)</f>
        <v>-6.2756606259566652E-2</v>
      </c>
      <c r="C99">
        <f>'proportion pi'!C99*LN('proportion pi'!C99)</f>
        <v>-0.28389664573088363</v>
      </c>
      <c r="D99">
        <f>'proportion pi'!D99*LN('proportion pi'!D99)</f>
        <v>-6.2756606259566652E-2</v>
      </c>
      <c r="E99">
        <f>'proportion pi'!E99*LN('proportion pi'!E99)</f>
        <v>-0.28389664573088363</v>
      </c>
      <c r="F99">
        <f>'proportion pi'!F99*LN('proportion pi'!F99)</f>
        <v>-0.19367572439976619</v>
      </c>
      <c r="G99">
        <f>'proportion pi'!G99*LN('proportion pi'!G99)</f>
        <v>-0.28389664573088363</v>
      </c>
      <c r="H99">
        <f>'proportion pi'!H99*LN('proportion pi'!H99)</f>
        <v>-0.28389664573088363</v>
      </c>
      <c r="I99">
        <f>'proportion pi'!I99*LN('proportion pi'!I99)</f>
        <v>-0.19367572439976619</v>
      </c>
      <c r="J99">
        <f>'proportion pi'!J99*LN('proportion pi'!J99)</f>
        <v>-0.28389664573088363</v>
      </c>
      <c r="K99">
        <f>'proportion pi'!K99*LN('proportion pi'!K99)</f>
        <v>-0.19367572439976619</v>
      </c>
      <c r="L99">
        <f t="shared" si="3"/>
        <v>2.1260236143728499</v>
      </c>
      <c r="M99">
        <f t="shared" si="4"/>
        <v>0.92332032411813558</v>
      </c>
      <c r="N99">
        <f>design!L99</f>
        <v>0.92332032411813603</v>
      </c>
      <c r="O99">
        <f t="shared" si="5"/>
        <v>0</v>
      </c>
    </row>
    <row r="100" spans="1:15">
      <c r="A100">
        <v>99</v>
      </c>
      <c r="B100">
        <f>'proportion pi'!B100*LN('proportion pi'!B100)</f>
        <v>-0.20304003811378959</v>
      </c>
      <c r="C100">
        <f>'proportion pi'!C100*LN('proportion pi'!C100)</f>
        <v>-0.20304003811378959</v>
      </c>
      <c r="D100">
        <f>'proportion pi'!D100*LN('proportion pi'!D100)</f>
        <v>-6.6566683629759538E-2</v>
      </c>
      <c r="E100">
        <f>'proportion pi'!E100*LN('proportion pi'!E100)</f>
        <v>-0.29428214387920093</v>
      </c>
      <c r="F100">
        <f>'proportion pi'!F100*LN('proportion pi'!F100)</f>
        <v>-0.29428214387920093</v>
      </c>
      <c r="G100">
        <f>'proportion pi'!G100*LN('proportion pi'!G100)</f>
        <v>-0.20304003811378959</v>
      </c>
      <c r="H100">
        <f>'proportion pi'!H100*LN('proportion pi'!H100)</f>
        <v>-6.6566683629759538E-2</v>
      </c>
      <c r="I100">
        <f>'proportion pi'!I100*LN('proportion pi'!I100)</f>
        <v>-0.29428214387920093</v>
      </c>
      <c r="J100">
        <f>'proportion pi'!J100*LN('proportion pi'!J100)</f>
        <v>-0.20304003811378959</v>
      </c>
      <c r="K100">
        <f>'proportion pi'!K100*LN('proportion pi'!K100)</f>
        <v>-0.29428214387920093</v>
      </c>
      <c r="L100">
        <f t="shared" si="3"/>
        <v>2.1224220952314812</v>
      </c>
      <c r="M100">
        <f t="shared" si="4"/>
        <v>0.9217562042285703</v>
      </c>
      <c r="N100">
        <f>design!L100</f>
        <v>0.92175620422856996</v>
      </c>
      <c r="O100">
        <f t="shared" si="5"/>
        <v>0</v>
      </c>
    </row>
    <row r="101" spans="1:15">
      <c r="A101">
        <v>100</v>
      </c>
      <c r="B101">
        <f>'proportion pi'!B101*LN('proportion pi'!B101)</f>
        <v>-0.20304003811378959</v>
      </c>
      <c r="C101">
        <f>'proportion pi'!C101*LN('proportion pi'!C101)</f>
        <v>-6.6566683629759538E-2</v>
      </c>
      <c r="D101">
        <f>'proportion pi'!D101*LN('proportion pi'!D101)</f>
        <v>-0.29428214387920093</v>
      </c>
      <c r="E101">
        <f>'proportion pi'!E101*LN('proportion pi'!E101)</f>
        <v>-0.20304003811378959</v>
      </c>
      <c r="F101">
        <f>'proportion pi'!F101*LN('proportion pi'!F101)</f>
        <v>-6.6566683629759538E-2</v>
      </c>
      <c r="G101">
        <f>'proportion pi'!G101*LN('proportion pi'!G101)</f>
        <v>-0.20304003811378959</v>
      </c>
      <c r="H101">
        <f>'proportion pi'!H101*LN('proportion pi'!H101)</f>
        <v>-0.20304003811378959</v>
      </c>
      <c r="I101">
        <f>'proportion pi'!I101*LN('proportion pi'!I101)</f>
        <v>-0.29428214387920093</v>
      </c>
      <c r="J101">
        <f>'proportion pi'!J101*LN('proportion pi'!J101)</f>
        <v>-0.29428214387920093</v>
      </c>
      <c r="K101">
        <f>'proportion pi'!K101*LN('proportion pi'!K101)</f>
        <v>-0.29428214387920093</v>
      </c>
      <c r="L101">
        <f t="shared" si="3"/>
        <v>2.1224220952314812</v>
      </c>
      <c r="M101">
        <f t="shared" si="4"/>
        <v>0.9217562042285703</v>
      </c>
      <c r="N101">
        <f>design!L101</f>
        <v>0.92175620422856996</v>
      </c>
      <c r="O101">
        <f t="shared" si="5"/>
        <v>0</v>
      </c>
    </row>
    <row r="102" spans="1:15">
      <c r="A102">
        <v>101</v>
      </c>
      <c r="B102">
        <f>'proportion pi'!B102*LN('proportion pi'!B102)</f>
        <v>-3.248782182971436E-2</v>
      </c>
      <c r="C102">
        <f>'proportion pi'!C102*LN('proportion pi'!C102)</f>
        <v>-5.6049086279390786E-2</v>
      </c>
      <c r="D102">
        <f>'proportion pi'!D102*LN('proportion pi'!D102)</f>
        <v>-0.17661130954028301</v>
      </c>
      <c r="E102">
        <f>'proportion pi'!E102*LN('proportion pi'!E102)</f>
        <v>-3.248782182971436E-2</v>
      </c>
      <c r="F102">
        <f>'proportion pi'!F102*LN('proportion pi'!F102)</f>
        <v>-3.248782182971436E-2</v>
      </c>
      <c r="G102">
        <f>'proportion pi'!G102*LN('proportion pi'!G102)</f>
        <v>-0.26395704528018671</v>
      </c>
      <c r="H102">
        <f>'proportion pi'!H102*LN('proportion pi'!H102)</f>
        <v>-8.5702468030762896E-3</v>
      </c>
      <c r="I102">
        <f>'proportion pi'!I102*LN('proportion pi'!I102)</f>
        <v>-0.26395704528018671</v>
      </c>
      <c r="J102">
        <f>'proportion pi'!J102*LN('proportion pi'!J102)</f>
        <v>-4.7314512705400411E-3</v>
      </c>
      <c r="K102">
        <f>'proportion pi'!K102*LN('proportion pi'!K102)</f>
        <v>-0.28344400783422424</v>
      </c>
      <c r="L102">
        <f t="shared" si="3"/>
        <v>1.154783657777031</v>
      </c>
      <c r="M102">
        <f t="shared" si="4"/>
        <v>0.50151617036461771</v>
      </c>
      <c r="N102">
        <f>design!L102</f>
        <v>0.50151617036461804</v>
      </c>
      <c r="O102">
        <f t="shared" si="5"/>
        <v>0</v>
      </c>
    </row>
    <row r="103" spans="1:15">
      <c r="A103">
        <v>102</v>
      </c>
      <c r="B103">
        <f>'proportion pi'!B103*LN('proportion pi'!B103)</f>
        <v>-2.4580212747030743E-2</v>
      </c>
      <c r="C103">
        <f>'proportion pi'!C103*LN('proportion pi'!C103)</f>
        <v>-6.3838381831809784E-3</v>
      </c>
      <c r="D103">
        <f>'proportion pi'!D103*LN('proportion pi'!D103)</f>
        <v>-3.5079916773451381E-3</v>
      </c>
      <c r="E103">
        <f>'proportion pi'!E103*LN('proportion pi'!E103)</f>
        <v>-2.4580212747030743E-2</v>
      </c>
      <c r="F103">
        <f>'proportion pi'!F103*LN('proportion pi'!F103)</f>
        <v>-4.2838973778968503E-2</v>
      </c>
      <c r="G103">
        <f>'proportion pi'!G103*LN('proportion pi'!G103)</f>
        <v>-4.2838973778968503E-2</v>
      </c>
      <c r="H103">
        <f>'proportion pi'!H103*LN('proportion pi'!H103)</f>
        <v>-2.4580212747030743E-2</v>
      </c>
      <c r="I103">
        <f>'proportion pi'!I103*LN('proportion pi'!I103)</f>
        <v>-0.14080508720610108</v>
      </c>
      <c r="J103">
        <f>'proportion pi'!J103*LN('proportion pi'!J103)</f>
        <v>-8.4015767328596294E-2</v>
      </c>
      <c r="K103">
        <f>'proportion pi'!K103*LN('proportion pi'!K103)</f>
        <v>-4.2838973778968503E-2</v>
      </c>
      <c r="L103">
        <f t="shared" si="3"/>
        <v>0.43697024397322121</v>
      </c>
      <c r="M103">
        <f t="shared" si="4"/>
        <v>0.18977376571348764</v>
      </c>
      <c r="N103">
        <f>design!L103</f>
        <v>0.189773765713488</v>
      </c>
      <c r="O103">
        <f t="shared" si="5"/>
        <v>-3.6082248300317588E-16</v>
      </c>
    </row>
    <row r="104" spans="1:15">
      <c r="A104">
        <v>103</v>
      </c>
      <c r="B104">
        <f>'proportion pi'!B104*LN('proportion pi'!B104)</f>
        <v>-4.0757389301319578E-2</v>
      </c>
      <c r="C104">
        <f>'proportion pi'!C104*LN('proportion pi'!C104)</f>
        <v>-1.0907364696623676E-2</v>
      </c>
      <c r="D104">
        <f>'proportion pi'!D104*LN('proportion pi'!D104)</f>
        <v>-0.21043475833904804</v>
      </c>
      <c r="E104">
        <f>'proportion pi'!E104*LN('proportion pi'!E104)</f>
        <v>-6.9645820031407207E-2</v>
      </c>
      <c r="F104">
        <f>'proportion pi'!F104*LN('proportion pi'!F104)</f>
        <v>-6.9645820031407207E-2</v>
      </c>
      <c r="G104">
        <f>'proportion pi'!G104*LN('proportion pi'!G104)</f>
        <v>-1.0907364696623676E-2</v>
      </c>
      <c r="H104">
        <f>'proportion pi'!H104*LN('proportion pi'!H104)</f>
        <v>-4.0757389301319578E-2</v>
      </c>
      <c r="I104">
        <f>'proportion pi'!I104*LN('proportion pi'!I104)</f>
        <v>-0.13295623664900286</v>
      </c>
      <c r="J104">
        <f>'proportion pi'!J104*LN('proportion pi'!J104)</f>
        <v>-1.0907364696623676E-2</v>
      </c>
      <c r="K104">
        <f>'proportion pi'!K104*LN('proportion pi'!K104)</f>
        <v>-1.0907364696623676E-2</v>
      </c>
      <c r="L104">
        <f t="shared" si="3"/>
        <v>0.60782687243999911</v>
      </c>
      <c r="M104">
        <f t="shared" si="4"/>
        <v>0.26397585665320333</v>
      </c>
      <c r="N104">
        <f>design!L104</f>
        <v>0.263975856653203</v>
      </c>
      <c r="O104">
        <f t="shared" si="5"/>
        <v>0</v>
      </c>
    </row>
    <row r="105" spans="1:15">
      <c r="A105">
        <v>104</v>
      </c>
      <c r="B105">
        <f>'proportion pi'!B105*LN('proportion pi'!B105)</f>
        <v>-0.22320769680663971</v>
      </c>
      <c r="C105">
        <f>'proportion pi'!C105*LN('proportion pi'!C105)</f>
        <v>-0.22320769680663971</v>
      </c>
      <c r="D105">
        <f>'proportion pi'!D105*LN('proportion pi'!D105)</f>
        <v>-3.6247114795578371E-3</v>
      </c>
      <c r="E105">
        <f>'proportion pi'!E105*LN('proportion pi'!E105)</f>
        <v>-0.35399401791856772</v>
      </c>
      <c r="F105">
        <f>'proportion pi'!F105*LN('proportion pi'!F105)</f>
        <v>-0.22320769680663971</v>
      </c>
      <c r="G105">
        <f>'proportion pi'!G105*LN('proportion pi'!G105)</f>
        <v>-0.22320769680663971</v>
      </c>
      <c r="H105">
        <f>'proportion pi'!H105*LN('proportion pi'!H105)</f>
        <v>-3.6247114795578371E-3</v>
      </c>
      <c r="I105">
        <f>'proportion pi'!I105*LN('proportion pi'!I105)</f>
        <v>-0.14442331717983242</v>
      </c>
      <c r="J105">
        <f>'proportion pi'!J105*LN('proportion pi'!J105)</f>
        <v>-0.22320769680663971</v>
      </c>
      <c r="K105">
        <f>'proportion pi'!K105*LN('proportion pi'!K105)</f>
        <v>-2.5344723256780808E-2</v>
      </c>
      <c r="L105">
        <f t="shared" si="3"/>
        <v>1.6470499653474948</v>
      </c>
      <c r="M105">
        <f t="shared" si="4"/>
        <v>0.71530471136935903</v>
      </c>
      <c r="N105">
        <f>design!L105</f>
        <v>0.71530471136935903</v>
      </c>
      <c r="O105">
        <f t="shared" si="5"/>
        <v>0</v>
      </c>
    </row>
    <row r="106" spans="1:15">
      <c r="A106">
        <v>105</v>
      </c>
      <c r="B106">
        <f>'proportion pi'!B106*LN('proportion pi'!B106)</f>
        <v>-0.1586196546798429</v>
      </c>
      <c r="C106">
        <f>'proportion pi'!C106*LN('proportion pi'!C106)</f>
        <v>-0.24165074005107673</v>
      </c>
      <c r="D106">
        <f>'proportion pi'!D106*LN('proportion pi'!D106)</f>
        <v>-2.8416955069914745E-2</v>
      </c>
      <c r="E106">
        <f>'proportion pi'!E106*LN('proportion pi'!E106)</f>
        <v>-7.4385032412829502E-3</v>
      </c>
      <c r="F106">
        <f>'proportion pi'!F106*LN('proportion pi'!F106)</f>
        <v>-0.1586196546798429</v>
      </c>
      <c r="G106">
        <f>'proportion pi'!G106*LN('proportion pi'!G106)</f>
        <v>-7.4385032412829502E-3</v>
      </c>
      <c r="H106">
        <f>'proportion pi'!H106*LN('proportion pi'!H106)</f>
        <v>-0.33069758660538334</v>
      </c>
      <c r="I106">
        <f>'proportion pi'!I106*LN('proportion pi'!I106)</f>
        <v>-0.24165074005107673</v>
      </c>
      <c r="J106">
        <f>'proportion pi'!J106*LN('proportion pi'!J106)</f>
        <v>-0.24165074005107673</v>
      </c>
      <c r="K106">
        <f>'proportion pi'!K106*LN('proportion pi'!K106)</f>
        <v>-4.9275053208968578E-2</v>
      </c>
      <c r="L106">
        <f t="shared" si="3"/>
        <v>1.4654581308797485</v>
      </c>
      <c r="M106">
        <f t="shared" si="4"/>
        <v>0.63644037970132816</v>
      </c>
      <c r="N106">
        <f>design!L106</f>
        <v>0.63644037970132805</v>
      </c>
      <c r="O106">
        <f t="shared" si="5"/>
        <v>0</v>
      </c>
    </row>
    <row r="107" spans="1:15">
      <c r="A107">
        <v>106</v>
      </c>
      <c r="B107">
        <f>'proportion pi'!B107*LN('proportion pi'!B107)</f>
        <v>-1.0251926854463488E-2</v>
      </c>
      <c r="C107">
        <f>'proportion pi'!C107*LN('proportion pi'!C107)</f>
        <v>-0.18196334893246649</v>
      </c>
      <c r="D107">
        <f>'proportion pi'!D107*LN('proportion pi'!D107)</f>
        <v>-3.8455832264090703E-2</v>
      </c>
      <c r="E107">
        <f>'proportion pi'!E107*LN('proportion pi'!E107)</f>
        <v>-0.20137732876707687</v>
      </c>
      <c r="F107">
        <f>'proportion pi'!F107*LN('proportion pi'!F107)</f>
        <v>-0.20137732876707687</v>
      </c>
      <c r="G107">
        <f>'proportion pi'!G107*LN('proportion pi'!G107)</f>
        <v>-1.0251926854463488E-2</v>
      </c>
      <c r="H107">
        <f>'proportion pi'!H107*LN('proportion pi'!H107)</f>
        <v>-6.5883069769868838E-2</v>
      </c>
      <c r="I107">
        <f>'proportion pi'!I107*LN('proportion pi'!I107)</f>
        <v>-1.0251926854463488E-2</v>
      </c>
      <c r="J107">
        <f>'proportion pi'!J107*LN('proportion pi'!J107)</f>
        <v>-5.6773931651473725E-3</v>
      </c>
      <c r="K107">
        <f>'proportion pi'!K107*LN('proportion pi'!K107)</f>
        <v>-6.5883069769868838E-2</v>
      </c>
      <c r="L107">
        <f t="shared" si="3"/>
        <v>0.7913731519989865</v>
      </c>
      <c r="M107">
        <f t="shared" si="4"/>
        <v>0.34368899303954314</v>
      </c>
      <c r="N107">
        <f>design!L107</f>
        <v>0.34368899303954298</v>
      </c>
      <c r="O107">
        <f t="shared" si="5"/>
        <v>0</v>
      </c>
    </row>
    <row r="108" spans="1:15">
      <c r="A108">
        <v>107</v>
      </c>
      <c r="B108">
        <f>'proportion pi'!B108*LN('proportion pi'!B108)</f>
        <v>-0.27277578186358165</v>
      </c>
      <c r="C108">
        <f>'proportion pi'!C108*LN('proportion pi'!C108)</f>
        <v>-9.0578886584819912E-3</v>
      </c>
      <c r="D108">
        <f>'proportion pi'!D108*LN('proportion pi'!D108)</f>
        <v>-0.27277578186358165</v>
      </c>
      <c r="E108">
        <f>'proportion pi'!E108*LN('proportion pi'!E108)</f>
        <v>-9.0578886584819912E-3</v>
      </c>
      <c r="F108">
        <f>'proportion pi'!F108*LN('proportion pi'!F108)</f>
        <v>-5.0053341440588267E-3</v>
      </c>
      <c r="G108">
        <f>'proportion pi'!G108*LN('proportion pi'!G108)</f>
        <v>-5.892823238558903E-2</v>
      </c>
      <c r="H108">
        <f>'proportion pi'!H108*LN('proportion pi'!H108)</f>
        <v>-0.25773601417419645</v>
      </c>
      <c r="I108">
        <f>'proportion pi'!I108*LN('proportion pi'!I108)</f>
        <v>-3.4228014340972834E-2</v>
      </c>
      <c r="J108">
        <f>'proportion pi'!J108*LN('proportion pi'!J108)</f>
        <v>-3.4228014340972834E-2</v>
      </c>
      <c r="K108">
        <f>'proportion pi'!K108*LN('proportion pi'!K108)</f>
        <v>-3.4228014340972834E-2</v>
      </c>
      <c r="L108">
        <f t="shared" si="3"/>
        <v>0.98802096477088996</v>
      </c>
      <c r="M108">
        <f t="shared" si="4"/>
        <v>0.42909205300472464</v>
      </c>
      <c r="N108">
        <f>design!L108</f>
        <v>0.42909205300472503</v>
      </c>
      <c r="O108">
        <f t="shared" si="5"/>
        <v>0</v>
      </c>
    </row>
    <row r="109" spans="1:15">
      <c r="A109">
        <v>108</v>
      </c>
      <c r="B109">
        <f>'proportion pi'!B109*LN('proportion pi'!B109)</f>
        <v>-3.9161286926879903E-2</v>
      </c>
      <c r="C109">
        <f>'proportion pi'!C109*LN('proportion pi'!C109)</f>
        <v>-2.2401755309430737E-2</v>
      </c>
      <c r="D109">
        <f>'proportion pi'!D109*LN('proportion pi'!D109)</f>
        <v>-0.20418225526846931</v>
      </c>
      <c r="E109">
        <f>'proportion pi'!E109*LN('proportion pi'!E109)</f>
        <v>-5.7904348326912863E-3</v>
      </c>
      <c r="F109">
        <f>'proportion pi'!F109*LN('proportion pi'!F109)</f>
        <v>-5.7904348326912863E-3</v>
      </c>
      <c r="G109">
        <f>'proportion pi'!G109*LN('proportion pi'!G109)</f>
        <v>-3.1773286009447203E-3</v>
      </c>
      <c r="H109">
        <f>'proportion pi'!H109*LN('proportion pi'!H109)</f>
        <v>-3.9161286926879903E-2</v>
      </c>
      <c r="I109">
        <f>'proportion pi'!I109*LN('proportion pi'!I109)</f>
        <v>-0.16751641268139617</v>
      </c>
      <c r="J109">
        <f>'proportion pi'!J109*LN('proportion pi'!J109)</f>
        <v>-0.20418225526846931</v>
      </c>
      <c r="K109">
        <f>'proportion pi'!K109*LN('proportion pi'!K109)</f>
        <v>-5.7904348326912863E-3</v>
      </c>
      <c r="L109">
        <f t="shared" si="3"/>
        <v>0.6971538854805438</v>
      </c>
      <c r="M109">
        <f t="shared" si="4"/>
        <v>0.30277008550161172</v>
      </c>
      <c r="N109">
        <f>design!L109</f>
        <v>0.302770085501612</v>
      </c>
      <c r="O109">
        <f t="shared" si="5"/>
        <v>0</v>
      </c>
    </row>
    <row r="110" spans="1:15">
      <c r="A110">
        <v>109</v>
      </c>
      <c r="B110">
        <f>'proportion pi'!B110*LN('proportion pi'!B110)</f>
        <v>-0.18684802567656436</v>
      </c>
      <c r="C110">
        <f>'proportion pi'!C110*LN('proportion pi'!C110)</f>
        <v>-0.18684802567656436</v>
      </c>
      <c r="D110">
        <f>'proportion pi'!D110*LN('proportion pi'!D110)</f>
        <v>-0.36753663808912485</v>
      </c>
      <c r="E110">
        <f>'proportion pi'!E110*LN('proportion pi'!E110)</f>
        <v>-1.9890754359722547E-2</v>
      </c>
      <c r="F110">
        <f>'proportion pi'!F110*LN('proportion pi'!F110)</f>
        <v>-0.11783060370306898</v>
      </c>
      <c r="G110">
        <f>'proportion pi'!G110*LN('proportion pi'!G110)</f>
        <v>-3.4900190546487735E-2</v>
      </c>
      <c r="H110">
        <f>'proportion pi'!H110*LN('proportion pi'!H110)</f>
        <v>-1.9890754359722547E-2</v>
      </c>
      <c r="I110">
        <f>'proportion pi'!I110*LN('proportion pi'!I110)</f>
        <v>-0.18684802567656436</v>
      </c>
      <c r="J110">
        <f>'proportion pi'!J110*LN('proportion pi'!J110)</f>
        <v>-0.11783060370306898</v>
      </c>
      <c r="K110">
        <f>'proportion pi'!K110*LN('proportion pi'!K110)</f>
        <v>-0.36753663808912485</v>
      </c>
      <c r="L110">
        <f t="shared" si="3"/>
        <v>1.6059602598800136</v>
      </c>
      <c r="M110">
        <f t="shared" si="4"/>
        <v>0.69745967902180206</v>
      </c>
      <c r="N110">
        <f>design!L110</f>
        <v>0.69745967902180195</v>
      </c>
      <c r="O110">
        <f t="shared" si="5"/>
        <v>0</v>
      </c>
    </row>
    <row r="111" spans="1:15">
      <c r="A111">
        <v>110</v>
      </c>
      <c r="B111">
        <f>'proportion pi'!B111*LN('proportion pi'!B111)</f>
        <v>-1.809614591840571E-2</v>
      </c>
      <c r="C111">
        <f>'proportion pi'!C111*LN('proportion pi'!C111)</f>
        <v>-1.0136216099799315E-2</v>
      </c>
      <c r="D111">
        <f>'proportion pi'!D111*LN('proportion pi'!D111)</f>
        <v>-0.36372128383803037</v>
      </c>
      <c r="E111">
        <f>'proportion pi'!E111*LN('proportion pi'!E111)</f>
        <v>-0.36372128383803037</v>
      </c>
      <c r="F111">
        <f>'proportion pi'!F111*LN('proportion pi'!F111)</f>
        <v>-1.809614591840571E-2</v>
      </c>
      <c r="G111">
        <f>'proportion pi'!G111*LN('proportion pi'!G111)</f>
        <v>-1.0136216099799315E-2</v>
      </c>
      <c r="H111">
        <f>'proportion pi'!H111*LN('proportion pi'!H111)</f>
        <v>-0.36372128383803037</v>
      </c>
      <c r="I111">
        <f>'proportion pi'!I111*LN('proportion pi'!I111)</f>
        <v>-0.10866679378393004</v>
      </c>
      <c r="J111">
        <f>'proportion pi'!J111*LN('proportion pi'!J111)</f>
        <v>-1.0136216099799315E-2</v>
      </c>
      <c r="K111">
        <f>'proportion pi'!K111*LN('proportion pi'!K111)</f>
        <v>-6.5214828297929628E-2</v>
      </c>
      <c r="L111">
        <f t="shared" si="3"/>
        <v>1.3316464137321602</v>
      </c>
      <c r="M111">
        <f t="shared" si="4"/>
        <v>0.57832668933013176</v>
      </c>
      <c r="N111">
        <f>design!L111</f>
        <v>0.57832668933013198</v>
      </c>
      <c r="O111">
        <f t="shared" si="5"/>
        <v>0</v>
      </c>
    </row>
    <row r="112" spans="1:15">
      <c r="A112">
        <v>111</v>
      </c>
      <c r="B112">
        <f>'proportion pi'!B112*LN('proportion pi'!B112)</f>
        <v>-7.1087885164977296E-3</v>
      </c>
      <c r="C112">
        <f>'proportion pi'!C112*LN('proportion pi'!C112)</f>
        <v>-2.7222133314473661E-2</v>
      </c>
      <c r="D112">
        <f>'proportion pi'!D112*LN('proportion pi'!D112)</f>
        <v>-0.34104984334596777</v>
      </c>
      <c r="E112">
        <f>'proportion pi'!E112*LN('proportion pi'!E112)</f>
        <v>-7.1087885164977296E-3</v>
      </c>
      <c r="F112">
        <f>'proportion pi'!F112*LN('proportion pi'!F112)</f>
        <v>-0.23464615402949379</v>
      </c>
      <c r="G112">
        <f>'proportion pi'!G112*LN('proportion pi'!G112)</f>
        <v>-0.23464615402949379</v>
      </c>
      <c r="H112">
        <f>'proportion pi'!H112*LN('proportion pi'!H112)</f>
        <v>-0.23464615402949379</v>
      </c>
      <c r="I112">
        <f>'proportion pi'!I112*LN('proportion pi'!I112)</f>
        <v>-4.7276250283963338E-2</v>
      </c>
      <c r="J112">
        <f>'proportion pi'!J112*LN('proportion pi'!J112)</f>
        <v>-0.15316315873966657</v>
      </c>
      <c r="K112">
        <f>'proportion pi'!K112*LN('proportion pi'!K112)</f>
        <v>-0.23464615402949379</v>
      </c>
      <c r="L112">
        <f t="shared" si="3"/>
        <v>1.5215135788350418</v>
      </c>
      <c r="M112">
        <f t="shared" si="4"/>
        <v>0.6607849514289269</v>
      </c>
      <c r="N112">
        <f>design!L112</f>
        <v>0.66078495142892701</v>
      </c>
      <c r="O112">
        <f t="shared" si="5"/>
        <v>0</v>
      </c>
    </row>
    <row r="113" spans="1:15">
      <c r="A113">
        <v>112</v>
      </c>
      <c r="B113">
        <f>'proportion pi'!B113*LN('proportion pi'!B113)</f>
        <v>-4.2823604077312533E-2</v>
      </c>
      <c r="C113">
        <f>'proportion pi'!C113*LN('proportion pi'!C113)</f>
        <v>-6.3813440841159795E-3</v>
      </c>
      <c r="D113">
        <f>'proportion pi'!D113*LN('proportion pi'!D113)</f>
        <v>-2.4571087273660575E-2</v>
      </c>
      <c r="E113">
        <f>'proportion pi'!E113*LN('proportion pi'!E113)</f>
        <v>-0.14076168891736937</v>
      </c>
      <c r="F113">
        <f>'proportion pi'!F113*LN('proportion pi'!F113)</f>
        <v>-8.4393054961798719E-2</v>
      </c>
      <c r="G113">
        <f>'proportion pi'!G113*LN('proportion pi'!G113)</f>
        <v>-4.2823604077312533E-2</v>
      </c>
      <c r="H113">
        <f>'proportion pi'!H113*LN('proportion pi'!H113)</f>
        <v>-6.3813440841159795E-3</v>
      </c>
      <c r="I113">
        <f>'proportion pi'!I113*LN('proportion pi'!I113)</f>
        <v>-2.4571087273660575E-2</v>
      </c>
      <c r="J113">
        <f>'proportion pi'!J113*LN('proportion pi'!J113)</f>
        <v>-2.4571087273660575E-2</v>
      </c>
      <c r="K113">
        <f>'proportion pi'!K113*LN('proportion pi'!K113)</f>
        <v>-4.2823604077312533E-2</v>
      </c>
      <c r="L113">
        <f t="shared" si="3"/>
        <v>0.4401015061003194</v>
      </c>
      <c r="M113">
        <f t="shared" si="4"/>
        <v>0.19113365557667902</v>
      </c>
      <c r="N113">
        <f>design!L113</f>
        <v>0.191133655576679</v>
      </c>
      <c r="O113">
        <f t="shared" si="5"/>
        <v>0</v>
      </c>
    </row>
    <row r="114" spans="1:15">
      <c r="A114">
        <v>113</v>
      </c>
      <c r="B114">
        <f>'proportion pi'!B114*LN('proportion pi'!B114)</f>
        <v>-0.29644078216053488</v>
      </c>
      <c r="C114">
        <f>'proportion pi'!C114*LN('proportion pi'!C114)</f>
        <v>-0.20503573374911518</v>
      </c>
      <c r="D114">
        <f>'proportion pi'!D114*LN('proportion pi'!D114)</f>
        <v>-0.20503573374911518</v>
      </c>
      <c r="E114">
        <f>'proportion pi'!E114*LN('proportion pi'!E114)</f>
        <v>-0.29644078216053488</v>
      </c>
      <c r="F114">
        <f>'proportion pi'!F114*LN('proportion pi'!F114)</f>
        <v>-0.20503573374911518</v>
      </c>
      <c r="G114">
        <f>'proportion pi'!G114*LN('proportion pi'!G114)</f>
        <v>-0.29644078216053488</v>
      </c>
      <c r="H114">
        <f>'proportion pi'!H114*LN('proportion pi'!H114)</f>
        <v>-0.29644078216053488</v>
      </c>
      <c r="I114">
        <f>'proportion pi'!I114*LN('proportion pi'!I114)</f>
        <v>-0.20503573374911518</v>
      </c>
      <c r="J114">
        <f>'proportion pi'!J114*LN('proportion pi'!J114)</f>
        <v>-3.9377221678141339E-2</v>
      </c>
      <c r="K114">
        <f>'proportion pi'!K114*LN('proportion pi'!K114)</f>
        <v>-3.9377221678141339E-2</v>
      </c>
      <c r="L114">
        <f t="shared" si="3"/>
        <v>2.0846605069948825</v>
      </c>
      <c r="M114">
        <f t="shared" si="4"/>
        <v>0.90535655482951272</v>
      </c>
      <c r="N114">
        <f>design!L114</f>
        <v>0.90535655482951505</v>
      </c>
      <c r="O114">
        <f t="shared" si="5"/>
        <v>-2.3314683517128287E-15</v>
      </c>
    </row>
    <row r="115" spans="1:15">
      <c r="A115">
        <v>114</v>
      </c>
      <c r="B115">
        <f>'proportion pi'!B115*LN('proportion pi'!B115)</f>
        <v>-4.501450639605438E-2</v>
      </c>
      <c r="C115">
        <f>'proportion pi'!C115*LN('proportion pi'!C115)</f>
        <v>-3.7056705716502132E-3</v>
      </c>
      <c r="D115">
        <f>'proportion pi'!D115*LN('proportion pi'!D115)</f>
        <v>-2.8240162686456613E-2</v>
      </c>
      <c r="E115">
        <f>'proportion pi'!E115*LN('proportion pi'!E115)</f>
        <v>-6.7380558780649278E-3</v>
      </c>
      <c r="F115">
        <f>'proportion pi'!F115*LN('proportion pi'!F115)</f>
        <v>-6.7380558780649278E-3</v>
      </c>
      <c r="G115">
        <f>'proportion pi'!G115*LN('proportion pi'!G115)</f>
        <v>-4.501450639605438E-2</v>
      </c>
      <c r="H115">
        <f>'proportion pi'!H115*LN('proportion pi'!H115)</f>
        <v>-3.7056705716502132E-3</v>
      </c>
      <c r="I115">
        <f>'proportion pi'!I115*LN('proportion pi'!I115)</f>
        <v>-2.5873679524204683E-2</v>
      </c>
      <c r="J115">
        <f>'proportion pi'!J115*LN('proportion pi'!J115)</f>
        <v>-3.7056705716502132E-3</v>
      </c>
      <c r="K115">
        <f>'proportion pi'!K115*LN('proportion pi'!K115)</f>
        <v>-6.7380558780649278E-3</v>
      </c>
      <c r="L115">
        <f t="shared" si="3"/>
        <v>0.17547403435191553</v>
      </c>
      <c r="M115">
        <f t="shared" si="4"/>
        <v>7.620740483633856E-2</v>
      </c>
      <c r="N115">
        <f>design!L115</f>
        <v>7.6207404836338505E-2</v>
      </c>
      <c r="O115">
        <f t="shared" si="5"/>
        <v>0</v>
      </c>
    </row>
    <row r="116" spans="1:15">
      <c r="A116">
        <v>115</v>
      </c>
      <c r="B116">
        <f>'proportion pi'!B116*LN('proportion pi'!B116)</f>
        <v>-8.7919429569562942E-3</v>
      </c>
      <c r="C116">
        <f>'proportion pi'!C116*LN('proportion pi'!C116)</f>
        <v>-0.26802373352069836</v>
      </c>
      <c r="D116">
        <f>'proportion pi'!D116*LN('proportion pi'!D116)</f>
        <v>-0.1800070346807168</v>
      </c>
      <c r="E116">
        <f>'proportion pi'!E116*LN('proportion pi'!E116)</f>
        <v>-4.8559231576818102E-3</v>
      </c>
      <c r="F116">
        <f>'proportion pi'!F116*LN('proportion pi'!F116)</f>
        <v>-4.8559231576818102E-3</v>
      </c>
      <c r="G116">
        <f>'proportion pi'!G116*LN('proportion pi'!G116)</f>
        <v>-4.8559231576818102E-3</v>
      </c>
      <c r="H116">
        <f>'proportion pi'!H116*LN('proportion pi'!H116)</f>
        <v>-4.8559231576818102E-3</v>
      </c>
      <c r="I116">
        <f>'proportion pi'!I116*LN('proportion pi'!I116)</f>
        <v>-0.27214394136984676</v>
      </c>
      <c r="J116">
        <f>'proportion pi'!J116*LN('proportion pi'!J116)</f>
        <v>-0.26802373352069836</v>
      </c>
      <c r="K116">
        <f>'proportion pi'!K116*LN('proportion pi'!K116)</f>
        <v>-4.8559231576818102E-3</v>
      </c>
      <c r="L116">
        <f t="shared" si="3"/>
        <v>1.0212700018373257</v>
      </c>
      <c r="M116">
        <f t="shared" si="4"/>
        <v>0.44353192633127436</v>
      </c>
      <c r="N116">
        <f>design!L116</f>
        <v>0.44353192633127397</v>
      </c>
      <c r="O116">
        <f t="shared" si="5"/>
        <v>0</v>
      </c>
    </row>
    <row r="117" spans="1:15">
      <c r="A117">
        <v>116</v>
      </c>
      <c r="B117">
        <f>'proportion pi'!B117*LN('proportion pi'!B117)</f>
        <v>-8.1651343005549638E-3</v>
      </c>
      <c r="C117">
        <f>'proportion pi'!C117*LN('proportion pi'!C117)</f>
        <v>-8.1651343005549638E-3</v>
      </c>
      <c r="D117">
        <f>'proportion pi'!D117*LN('proportion pi'!D117)</f>
        <v>-0.17029911129124292</v>
      </c>
      <c r="E117">
        <f>'proportion pi'!E117*LN('proportion pi'!E117)</f>
        <v>-0.17029911129124292</v>
      </c>
      <c r="F117">
        <f>'proportion pi'!F117*LN('proportion pi'!F117)</f>
        <v>-0.2562737480618113</v>
      </c>
      <c r="G117">
        <f>'proportion pi'!G117*LN('proportion pi'!G117)</f>
        <v>-5.3639358905865388E-2</v>
      </c>
      <c r="H117">
        <f>'proportion pi'!H117*LN('proportion pi'!H117)</f>
        <v>-0.30239190792821663</v>
      </c>
      <c r="I117">
        <f>'proportion pi'!I117*LN('proportion pi'!I117)</f>
        <v>-0.2562737480618113</v>
      </c>
      <c r="J117">
        <f>'proportion pi'!J117*LN('proportion pi'!J117)</f>
        <v>-3.1035903178966418E-2</v>
      </c>
      <c r="K117">
        <f>'proportion pi'!K117*LN('proportion pi'!K117)</f>
        <v>-3.1035903178966418E-2</v>
      </c>
      <c r="L117">
        <f t="shared" si="3"/>
        <v>1.2875790604992332</v>
      </c>
      <c r="M117">
        <f t="shared" si="4"/>
        <v>0.55918848098899021</v>
      </c>
      <c r="N117">
        <f>design!L117</f>
        <v>0.55918848098898999</v>
      </c>
      <c r="O117">
        <f t="shared" si="5"/>
        <v>0</v>
      </c>
    </row>
    <row r="118" spans="1:15">
      <c r="A118">
        <v>117</v>
      </c>
      <c r="B118">
        <f>'proportion pi'!B118*LN('proportion pi'!B118)</f>
        <v>-3.3673972782779546E-2</v>
      </c>
      <c r="C118">
        <f>'proportion pi'!C118*LN('proportion pi'!C118)</f>
        <v>-0.18168349260934089</v>
      </c>
      <c r="D118">
        <f>'proportion pi'!D118*LN('proportion pi'!D118)</f>
        <v>-0.26627257390886311</v>
      </c>
      <c r="E118">
        <f>'proportion pi'!E118*LN('proportion pi'!E118)</f>
        <v>-0.18168349260934089</v>
      </c>
      <c r="F118">
        <f>'proportion pi'!F118*LN('proportion pi'!F118)</f>
        <v>-0.18168349260934089</v>
      </c>
      <c r="G118">
        <f>'proportion pi'!G118*LN('proportion pi'!G118)</f>
        <v>-3.3673972782779546E-2</v>
      </c>
      <c r="H118">
        <f>'proportion pi'!H118*LN('proportion pi'!H118)</f>
        <v>-3.3673972782779546E-2</v>
      </c>
      <c r="I118">
        <f>'proportion pi'!I118*LN('proportion pi'!I118)</f>
        <v>-0.11418003521241256</v>
      </c>
      <c r="J118">
        <f>'proportion pi'!J118*LN('proportion pi'!J118)</f>
        <v>-1.9170815282163967E-2</v>
      </c>
      <c r="K118">
        <f>'proportion pi'!K118*LN('proportion pi'!K118)</f>
        <v>-0.18168349260934089</v>
      </c>
      <c r="L118">
        <f t="shared" si="3"/>
        <v>1.2273793131891417</v>
      </c>
      <c r="M118">
        <f t="shared" si="4"/>
        <v>0.53304406292024731</v>
      </c>
      <c r="N118">
        <f>design!L118</f>
        <v>0.53304406292024697</v>
      </c>
      <c r="O118">
        <f t="shared" si="5"/>
        <v>0</v>
      </c>
    </row>
    <row r="119" spans="1:15">
      <c r="A119">
        <v>118</v>
      </c>
      <c r="B119">
        <f>'proportion pi'!B119*LN('proportion pi'!B119)</f>
        <v>-6.4494248463095646E-3</v>
      </c>
      <c r="C119">
        <f>'proportion pi'!C119*LN('proportion pi'!C119)</f>
        <v>-4.3242886275794812E-2</v>
      </c>
      <c r="D119">
        <f>'proportion pi'!D119*LN('proportion pi'!D119)</f>
        <v>-3.5445772965096256E-3</v>
      </c>
      <c r="E119">
        <f>'proportion pi'!E119*LN('proportion pi'!E119)</f>
        <v>-2.4820091871445838E-2</v>
      </c>
      <c r="F119">
        <f>'proportion pi'!F119*LN('proportion pi'!F119)</f>
        <v>-6.4494248463095646E-3</v>
      </c>
      <c r="G119">
        <f>'proportion pi'!G119*LN('proportion pi'!G119)</f>
        <v>-6.4494248463095646E-3</v>
      </c>
      <c r="H119">
        <f>'proportion pi'!H119*LN('proportion pi'!H119)</f>
        <v>-0.14194410777795421</v>
      </c>
      <c r="I119">
        <f>'proportion pi'!I119*LN('proportion pi'!I119)</f>
        <v>-7.4016190119314013E-2</v>
      </c>
      <c r="J119">
        <f>'proportion pi'!J119*LN('proportion pi'!J119)</f>
        <v>-2.4820091871445838E-2</v>
      </c>
      <c r="K119">
        <f>'proportion pi'!K119*LN('proportion pi'!K119)</f>
        <v>-4.3242886275794812E-2</v>
      </c>
      <c r="L119">
        <f t="shared" si="3"/>
        <v>0.37497910602718781</v>
      </c>
      <c r="M119">
        <f t="shared" si="4"/>
        <v>0.16285135657662206</v>
      </c>
      <c r="N119">
        <f>design!L119</f>
        <v>0.162851356576622</v>
      </c>
      <c r="O119">
        <f t="shared" si="5"/>
        <v>0</v>
      </c>
    </row>
    <row r="120" spans="1:15">
      <c r="A120">
        <v>119</v>
      </c>
      <c r="B120">
        <f>'proportion pi'!B120*LN('proportion pi'!B120)</f>
        <v>-0.22504965250978651</v>
      </c>
      <c r="C120">
        <f>'proportion pi'!C120*LN('proportion pi'!C120)</f>
        <v>-0.22504965250978651</v>
      </c>
      <c r="D120">
        <f>'proportion pi'!D120*LN('proportion pi'!D120)</f>
        <v>-0.31692981788029434</v>
      </c>
      <c r="E120">
        <f>'proportion pi'!E120*LN('proportion pi'!E120)</f>
        <v>-0.31692981788029434</v>
      </c>
      <c r="F120">
        <f>'proportion pi'!F120*LN('proportion pi'!F120)</f>
        <v>-0.31692981788029434</v>
      </c>
      <c r="G120">
        <f>'proportion pi'!G120*LN('proportion pi'!G120)</f>
        <v>-0.22504965250978651</v>
      </c>
      <c r="H120">
        <f>'proportion pi'!H120*LN('proportion pi'!H120)</f>
        <v>-0.22504965250978651</v>
      </c>
      <c r="I120">
        <f>'proportion pi'!I120*LN('proportion pi'!I120)</f>
        <v>-6.6742911321949752E-3</v>
      </c>
      <c r="J120">
        <f>'proportion pi'!J120*LN('proportion pi'!J120)</f>
        <v>-7.5930927859000547E-2</v>
      </c>
      <c r="K120">
        <f>'proportion pi'!K120*LN('proportion pi'!K120)</f>
        <v>-7.5930927859000547E-2</v>
      </c>
      <c r="L120">
        <f t="shared" si="3"/>
        <v>2.0095242105302251</v>
      </c>
      <c r="M120">
        <f t="shared" si="4"/>
        <v>0.87272527588426518</v>
      </c>
      <c r="N120">
        <f>design!L120</f>
        <v>0.87272527588426496</v>
      </c>
      <c r="O120">
        <f t="shared" si="5"/>
        <v>0</v>
      </c>
    </row>
    <row r="121" spans="1:15">
      <c r="A121">
        <v>120</v>
      </c>
      <c r="B121">
        <f>'proportion pi'!B121*LN('proportion pi'!B121)</f>
        <v>-1.7143957698853553E-2</v>
      </c>
      <c r="C121">
        <f>'proportion pi'!C121*LN('proportion pi'!C121)</f>
        <v>-0.1037164860181224</v>
      </c>
      <c r="D121">
        <f>'proportion pi'!D121*LN('proportion pi'!D121)</f>
        <v>-0.35993395047709287</v>
      </c>
      <c r="E121">
        <f>'proportion pi'!E121*LN('proportion pi'!E121)</f>
        <v>-0.16665960847389508</v>
      </c>
      <c r="F121">
        <f>'proportion pi'!F121*LN('proportion pi'!F121)</f>
        <v>-0.31213426533068844</v>
      </c>
      <c r="G121">
        <f>'proportion pi'!G121*LN('proportion pi'!G121)</f>
        <v>-3.0210579041472129E-2</v>
      </c>
      <c r="H121">
        <f>'proportion pi'!H121*LN('proportion pi'!H121)</f>
        <v>-3.0210579041472129E-2</v>
      </c>
      <c r="I121">
        <f>'proportion pi'!I121*LN('proportion pi'!I121)</f>
        <v>-3.0210579041472129E-2</v>
      </c>
      <c r="J121">
        <f>'proportion pi'!J121*LN('proportion pi'!J121)</f>
        <v>-3.0210579041472129E-2</v>
      </c>
      <c r="K121">
        <f>'proportion pi'!K121*LN('proportion pi'!K121)</f>
        <v>-1.7143957698853553E-2</v>
      </c>
      <c r="L121">
        <f t="shared" si="3"/>
        <v>1.0975745418633944</v>
      </c>
      <c r="M121">
        <f t="shared" si="4"/>
        <v>0.47667056700876181</v>
      </c>
      <c r="N121">
        <f>design!L121</f>
        <v>0.47667056700876198</v>
      </c>
      <c r="O121">
        <f t="shared" si="5"/>
        <v>0</v>
      </c>
    </row>
    <row r="122" spans="1:15">
      <c r="A122">
        <v>121</v>
      </c>
      <c r="B122">
        <f>'proportion pi'!B122*LN('proportion pi'!B122)</f>
        <v>-4.0620074643302903E-2</v>
      </c>
      <c r="C122">
        <f>'proportion pi'!C122*LN('proportion pi'!C122)</f>
        <v>-0.20990193202603444</v>
      </c>
      <c r="D122">
        <f>'proportion pi'!D122*LN('proportion pi'!D122)</f>
        <v>-6.0249956084002356E-3</v>
      </c>
      <c r="E122">
        <f>'proportion pi'!E122*LN('proportion pi'!E122)</f>
        <v>-6.9421783036649351E-2</v>
      </c>
      <c r="F122">
        <f>'proportion pi'!F122*LN('proportion pi'!F122)</f>
        <v>-1.0868154591804825E-2</v>
      </c>
      <c r="G122">
        <f>'proportion pi'!G122*LN('proportion pi'!G122)</f>
        <v>-4.0620074643302903E-2</v>
      </c>
      <c r="H122">
        <f>'proportion pi'!H122*LN('proportion pi'!H122)</f>
        <v>-4.0620074643302903E-2</v>
      </c>
      <c r="I122">
        <f>'proportion pi'!I122*LN('proportion pi'!I122)</f>
        <v>-4.0620074643302903E-2</v>
      </c>
      <c r="J122">
        <f>'proportion pi'!J122*LN('proportion pi'!J122)</f>
        <v>-4.0620074643302903E-2</v>
      </c>
      <c r="K122">
        <f>'proportion pi'!K122*LN('proportion pi'!K122)</f>
        <v>-0.13603117619039937</v>
      </c>
      <c r="L122">
        <f t="shared" si="3"/>
        <v>0.63534841466980285</v>
      </c>
      <c r="M122">
        <f t="shared" si="4"/>
        <v>0.2759283105770744</v>
      </c>
      <c r="N122">
        <f>design!L122</f>
        <v>0.27592831057707401</v>
      </c>
      <c r="O122">
        <f t="shared" si="5"/>
        <v>0</v>
      </c>
    </row>
    <row r="123" spans="1:15">
      <c r="A123">
        <v>122</v>
      </c>
      <c r="B123">
        <f>'proportion pi'!B123*LN('proportion pi'!B123)</f>
        <v>-1.0003626421176045E-2</v>
      </c>
      <c r="C123">
        <f>'proportion pi'!C123*LN('proportion pi'!C123)</f>
        <v>-6.4447622898096676E-2</v>
      </c>
      <c r="D123">
        <f>'proportion pi'!D123*LN('proportion pi'!D123)</f>
        <v>-5.5374756376049819E-3</v>
      </c>
      <c r="E123">
        <f>'proportion pi'!E123*LN('proportion pi'!E123)</f>
        <v>-5.5374756376049819E-3</v>
      </c>
      <c r="F123">
        <f>'proportion pi'!F123*LN('proportion pi'!F123)</f>
        <v>-0.19917944055541639</v>
      </c>
      <c r="G123">
        <f>'proportion pi'!G123*LN('proportion pi'!G123)</f>
        <v>-3.7580435719217931E-2</v>
      </c>
      <c r="H123">
        <f>'proportion pi'!H123*LN('proportion pi'!H123)</f>
        <v>-6.4447622898096676E-2</v>
      </c>
      <c r="I123">
        <f>'proportion pi'!I123*LN('proportion pi'!I123)</f>
        <v>-0.28858981584432908</v>
      </c>
      <c r="J123">
        <f>'proportion pi'!J123*LN('proportion pi'!J123)</f>
        <v>-6.4447622898096676E-2</v>
      </c>
      <c r="K123">
        <f>'proportion pi'!K123*LN('proportion pi'!K123)</f>
        <v>-6.4447622898096676E-2</v>
      </c>
      <c r="L123">
        <f t="shared" si="3"/>
        <v>0.80421876140773607</v>
      </c>
      <c r="M123">
        <f t="shared" si="4"/>
        <v>0.3492677703224476</v>
      </c>
      <c r="N123">
        <f>design!L123</f>
        <v>0.34926777032244799</v>
      </c>
      <c r="O123">
        <f t="shared" si="5"/>
        <v>0</v>
      </c>
    </row>
    <row r="124" spans="1:15">
      <c r="A124">
        <v>123</v>
      </c>
      <c r="B124">
        <f>'proportion pi'!B124*LN('proportion pi'!B124)</f>
        <v>-2.9649743098934075E-2</v>
      </c>
      <c r="C124">
        <f>'proportion pi'!C124*LN('proportion pi'!C124)</f>
        <v>-1.6816673792455387E-2</v>
      </c>
      <c r="D124">
        <f>'proportion pi'!D124*LN('proportion pi'!D124)</f>
        <v>-2.9649743098934075E-2</v>
      </c>
      <c r="E124">
        <f>'proportion pi'!E124*LN('proportion pi'!E124)</f>
        <v>-0.35834261315700661</v>
      </c>
      <c r="F124">
        <f>'proportion pi'!F124*LN('proportion pi'!F124)</f>
        <v>-1.6816673792455387E-2</v>
      </c>
      <c r="G124">
        <f>'proportion pi'!G124*LN('proportion pi'!G124)</f>
        <v>-0.10200049962012726</v>
      </c>
      <c r="H124">
        <f>'proportion pi'!H124*LN('proportion pi'!H124)</f>
        <v>-0.31832477771634349</v>
      </c>
      <c r="I124">
        <f>'proportion pi'!I124*LN('proportion pi'!I124)</f>
        <v>-0.10200049962012726</v>
      </c>
      <c r="J124">
        <f>'proportion pi'!J124*LN('proportion pi'!J124)</f>
        <v>-0.16416495438048753</v>
      </c>
      <c r="K124">
        <f>'proportion pi'!K124*LN('proportion pi'!K124)</f>
        <v>-2.9649743098934075E-2</v>
      </c>
      <c r="L124">
        <f t="shared" si="3"/>
        <v>1.1674159213758051</v>
      </c>
      <c r="M124">
        <f t="shared" si="4"/>
        <v>0.50700229273951258</v>
      </c>
      <c r="N124">
        <f>design!L124</f>
        <v>0.50700229273951303</v>
      </c>
      <c r="O124">
        <f t="shared" si="5"/>
        <v>0</v>
      </c>
    </row>
    <row r="125" spans="1:15">
      <c r="A125">
        <v>124</v>
      </c>
      <c r="B125">
        <f>'proportion pi'!B125*LN('proportion pi'!B125)</f>
        <v>-6.0037744747060806E-2</v>
      </c>
      <c r="C125">
        <f>'proportion pi'!C125*LN('proportion pi'!C125)</f>
        <v>-0.35688664886966887</v>
      </c>
      <c r="D125">
        <f>'proportion pi'!D125*LN('proportion pi'!D125)</f>
        <v>-0.10055021680229209</v>
      </c>
      <c r="E125">
        <f>'proportion pi'!E125*LN('proportion pi'!E125)</f>
        <v>-0.10055021680229209</v>
      </c>
      <c r="F125">
        <f>'proportion pi'!F125*LN('proportion pi'!F125)</f>
        <v>-0.35688664886966887</v>
      </c>
      <c r="G125">
        <f>'proportion pi'!G125*LN('proportion pi'!G125)</f>
        <v>-0.10055021680229209</v>
      </c>
      <c r="H125">
        <f>'proportion pi'!H125*LN('proportion pi'!H125)</f>
        <v>-0.35688664886966887</v>
      </c>
      <c r="I125">
        <f>'proportion pi'!I125*LN('proportion pi'!I125)</f>
        <v>-6.0037744747060806E-2</v>
      </c>
      <c r="J125">
        <f>'proportion pi'!J125*LN('proportion pi'!J125)</f>
        <v>-0.10055021680229209</v>
      </c>
      <c r="K125">
        <f>'proportion pi'!K125*LN('proportion pi'!K125)</f>
        <v>-6.0037744747060806E-2</v>
      </c>
      <c r="L125">
        <f t="shared" si="3"/>
        <v>1.6529740480593573</v>
      </c>
      <c r="M125">
        <f t="shared" si="4"/>
        <v>0.71787750780145942</v>
      </c>
      <c r="N125">
        <f>design!L125</f>
        <v>0.71787750780145998</v>
      </c>
      <c r="O125">
        <f t="shared" si="5"/>
        <v>0</v>
      </c>
    </row>
    <row r="126" spans="1:15">
      <c r="A126">
        <v>125</v>
      </c>
      <c r="B126">
        <f>'proportion pi'!B126*LN('proportion pi'!B126)</f>
        <v>-0.20468334261500912</v>
      </c>
      <c r="C126">
        <f>'proportion pi'!C126*LN('proportion pi'!C126)</f>
        <v>-3.1886465318523441E-3</v>
      </c>
      <c r="D126">
        <f>'proportion pi'!D126*LN('proportion pi'!D126)</f>
        <v>-3.1886465318523441E-3</v>
      </c>
      <c r="E126">
        <f>'proportion pi'!E126*LN('proportion pi'!E126)</f>
        <v>-3.928799174408406E-2</v>
      </c>
      <c r="F126">
        <f>'proportion pi'!F126*LN('proportion pi'!F126)</f>
        <v>-0.16486767789177645</v>
      </c>
      <c r="G126">
        <f>'proportion pi'!G126*LN('proportion pi'!G126)</f>
        <v>-5.8107649226667203E-3</v>
      </c>
      <c r="H126">
        <f>'proportion pi'!H126*LN('proportion pi'!H126)</f>
        <v>-5.8107649226667203E-3</v>
      </c>
      <c r="I126">
        <f>'proportion pi'!I126*LN('proportion pi'!I126)</f>
        <v>-3.1886465318523441E-3</v>
      </c>
      <c r="J126">
        <f>'proportion pi'!J126*LN('proportion pi'!J126)</f>
        <v>-3.928799174408406E-2</v>
      </c>
      <c r="K126">
        <f>'proportion pi'!K126*LN('proportion pi'!K126)</f>
        <v>-0.20468334261500912</v>
      </c>
      <c r="L126">
        <f t="shared" si="3"/>
        <v>0.67399781605085329</v>
      </c>
      <c r="M126">
        <f t="shared" si="4"/>
        <v>0.29271353232572855</v>
      </c>
      <c r="N126">
        <f>design!L126</f>
        <v>0.292713532325729</v>
      </c>
      <c r="O126">
        <f t="shared" si="5"/>
        <v>-4.4408920985006262E-16</v>
      </c>
    </row>
    <row r="127" spans="1:15">
      <c r="A127">
        <v>126</v>
      </c>
      <c r="B127">
        <f>'proportion pi'!B127*LN('proportion pi'!B127)</f>
        <v>-7.2465335627314664E-2</v>
      </c>
      <c r="C127">
        <f>'proportion pi'!C127*LN('proportion pi'!C127)</f>
        <v>-1.1402824344309156E-2</v>
      </c>
      <c r="D127">
        <f>'proportion pi'!D127*LN('proportion pi'!D127)</f>
        <v>-0.11990730733549776</v>
      </c>
      <c r="E127">
        <f>'proportion pi'!E127*LN('proportion pi'!E127)</f>
        <v>-0.30902427811537742</v>
      </c>
      <c r="F127">
        <f>'proportion pi'!F127*LN('proportion pi'!F127)</f>
        <v>-1.1402824344309156E-2</v>
      </c>
      <c r="G127">
        <f>'proportion pi'!G127*LN('proportion pi'!G127)</f>
        <v>-0.36781491703943936</v>
      </c>
      <c r="H127">
        <f>'proportion pi'!H127*LN('proportion pi'!H127)</f>
        <v>-0.11990730733549776</v>
      </c>
      <c r="I127">
        <f>'proportion pi'!I127*LN('proportion pi'!I127)</f>
        <v>-2.0303312296705157E-2</v>
      </c>
      <c r="J127">
        <f>'proportion pi'!J127*LN('proportion pi'!J127)</f>
        <v>-0.30902427811537742</v>
      </c>
      <c r="K127">
        <f>'proportion pi'!K127*LN('proportion pi'!K127)</f>
        <v>-0.30902427811537742</v>
      </c>
      <c r="L127">
        <f t="shared" si="3"/>
        <v>1.6502766626692051</v>
      </c>
      <c r="M127">
        <f t="shared" si="4"/>
        <v>0.71670604821094985</v>
      </c>
      <c r="N127">
        <f>design!L127</f>
        <v>0.71670604821095096</v>
      </c>
      <c r="O127">
        <f t="shared" si="5"/>
        <v>-1.1102230246251565E-15</v>
      </c>
    </row>
    <row r="128" spans="1:15">
      <c r="A128">
        <v>127</v>
      </c>
      <c r="B128">
        <f>'proportion pi'!B128*LN('proportion pi'!B128)</f>
        <v>-5.8312481518795738E-3</v>
      </c>
      <c r="C128">
        <f>'proportion pi'!C128*LN('proportion pi'!C128)</f>
        <v>-0.16218349945270735</v>
      </c>
      <c r="D128">
        <f>'proportion pi'!D128*LN('proportion pi'!D128)</f>
        <v>-0.20518717169283296</v>
      </c>
      <c r="E128">
        <f>'proportion pi'!E128*LN('proportion pi'!E128)</f>
        <v>-2.2552063851584574E-2</v>
      </c>
      <c r="F128">
        <f>'proportion pi'!F128*LN('proportion pi'!F128)</f>
        <v>-5.8312481518795738E-3</v>
      </c>
      <c r="G128">
        <f>'proportion pi'!G128*LN('proportion pi'!G128)</f>
        <v>-2.2552063851584574E-2</v>
      </c>
      <c r="H128">
        <f>'proportion pi'!H128*LN('proportion pi'!H128)</f>
        <v>-3.2000504938962684E-3</v>
      </c>
      <c r="I128">
        <f>'proportion pi'!I128*LN('proportion pi'!I128)</f>
        <v>-2.2552063851584574E-2</v>
      </c>
      <c r="J128">
        <f>'proportion pi'!J128*LN('proportion pi'!J128)</f>
        <v>-0.20518717169283296</v>
      </c>
      <c r="K128">
        <f>'proportion pi'!K128*LN('proportion pi'!K128)</f>
        <v>-5.8312481518795738E-3</v>
      </c>
      <c r="L128">
        <f t="shared" si="3"/>
        <v>0.6609078293426619</v>
      </c>
      <c r="M128">
        <f t="shared" si="4"/>
        <v>0.28702862333017409</v>
      </c>
      <c r="N128">
        <f>design!L128</f>
        <v>0.28702862333017398</v>
      </c>
      <c r="O128">
        <f t="shared" si="5"/>
        <v>0</v>
      </c>
    </row>
    <row r="129" spans="1:15">
      <c r="A129">
        <v>128</v>
      </c>
      <c r="B129">
        <f>'proportion pi'!B129*LN('proportion pi'!B129)</f>
        <v>-2.4247407046906328E-2</v>
      </c>
      <c r="C129">
        <f>'proportion pi'!C129*LN('proportion pi'!C129)</f>
        <v>-1.367784518390147E-2</v>
      </c>
      <c r="D129">
        <f>'proportion pi'!D129*LN('proportion pi'!D129)</f>
        <v>-2.4247407046906328E-2</v>
      </c>
      <c r="E129">
        <f>'proportion pi'!E129*LN('proportion pi'!E129)</f>
        <v>-8.5150983386233489E-2</v>
      </c>
      <c r="F129">
        <f>'proportion pi'!F129*LN('proportion pi'!F129)</f>
        <v>-0.35964196657938463</v>
      </c>
      <c r="G129">
        <f>'proportion pi'!G129*LN('proportion pi'!G129)</f>
        <v>-0.33523514933452286</v>
      </c>
      <c r="H129">
        <f>'proportion pi'!H129*LN('proportion pi'!H129)</f>
        <v>-1.367784518390147E-2</v>
      </c>
      <c r="I129">
        <f>'proportion pi'!I129*LN('proportion pi'!I129)</f>
        <v>-0.33523514933452286</v>
      </c>
      <c r="J129">
        <f>'proportion pi'!J129*LN('proportion pi'!J129)</f>
        <v>-0.13921913356350085</v>
      </c>
      <c r="K129">
        <f>'proportion pi'!K129*LN('proportion pi'!K129)</f>
        <v>-8.5150983386233489E-2</v>
      </c>
      <c r="L129">
        <f t="shared" si="3"/>
        <v>1.4154838700460137</v>
      </c>
      <c r="M129">
        <f t="shared" si="4"/>
        <v>0.61473683398404333</v>
      </c>
      <c r="N129">
        <f>design!L129</f>
        <v>0.614736833984044</v>
      </c>
      <c r="O129">
        <f t="shared" si="5"/>
        <v>0</v>
      </c>
    </row>
    <row r="130" spans="1:15">
      <c r="A130">
        <v>129</v>
      </c>
      <c r="B130">
        <f>'proportion pi'!B130*LN('proportion pi'!B130)</f>
        <v>-6.1262155576439145E-2</v>
      </c>
      <c r="C130">
        <f>'proportion pi'!C130*LN('proportion pi'!C130)</f>
        <v>-0.27963744976380644</v>
      </c>
      <c r="D130">
        <f>'proportion pi'!D130*LN('proportion pi'!D130)</f>
        <v>-6.1262155576439145E-2</v>
      </c>
      <c r="E130">
        <f>'proportion pi'!E130*LN('proportion pi'!E130)</f>
        <v>-5.2292193287525367E-3</v>
      </c>
      <c r="F130">
        <f>'proportion pi'!F130*LN('proportion pi'!F130)</f>
        <v>-6.1262155576439145E-2</v>
      </c>
      <c r="G130">
        <f>'proportion pi'!G130*LN('proportion pi'!G130)</f>
        <v>-6.1262155576439145E-2</v>
      </c>
      <c r="H130">
        <f>'proportion pi'!H130*LN('proportion pi'!H130)</f>
        <v>-5.2292193287525367E-3</v>
      </c>
      <c r="I130">
        <f>'proportion pi'!I130*LN('proportion pi'!I130)</f>
        <v>-0.18993782687466862</v>
      </c>
      <c r="J130">
        <f>'proportion pi'!J130*LN('proportion pi'!J130)</f>
        <v>-0.2344577387437608</v>
      </c>
      <c r="K130">
        <f>'proportion pi'!K130*LN('proportion pi'!K130)</f>
        <v>-5.2292193287525367E-3</v>
      </c>
      <c r="L130">
        <f t="shared" si="3"/>
        <v>0.96476929567425007</v>
      </c>
      <c r="M130">
        <f t="shared" si="4"/>
        <v>0.41899398142101357</v>
      </c>
      <c r="N130">
        <f>design!L130</f>
        <v>0.41899398142101402</v>
      </c>
      <c r="O130">
        <f t="shared" si="5"/>
        <v>-4.4408920985006262E-16</v>
      </c>
    </row>
    <row r="131" spans="1:15">
      <c r="A131">
        <v>130</v>
      </c>
      <c r="B131">
        <f>'proportion pi'!B131*LN('proportion pi'!B131)</f>
        <v>-3.4358442276484344E-3</v>
      </c>
      <c r="C131">
        <f>'proportion pi'!C131*LN('proportion pi'!C131)</f>
        <v>-0.13854567895415387</v>
      </c>
      <c r="D131">
        <f>'proportion pi'!D131*LN('proportion pi'!D131)</f>
        <v>-6.2544603336940679E-3</v>
      </c>
      <c r="E131">
        <f>'proportion pi'!E131*LN('proportion pi'!E131)</f>
        <v>-0.13854567895415387</v>
      </c>
      <c r="F131">
        <f>'proportion pi'!F131*LN('proportion pi'!F131)</f>
        <v>-0.1032980193733809</v>
      </c>
      <c r="G131">
        <f>'proportion pi'!G131*LN('proportion pi'!G131)</f>
        <v>-2.4106505085949862E-2</v>
      </c>
      <c r="H131">
        <f>'proportion pi'!H131*LN('proportion pi'!H131)</f>
        <v>-2.4106505085949862E-2</v>
      </c>
      <c r="I131">
        <f>'proportion pi'!I131*LN('proportion pi'!I131)</f>
        <v>-6.2544603336940679E-3</v>
      </c>
      <c r="J131">
        <f>'proportion pi'!J131*LN('proportion pi'!J131)</f>
        <v>-4.2040728955871721E-2</v>
      </c>
      <c r="K131">
        <f>'proportion pi'!K131*LN('proportion pi'!K131)</f>
        <v>-3.4358442276484344E-3</v>
      </c>
      <c r="L131">
        <f t="shared" ref="L131:L194" si="6">-SUM(B131:K131)</f>
        <v>0.49002372553214507</v>
      </c>
      <c r="M131">
        <f t="shared" ref="M131:M194" si="7">L131/LN(10)</f>
        <v>0.21281460000028421</v>
      </c>
      <c r="N131">
        <f>design!L131</f>
        <v>0.21281460000028399</v>
      </c>
      <c r="O131">
        <f t="shared" ref="O131:O194" si="8">M131-N131</f>
        <v>2.2204460492503131E-16</v>
      </c>
    </row>
    <row r="132" spans="1:15">
      <c r="A132">
        <v>131</v>
      </c>
      <c r="B132">
        <f>'proportion pi'!B132*LN('proportion pi'!B132)</f>
        <v>-2.3040212646063891E-2</v>
      </c>
      <c r="C132">
        <f>'proportion pi'!C132*LN('proportion pi'!C132)</f>
        <v>-5.9639295658042695E-3</v>
      </c>
      <c r="D132">
        <f>'proportion pi'!D132*LN('proportion pi'!D132)</f>
        <v>-0.13341033652828652</v>
      </c>
      <c r="E132">
        <f>'proportion pi'!E132*LN('proportion pi'!E132)</f>
        <v>-2.3040212646063891E-2</v>
      </c>
      <c r="F132">
        <f>'proportion pi'!F132*LN('proportion pi'!F132)</f>
        <v>-4.0240937671572212E-2</v>
      </c>
      <c r="G132">
        <f>'proportion pi'!G132*LN('proportion pi'!G132)</f>
        <v>-5.9639295658042695E-3</v>
      </c>
      <c r="H132">
        <f>'proportion pi'!H132*LN('proportion pi'!H132)</f>
        <v>-0.20842579685101742</v>
      </c>
      <c r="I132">
        <f>'proportion pi'!I132*LN('proportion pi'!I132)</f>
        <v>-2.3040212646063891E-2</v>
      </c>
      <c r="J132">
        <f>'proportion pi'!J132*LN('proportion pi'!J132)</f>
        <v>-0.14442216986312639</v>
      </c>
      <c r="K132">
        <f>'proportion pi'!K132*LN('proportion pi'!K132)</f>
        <v>-4.0240937671572212E-2</v>
      </c>
      <c r="L132">
        <f t="shared" si="6"/>
        <v>0.64778867565537501</v>
      </c>
      <c r="M132">
        <f t="shared" si="7"/>
        <v>0.28133104727654473</v>
      </c>
      <c r="N132">
        <f>design!L132</f>
        <v>0.28133104727654501</v>
      </c>
      <c r="O132">
        <f t="shared" si="8"/>
        <v>0</v>
      </c>
    </row>
    <row r="133" spans="1:15">
      <c r="A133">
        <v>132</v>
      </c>
      <c r="B133">
        <f>'proportion pi'!B133*LN('proportion pi'!B133)</f>
        <v>-0.36069671844497403</v>
      </c>
      <c r="C133">
        <f>'proportion pi'!C133*LN('proportion pi'!C133)</f>
        <v>-0.36069671844497403</v>
      </c>
      <c r="D133">
        <f>'proportion pi'!D133*LN('proportion pi'!D133)</f>
        <v>-0.10459899008836782</v>
      </c>
      <c r="E133">
        <f>'proportion pi'!E133*LN('proportion pi'!E133)</f>
        <v>-6.2614185231087846E-2</v>
      </c>
      <c r="F133">
        <f>'proportion pi'!F133*LN('proportion pi'!F133)</f>
        <v>-0.10459899008836782</v>
      </c>
      <c r="G133">
        <f>'proportion pi'!G133*LN('proportion pi'!G133)</f>
        <v>-9.6878844353023054E-3</v>
      </c>
      <c r="H133">
        <f>'proportion pi'!H133*LN('proportion pi'!H133)</f>
        <v>-0.28349526109152651</v>
      </c>
      <c r="I133">
        <f>'proportion pi'!I133*LN('proportion pi'!I133)</f>
        <v>-9.6878844353023054E-3</v>
      </c>
      <c r="J133">
        <f>'proportion pi'!J133*LN('proportion pi'!J133)</f>
        <v>-0.10459899008836782</v>
      </c>
      <c r="K133">
        <f>'proportion pi'!K133*LN('proportion pi'!K133)</f>
        <v>-0.28349526109152651</v>
      </c>
      <c r="L133">
        <f t="shared" si="6"/>
        <v>1.6841708834397968</v>
      </c>
      <c r="M133">
        <f t="shared" si="7"/>
        <v>0.73142612126002837</v>
      </c>
      <c r="N133">
        <f>design!L133</f>
        <v>0.73142612126002904</v>
      </c>
      <c r="O133">
        <f t="shared" si="8"/>
        <v>0</v>
      </c>
    </row>
    <row r="134" spans="1:15">
      <c r="A134">
        <v>133</v>
      </c>
      <c r="B134">
        <f>'proportion pi'!B134*LN('proportion pi'!B134)</f>
        <v>-6.6605996420865017E-3</v>
      </c>
      <c r="C134">
        <f>'proportion pi'!C134*LN('proportion pi'!C134)</f>
        <v>-3.6624259257677133E-3</v>
      </c>
      <c r="D134">
        <f>'proportion pi'!D134*LN('proportion pi'!D134)</f>
        <v>-6.6605996420865017E-3</v>
      </c>
      <c r="E134">
        <f>'proportion pi'!E134*LN('proportion pi'!E134)</f>
        <v>-2.5591268874380291E-2</v>
      </c>
      <c r="F134">
        <f>'proportion pi'!F134*LN('proportion pi'!F134)</f>
        <v>-6.6605996420865017E-3</v>
      </c>
      <c r="G134">
        <f>'proportion pi'!G134*LN('proportion pi'!G134)</f>
        <v>-2.5591268874380291E-2</v>
      </c>
      <c r="H134">
        <f>'proportion pi'!H134*LN('proportion pi'!H134)</f>
        <v>-4.080541210840137E-2</v>
      </c>
      <c r="I134">
        <f>'proportion pi'!I134*LN('proportion pi'!I134)</f>
        <v>-4.4540015654271355E-2</v>
      </c>
      <c r="J134">
        <f>'proportion pi'!J134*LN('proportion pi'!J134)</f>
        <v>-4.4540015654271355E-2</v>
      </c>
      <c r="K134">
        <f>'proportion pi'!K134*LN('proportion pi'!K134)</f>
        <v>-4.4540015654271355E-2</v>
      </c>
      <c r="L134">
        <f t="shared" si="6"/>
        <v>0.24925222167200323</v>
      </c>
      <c r="M134">
        <f t="shared" si="7"/>
        <v>0.1082488644742771</v>
      </c>
      <c r="N134">
        <f>design!L134</f>
        <v>0.10824886447427801</v>
      </c>
      <c r="O134">
        <f t="shared" si="8"/>
        <v>-9.0205620750793969E-16</v>
      </c>
    </row>
    <row r="135" spans="1:15">
      <c r="A135">
        <v>134</v>
      </c>
      <c r="B135">
        <f>'proportion pi'!B135*LN('proportion pi'!B135)</f>
        <v>-8.9587352675567656E-3</v>
      </c>
      <c r="C135">
        <f>'proportion pi'!C135*LN('proportion pi'!C135)</f>
        <v>-8.9587352675567656E-3</v>
      </c>
      <c r="D135">
        <f>'proportion pi'!D135*LN('proportion pi'!D135)</f>
        <v>-5.8344678415132849E-2</v>
      </c>
      <c r="E135">
        <f>'proportion pi'!E135*LN('proportion pi'!E135)</f>
        <v>-3.387483025614136E-2</v>
      </c>
      <c r="F135">
        <f>'proportion pi'!F135*LN('proportion pi'!F135)</f>
        <v>-0.27102004154698034</v>
      </c>
      <c r="G135">
        <f>'proportion pi'!G135*LN('proportion pi'!G135)</f>
        <v>-0.1825349312592395</v>
      </c>
      <c r="H135">
        <f>'proportion pi'!H135*LN('proportion pi'!H135)</f>
        <v>-5.8344678415132849E-2</v>
      </c>
      <c r="I135">
        <f>'proportion pi'!I135*LN('proportion pi'!I135)</f>
        <v>-5.8344678415132849E-2</v>
      </c>
      <c r="J135">
        <f>'proportion pi'!J135*LN('proportion pi'!J135)</f>
        <v>-0.26321559957065455</v>
      </c>
      <c r="K135">
        <f>'proportion pi'!K135*LN('proportion pi'!K135)</f>
        <v>-0.1825349312592395</v>
      </c>
      <c r="L135">
        <f t="shared" si="6"/>
        <v>1.1261318396727673</v>
      </c>
      <c r="M135">
        <f t="shared" si="7"/>
        <v>0.48907284386544031</v>
      </c>
      <c r="N135">
        <f>design!L135</f>
        <v>0.48907284386543998</v>
      </c>
      <c r="O135">
        <f t="shared" si="8"/>
        <v>0</v>
      </c>
    </row>
    <row r="136" spans="1:15">
      <c r="A136">
        <v>135</v>
      </c>
      <c r="B136">
        <f>'proportion pi'!B136*LN('proportion pi'!B136)</f>
        <v>-3.561738284240292E-3</v>
      </c>
      <c r="C136">
        <f>'proportion pi'!C136*LN('proportion pi'!C136)</f>
        <v>-4.3432145976648386E-2</v>
      </c>
      <c r="D136">
        <f>'proportion pi'!D136*LN('proportion pi'!D136)</f>
        <v>-6.480184521557227E-3</v>
      </c>
      <c r="E136">
        <f>'proportion pi'!E136*LN('proportion pi'!E136)</f>
        <v>-0.35628339840172235</v>
      </c>
      <c r="F136">
        <f>'proportion pi'!F136*LN('proportion pi'!F136)</f>
        <v>-4.3432145976648386E-2</v>
      </c>
      <c r="G136">
        <f>'proportion pi'!G136*LN('proportion pi'!G136)</f>
        <v>-3.561738284240292E-3</v>
      </c>
      <c r="H136">
        <f>'proportion pi'!H136*LN('proportion pi'!H136)</f>
        <v>-0.14247683603479125</v>
      </c>
      <c r="I136">
        <f>'proportion pi'!I136*LN('proportion pi'!I136)</f>
        <v>-3.561738284240292E-3</v>
      </c>
      <c r="J136">
        <f>'proportion pi'!J136*LN('proportion pi'!J136)</f>
        <v>-2.4932533222941027E-2</v>
      </c>
      <c r="K136">
        <f>'proportion pi'!K136*LN('proportion pi'!K136)</f>
        <v>-0.35628339840172235</v>
      </c>
      <c r="L136">
        <f t="shared" si="6"/>
        <v>0.98400585738875179</v>
      </c>
      <c r="M136">
        <f t="shared" si="7"/>
        <v>0.42734831402441303</v>
      </c>
      <c r="N136">
        <f>design!L136</f>
        <v>0.42734831402441298</v>
      </c>
      <c r="O136">
        <f t="shared" si="8"/>
        <v>0</v>
      </c>
    </row>
    <row r="137" spans="1:15">
      <c r="A137">
        <v>136</v>
      </c>
      <c r="B137">
        <f>'proportion pi'!B137*LN('proportion pi'!B137)</f>
        <v>-2.5413233506519885E-2</v>
      </c>
      <c r="C137">
        <f>'proportion pi'!C137*LN('proportion pi'!C137)</f>
        <v>-2.5413233506519885E-2</v>
      </c>
      <c r="D137">
        <f>'proportion pi'!D137*LN('proportion pi'!D137)</f>
        <v>-2.5413233506519885E-2</v>
      </c>
      <c r="E137">
        <f>'proportion pi'!E137*LN('proportion pi'!E137)</f>
        <v>-0.34144005883474821</v>
      </c>
      <c r="F137">
        <f>'proportion pi'!F137*LN('proportion pi'!F137)</f>
        <v>-1.4353047110884516E-2</v>
      </c>
      <c r="G137">
        <f>'proportion pi'!G137*LN('proportion pi'!G137)</f>
        <v>-8.8837238496159987E-2</v>
      </c>
      <c r="H137">
        <f>'proportion pi'!H137*LN('proportion pi'!H137)</f>
        <v>-0.34144005883474821</v>
      </c>
      <c r="I137">
        <f>'proportion pi'!I137*LN('proportion pi'!I137)</f>
        <v>-2.5413233506519885E-2</v>
      </c>
      <c r="J137">
        <f>'proportion pi'!J137*LN('proportion pi'!J137)</f>
        <v>-2.5413233506519885E-2</v>
      </c>
      <c r="K137">
        <f>'proportion pi'!K137*LN('proportion pi'!K137)</f>
        <v>-0.35359404614458184</v>
      </c>
      <c r="L137">
        <f t="shared" si="6"/>
        <v>1.2667306169537222</v>
      </c>
      <c r="M137">
        <f t="shared" si="7"/>
        <v>0.55013411700090331</v>
      </c>
      <c r="N137">
        <f>design!L137</f>
        <v>0.55013411700090298</v>
      </c>
      <c r="O137">
        <f t="shared" si="8"/>
        <v>0</v>
      </c>
    </row>
    <row r="138" spans="1:15">
      <c r="A138">
        <v>137</v>
      </c>
      <c r="B138">
        <f>'proportion pi'!B138*LN('proportion pi'!B138)</f>
        <v>-1.6054573201546008E-2</v>
      </c>
      <c r="C138">
        <f>'proportion pi'!C138*LN('proportion pi'!C138)</f>
        <v>-0.27120379520934573</v>
      </c>
      <c r="D138">
        <f>'proportion pi'!D138*LN('proportion pi'!D138)</f>
        <v>-9.7975484923230577E-2</v>
      </c>
      <c r="E138">
        <f>'proportion pi'!E138*LN('proportion pi'!E138)</f>
        <v>-1.6054573201546008E-2</v>
      </c>
      <c r="F138">
        <f>'proportion pi'!F138*LN('proportion pi'!F138)</f>
        <v>-5.8405503067049329E-2</v>
      </c>
      <c r="G138">
        <f>'proportion pi'!G138*LN('proportion pi'!G138)</f>
        <v>-1.6054573201546008E-2</v>
      </c>
      <c r="H138">
        <f>'proportion pi'!H138*LN('proportion pi'!H138)</f>
        <v>-0.35405237831001074</v>
      </c>
      <c r="I138">
        <f>'proportion pi'!I138*LN('proportion pi'!I138)</f>
        <v>-0.35405237831001074</v>
      </c>
      <c r="J138">
        <f>'proportion pi'!J138*LN('proportion pi'!J138)</f>
        <v>-0.27120379520934573</v>
      </c>
      <c r="K138">
        <f>'proportion pi'!K138*LN('proportion pi'!K138)</f>
        <v>-0.27120379520934573</v>
      </c>
      <c r="L138">
        <f t="shared" si="6"/>
        <v>1.7262608498429768</v>
      </c>
      <c r="M138">
        <f t="shared" si="7"/>
        <v>0.74970556141242273</v>
      </c>
      <c r="N138">
        <f>design!L138</f>
        <v>0.74970556141242295</v>
      </c>
      <c r="O138">
        <f t="shared" si="8"/>
        <v>0</v>
      </c>
    </row>
    <row r="139" spans="1:15">
      <c r="A139">
        <v>138</v>
      </c>
      <c r="B139">
        <f>'proportion pi'!B139*LN('proportion pi'!B139)</f>
        <v>-0.13295623664900297</v>
      </c>
      <c r="C139">
        <f>'proportion pi'!C139*LN('proportion pi'!C139)</f>
        <v>-2.334593429346777E-2</v>
      </c>
      <c r="D139">
        <f>'proportion pi'!D139*LN('proportion pi'!D139)</f>
        <v>-0.13488977559760384</v>
      </c>
      <c r="E139">
        <f>'proportion pi'!E139*LN('proportion pi'!E139)</f>
        <v>-0.13488977559760384</v>
      </c>
      <c r="F139">
        <f>'proportion pi'!F139*LN('proportion pi'!F139)</f>
        <v>-6.0471302768734343E-3</v>
      </c>
      <c r="G139">
        <f>'proportion pi'!G139*LN('proportion pi'!G139)</f>
        <v>-2.334593429346777E-2</v>
      </c>
      <c r="H139">
        <f>'proportion pi'!H139*LN('proportion pi'!H139)</f>
        <v>-2.334593429346777E-2</v>
      </c>
      <c r="I139">
        <f>'proportion pi'!I139*LN('proportion pi'!I139)</f>
        <v>-6.0471302768734343E-3</v>
      </c>
      <c r="J139">
        <f>'proportion pi'!J139*LN('proportion pi'!J139)</f>
        <v>-0.13488977559760384</v>
      </c>
      <c r="K139">
        <f>'proportion pi'!K139*LN('proportion pi'!K139)</f>
        <v>-6.0471302768734343E-3</v>
      </c>
      <c r="L139">
        <f t="shared" si="6"/>
        <v>0.62580475715283801</v>
      </c>
      <c r="M139">
        <f t="shared" si="7"/>
        <v>0.2717835527802821</v>
      </c>
      <c r="N139">
        <f>design!L139</f>
        <v>0.27178355278028199</v>
      </c>
      <c r="O139">
        <f t="shared" si="8"/>
        <v>0</v>
      </c>
    </row>
    <row r="140" spans="1:15">
      <c r="A140">
        <v>139</v>
      </c>
      <c r="B140">
        <f>'proportion pi'!B140*LN('proportion pi'!B140)</f>
        <v>-4.8587067784593881E-3</v>
      </c>
      <c r="C140">
        <f>'proportion pi'!C140*LN('proportion pi'!C140)</f>
        <v>-4.8587067784593881E-3</v>
      </c>
      <c r="D140">
        <f>'proportion pi'!D140*LN('proportion pi'!D140)</f>
        <v>-0.1800824848852422</v>
      </c>
      <c r="E140">
        <f>'proportion pi'!E140*LN('proportion pi'!E140)</f>
        <v>-0.1800824848852422</v>
      </c>
      <c r="F140">
        <f>'proportion pi'!F140*LN('proportion pi'!F140)</f>
        <v>-0.1800824848852422</v>
      </c>
      <c r="G140">
        <f>'proportion pi'!G140*LN('proportion pi'!G140)</f>
        <v>-0.1800824848852422</v>
      </c>
      <c r="H140">
        <f>'proportion pi'!H140*LN('proportion pi'!H140)</f>
        <v>-8.7968993729082238E-3</v>
      </c>
      <c r="I140">
        <f>'proportion pi'!I140*LN('proportion pi'!I140)</f>
        <v>-0.27188388404893882</v>
      </c>
      <c r="J140">
        <f>'proportion pi'!J140*LN('proportion pi'!J140)</f>
        <v>-8.7968993729082238E-3</v>
      </c>
      <c r="K140">
        <f>'proportion pi'!K140*LN('proportion pi'!K140)</f>
        <v>-0.1800824848852422</v>
      </c>
      <c r="L140">
        <f t="shared" si="6"/>
        <v>1.1996075207778851</v>
      </c>
      <c r="M140">
        <f t="shared" si="7"/>
        <v>0.52098292672347601</v>
      </c>
      <c r="N140">
        <f>design!L140</f>
        <v>0.52098292672347601</v>
      </c>
      <c r="O140">
        <f t="shared" si="8"/>
        <v>0</v>
      </c>
    </row>
    <row r="141" spans="1:15">
      <c r="A141">
        <v>140</v>
      </c>
      <c r="B141">
        <f>'proportion pi'!B141*LN('proportion pi'!B141)</f>
        <v>-0.16218349945270735</v>
      </c>
      <c r="C141">
        <f>'proportion pi'!C141*LN('proportion pi'!C141)</f>
        <v>-5.8312481518795738E-3</v>
      </c>
      <c r="D141">
        <f>'proportion pi'!D141*LN('proportion pi'!D141)</f>
        <v>-0.20518717169283296</v>
      </c>
      <c r="E141">
        <f>'proportion pi'!E141*LN('proportion pi'!E141)</f>
        <v>-3.2000504938962684E-3</v>
      </c>
      <c r="F141">
        <f>'proportion pi'!F141*LN('proportion pi'!F141)</f>
        <v>-0.13103622764206463</v>
      </c>
      <c r="G141">
        <f>'proportion pi'!G141*LN('proportion pi'!G141)</f>
        <v>-5.8312481518795738E-3</v>
      </c>
      <c r="H141">
        <f>'proportion pi'!H141*LN('proportion pi'!H141)</f>
        <v>-5.8312481518795738E-3</v>
      </c>
      <c r="I141">
        <f>'proportion pi'!I141*LN('proportion pi'!I141)</f>
        <v>-2.2552063851584574E-2</v>
      </c>
      <c r="J141">
        <f>'proportion pi'!J141*LN('proportion pi'!J141)</f>
        <v>-3.9415599344039522E-2</v>
      </c>
      <c r="K141">
        <f>'proportion pi'!K141*LN('proportion pi'!K141)</f>
        <v>-0.13103622764206463</v>
      </c>
      <c r="L141">
        <f t="shared" si="6"/>
        <v>0.71210458457482861</v>
      </c>
      <c r="M141">
        <f t="shared" si="7"/>
        <v>0.30926309161885551</v>
      </c>
      <c r="N141">
        <f>design!L141</f>
        <v>0.30926309161885601</v>
      </c>
      <c r="O141">
        <f t="shared" si="8"/>
        <v>-4.9960036108132044E-16</v>
      </c>
    </row>
    <row r="142" spans="1:15">
      <c r="A142">
        <v>141</v>
      </c>
      <c r="B142">
        <f>'proportion pi'!B142*LN('proportion pi'!B142)</f>
        <v>-0.10338982682333232</v>
      </c>
      <c r="C142">
        <f>'proportion pi'!C142*LN('proportion pi'!C142)</f>
        <v>-0.10338982682333232</v>
      </c>
      <c r="D142">
        <f>'proportion pi'!D142*LN('proportion pi'!D142)</f>
        <v>-1.7081545180119603E-2</v>
      </c>
      <c r="E142">
        <f>'proportion pi'!E142*LN('proportion pi'!E142)</f>
        <v>-0.28130668720098079</v>
      </c>
      <c r="F142">
        <f>'proportion pi'!F142*LN('proportion pi'!F142)</f>
        <v>-0.35964201845468619</v>
      </c>
      <c r="G142">
        <f>'proportion pi'!G142*LN('proportion pi'!G142)</f>
        <v>-0.35964201845468619</v>
      </c>
      <c r="H142">
        <f>'proportion pi'!H142*LN('proportion pi'!H142)</f>
        <v>-0.10338982682333232</v>
      </c>
      <c r="I142">
        <f>'proportion pi'!I142*LN('proportion pi'!I142)</f>
        <v>-0.28130668720098079</v>
      </c>
      <c r="J142">
        <f>'proportion pi'!J142*LN('proportion pi'!J142)</f>
        <v>-0.10338982682333232</v>
      </c>
      <c r="K142">
        <f>'proportion pi'!K142*LN('proportion pi'!K142)</f>
        <v>-9.555629369796188E-3</v>
      </c>
      <c r="L142">
        <f t="shared" si="6"/>
        <v>1.7220938931545795</v>
      </c>
      <c r="M142">
        <f t="shared" si="7"/>
        <v>0.74789587511632194</v>
      </c>
      <c r="N142">
        <f>design!L142</f>
        <v>0.74789587511632205</v>
      </c>
      <c r="O142">
        <f t="shared" si="8"/>
        <v>0</v>
      </c>
    </row>
    <row r="143" spans="1:15">
      <c r="A143">
        <v>142</v>
      </c>
      <c r="B143">
        <f>'proportion pi'!B143*LN('proportion pi'!B143)</f>
        <v>-0.25130004238025649</v>
      </c>
      <c r="C143">
        <f>'proportion pi'!C143*LN('proportion pi'!C143)</f>
        <v>-0.25130004238025649</v>
      </c>
      <c r="D143">
        <f>'proportion pi'!D143*LN('proportion pi'!D143)</f>
        <v>-4.3621962063608594E-3</v>
      </c>
      <c r="E143">
        <f>'proportion pi'!E143*LN('proportion pi'!E143)</f>
        <v>-0.25130004238025649</v>
      </c>
      <c r="F143">
        <f>'proportion pi'!F143*LN('proportion pi'!F143)</f>
        <v>-0.16627998488062917</v>
      </c>
      <c r="G143">
        <f>'proportion pi'!G143*LN('proportion pi'!G143)</f>
        <v>-4.3621962063608594E-3</v>
      </c>
      <c r="H143">
        <f>'proportion pi'!H143*LN('proportion pi'!H143)</f>
        <v>-4.3621962063608594E-3</v>
      </c>
      <c r="I143">
        <f>'proportion pi'!I143*LN('proportion pi'!I143)</f>
        <v>-7.9117931389117001E-3</v>
      </c>
      <c r="J143">
        <f>'proportion pi'!J143*LN('proportion pi'!J143)</f>
        <v>-4.3621962063608594E-3</v>
      </c>
      <c r="K143">
        <f>'proportion pi'!K143*LN('proportion pi'!K143)</f>
        <v>-0.31310167002900774</v>
      </c>
      <c r="L143">
        <f t="shared" si="6"/>
        <v>1.2586423600147616</v>
      </c>
      <c r="M143">
        <f t="shared" si="7"/>
        <v>0.54662143164409704</v>
      </c>
      <c r="N143">
        <f>design!L143</f>
        <v>0.54662143164409704</v>
      </c>
      <c r="O143">
        <f t="shared" si="8"/>
        <v>0</v>
      </c>
    </row>
    <row r="144" spans="1:15">
      <c r="A144">
        <v>143</v>
      </c>
      <c r="B144">
        <f>'proportion pi'!B144*LN('proportion pi'!B144)</f>
        <v>-2.5017594735305577E-2</v>
      </c>
      <c r="C144">
        <f>'proportion pi'!C144*LN('proportion pi'!C144)</f>
        <v>-6.5664924183189227E-2</v>
      </c>
      <c r="D144">
        <f>'proportion pi'!D144*LN('proportion pi'!D144)</f>
        <v>-4.3575290304162635E-2</v>
      </c>
      <c r="E144">
        <f>'proportion pi'!E144*LN('proportion pi'!E144)</f>
        <v>-3.5747255000888214E-3</v>
      </c>
      <c r="F144">
        <f>'proportion pi'!F144*LN('proportion pi'!F144)</f>
        <v>-3.5747255000888214E-3</v>
      </c>
      <c r="G144">
        <f>'proportion pi'!G144*LN('proportion pi'!G144)</f>
        <v>-0.14287934469722938</v>
      </c>
      <c r="H144">
        <f>'proportion pi'!H144*LN('proportion pi'!H144)</f>
        <v>-2.5017594735305577E-2</v>
      </c>
      <c r="I144">
        <f>'proportion pi'!I144*LN('proportion pi'!I144)</f>
        <v>-3.5747255000888214E-3</v>
      </c>
      <c r="J144">
        <f>'proportion pi'!J144*LN('proportion pi'!J144)</f>
        <v>-6.5034610835327999E-3</v>
      </c>
      <c r="K144">
        <f>'proportion pi'!K144*LN('proportion pi'!K144)</f>
        <v>-3.5747255000888214E-3</v>
      </c>
      <c r="L144">
        <f t="shared" si="6"/>
        <v>0.32295711173908043</v>
      </c>
      <c r="M144">
        <f t="shared" si="7"/>
        <v>0.14025849151969452</v>
      </c>
      <c r="N144">
        <f>design!L144</f>
        <v>0.14025849151969499</v>
      </c>
      <c r="O144">
        <f t="shared" si="8"/>
        <v>-4.7184478546569153E-16</v>
      </c>
    </row>
    <row r="145" spans="1:15">
      <c r="A145">
        <v>144</v>
      </c>
      <c r="B145">
        <f>'proportion pi'!B145*LN('proportion pi'!B145)</f>
        <v>-0.10349845701728655</v>
      </c>
      <c r="C145">
        <f>'proportion pi'!C145*LN('proportion pi'!C145)</f>
        <v>-6.1912676903950394E-2</v>
      </c>
      <c r="D145">
        <f>'proportion pi'!D145*LN('proportion pi'!D145)</f>
        <v>-0.10349845701728655</v>
      </c>
      <c r="E145">
        <f>'proportion pi'!E145*LN('proportion pi'!E145)</f>
        <v>-6.1912676903950394E-2</v>
      </c>
      <c r="F145">
        <f>'proportion pi'!F145*LN('proportion pi'!F145)</f>
        <v>-0.35973967486669367</v>
      </c>
      <c r="G145">
        <f>'proportion pi'!G145*LN('proportion pi'!G145)</f>
        <v>-0.35973967486669367</v>
      </c>
      <c r="H145">
        <f>'proportion pi'!H145*LN('proportion pi'!H145)</f>
        <v>-0.35973967486669367</v>
      </c>
      <c r="I145">
        <f>'proportion pi'!I145*LN('proportion pi'!I145)</f>
        <v>-6.1912676903950394E-2</v>
      </c>
      <c r="J145">
        <f>'proportion pi'!J145*LN('proportion pi'!J145)</f>
        <v>-6.1912676903950394E-2</v>
      </c>
      <c r="K145">
        <f>'proportion pi'!K145*LN('proportion pi'!K145)</f>
        <v>-1.7102294654790372E-2</v>
      </c>
      <c r="L145">
        <f t="shared" si="6"/>
        <v>1.5509689409052461</v>
      </c>
      <c r="M145">
        <f t="shared" si="7"/>
        <v>0.67357725263847901</v>
      </c>
      <c r="N145">
        <f>design!L145</f>
        <v>0.67357725263847901</v>
      </c>
      <c r="O145">
        <f t="shared" si="8"/>
        <v>0</v>
      </c>
    </row>
    <row r="146" spans="1:15">
      <c r="A146">
        <v>145</v>
      </c>
      <c r="B146">
        <f>'proportion pi'!B146*LN('proportion pi'!B146)</f>
        <v>-5.0321966823780847E-3</v>
      </c>
      <c r="C146">
        <f>'proportion pi'!C146*LN('proportion pi'!C146)</f>
        <v>-0.18474316851525716</v>
      </c>
      <c r="D146">
        <f>'proportion pi'!D146*LN('proportion pi'!D146)</f>
        <v>-0.25504918653981534</v>
      </c>
      <c r="E146">
        <f>'proportion pi'!E146*LN('proportion pi'!E146)</f>
        <v>-5.9209185742250606E-2</v>
      </c>
      <c r="F146">
        <f>'proportion pi'!F146*LN('proportion pi'!F146)</f>
        <v>-0.27361535769995482</v>
      </c>
      <c r="G146">
        <f>'proportion pi'!G146*LN('proportion pi'!G146)</f>
        <v>-0.18474316851525716</v>
      </c>
      <c r="H146">
        <f>'proportion pi'!H146*LN('proportion pi'!H146)</f>
        <v>-5.9209185742250606E-2</v>
      </c>
      <c r="I146">
        <f>'proportion pi'!I146*LN('proportion pi'!I146)</f>
        <v>-9.1056835714505742E-3</v>
      </c>
      <c r="J146">
        <f>'proportion pi'!J146*LN('proportion pi'!J146)</f>
        <v>-9.1056835714505742E-3</v>
      </c>
      <c r="K146">
        <f>'proportion pi'!K146*LN('proportion pi'!K146)</f>
        <v>-5.0321966823780847E-3</v>
      </c>
      <c r="L146">
        <f t="shared" si="6"/>
        <v>1.0448450132624429</v>
      </c>
      <c r="M146">
        <f t="shared" si="7"/>
        <v>0.45377042370400889</v>
      </c>
      <c r="N146">
        <f>design!L146</f>
        <v>0.453770423704009</v>
      </c>
      <c r="O146">
        <f t="shared" si="8"/>
        <v>0</v>
      </c>
    </row>
    <row r="147" spans="1:15">
      <c r="A147">
        <v>146</v>
      </c>
      <c r="B147">
        <f>'proportion pi'!B147*LN('proportion pi'!B147)</f>
        <v>-0.20937208643662505</v>
      </c>
      <c r="C147">
        <f>'proportion pi'!C147*LN('proportion pi'!C147)</f>
        <v>-4.0483771402525431E-2</v>
      </c>
      <c r="D147">
        <f>'proportion pi'!D147*LN('proportion pi'!D147)</f>
        <v>-0.13906458847995981</v>
      </c>
      <c r="E147">
        <f>'proportion pi'!E147*LN('proportion pi'!E147)</f>
        <v>-6.9199339399958343E-2</v>
      </c>
      <c r="F147">
        <f>'proportion pi'!F147*LN('proportion pi'!F147)</f>
        <v>-1.0829246491768413E-2</v>
      </c>
      <c r="G147">
        <f>'proportion pi'!G147*LN('proportion pi'!G147)</f>
        <v>-1.0829246491768413E-2</v>
      </c>
      <c r="H147">
        <f>'proportion pi'!H147*LN('proportion pi'!H147)</f>
        <v>-1.0829246491768413E-2</v>
      </c>
      <c r="I147">
        <f>'proportion pi'!I147*LN('proportion pi'!I147)</f>
        <v>-1.0829246491768413E-2</v>
      </c>
      <c r="J147">
        <f>'proportion pi'!J147*LN('proportion pi'!J147)</f>
        <v>-6.9199339399958343E-2</v>
      </c>
      <c r="K147">
        <f>'proportion pi'!K147*LN('proportion pi'!K147)</f>
        <v>-6.9199339399958343E-2</v>
      </c>
      <c r="L147">
        <f t="shared" si="6"/>
        <v>0.63983545048605905</v>
      </c>
      <c r="M147">
        <f t="shared" si="7"/>
        <v>0.27787700547217675</v>
      </c>
      <c r="N147">
        <f>design!L147</f>
        <v>0.27787700547217697</v>
      </c>
      <c r="O147">
        <f t="shared" si="8"/>
        <v>0</v>
      </c>
    </row>
    <row r="148" spans="1:15">
      <c r="A148">
        <v>147</v>
      </c>
      <c r="B148">
        <f>'proportion pi'!B148*LN('proportion pi'!B148)</f>
        <v>-3.8798857590640917E-2</v>
      </c>
      <c r="C148">
        <f>'proportion pi'!C148*LN('proportion pi'!C148)</f>
        <v>-0.17500226269394534</v>
      </c>
      <c r="D148">
        <f>'proportion pi'!D148*LN('proportion pi'!D148)</f>
        <v>-5.7323275072491643E-3</v>
      </c>
      <c r="E148">
        <f>'proportion pi'!E148*LN('proportion pi'!E148)</f>
        <v>-0.20274440108790182</v>
      </c>
      <c r="F148">
        <f>'proportion pi'!F148*LN('proportion pi'!F148)</f>
        <v>-3.8798857590640917E-2</v>
      </c>
      <c r="G148">
        <f>'proportion pi'!G148*LN('proportion pi'!G148)</f>
        <v>-3.8798857590640917E-2</v>
      </c>
      <c r="H148">
        <f>'proportion pi'!H148*LN('proportion pi'!H148)</f>
        <v>-5.7323275072491643E-3</v>
      </c>
      <c r="I148">
        <f>'proportion pi'!I148*LN('proportion pi'!I148)</f>
        <v>-3.8798857590640917E-2</v>
      </c>
      <c r="J148">
        <f>'proportion pi'!J148*LN('proportion pi'!J148)</f>
        <v>-0.20274440108790182</v>
      </c>
      <c r="K148">
        <f>'proportion pi'!K148*LN('proportion pi'!K148)</f>
        <v>-5.7323275072491643E-3</v>
      </c>
      <c r="L148">
        <f t="shared" si="6"/>
        <v>0.75288347775406017</v>
      </c>
      <c r="M148">
        <f t="shared" si="7"/>
        <v>0.32697313990471794</v>
      </c>
      <c r="N148">
        <f>design!L148</f>
        <v>0.32697313990471799</v>
      </c>
      <c r="O148">
        <f t="shared" si="8"/>
        <v>0</v>
      </c>
    </row>
    <row r="149" spans="1:15">
      <c r="A149">
        <v>148</v>
      </c>
      <c r="B149">
        <f>'proportion pi'!B149*LN('proportion pi'!B149)</f>
        <v>-0.21525612495245061</v>
      </c>
      <c r="C149">
        <f>'proportion pi'!C149*LN('proportion pi'!C149)</f>
        <v>-3.4331833678886039E-3</v>
      </c>
      <c r="D149">
        <f>'proportion pi'!D149*LN('proportion pi'!D149)</f>
        <v>-3.4331833678886039E-3</v>
      </c>
      <c r="E149">
        <f>'proportion pi'!E149*LN('proportion pi'!E149)</f>
        <v>-6.2496877495139113E-3</v>
      </c>
      <c r="F149">
        <f>'proportion pi'!F149*LN('proportion pi'!F149)</f>
        <v>-6.2496877495139113E-3</v>
      </c>
      <c r="G149">
        <f>'proportion pi'!G149*LN('proportion pi'!G149)</f>
        <v>-4.2011244995192092E-2</v>
      </c>
      <c r="H149">
        <f>'proportion pi'!H149*LN('proportion pi'!H149)</f>
        <v>-6.2496877495139113E-3</v>
      </c>
      <c r="I149">
        <f>'proportion pi'!I149*LN('proportion pi'!I149)</f>
        <v>-0.10399799952980365</v>
      </c>
      <c r="J149">
        <f>'proportion pi'!J149*LN('proportion pi'!J149)</f>
        <v>-2.4089017428912528E-2</v>
      </c>
      <c r="K149">
        <f>'proportion pi'!K149*LN('proportion pi'!K149)</f>
        <v>-2.4089017428912528E-2</v>
      </c>
      <c r="L149">
        <f t="shared" si="6"/>
        <v>0.4350588343195903</v>
      </c>
      <c r="M149">
        <f t="shared" si="7"/>
        <v>0.18894365104825914</v>
      </c>
      <c r="N149">
        <f>design!L149</f>
        <v>0.188943651048259</v>
      </c>
      <c r="O149">
        <f t="shared" si="8"/>
        <v>0</v>
      </c>
    </row>
    <row r="150" spans="1:15">
      <c r="A150">
        <v>149</v>
      </c>
      <c r="B150">
        <f>'proportion pi'!B150*LN('proportion pi'!B150)</f>
        <v>-5.9445810294072995E-3</v>
      </c>
      <c r="C150">
        <f>'proportion pi'!C150*LN('proportion pi'!C150)</f>
        <v>-4.0120715094794389E-2</v>
      </c>
      <c r="D150">
        <f>'proportion pi'!D150*LN('proportion pi'!D150)</f>
        <v>-3.2631621809058923E-3</v>
      </c>
      <c r="E150">
        <f>'proportion pi'!E150*LN('proportion pi'!E150)</f>
        <v>-0.36439790101410202</v>
      </c>
      <c r="F150">
        <f>'proportion pi'!F150*LN('proportion pi'!F150)</f>
        <v>-0.13306526609780323</v>
      </c>
      <c r="G150">
        <f>'proportion pi'!G150*LN('proportion pi'!G150)</f>
        <v>-0.36439790101410202</v>
      </c>
      <c r="H150">
        <f>'proportion pi'!H150*LN('proportion pi'!H150)</f>
        <v>-4.0120715094794389E-2</v>
      </c>
      <c r="I150">
        <f>'proportion pi'!I150*LN('proportion pi'!I150)</f>
        <v>-4.0120715094794389E-2</v>
      </c>
      <c r="J150">
        <f>'proportion pi'!J150*LN('proportion pi'!J150)</f>
        <v>-0.20795619895515782</v>
      </c>
      <c r="K150">
        <f>'proportion pi'!K150*LN('proportion pi'!K150)</f>
        <v>-4.0120715094794389E-2</v>
      </c>
      <c r="L150">
        <f t="shared" si="6"/>
        <v>1.2395078706706562</v>
      </c>
      <c r="M150">
        <f t="shared" si="7"/>
        <v>0.53831142850791547</v>
      </c>
      <c r="N150">
        <f>design!L150</f>
        <v>0.53831142850791502</v>
      </c>
      <c r="O150">
        <f t="shared" si="8"/>
        <v>0</v>
      </c>
    </row>
    <row r="151" spans="1:15">
      <c r="A151">
        <v>150</v>
      </c>
      <c r="B151">
        <f>'proportion pi'!B151*LN('proportion pi'!B151)</f>
        <v>-3.8700167222822691E-2</v>
      </c>
      <c r="C151">
        <f>'proportion pi'!C151*LN('proportion pi'!C151)</f>
        <v>-5.7165163958941738E-3</v>
      </c>
      <c r="D151">
        <f>'proportion pi'!D151*LN('proportion pi'!D151)</f>
        <v>-5.7165163958941738E-3</v>
      </c>
      <c r="E151">
        <f>'proportion pi'!E151*LN('proportion pi'!E151)</f>
        <v>-3.8700167222822691E-2</v>
      </c>
      <c r="F151">
        <f>'proportion pi'!F151*LN('proportion pi'!F151)</f>
        <v>-0.17701737505845999</v>
      </c>
      <c r="G151">
        <f>'proportion pi'!G151*LN('proportion pi'!G151)</f>
        <v>-0.20235170486703646</v>
      </c>
      <c r="H151">
        <f>'proportion pi'!H151*LN('proportion pi'!H151)</f>
        <v>-3.8700167222822691E-2</v>
      </c>
      <c r="I151">
        <f>'proportion pi'!I151*LN('proportion pi'!I151)</f>
        <v>-0.20235170486703646</v>
      </c>
      <c r="J151">
        <f>'proportion pi'!J151*LN('proportion pi'!J151)</f>
        <v>-2.2129342555116036E-2</v>
      </c>
      <c r="K151">
        <f>'proportion pi'!K151*LN('proportion pi'!K151)</f>
        <v>-3.8700167222822691E-2</v>
      </c>
      <c r="L151">
        <f t="shared" si="6"/>
        <v>0.77008382903072803</v>
      </c>
      <c r="M151">
        <f t="shared" si="7"/>
        <v>0.33444315755097237</v>
      </c>
      <c r="N151">
        <f>design!L151</f>
        <v>0.33444315755097198</v>
      </c>
      <c r="O151">
        <f t="shared" si="8"/>
        <v>0</v>
      </c>
    </row>
    <row r="152" spans="1:15">
      <c r="A152">
        <v>151</v>
      </c>
      <c r="B152">
        <f>'proportion pi'!B152*LN('proportion pi'!B152)</f>
        <v>-3.4059717223546525E-2</v>
      </c>
      <c r="C152">
        <f>'proportion pi'!C152*LN('proportion pi'!C152)</f>
        <v>-5.8650210668951722E-2</v>
      </c>
      <c r="D152">
        <f>'proportion pi'!D152*LN('proportion pi'!D152)</f>
        <v>-0.27194130163568586</v>
      </c>
      <c r="E152">
        <f>'proportion pi'!E152*LN('proportion pi'!E152)</f>
        <v>-3.4059717223546525E-2</v>
      </c>
      <c r="F152">
        <f>'proportion pi'!F152*LN('proportion pi'!F152)</f>
        <v>-0.26036367181633868</v>
      </c>
      <c r="G152">
        <f>'proportion pi'!G152*LN('proportion pi'!G152)</f>
        <v>-3.4059717223546525E-2</v>
      </c>
      <c r="H152">
        <f>'proportion pi'!H152*LN('proportion pi'!H152)</f>
        <v>-9.0106291174334857E-3</v>
      </c>
      <c r="I152">
        <f>'proportion pi'!I152*LN('proportion pi'!I152)</f>
        <v>-0.27194130163568586</v>
      </c>
      <c r="J152">
        <f>'proportion pi'!J152*LN('proportion pi'!J152)</f>
        <v>-3.4059717223546525E-2</v>
      </c>
      <c r="K152">
        <f>'proportion pi'!K152*LN('proportion pi'!K152)</f>
        <v>-9.0106291174334857E-3</v>
      </c>
      <c r="L152">
        <f t="shared" si="6"/>
        <v>1.017156612885715</v>
      </c>
      <c r="M152">
        <f t="shared" si="7"/>
        <v>0.44174550420766806</v>
      </c>
      <c r="N152">
        <f>design!L152</f>
        <v>0.441745504207668</v>
      </c>
      <c r="O152">
        <f t="shared" si="8"/>
        <v>0</v>
      </c>
    </row>
    <row r="153" spans="1:15">
      <c r="A153">
        <v>152</v>
      </c>
      <c r="B153">
        <f>'proportion pi'!B153*LN('proportion pi'!B153)</f>
        <v>-5.4470274091867228E-3</v>
      </c>
      <c r="C153">
        <f>'proportion pi'!C153*LN('proportion pi'!C153)</f>
        <v>-5.4470274091867228E-3</v>
      </c>
      <c r="D153">
        <f>'proportion pi'!D153*LN('proportion pi'!D153)</f>
        <v>-0.2860214990400719</v>
      </c>
      <c r="E153">
        <f>'proportion pi'!E153*LN('proportion pi'!E153)</f>
        <v>-9.8430355908375212E-3</v>
      </c>
      <c r="F153">
        <f>'proportion pi'!F153*LN('proportion pi'!F153)</f>
        <v>-3.7013222590775219E-2</v>
      </c>
      <c r="G153">
        <f>'proportion pi'!G153*LN('proportion pi'!G153)</f>
        <v>-5.4470274091867228E-3</v>
      </c>
      <c r="H153">
        <f>'proportion pi'!H153*LN('proportion pi'!H153)</f>
        <v>-0.19556171089683216</v>
      </c>
      <c r="I153">
        <f>'proportion pi'!I153*LN('proportion pi'!I153)</f>
        <v>-9.8430355908375212E-3</v>
      </c>
      <c r="J153">
        <f>'proportion pi'!J153*LN('proportion pi'!J153)</f>
        <v>-0.20991195885912117</v>
      </c>
      <c r="K153">
        <f>'proportion pi'!K153*LN('proportion pi'!K153)</f>
        <v>-9.8430355908375212E-3</v>
      </c>
      <c r="L153">
        <f t="shared" si="6"/>
        <v>0.77437858038687324</v>
      </c>
      <c r="M153">
        <f t="shared" si="7"/>
        <v>0.33630834436609275</v>
      </c>
      <c r="N153">
        <f>design!L153</f>
        <v>0.33630834436609203</v>
      </c>
      <c r="O153">
        <f t="shared" si="8"/>
        <v>7.2164496600635175E-16</v>
      </c>
    </row>
    <row r="154" spans="1:15">
      <c r="A154">
        <v>153</v>
      </c>
      <c r="B154">
        <f>'proportion pi'!B154*LN('proportion pi'!B154)</f>
        <v>-0.18486923465427874</v>
      </c>
      <c r="C154">
        <f>'proportion pi'!C154*LN('proportion pi'!C154)</f>
        <v>-5.6541924959227956E-3</v>
      </c>
      <c r="D154">
        <f>'proportion pi'!D154*LN('proportion pi'!D154)</f>
        <v>-5.6541924959227956E-3</v>
      </c>
      <c r="E154">
        <f>'proportion pi'!E154*LN('proportion pi'!E154)</f>
        <v>-5.6541924959227956E-3</v>
      </c>
      <c r="F154">
        <f>'proportion pi'!F154*LN('proportion pi'!F154)</f>
        <v>-3.8310847421666232E-2</v>
      </c>
      <c r="G154">
        <f>'proportion pi'!G154*LN('proportion pi'!G154)</f>
        <v>-3.8310847421666232E-2</v>
      </c>
      <c r="H154">
        <f>'proportion pi'!H154*LN('proportion pi'!H154)</f>
        <v>-6.5645492459168633E-2</v>
      </c>
      <c r="I154">
        <f>'proportion pi'!I154*LN('proportion pi'!I154)</f>
        <v>-0.20079769884104509</v>
      </c>
      <c r="J154">
        <f>'proportion pi'!J154*LN('proportion pi'!J154)</f>
        <v>-0.20079769884104509</v>
      </c>
      <c r="K154">
        <f>'proportion pi'!K154*LN('proportion pi'!K154)</f>
        <v>-6.5645492459168633E-2</v>
      </c>
      <c r="L154">
        <f t="shared" si="6"/>
        <v>0.81133988958580716</v>
      </c>
      <c r="M154">
        <f t="shared" si="7"/>
        <v>0.3523604369951096</v>
      </c>
      <c r="N154">
        <f>design!L154</f>
        <v>0.35236043699510999</v>
      </c>
      <c r="O154">
        <f t="shared" si="8"/>
        <v>0</v>
      </c>
    </row>
    <row r="155" spans="1:15">
      <c r="A155">
        <v>154</v>
      </c>
      <c r="B155">
        <f>'proportion pi'!B155*LN('proportion pi'!B155)</f>
        <v>-0.16990062914585061</v>
      </c>
      <c r="C155">
        <f>'proportion pi'!C155*LN('proportion pi'!C155)</f>
        <v>-0.36179468741588927</v>
      </c>
      <c r="D155">
        <f>'proportion pi'!D155*LN('proportion pi'!D155)</f>
        <v>-3.0945124084245941E-2</v>
      </c>
      <c r="E155">
        <f>'proportion pi'!E155*LN('proportion pi'!E155)</f>
        <v>-1.7573008043819775E-2</v>
      </c>
      <c r="F155">
        <f>'proportion pi'!F155*LN('proportion pi'!F155)</f>
        <v>-0.36179468741588927</v>
      </c>
      <c r="G155">
        <f>'proportion pi'!G155*LN('proportion pi'!G155)</f>
        <v>-3.0945124084245941E-2</v>
      </c>
      <c r="H155">
        <f>'proportion pi'!H155*LN('proportion pi'!H155)</f>
        <v>-1.7573008043819775E-2</v>
      </c>
      <c r="I155">
        <f>'proportion pi'!I155*LN('proportion pi'!I155)</f>
        <v>-3.0945124084245941E-2</v>
      </c>
      <c r="J155">
        <f>'proportion pi'!J155*LN('proportion pi'!J155)</f>
        <v>-3.0945124084245941E-2</v>
      </c>
      <c r="K155">
        <f>'proportion pi'!K155*LN('proportion pi'!K155)</f>
        <v>-0.36179468741588927</v>
      </c>
      <c r="L155">
        <f t="shared" si="6"/>
        <v>1.4142112038181418</v>
      </c>
      <c r="M155">
        <f t="shared" si="7"/>
        <v>0.61418412206397388</v>
      </c>
      <c r="N155">
        <f>design!L155</f>
        <v>0.61418412206397399</v>
      </c>
      <c r="O155">
        <f t="shared" si="8"/>
        <v>0</v>
      </c>
    </row>
    <row r="156" spans="1:15">
      <c r="A156">
        <v>155</v>
      </c>
      <c r="B156">
        <f>'proportion pi'!B156*LN('proportion pi'!B156)</f>
        <v>-0.33038494322857798</v>
      </c>
      <c r="C156">
        <f>'proportion pi'!C156*LN('proportion pi'!C156)</f>
        <v>-0.33038494322857798</v>
      </c>
      <c r="D156">
        <f>'proportion pi'!D156*LN('proportion pi'!D156)</f>
        <v>-0.23964437070773048</v>
      </c>
      <c r="E156">
        <f>'proportion pi'!E156*LN('proportion pi'!E156)</f>
        <v>-4.869682260239535E-2</v>
      </c>
      <c r="F156">
        <f>'proportion pi'!F156*LN('proportion pi'!F156)</f>
        <v>-4.869682260239535E-2</v>
      </c>
      <c r="G156">
        <f>'proportion pi'!G156*LN('proportion pi'!G156)</f>
        <v>-7.3429208134017645E-3</v>
      </c>
      <c r="H156">
        <f>'proportion pi'!H156*LN('proportion pi'!H156)</f>
        <v>-0.33038494322857798</v>
      </c>
      <c r="I156">
        <f>'proportion pi'!I156*LN('proportion pi'!I156)</f>
        <v>-4.869682260239535E-2</v>
      </c>
      <c r="J156">
        <f>'proportion pi'!J156*LN('proportion pi'!J156)</f>
        <v>-0.23964437070773048</v>
      </c>
      <c r="K156">
        <f>'proportion pi'!K156*LN('proportion pi'!K156)</f>
        <v>-0.23964437070773048</v>
      </c>
      <c r="L156">
        <f t="shared" si="6"/>
        <v>1.8635213304295133</v>
      </c>
      <c r="M156">
        <f t="shared" si="7"/>
        <v>0.80931703071454397</v>
      </c>
      <c r="N156">
        <f>design!L156</f>
        <v>0.80931703071454497</v>
      </c>
      <c r="O156">
        <f t="shared" si="8"/>
        <v>-9.9920072216264089E-16</v>
      </c>
    </row>
    <row r="157" spans="1:15">
      <c r="A157">
        <v>156</v>
      </c>
      <c r="B157">
        <f>'proportion pi'!B157*LN('proportion pi'!B157)</f>
        <v>-8.5189958318993755E-3</v>
      </c>
      <c r="C157">
        <f>'proportion pi'!C157*LN('proportion pi'!C157)</f>
        <v>-0.26300313996895391</v>
      </c>
      <c r="D157">
        <f>'proportion pi'!D157*LN('proportion pi'!D157)</f>
        <v>-8.5189958318993755E-3</v>
      </c>
      <c r="E157">
        <f>'proportion pi'!E157*LN('proportion pi'!E157)</f>
        <v>-5.5745136157944568E-2</v>
      </c>
      <c r="F157">
        <f>'proportion pi'!F157*LN('proportion pi'!F157)</f>
        <v>-3.2304455422705949E-2</v>
      </c>
      <c r="G157">
        <f>'proportion pi'!G157*LN('proportion pi'!G157)</f>
        <v>-0.26300313996895391</v>
      </c>
      <c r="H157">
        <f>'proportion pi'!H157*LN('proportion pi'!H157)</f>
        <v>-0.28596332616567732</v>
      </c>
      <c r="I157">
        <f>'proportion pi'!I157*LN('proportion pi'!I157)</f>
        <v>-5.5745136157944568E-2</v>
      </c>
      <c r="J157">
        <f>'proportion pi'!J157*LN('proportion pi'!J157)</f>
        <v>-3.2304455422705949E-2</v>
      </c>
      <c r="K157">
        <f>'proportion pi'!K157*LN('proportion pi'!K157)</f>
        <v>-0.17582044342181363</v>
      </c>
      <c r="L157">
        <f t="shared" si="6"/>
        <v>1.1809272243504985</v>
      </c>
      <c r="M157">
        <f t="shared" si="7"/>
        <v>0.51287017706474491</v>
      </c>
      <c r="N157">
        <f>design!L157</f>
        <v>0.51287017706474503</v>
      </c>
      <c r="O157">
        <f t="shared" si="8"/>
        <v>0</v>
      </c>
    </row>
    <row r="158" spans="1:15">
      <c r="A158">
        <v>157</v>
      </c>
      <c r="B158">
        <f>'proportion pi'!B158*LN('proportion pi'!B158)</f>
        <v>-0.34835758469625472</v>
      </c>
      <c r="C158">
        <f>'proportion pi'!C158*LN('proportion pi'!C158)</f>
        <v>-0.14859984409186064</v>
      </c>
      <c r="D158">
        <f>'proportion pi'!D158*LN('proportion pi'!D158)</f>
        <v>-4.5623505502503513E-2</v>
      </c>
      <c r="E158">
        <f>'proportion pi'!E158*LN('proportion pi'!E158)</f>
        <v>-0.14859984409186064</v>
      </c>
      <c r="F158">
        <f>'proportion pi'!F158*LN('proportion pi'!F158)</f>
        <v>-6.8376322626950547E-3</v>
      </c>
      <c r="G158">
        <f>'proportion pi'!G158*LN('proportion pi'!G158)</f>
        <v>-0.22870688378056481</v>
      </c>
      <c r="H158">
        <f>'proportion pi'!H158*LN('proportion pi'!H158)</f>
        <v>-0.22870688378056481</v>
      </c>
      <c r="I158">
        <f>'proportion pi'!I158*LN('proportion pi'!I158)</f>
        <v>-0.22870688378056481</v>
      </c>
      <c r="J158">
        <f>'proportion pi'!J158*LN('proportion pi'!J158)</f>
        <v>-0.22870688378056481</v>
      </c>
      <c r="K158">
        <f>'proportion pi'!K158*LN('proportion pi'!K158)</f>
        <v>-6.8376322626950547E-3</v>
      </c>
      <c r="L158">
        <f t="shared" si="6"/>
        <v>1.6196835780301289</v>
      </c>
      <c r="M158">
        <f t="shared" si="7"/>
        <v>0.70341964036779991</v>
      </c>
      <c r="N158">
        <f>design!L158</f>
        <v>0.70341964036780102</v>
      </c>
      <c r="O158">
        <f t="shared" si="8"/>
        <v>-1.1102230246251565E-15</v>
      </c>
    </row>
    <row r="159" spans="1:15">
      <c r="A159">
        <v>158</v>
      </c>
      <c r="B159">
        <f>'proportion pi'!B159*LN('proportion pi'!B159)</f>
        <v>-0.36787255425007115</v>
      </c>
      <c r="C159">
        <f>'proportion pi'!C159*LN('proportion pi'!C159)</f>
        <v>-2.051664212746631E-2</v>
      </c>
      <c r="D159">
        <f>'proportion pi'!D159*LN('proportion pi'!D159)</f>
        <v>-0.36787255425007115</v>
      </c>
      <c r="E159">
        <f>'proportion pi'!E159*LN('proportion pi'!E159)</f>
        <v>-0.12097683834983511</v>
      </c>
      <c r="F159">
        <f>'proportion pi'!F159*LN('proportion pi'!F159)</f>
        <v>-1.1525500552873822E-2</v>
      </c>
      <c r="G159">
        <f>'proportion pi'!G159*LN('proportion pi'!G159)</f>
        <v>-0.31065422603910231</v>
      </c>
      <c r="H159">
        <f>'proportion pi'!H159*LN('proportion pi'!H159)</f>
        <v>-1.1525500552873822E-2</v>
      </c>
      <c r="I159">
        <f>'proportion pi'!I159*LN('proportion pi'!I159)</f>
        <v>-2.051664212746631E-2</v>
      </c>
      <c r="J159">
        <f>'proportion pi'!J159*LN('proportion pi'!J159)</f>
        <v>-1.1525500552873822E-2</v>
      </c>
      <c r="K159">
        <f>'proportion pi'!K159*LN('proportion pi'!K159)</f>
        <v>-0.12097683834983511</v>
      </c>
      <c r="L159">
        <f t="shared" si="6"/>
        <v>1.3639627971524688</v>
      </c>
      <c r="M159">
        <f t="shared" si="7"/>
        <v>0.59236151632464151</v>
      </c>
      <c r="N159">
        <f>design!L159</f>
        <v>0.59236151632464196</v>
      </c>
      <c r="O159">
        <f t="shared" si="8"/>
        <v>0</v>
      </c>
    </row>
    <row r="160" spans="1:15">
      <c r="A160">
        <v>159</v>
      </c>
      <c r="B160">
        <f>'proportion pi'!B160*LN('proportion pi'!B160)</f>
        <v>-5.8466468111820276E-2</v>
      </c>
      <c r="C160">
        <f>'proportion pi'!C160*LN('proportion pi'!C160)</f>
        <v>-9.8071788453301917E-2</v>
      </c>
      <c r="D160">
        <f>'proportion pi'!D160*LN('proportion pi'!D160)</f>
        <v>-1.60727165133412E-2</v>
      </c>
      <c r="E160">
        <f>'proportion pi'!E160*LN('proportion pi'!E160)</f>
        <v>-0.35416411773191842</v>
      </c>
      <c r="F160">
        <f>'proportion pi'!F160*LN('proportion pi'!F160)</f>
        <v>-0.35416411773191842</v>
      </c>
      <c r="G160">
        <f>'proportion pi'!G160*LN('proportion pi'!G160)</f>
        <v>-0.27138779771765242</v>
      </c>
      <c r="H160">
        <f>'proportion pi'!H160*LN('proportion pi'!H160)</f>
        <v>-0.27138779771765242</v>
      </c>
      <c r="I160">
        <f>'proportion pi'!I160*LN('proportion pi'!I160)</f>
        <v>-8.9794156451875329E-3</v>
      </c>
      <c r="J160">
        <f>'proportion pi'!J160*LN('proportion pi'!J160)</f>
        <v>-0.27138779771765242</v>
      </c>
      <c r="K160">
        <f>'proportion pi'!K160*LN('proportion pi'!K160)</f>
        <v>-1.60727165133412E-2</v>
      </c>
      <c r="L160">
        <f t="shared" si="6"/>
        <v>1.7201547338537861</v>
      </c>
      <c r="M160">
        <f t="shared" si="7"/>
        <v>0.74705370893245604</v>
      </c>
      <c r="N160">
        <f>design!L160</f>
        <v>0.74705370893245604</v>
      </c>
      <c r="O160">
        <f t="shared" si="8"/>
        <v>0</v>
      </c>
    </row>
    <row r="161" spans="1:15">
      <c r="A161">
        <v>160</v>
      </c>
      <c r="B161">
        <f>'proportion pi'!B161*LN('proportion pi'!B161)</f>
        <v>-0.26712888764673648</v>
      </c>
      <c r="C161">
        <f>'proportion pi'!C161*LN('proportion pi'!C161)</f>
        <v>-0.1792564135372737</v>
      </c>
      <c r="D161">
        <f>'proportion pi'!D161*LN('proportion pi'!D161)</f>
        <v>-8.7427063926019625E-3</v>
      </c>
      <c r="E161">
        <f>'proportion pi'!E161*LN('proportion pi'!E161)</f>
        <v>-8.7427063926019625E-3</v>
      </c>
      <c r="F161">
        <f>'proportion pi'!F161*LN('proportion pi'!F161)</f>
        <v>-0.1792564135372737</v>
      </c>
      <c r="G161">
        <f>'proportion pi'!G161*LN('proportion pi'!G161)</f>
        <v>-3.3104185144063859E-2</v>
      </c>
      <c r="H161">
        <f>'proportion pi'!H161*LN('proportion pi'!H161)</f>
        <v>-0.1792564135372737</v>
      </c>
      <c r="I161">
        <f>'proportion pi'!I161*LN('proportion pi'!I161)</f>
        <v>-8.7427063926019625E-3</v>
      </c>
      <c r="J161">
        <f>'proportion pi'!J161*LN('proportion pi'!J161)</f>
        <v>-4.8282728934400361E-3</v>
      </c>
      <c r="K161">
        <f>'proportion pi'!K161*LN('proportion pi'!K161)</f>
        <v>-0.27470975633908695</v>
      </c>
      <c r="L161">
        <f t="shared" si="6"/>
        <v>1.1437684618129544</v>
      </c>
      <c r="M161">
        <f t="shared" si="7"/>
        <v>0.49673233154033625</v>
      </c>
      <c r="N161">
        <f>design!L161</f>
        <v>0.49673233154033603</v>
      </c>
      <c r="O161">
        <f t="shared" si="8"/>
        <v>0</v>
      </c>
    </row>
    <row r="162" spans="1:15">
      <c r="A162">
        <v>161</v>
      </c>
      <c r="B162">
        <f>'proportion pi'!B162*LN('proportion pi'!B162)</f>
        <v>-0.30201888613290923</v>
      </c>
      <c r="C162">
        <f>'proportion pi'!C162*LN('proportion pi'!C162)</f>
        <v>-4.508934403174401E-3</v>
      </c>
      <c r="D162">
        <f>'proportion pi'!D162*LN('proportion pi'!D162)</f>
        <v>-0.25643762770576622</v>
      </c>
      <c r="E162">
        <f>'proportion pi'!E162*LN('proportion pi'!E162)</f>
        <v>-3.1066292308272379E-2</v>
      </c>
      <c r="F162">
        <f>'proportion pi'!F162*LN('proportion pi'!F162)</f>
        <v>-0.17043240584800734</v>
      </c>
      <c r="G162">
        <f>'proportion pi'!G162*LN('proportion pi'!G162)</f>
        <v>-3.1066292308272379E-2</v>
      </c>
      <c r="H162">
        <f>'proportion pi'!H162*LN('proportion pi'!H162)</f>
        <v>-5.3689866217520026E-2</v>
      </c>
      <c r="I162">
        <f>'proportion pi'!I162*LN('proportion pi'!I162)</f>
        <v>-0.17043240584800734</v>
      </c>
      <c r="J162">
        <f>'proportion pi'!J162*LN('proportion pi'!J162)</f>
        <v>-4.508934403174401E-3</v>
      </c>
      <c r="K162">
        <f>'proportion pi'!K162*LN('proportion pi'!K162)</f>
        <v>-0.25643762770576622</v>
      </c>
      <c r="L162">
        <f t="shared" si="6"/>
        <v>1.2805992728808699</v>
      </c>
      <c r="M162">
        <f t="shared" si="7"/>
        <v>0.55615719774147832</v>
      </c>
      <c r="N162">
        <f>design!L162</f>
        <v>0.55615719774147798</v>
      </c>
      <c r="O162">
        <f t="shared" si="8"/>
        <v>0</v>
      </c>
    </row>
    <row r="163" spans="1:15">
      <c r="A163">
        <v>162</v>
      </c>
      <c r="B163">
        <f>'proportion pi'!B163*LN('proportion pi'!B163)</f>
        <v>-0.36154787530231558</v>
      </c>
      <c r="C163">
        <f>'proportion pi'!C163*LN('proportion pi'!C163)</f>
        <v>-2.3795891487414414E-2</v>
      </c>
      <c r="D163">
        <f>'proportion pi'!D163*LN('proportion pi'!D163)</f>
        <v>-0.13705685120218786</v>
      </c>
      <c r="E163">
        <f>'proportion pi'!E163*LN('proportion pi'!E163)</f>
        <v>-4.1516873416897679E-2</v>
      </c>
      <c r="F163">
        <f>'proportion pi'!F163*LN('proportion pi'!F163)</f>
        <v>-2.3795891487414414E-2</v>
      </c>
      <c r="G163">
        <f>'proportion pi'!G163*LN('proportion pi'!G163)</f>
        <v>-0.13705685120218786</v>
      </c>
      <c r="H163">
        <f>'proportion pi'!H163*LN('proportion pi'!H163)</f>
        <v>-0.36154787530231558</v>
      </c>
      <c r="I163">
        <f>'proportion pi'!I163*LN('proportion pi'!I163)</f>
        <v>-4.1516873416897679E-2</v>
      </c>
      <c r="J163">
        <f>'proportion pi'!J163*LN('proportion pi'!J163)</f>
        <v>-4.1516873416897679E-2</v>
      </c>
      <c r="K163">
        <f>'proportion pi'!K163*LN('proportion pi'!K163)</f>
        <v>-6.1697286151288933E-3</v>
      </c>
      <c r="L163">
        <f t="shared" si="6"/>
        <v>1.1755215848496576</v>
      </c>
      <c r="M163">
        <f t="shared" si="7"/>
        <v>0.51052253765837152</v>
      </c>
      <c r="N163">
        <f>design!L163</f>
        <v>0.51052253765837197</v>
      </c>
      <c r="O163">
        <f t="shared" si="8"/>
        <v>0</v>
      </c>
    </row>
    <row r="164" spans="1:15">
      <c r="A164">
        <v>163</v>
      </c>
      <c r="B164">
        <f>'proportion pi'!B164*LN('proportion pi'!B164)</f>
        <v>-0.16983441901465965</v>
      </c>
      <c r="C164">
        <f>'proportion pi'!C164*LN('proportion pi'!C164)</f>
        <v>-0.25570188702266416</v>
      </c>
      <c r="D164">
        <f>'proportion pi'!D164*LN('proportion pi'!D164)</f>
        <v>-3.0930050581017984E-2</v>
      </c>
      <c r="E164">
        <f>'proportion pi'!E164*LN('proportion pi'!E164)</f>
        <v>-0.16983441901465965</v>
      </c>
      <c r="F164">
        <f>'proportion pi'!F164*LN('proportion pi'!F164)</f>
        <v>-5.3463406061370573E-2</v>
      </c>
      <c r="G164">
        <f>'proportion pi'!G164*LN('proportion pi'!G164)</f>
        <v>-3.0930050581017984E-2</v>
      </c>
      <c r="H164">
        <f>'proportion pi'!H164*LN('proportion pi'!H164)</f>
        <v>-0.25570188702266416</v>
      </c>
      <c r="I164">
        <f>'proportion pi'!I164*LN('proportion pi'!I164)</f>
        <v>-3.0930050581017984E-2</v>
      </c>
      <c r="J164">
        <f>'proportion pi'!J164*LN('proportion pi'!J164)</f>
        <v>-0.30368332219139466</v>
      </c>
      <c r="K164">
        <f>'proportion pi'!K164*LN('proportion pi'!K164)</f>
        <v>-4.4876659260569994E-3</v>
      </c>
      <c r="L164">
        <f t="shared" si="6"/>
        <v>1.3054971579965238</v>
      </c>
      <c r="M164">
        <f t="shared" si="7"/>
        <v>0.5669702118582679</v>
      </c>
      <c r="N164">
        <f>design!L164</f>
        <v>0.56697021185826801</v>
      </c>
      <c r="O164">
        <f t="shared" si="8"/>
        <v>0</v>
      </c>
    </row>
    <row r="165" spans="1:15">
      <c r="A165">
        <v>164</v>
      </c>
      <c r="B165">
        <f>'proportion pi'!B165*LN('proportion pi'!B165)</f>
        <v>-0.36320208260529996</v>
      </c>
      <c r="C165">
        <f>'proportion pi'!C165*LN('proportion pi'!C165)</f>
        <v>-4.0757389301319565E-2</v>
      </c>
      <c r="D165">
        <f>'proportion pi'!D165*LN('proportion pi'!D165)</f>
        <v>-0.13488977559760384</v>
      </c>
      <c r="E165">
        <f>'proportion pi'!E165*LN('proportion pi'!E165)</f>
        <v>-6.0471302768734343E-3</v>
      </c>
      <c r="F165">
        <f>'proportion pi'!F165*LN('proportion pi'!F165)</f>
        <v>-0.21043475833904801</v>
      </c>
      <c r="G165">
        <f>'proportion pi'!G165*LN('proportion pi'!G165)</f>
        <v>-2.334593429346777E-2</v>
      </c>
      <c r="H165">
        <f>'proportion pi'!H165*LN('proportion pi'!H165)</f>
        <v>-6.0471302768734343E-3</v>
      </c>
      <c r="I165">
        <f>'proportion pi'!I165*LN('proportion pi'!I165)</f>
        <v>-3.3202891027175156E-3</v>
      </c>
      <c r="J165">
        <f>'proportion pi'!J165*LN('proportion pi'!J165)</f>
        <v>-3.3202891027175156E-3</v>
      </c>
      <c r="K165">
        <f>'proportion pi'!K165*LN('proportion pi'!K165)</f>
        <v>-0.36320208260529996</v>
      </c>
      <c r="L165">
        <f t="shared" si="6"/>
        <v>1.154566861501221</v>
      </c>
      <c r="M165">
        <f t="shared" si="7"/>
        <v>0.50142201693833621</v>
      </c>
      <c r="N165">
        <f>design!L165</f>
        <v>0.50142201693833599</v>
      </c>
      <c r="O165">
        <f t="shared" si="8"/>
        <v>0</v>
      </c>
    </row>
    <row r="166" spans="1:15">
      <c r="A166">
        <v>165</v>
      </c>
      <c r="B166">
        <f>'proportion pi'!B166*LN('proportion pi'!B166)</f>
        <v>-3.1219218397855429E-2</v>
      </c>
      <c r="C166">
        <f>'proportion pi'!C166*LN('proportion pi'!C166)</f>
        <v>-0.171102411123527</v>
      </c>
      <c r="D166">
        <f>'proportion pi'!D166*LN('proportion pi'!D166)</f>
        <v>-3.1219218397855429E-2</v>
      </c>
      <c r="E166">
        <f>'proportion pi'!E166*LN('proportion pi'!E166)</f>
        <v>-0.25726031482549211</v>
      </c>
      <c r="F166">
        <f>'proportion pi'!F166*LN('proportion pi'!F166)</f>
        <v>-0.171102411123527</v>
      </c>
      <c r="G166">
        <f>'proportion pi'!G166*LN('proportion pi'!G166)</f>
        <v>-8.2161940624560139E-3</v>
      </c>
      <c r="H166">
        <f>'proportion pi'!H166*LN('proportion pi'!H166)</f>
        <v>-0.171102411123527</v>
      </c>
      <c r="I166">
        <f>'proportion pi'!I166*LN('proportion pi'!I166)</f>
        <v>-0.171102411123527</v>
      </c>
      <c r="J166">
        <f>'proportion pi'!J166*LN('proportion pi'!J166)</f>
        <v>-0.30012638268499708</v>
      </c>
      <c r="K166">
        <f>'proportion pi'!K166*LN('proportion pi'!K166)</f>
        <v>-3.1219218397855429E-2</v>
      </c>
      <c r="L166">
        <f t="shared" si="6"/>
        <v>1.3436701912606195</v>
      </c>
      <c r="M166">
        <f t="shared" si="7"/>
        <v>0.58354854956237401</v>
      </c>
      <c r="N166">
        <f>design!L166</f>
        <v>0.58354854956237401</v>
      </c>
      <c r="O166">
        <f t="shared" si="8"/>
        <v>0</v>
      </c>
    </row>
    <row r="167" spans="1:15">
      <c r="A167">
        <v>166</v>
      </c>
      <c r="B167">
        <f>'proportion pi'!B167*LN('proportion pi'!B167)</f>
        <v>-4.2025981296229087E-2</v>
      </c>
      <c r="C167">
        <f>'proportion pi'!C167*LN('proportion pi'!C167)</f>
        <v>-4.2025981296229087E-2</v>
      </c>
      <c r="D167">
        <f>'proportion pi'!D167*LN('proportion pi'!D167)</f>
        <v>-3.4345132497487002E-3</v>
      </c>
      <c r="E167">
        <f>'proportion pi'!E167*LN('proportion pi'!E167)</f>
        <v>-3.4345132497487002E-3</v>
      </c>
      <c r="F167">
        <f>'proportion pi'!F167*LN('proportion pi'!F167)</f>
        <v>-0.21531231914884666</v>
      </c>
      <c r="G167">
        <f>'proportion pi'!G167*LN('proportion pi'!G167)</f>
        <v>-6.2520730677573504E-3</v>
      </c>
      <c r="H167">
        <f>'proportion pi'!H167*LN('proportion pi'!H167)</f>
        <v>-0.36030084254703698</v>
      </c>
      <c r="I167">
        <f>'proportion pi'!I167*LN('proportion pi'!I167)</f>
        <v>-3.4345132497487002E-3</v>
      </c>
      <c r="J167">
        <f>'proportion pi'!J167*LN('proportion pi'!J167)</f>
        <v>-0.36030084254703698</v>
      </c>
      <c r="K167">
        <f>'proportion pi'!K167*LN('proportion pi'!K167)</f>
        <v>-6.2520730677573504E-3</v>
      </c>
      <c r="L167">
        <f t="shared" si="6"/>
        <v>1.0427736527201394</v>
      </c>
      <c r="M167">
        <f t="shared" si="7"/>
        <v>0.45287084325045435</v>
      </c>
      <c r="N167">
        <f>design!L167</f>
        <v>0.45287084325045401</v>
      </c>
      <c r="O167">
        <f t="shared" si="8"/>
        <v>0</v>
      </c>
    </row>
    <row r="168" spans="1:15">
      <c r="A168">
        <v>167</v>
      </c>
      <c r="B168">
        <f>'proportion pi'!B168*LN('proportion pi'!B168)</f>
        <v>-0.13233620677328103</v>
      </c>
      <c r="C168">
        <f>'proportion pi'!C168*LN('proportion pi'!C168)</f>
        <v>-6.0515780910767409E-3</v>
      </c>
      <c r="D168">
        <f>'proportion pi'!D168*LN('proportion pi'!D168)</f>
        <v>-1.0915243276309531E-2</v>
      </c>
      <c r="E168">
        <f>'proportion pi'!E168*LN('proportion pi'!E168)</f>
        <v>-6.0515780910767409E-3</v>
      </c>
      <c r="F168">
        <f>'proportion pi'!F168*LN('proportion pi'!F168)</f>
        <v>-6.9690820201072229E-2</v>
      </c>
      <c r="G168">
        <f>'proportion pi'!G168*LN('proportion pi'!G168)</f>
        <v>-6.9690820201072229E-2</v>
      </c>
      <c r="H168">
        <f>'proportion pi'!H168*LN('proportion pi'!H168)</f>
        <v>-6.9690820201072229E-2</v>
      </c>
      <c r="I168">
        <f>'proportion pi'!I168*LN('proportion pi'!I168)</f>
        <v>-1.0915243276309531E-2</v>
      </c>
      <c r="J168">
        <f>'proportion pi'!J168*LN('proportion pi'!J168)</f>
        <v>-0.2105416834874434</v>
      </c>
      <c r="K168">
        <f>'proportion pi'!K168*LN('proportion pi'!K168)</f>
        <v>-6.0515780910767409E-3</v>
      </c>
      <c r="L168">
        <f t="shared" si="6"/>
        <v>0.59193557168979039</v>
      </c>
      <c r="M168">
        <f t="shared" si="7"/>
        <v>0.25707435242712268</v>
      </c>
      <c r="N168">
        <f>design!L168</f>
        <v>0.25707435242712301</v>
      </c>
      <c r="O168">
        <f t="shared" si="8"/>
        <v>0</v>
      </c>
    </row>
    <row r="169" spans="1:15">
      <c r="A169">
        <v>168</v>
      </c>
      <c r="B169">
        <f>'proportion pi'!B169*LN('proportion pi'!B169)</f>
        <v>-0.10459899008836782</v>
      </c>
      <c r="C169">
        <f>'proportion pi'!C169*LN('proportion pi'!C169)</f>
        <v>-1.7312830833223821E-2</v>
      </c>
      <c r="D169">
        <f>'proportion pi'!D169*LN('proportion pi'!D169)</f>
        <v>-3.0499785591686063E-2</v>
      </c>
      <c r="E169">
        <f>'proportion pi'!E169*LN('proportion pi'!E169)</f>
        <v>-0.36069671844497403</v>
      </c>
      <c r="F169">
        <f>'proportion pi'!F169*LN('proportion pi'!F169)</f>
        <v>-0.36069671844497403</v>
      </c>
      <c r="G169">
        <f>'proportion pi'!G169*LN('proportion pi'!G169)</f>
        <v>-1.7312830833223821E-2</v>
      </c>
      <c r="H169">
        <f>'proportion pi'!H169*LN('proportion pi'!H169)</f>
        <v>-0.10459899008836782</v>
      </c>
      <c r="I169">
        <f>'proportion pi'!I169*LN('proportion pi'!I169)</f>
        <v>-0.36069671844497403</v>
      </c>
      <c r="J169">
        <f>'proportion pi'!J169*LN('proportion pi'!J169)</f>
        <v>-0.10459899008836782</v>
      </c>
      <c r="K169">
        <f>'proportion pi'!K169*LN('proportion pi'!K169)</f>
        <v>-3.0499785591686063E-2</v>
      </c>
      <c r="L169">
        <f t="shared" si="6"/>
        <v>1.4915123584498453</v>
      </c>
      <c r="M169">
        <f t="shared" si="7"/>
        <v>0.64775558696527269</v>
      </c>
      <c r="N169">
        <f>design!L169</f>
        <v>0.64775558696527302</v>
      </c>
      <c r="O169">
        <f t="shared" si="8"/>
        <v>0</v>
      </c>
    </row>
    <row r="170" spans="1:15">
      <c r="A170">
        <v>169</v>
      </c>
      <c r="B170">
        <f>'proportion pi'!B170*LN('proportion pi'!B170)</f>
        <v>-2.2976954898913514E-2</v>
      </c>
      <c r="C170">
        <f>'proportion pi'!C170*LN('proportion pi'!C170)</f>
        <v>-0.36437467293581377</v>
      </c>
      <c r="D170">
        <f>'proportion pi'!D170*LN('proportion pi'!D170)</f>
        <v>-4.0134034226374932E-2</v>
      </c>
      <c r="E170">
        <f>'proportion pi'!E170*LN('proportion pi'!E170)</f>
        <v>-4.0134034226374932E-2</v>
      </c>
      <c r="F170">
        <f>'proportion pi'!F170*LN('proportion pi'!F170)</f>
        <v>-0.13310350814135827</v>
      </c>
      <c r="G170">
        <f>'proportion pi'!G170*LN('proportion pi'!G170)</f>
        <v>-0.20800826056819552</v>
      </c>
      <c r="H170">
        <f>'proportion pi'!H170*LN('proportion pi'!H170)</f>
        <v>-5.9467242395930308E-3</v>
      </c>
      <c r="I170">
        <f>'proportion pi'!I170*LN('proportion pi'!I170)</f>
        <v>-4.0134034226374932E-2</v>
      </c>
      <c r="J170">
        <f>'proportion pi'!J170*LN('proportion pi'!J170)</f>
        <v>-2.2976954898913514E-2</v>
      </c>
      <c r="K170">
        <f>'proportion pi'!K170*LN('proportion pi'!K170)</f>
        <v>-0.36437467293581377</v>
      </c>
      <c r="L170">
        <f t="shared" si="6"/>
        <v>1.2421638512977262</v>
      </c>
      <c r="M170">
        <f t="shared" si="7"/>
        <v>0.53946490623829391</v>
      </c>
      <c r="N170">
        <f>design!L170</f>
        <v>0.53946490623829402</v>
      </c>
      <c r="O170">
        <f t="shared" si="8"/>
        <v>0</v>
      </c>
    </row>
    <row r="171" spans="1:15">
      <c r="A171">
        <v>170</v>
      </c>
      <c r="B171">
        <f>'proportion pi'!B171*LN('proportion pi'!B171)</f>
        <v>-0.16826258258334786</v>
      </c>
      <c r="C171">
        <f>'proportion pi'!C171*LN('proportion pi'!C171)</f>
        <v>-0.36088368532447002</v>
      </c>
      <c r="D171">
        <f>'proportion pi'!D171*LN('proportion pi'!D171)</f>
        <v>-1.7355613527835975E-2</v>
      </c>
      <c r="E171">
        <f>'proportion pi'!E171*LN('proportion pi'!E171)</f>
        <v>-1.7355613527835975E-2</v>
      </c>
      <c r="F171">
        <f>'proportion pi'!F171*LN('proportion pi'!F171)</f>
        <v>-1.7355613527835975E-2</v>
      </c>
      <c r="G171">
        <f>'proportion pi'!G171*LN('proportion pi'!G171)</f>
        <v>-1.7355613527835975E-2</v>
      </c>
      <c r="H171">
        <f>'proportion pi'!H171*LN('proportion pi'!H171)</f>
        <v>-1.7355613527835975E-2</v>
      </c>
      <c r="I171">
        <f>'proportion pi'!I171*LN('proportion pi'!I171)</f>
        <v>-0.10482225190540338</v>
      </c>
      <c r="J171">
        <f>'proportion pi'!J171*LN('proportion pi'!J171)</f>
        <v>-0.36088368532447002</v>
      </c>
      <c r="K171">
        <f>'proportion pi'!K171*LN('proportion pi'!K171)</f>
        <v>-0.36088368532447002</v>
      </c>
      <c r="L171">
        <f t="shared" si="6"/>
        <v>1.4425139581013413</v>
      </c>
      <c r="M171">
        <f t="shared" si="7"/>
        <v>0.6264758520718311</v>
      </c>
      <c r="N171">
        <f>design!L171</f>
        <v>0.62647585207183099</v>
      </c>
      <c r="O171">
        <f t="shared" si="8"/>
        <v>0</v>
      </c>
    </row>
    <row r="172" spans="1:15">
      <c r="A172">
        <v>171</v>
      </c>
      <c r="B172">
        <f>'proportion pi'!B172*LN('proportion pi'!B172)</f>
        <v>-5.3803671455068562E-3</v>
      </c>
      <c r="C172">
        <f>'proportion pi'!C172*LN('proportion pi'!C172)</f>
        <v>-3.6594515304141463E-2</v>
      </c>
      <c r="D172">
        <f>'proportion pi'!D172*LN('proportion pi'!D172)</f>
        <v>-5.3803671455068562E-3</v>
      </c>
      <c r="E172">
        <f>'proportion pi'!E172*LN('proportion pi'!E172)</f>
        <v>-0.28409773903440017</v>
      </c>
      <c r="F172">
        <f>'proportion pi'!F172*LN('proportion pi'!F172)</f>
        <v>-0.21762030022872703</v>
      </c>
      <c r="G172">
        <f>'proportion pi'!G172*LN('proportion pi'!G172)</f>
        <v>-9.7246398507148425E-3</v>
      </c>
      <c r="H172">
        <f>'proportion pi'!H172*LN('proportion pi'!H172)</f>
        <v>-9.7246398507148425E-3</v>
      </c>
      <c r="I172">
        <f>'proportion pi'!I172*LN('proportion pi'!I172)</f>
        <v>-9.7246398507148425E-3</v>
      </c>
      <c r="J172">
        <f>'proportion pi'!J172*LN('proportion pi'!J172)</f>
        <v>-6.2828086205294217E-2</v>
      </c>
      <c r="K172">
        <f>'proportion pi'!K172*LN('proportion pi'!K172)</f>
        <v>-0.19385359153214368</v>
      </c>
      <c r="L172">
        <f t="shared" si="6"/>
        <v>0.83492888614786465</v>
      </c>
      <c r="M172">
        <f t="shared" si="7"/>
        <v>0.36260500803564599</v>
      </c>
      <c r="N172">
        <f>design!L172</f>
        <v>0.36260500803564599</v>
      </c>
      <c r="O172">
        <f t="shared" si="8"/>
        <v>0</v>
      </c>
    </row>
    <row r="173" spans="1:15">
      <c r="A173">
        <v>172</v>
      </c>
      <c r="B173">
        <f>'proportion pi'!B173*LN('proportion pi'!B173)</f>
        <v>-9.5793866463282102E-3</v>
      </c>
      <c r="C173">
        <f>'proportion pi'!C173*LN('proportion pi'!C173)</f>
        <v>-0.35983698666710007</v>
      </c>
      <c r="D173">
        <f>'proportion pi'!D173*LN('proportion pi'!D173)</f>
        <v>-0.35983698666710007</v>
      </c>
      <c r="E173">
        <f>'proportion pi'!E173*LN('proportion pi'!E173)</f>
        <v>-0.10360734310119005</v>
      </c>
      <c r="F173">
        <f>'proportion pi'!F173*LN('proportion pi'!F173)</f>
        <v>-0.10360734310119005</v>
      </c>
      <c r="G173">
        <f>'proportion pi'!G173*LN('proportion pi'!G173)</f>
        <v>-6.1982044246042096E-2</v>
      </c>
      <c r="H173">
        <f>'proportion pi'!H173*LN('proportion pi'!H173)</f>
        <v>-0.10360734310119005</v>
      </c>
      <c r="I173">
        <f>'proportion pi'!I173*LN('proportion pi'!I173)</f>
        <v>-0.28170222028802072</v>
      </c>
      <c r="J173">
        <f>'proportion pi'!J173*LN('proportion pi'!J173)</f>
        <v>-0.28170222028802072</v>
      </c>
      <c r="K173">
        <f>'proportion pi'!K173*LN('proportion pi'!K173)</f>
        <v>-6.1982044246042096E-2</v>
      </c>
      <c r="L173">
        <f t="shared" si="6"/>
        <v>1.7274439183522243</v>
      </c>
      <c r="M173">
        <f t="shared" si="7"/>
        <v>0.75021936153770241</v>
      </c>
      <c r="N173">
        <f>design!L173</f>
        <v>0.75021936153770197</v>
      </c>
      <c r="O173">
        <f t="shared" si="8"/>
        <v>0</v>
      </c>
    </row>
    <row r="174" spans="1:15">
      <c r="A174">
        <v>173</v>
      </c>
      <c r="B174">
        <f>'proportion pi'!B174*LN('proportion pi'!B174)</f>
        <v>-0.36735610793433088</v>
      </c>
      <c r="C174">
        <f>'proportion pi'!C174*LN('proportion pi'!C174)</f>
        <v>-0.36735610793433088</v>
      </c>
      <c r="D174">
        <f>'proportion pi'!D174*LN('proportion pi'!D174)</f>
        <v>-0.30443540249677264</v>
      </c>
      <c r="E174">
        <f>'proportion pi'!E174*LN('proportion pi'!E174)</f>
        <v>-7.0558263124137988E-2</v>
      </c>
      <c r="F174">
        <f>'proportion pi'!F174*LN('proportion pi'!F174)</f>
        <v>-1.9719450229127602E-2</v>
      </c>
      <c r="G174">
        <f>'proportion pi'!G174*LN('proportion pi'!G174)</f>
        <v>-0.11696505654235455</v>
      </c>
      <c r="H174">
        <f>'proportion pi'!H174*LN('proportion pi'!H174)</f>
        <v>-1.9719450229127602E-2</v>
      </c>
      <c r="I174">
        <f>'proportion pi'!I174*LN('proportion pi'!I174)</f>
        <v>-0.11696505654235455</v>
      </c>
      <c r="J174">
        <f>'proportion pi'!J174*LN('proportion pi'!J174)</f>
        <v>-7.0558263124137988E-2</v>
      </c>
      <c r="K174">
        <f>'proportion pi'!K174*LN('proportion pi'!K174)</f>
        <v>-7.0558263124137988E-2</v>
      </c>
      <c r="L174">
        <f t="shared" si="6"/>
        <v>1.5241914212808125</v>
      </c>
      <c r="M174">
        <f t="shared" si="7"/>
        <v>0.66194792362653143</v>
      </c>
      <c r="N174">
        <f>design!L174</f>
        <v>0.66194792362653199</v>
      </c>
      <c r="O174">
        <f t="shared" si="8"/>
        <v>0</v>
      </c>
    </row>
    <row r="175" spans="1:15">
      <c r="A175">
        <v>174</v>
      </c>
      <c r="B175">
        <f>'proportion pi'!B175*LN('proportion pi'!B175)</f>
        <v>-1.6502614412505699E-2</v>
      </c>
      <c r="C175">
        <f>'proportion pi'!C175*LN('proportion pi'!C175)</f>
        <v>-1.6502614412505699E-2</v>
      </c>
      <c r="D175">
        <f>'proportion pi'!D175*LN('proportion pi'!D175)</f>
        <v>-0.3566743103550391</v>
      </c>
      <c r="E175">
        <f>'proportion pi'!E175*LN('proportion pi'!E175)</f>
        <v>-0.10034678758028046</v>
      </c>
      <c r="F175">
        <f>'proportion pi'!F175*LN('proportion pi'!F175)</f>
        <v>-2.9111143540966763E-2</v>
      </c>
      <c r="G175">
        <f>'proportion pi'!G175*LN('proportion pi'!G175)</f>
        <v>-0.10034678758028046</v>
      </c>
      <c r="H175">
        <f>'proportion pi'!H175*LN('proportion pi'!H175)</f>
        <v>-2.9111143540966763E-2</v>
      </c>
      <c r="I175">
        <f>'proportion pi'!I175*LN('proportion pi'!I175)</f>
        <v>-0.16175272232011453</v>
      </c>
      <c r="J175">
        <f>'proportion pi'!J175*LN('proportion pi'!J175)</f>
        <v>-0.32394009230561455</v>
      </c>
      <c r="K175">
        <f>'proportion pi'!K175*LN('proportion pi'!K175)</f>
        <v>-0.10034678758028046</v>
      </c>
      <c r="L175">
        <f t="shared" si="6"/>
        <v>1.2346350036285545</v>
      </c>
      <c r="M175">
        <f t="shared" si="7"/>
        <v>0.53619516924048249</v>
      </c>
      <c r="N175">
        <f>design!L175</f>
        <v>0.53619516924048205</v>
      </c>
      <c r="O175">
        <f t="shared" si="8"/>
        <v>0</v>
      </c>
    </row>
    <row r="176" spans="1:15">
      <c r="A176">
        <v>175</v>
      </c>
      <c r="B176">
        <f>'proportion pi'!B176*LN('proportion pi'!B176)</f>
        <v>-9.1110275709156592E-3</v>
      </c>
      <c r="C176">
        <f>'proportion pi'!C176*LN('proportion pi'!C176)</f>
        <v>-0.27370895972297465</v>
      </c>
      <c r="D176">
        <f>'proportion pi'!D176*LN('proportion pi'!D176)</f>
        <v>-0.25474693533868387</v>
      </c>
      <c r="E176">
        <f>'proportion pi'!E176*LN('proportion pi'!E176)</f>
        <v>-9.1110275709156592E-3</v>
      </c>
      <c r="F176">
        <f>'proportion pi'!F176*LN('proportion pi'!F176)</f>
        <v>-3.4417159221816401E-2</v>
      </c>
      <c r="G176">
        <f>'proportion pi'!G176*LN('proportion pi'!G176)</f>
        <v>-0.18482314287601623</v>
      </c>
      <c r="H176">
        <f>'proportion pi'!H176*LN('proportion pi'!H176)</f>
        <v>-0.18482314287601623</v>
      </c>
      <c r="I176">
        <f>'proportion pi'!I176*LN('proportion pi'!I176)</f>
        <v>-5.9240585840727028E-2</v>
      </c>
      <c r="J176">
        <f>'proportion pi'!J176*LN('proportion pi'!J176)</f>
        <v>-5.035200415603118E-3</v>
      </c>
      <c r="K176">
        <f>'proportion pi'!K176*LN('proportion pi'!K176)</f>
        <v>-3.4417159221816401E-2</v>
      </c>
      <c r="L176">
        <f t="shared" si="6"/>
        <v>1.0494343406554851</v>
      </c>
      <c r="M176">
        <f t="shared" si="7"/>
        <v>0.45576354326645457</v>
      </c>
      <c r="N176">
        <f>design!L176</f>
        <v>0.45576354326645502</v>
      </c>
      <c r="O176">
        <f t="shared" si="8"/>
        <v>-4.4408920985006262E-16</v>
      </c>
    </row>
    <row r="177" spans="1:15">
      <c r="A177">
        <v>176</v>
      </c>
      <c r="B177">
        <f>'proportion pi'!B177*LN('proportion pi'!B177)</f>
        <v>-0.36387641963611178</v>
      </c>
      <c r="C177">
        <f>'proportion pi'!C177*LN('proportion pi'!C177)</f>
        <v>-0.36387641963611178</v>
      </c>
      <c r="D177">
        <f>'proportion pi'!D177*LN('proportion pi'!D177)</f>
        <v>-6.537070717950616E-2</v>
      </c>
      <c r="E177">
        <f>'proportion pi'!E177*LN('proportion pi'!E177)</f>
        <v>-1.8143237223095243E-2</v>
      </c>
      <c r="F177">
        <f>'proportion pi'!F177*LN('proportion pi'!F177)</f>
        <v>-0.10891000709728178</v>
      </c>
      <c r="G177">
        <f>'proportion pi'!G177*LN('proportion pi'!G177)</f>
        <v>-1.0163188974634148E-2</v>
      </c>
      <c r="H177">
        <f>'proportion pi'!H177*LN('proportion pi'!H177)</f>
        <v>-0.29109524612670851</v>
      </c>
      <c r="I177">
        <f>'proportion pi'!I177*LN('proportion pi'!I177)</f>
        <v>-1.0163188974634148E-2</v>
      </c>
      <c r="J177">
        <f>'proportion pi'!J177*LN('proportion pi'!J177)</f>
        <v>-0.29109524612670851</v>
      </c>
      <c r="K177">
        <f>'proportion pi'!K177*LN('proportion pi'!K177)</f>
        <v>-1.0163188974634148E-2</v>
      </c>
      <c r="L177">
        <f t="shared" si="6"/>
        <v>1.5328568499494259</v>
      </c>
      <c r="M177">
        <f t="shared" si="7"/>
        <v>0.66571127148063647</v>
      </c>
      <c r="N177">
        <f>design!L177</f>
        <v>0.66571127148063702</v>
      </c>
      <c r="O177">
        <f t="shared" si="8"/>
        <v>0</v>
      </c>
    </row>
    <row r="178" spans="1:15">
      <c r="A178">
        <v>177</v>
      </c>
      <c r="B178">
        <f>'proportion pi'!B178*LN('proportion pi'!B178)</f>
        <v>-0.23546349874944872</v>
      </c>
      <c r="C178">
        <f>'proportion pi'!C178*LN('proportion pi'!C178)</f>
        <v>-0.23546349874944872</v>
      </c>
      <c r="D178">
        <f>'proportion pi'!D178*LN('proportion pi'!D178)</f>
        <v>-0.33994084836009392</v>
      </c>
      <c r="E178">
        <f>'proportion pi'!E178*LN('proportion pi'!E178)</f>
        <v>-0.15379559851936253</v>
      </c>
      <c r="F178">
        <f>'proportion pi'!F178*LN('proportion pi'!F178)</f>
        <v>-2.7359711220271563E-2</v>
      </c>
      <c r="G178">
        <f>'proportion pi'!G178*LN('proportion pi'!G178)</f>
        <v>-0.23546349874944872</v>
      </c>
      <c r="H178">
        <f>'proportion pi'!H178*LN('proportion pi'!H178)</f>
        <v>-0.23546349874944872</v>
      </c>
      <c r="I178">
        <f>'proportion pi'!I178*LN('proportion pi'!I178)</f>
        <v>-2.7359711220271563E-2</v>
      </c>
      <c r="J178">
        <f>'proportion pi'!J178*LN('proportion pi'!J178)</f>
        <v>-3.9339862588606877E-3</v>
      </c>
      <c r="K178">
        <f>'proportion pi'!K178*LN('proportion pi'!K178)</f>
        <v>-3.9339862588606877E-3</v>
      </c>
      <c r="L178">
        <f t="shared" si="6"/>
        <v>1.4981778368355159</v>
      </c>
      <c r="M178">
        <f t="shared" si="7"/>
        <v>0.65065036744741489</v>
      </c>
      <c r="N178">
        <f>design!L178</f>
        <v>0.650650367447415</v>
      </c>
      <c r="O178">
        <f t="shared" si="8"/>
        <v>0</v>
      </c>
    </row>
    <row r="179" spans="1:15">
      <c r="A179">
        <v>178</v>
      </c>
      <c r="B179">
        <f>'proportion pi'!B179*LN('proportion pi'!B179)</f>
        <v>-9.3080033092103852E-3</v>
      </c>
      <c r="C179">
        <f>'proportion pi'!C179*LN('proportion pi'!C179)</f>
        <v>-0.24335005884779656</v>
      </c>
      <c r="D179">
        <f>'proportion pi'!D179*LN('proportion pi'!D179)</f>
        <v>-5.1459442951729308E-3</v>
      </c>
      <c r="E179">
        <f>'proportion pi'!E179*LN('proportion pi'!E179)</f>
        <v>-5.1459442951729308E-3</v>
      </c>
      <c r="F179">
        <f>'proportion pi'!F179*LN('proportion pi'!F179)</f>
        <v>-0.27712109941102064</v>
      </c>
      <c r="G179">
        <f>'proportion pi'!G179*LN('proportion pi'!G179)</f>
        <v>-5.1459442951729308E-3</v>
      </c>
      <c r="H179">
        <f>'proportion pi'!H179*LN('proportion pi'!H179)</f>
        <v>-9.3080033092103852E-3</v>
      </c>
      <c r="I179">
        <f>'proportion pi'!I179*LN('proportion pi'!I179)</f>
        <v>-0.27712109941102064</v>
      </c>
      <c r="J179">
        <f>'proportion pi'!J179*LN('proportion pi'!J179)</f>
        <v>-5.1459442951729308E-3</v>
      </c>
      <c r="K179">
        <f>'proportion pi'!K179*LN('proportion pi'!K179)</f>
        <v>-5.1459442951729308E-3</v>
      </c>
      <c r="L179">
        <f t="shared" si="6"/>
        <v>0.84193798576412315</v>
      </c>
      <c r="M179">
        <f t="shared" si="7"/>
        <v>0.36564902132209726</v>
      </c>
      <c r="N179">
        <f>design!L179</f>
        <v>0.36564902132209698</v>
      </c>
      <c r="O179">
        <f t="shared" si="8"/>
        <v>0</v>
      </c>
    </row>
    <row r="180" spans="1:15">
      <c r="A180">
        <v>179</v>
      </c>
      <c r="B180">
        <f>'proportion pi'!B180*LN('proportion pi'!B180)</f>
        <v>-7.6599514115181294E-3</v>
      </c>
      <c r="C180">
        <f>'proportion pi'!C180*LN('proportion pi'!C180)</f>
        <v>-0.24622423979875688</v>
      </c>
      <c r="D180">
        <f>'proportion pi'!D180*LN('proportion pi'!D180)</f>
        <v>-0.16222877794452195</v>
      </c>
      <c r="E180">
        <f>'proportion pi'!E180*LN('proportion pi'!E180)</f>
        <v>-2.921715032827862E-2</v>
      </c>
      <c r="F180">
        <f>'proportion pi'!F180*LN('proportion pi'!F180)</f>
        <v>-5.0610969047528494E-2</v>
      </c>
      <c r="G180">
        <f>'proportion pi'!G180*LN('proportion pi'!G180)</f>
        <v>-5.0610969047528494E-2</v>
      </c>
      <c r="H180">
        <f>'proportion pi'!H180*LN('proportion pi'!H180)</f>
        <v>-0.24622423979875688</v>
      </c>
      <c r="I180">
        <f>'proportion pi'!I180*LN('proportion pi'!I180)</f>
        <v>-5.0610969047528494E-2</v>
      </c>
      <c r="J180">
        <f>'proportion pi'!J180*LN('proportion pi'!J180)</f>
        <v>-0.24622423979875688</v>
      </c>
      <c r="K180">
        <f>'proportion pi'!K180*LN('proportion pi'!K180)</f>
        <v>-0.32286052606257915</v>
      </c>
      <c r="L180">
        <f t="shared" si="6"/>
        <v>1.412472032285754</v>
      </c>
      <c r="M180">
        <f t="shared" si="7"/>
        <v>0.61342880946437472</v>
      </c>
      <c r="N180">
        <f>design!L180</f>
        <v>0.61342880946437495</v>
      </c>
      <c r="O180">
        <f t="shared" si="8"/>
        <v>0</v>
      </c>
    </row>
    <row r="181" spans="1:15">
      <c r="A181">
        <v>180</v>
      </c>
      <c r="B181">
        <f>'proportion pi'!B181*LN('proportion pi'!B181)</f>
        <v>-5.6465038744360676E-3</v>
      </c>
      <c r="C181">
        <f>'proportion pi'!C181*LN('proportion pi'!C181)</f>
        <v>-0.18582776456876121</v>
      </c>
      <c r="D181">
        <f>'proportion pi'!D181*LN('proportion pi'!D181)</f>
        <v>-6.5566721385100904E-2</v>
      </c>
      <c r="E181">
        <f>'proportion pi'!E181*LN('proportion pi'!E181)</f>
        <v>-5.6465038744360676E-3</v>
      </c>
      <c r="F181">
        <f>'proportion pi'!F181*LN('proportion pi'!F181)</f>
        <v>-3.8262785044802988E-2</v>
      </c>
      <c r="G181">
        <f>'proportion pi'!G181*LN('proportion pi'!G181)</f>
        <v>-0.2916221398598553</v>
      </c>
      <c r="H181">
        <f>'proportion pi'!H181*LN('proportion pi'!H181)</f>
        <v>-3.8262785044802988E-2</v>
      </c>
      <c r="I181">
        <f>'proportion pi'!I181*LN('proportion pi'!I181)</f>
        <v>-6.5566721385100904E-2</v>
      </c>
      <c r="J181">
        <f>'proportion pi'!J181*LN('proportion pi'!J181)</f>
        <v>-5.6465038744360676E-3</v>
      </c>
      <c r="K181">
        <f>'proportion pi'!K181*LN('proportion pi'!K181)</f>
        <v>-1.0197122878421628E-2</v>
      </c>
      <c r="L181">
        <f t="shared" si="6"/>
        <v>0.71224555179015414</v>
      </c>
      <c r="M181">
        <f t="shared" si="7"/>
        <v>0.30932431290260071</v>
      </c>
      <c r="N181">
        <f>design!L181</f>
        <v>0.30932431290260098</v>
      </c>
      <c r="O181">
        <f t="shared" si="8"/>
        <v>0</v>
      </c>
    </row>
    <row r="182" spans="1:15">
      <c r="A182">
        <v>181</v>
      </c>
      <c r="B182">
        <f>'proportion pi'!B182*LN('proportion pi'!B182)</f>
        <v>-8.9460458724334668E-2</v>
      </c>
      <c r="C182">
        <f>'proportion pi'!C182*LN('proportion pi'!C182)</f>
        <v>-0.25432412666314813</v>
      </c>
      <c r="D182">
        <f>'proportion pi'!D182*LN('proportion pi'!D182)</f>
        <v>-0.25432412666314813</v>
      </c>
      <c r="E182">
        <f>'proportion pi'!E182*LN('proportion pi'!E182)</f>
        <v>-0.34242590786827581</v>
      </c>
      <c r="F182">
        <f>'proportion pi'!F182*LN('proportion pi'!F182)</f>
        <v>-5.3041346635068355E-2</v>
      </c>
      <c r="G182">
        <f>'proportion pi'!G182*LN('proportion pi'!G182)</f>
        <v>-1.4467832666184175E-2</v>
      </c>
      <c r="H182">
        <f>'proportion pi'!H182*LN('proportion pi'!H182)</f>
        <v>-0.34242590786827581</v>
      </c>
      <c r="I182">
        <f>'proportion pi'!I182*LN('proportion pi'!I182)</f>
        <v>-0.25432412666314813</v>
      </c>
      <c r="J182">
        <f>'proportion pi'!J182*LN('proportion pi'!J182)</f>
        <v>-1.4467832666184175E-2</v>
      </c>
      <c r="K182">
        <f>'proportion pi'!K182*LN('proportion pi'!K182)</f>
        <v>-0.25432412666314813</v>
      </c>
      <c r="L182">
        <f t="shared" si="6"/>
        <v>1.8735857930809159</v>
      </c>
      <c r="M182">
        <f t="shared" si="7"/>
        <v>0.81368797130736947</v>
      </c>
      <c r="N182">
        <f>design!L182</f>
        <v>0.81368797130736903</v>
      </c>
      <c r="O182">
        <f t="shared" si="8"/>
        <v>0</v>
      </c>
    </row>
    <row r="183" spans="1:15">
      <c r="A183">
        <v>182</v>
      </c>
      <c r="B183">
        <f>'proportion pi'!B183*LN('proportion pi'!B183)</f>
        <v>-3.5718307521549141E-3</v>
      </c>
      <c r="C183">
        <f>'proportion pi'!C183*LN('proportion pi'!C183)</f>
        <v>-6.4982730680342741E-3</v>
      </c>
      <c r="D183">
        <f>'proportion pi'!D183*LN('proportion pi'!D183)</f>
        <v>-4.3543390894550879E-2</v>
      </c>
      <c r="E183">
        <f>'proportion pi'!E183*LN('proportion pi'!E183)</f>
        <v>-6.6471132296715946E-2</v>
      </c>
      <c r="F183">
        <f>'proportion pi'!F183*LN('proportion pi'!F183)</f>
        <v>-3.5718307521549141E-3</v>
      </c>
      <c r="G183">
        <f>'proportion pi'!G183*LN('proportion pi'!G183)</f>
        <v>-4.3543390894550879E-2</v>
      </c>
      <c r="H183">
        <f>'proportion pi'!H183*LN('proportion pi'!H183)</f>
        <v>-6.4982730680342741E-3</v>
      </c>
      <c r="I183">
        <f>'proportion pi'!I183*LN('proportion pi'!I183)</f>
        <v>-3.5718307521549141E-3</v>
      </c>
      <c r="J183">
        <f>'proportion pi'!J183*LN('proportion pi'!J183)</f>
        <v>-3.5718307521549141E-3</v>
      </c>
      <c r="K183">
        <f>'proportion pi'!K183*LN('proportion pi'!K183)</f>
        <v>-0.14278967735757281</v>
      </c>
      <c r="L183">
        <f t="shared" si="6"/>
        <v>0.32363146058807873</v>
      </c>
      <c r="M183">
        <f t="shared" si="7"/>
        <v>0.1405513575036923</v>
      </c>
      <c r="N183">
        <f>design!L183</f>
        <v>0.14055135750369199</v>
      </c>
      <c r="O183">
        <f t="shared" si="8"/>
        <v>3.0531133177191805E-16</v>
      </c>
    </row>
    <row r="184" spans="1:15">
      <c r="A184">
        <v>183</v>
      </c>
      <c r="B184">
        <f>'proportion pi'!B184*LN('proportion pi'!B184)</f>
        <v>-6.8637491750082654E-3</v>
      </c>
      <c r="C184">
        <f>'proportion pi'!C184*LN('proportion pi'!C184)</f>
        <v>-6.8637491750082654E-3</v>
      </c>
      <c r="D184">
        <f>'proportion pi'!D184*LN('proportion pi'!D184)</f>
        <v>-3.7758682254991458E-3</v>
      </c>
      <c r="E184">
        <f>'proportion pi'!E184*LN('proportion pi'!E184)</f>
        <v>-2.63314609498101E-2</v>
      </c>
      <c r="F184">
        <f>'proportion pi'!F184*LN('proportion pi'!F184)</f>
        <v>-0.22928606529357265</v>
      </c>
      <c r="G184">
        <f>'proportion pi'!G184*LN('proportion pi'!G184)</f>
        <v>-0.34770183394473769</v>
      </c>
      <c r="H184">
        <f>'proportion pi'!H184*LN('proportion pi'!H184)</f>
        <v>-0.22928606529357265</v>
      </c>
      <c r="I184">
        <f>'proportion pi'!I184*LN('proportion pi'!I184)</f>
        <v>-0.22928606529357265</v>
      </c>
      <c r="J184">
        <f>'proportion pi'!J184*LN('proportion pi'!J184)</f>
        <v>-0.22928606529357265</v>
      </c>
      <c r="K184">
        <f>'proportion pi'!K184*LN('proportion pi'!K184)</f>
        <v>-0.22928606529357265</v>
      </c>
      <c r="L184">
        <f t="shared" si="6"/>
        <v>1.5379669879379267</v>
      </c>
      <c r="M184">
        <f t="shared" si="7"/>
        <v>0.66793057621080654</v>
      </c>
      <c r="N184">
        <f>design!L184</f>
        <v>0.66793057621080698</v>
      </c>
      <c r="O184">
        <f t="shared" si="8"/>
        <v>0</v>
      </c>
    </row>
    <row r="185" spans="1:15">
      <c r="A185">
        <v>184</v>
      </c>
      <c r="B185">
        <f>'proportion pi'!B185*LN('proportion pi'!B185)</f>
        <v>-3.2930420512276272E-2</v>
      </c>
      <c r="C185">
        <f>'proportion pi'!C185*LN('proportion pi'!C185)</f>
        <v>-0.2662400705527958</v>
      </c>
      <c r="D185">
        <f>'proportion pi'!D185*LN('proportion pi'!D185)</f>
        <v>-0.17851277794568052</v>
      </c>
      <c r="E185">
        <f>'proportion pi'!E185*LN('proportion pi'!E185)</f>
        <v>-3.2930420512276272E-2</v>
      </c>
      <c r="F185">
        <f>'proportion pi'!F185*LN('proportion pi'!F185)</f>
        <v>-4.8009563229984495E-3</v>
      </c>
      <c r="G185">
        <f>'proportion pi'!G185*LN('proportion pi'!G185)</f>
        <v>-8.6940577926112473E-3</v>
      </c>
      <c r="H185">
        <f>'proportion pi'!H185*LN('proportion pi'!H185)</f>
        <v>-0.2662400705527958</v>
      </c>
      <c r="I185">
        <f>'proportion pi'!I185*LN('proportion pi'!I185)</f>
        <v>-0.27721350768598257</v>
      </c>
      <c r="J185">
        <f>'proportion pi'!J185*LN('proportion pi'!J185)</f>
        <v>-8.6940577926112473E-3</v>
      </c>
      <c r="K185">
        <f>'proportion pi'!K185*LN('proportion pi'!K185)</f>
        <v>-8.6940577926112473E-3</v>
      </c>
      <c r="L185">
        <f t="shared" si="6"/>
        <v>1.0849503974626395</v>
      </c>
      <c r="M185">
        <f t="shared" si="7"/>
        <v>0.47118797075676416</v>
      </c>
      <c r="N185">
        <f>design!L185</f>
        <v>0.471187970756764</v>
      </c>
      <c r="O185">
        <f t="shared" si="8"/>
        <v>0</v>
      </c>
    </row>
    <row r="186" spans="1:15">
      <c r="A186">
        <v>185</v>
      </c>
      <c r="B186">
        <f>'proportion pi'!B186*LN('proportion pi'!B186)</f>
        <v>-0.13074152212355342</v>
      </c>
      <c r="C186">
        <f>'proportion pi'!C186*LN('proportion pi'!C186)</f>
        <v>-5.8148492608172007E-3</v>
      </c>
      <c r="D186">
        <f>'proportion pi'!D186*LN('proportion pi'!D186)</f>
        <v>-2.2491678155071276E-2</v>
      </c>
      <c r="E186">
        <f>'proportion pi'!E186*LN('proportion pi'!E186)</f>
        <v>-0.20478388837308267</v>
      </c>
      <c r="F186">
        <f>'proportion pi'!F186*LN('proportion pi'!F186)</f>
        <v>-3.9313440722740137E-2</v>
      </c>
      <c r="G186">
        <f>'proportion pi'!G186*LN('proportion pi'!G186)</f>
        <v>-5.8148492608172007E-3</v>
      </c>
      <c r="H186">
        <f>'proportion pi'!H186*LN('proportion pi'!H186)</f>
        <v>-3.1909204097787208E-3</v>
      </c>
      <c r="I186">
        <f>'proportion pi'!I186*LN('proportion pi'!I186)</f>
        <v>-2.2491678155071276E-2</v>
      </c>
      <c r="J186">
        <f>'proportion pi'!J186*LN('proportion pi'!J186)</f>
        <v>-0.13074152212355342</v>
      </c>
      <c r="K186">
        <f>'proportion pi'!K186*LN('proportion pi'!K186)</f>
        <v>-0.1643336951876401</v>
      </c>
      <c r="L186">
        <f t="shared" si="6"/>
        <v>0.72971804377212535</v>
      </c>
      <c r="M186">
        <f t="shared" si="7"/>
        <v>0.31691251975546958</v>
      </c>
      <c r="N186">
        <f>design!L186</f>
        <v>0.31691251975547002</v>
      </c>
      <c r="O186">
        <f t="shared" si="8"/>
        <v>-4.4408920985006262E-16</v>
      </c>
    </row>
    <row r="187" spans="1:15">
      <c r="A187">
        <v>186</v>
      </c>
      <c r="B187">
        <f>'proportion pi'!B187*LN('proportion pi'!B187)</f>
        <v>-0.13754911561618319</v>
      </c>
      <c r="C187">
        <f>'proportion pi'!C187*LN('proportion pi'!C187)</f>
        <v>-8.404211685126195E-2</v>
      </c>
      <c r="D187">
        <f>'proportion pi'!D187*LN('proportion pi'!D187)</f>
        <v>-0.33324383525402085</v>
      </c>
      <c r="E187">
        <f>'proportion pi'!E187*LN('proportion pi'!E187)</f>
        <v>-2.3898458226790334E-2</v>
      </c>
      <c r="F187">
        <f>'proportion pi'!F187*LN('proportion pi'!F187)</f>
        <v>-8.404211685126195E-2</v>
      </c>
      <c r="G187">
        <f>'proportion pi'!G187*LN('proportion pi'!G187)</f>
        <v>-0.36113648964463047</v>
      </c>
      <c r="H187">
        <f>'proportion pi'!H187*LN('proportion pi'!H187)</f>
        <v>-0.33324383525402085</v>
      </c>
      <c r="I187">
        <f>'proportion pi'!I187*LN('proportion pi'!I187)</f>
        <v>-8.404211685126195E-2</v>
      </c>
      <c r="J187">
        <f>'proportion pi'!J187*LN('proportion pi'!J187)</f>
        <v>-1.347598501771218E-2</v>
      </c>
      <c r="K187">
        <f>'proportion pi'!K187*LN('proportion pi'!K187)</f>
        <v>-1.347598501771218E-2</v>
      </c>
      <c r="L187">
        <f t="shared" si="6"/>
        <v>1.4681500545848558</v>
      </c>
      <c r="M187">
        <f t="shared" si="7"/>
        <v>0.63760946731216084</v>
      </c>
      <c r="N187">
        <f>design!L187</f>
        <v>0.63760946731216195</v>
      </c>
      <c r="O187">
        <f t="shared" si="8"/>
        <v>-1.1102230246251565E-15</v>
      </c>
    </row>
    <row r="188" spans="1:15">
      <c r="A188">
        <v>187</v>
      </c>
      <c r="B188">
        <f>'proportion pi'!B188*LN('proportion pi'!B188)</f>
        <v>-6.6363992535659708E-2</v>
      </c>
      <c r="C188">
        <f>'proportion pi'!C188*LN('proportion pi'!C188)</f>
        <v>-5.7244102882721354E-3</v>
      </c>
      <c r="D188">
        <f>'proportion pi'!D188*LN('proportion pi'!D188)</f>
        <v>-5.7244102882721354E-3</v>
      </c>
      <c r="E188">
        <f>'proportion pi'!E188*LN('proportion pi'!E188)</f>
        <v>-1.0335331129861626E-2</v>
      </c>
      <c r="F188">
        <f>'proportion pi'!F188*LN('proportion pi'!F188)</f>
        <v>-0.2025478411976479</v>
      </c>
      <c r="G188">
        <f>'proportion pi'!G188*LN('proportion pi'!G188)</f>
        <v>-5.7244102882721354E-3</v>
      </c>
      <c r="H188">
        <f>'proportion pi'!H188*LN('proportion pi'!H188)</f>
        <v>-0.2025478411976479</v>
      </c>
      <c r="I188">
        <f>'proportion pi'!I188*LN('proportion pi'!I188)</f>
        <v>-3.8749443501243062E-2</v>
      </c>
      <c r="J188">
        <f>'proportion pi'!J188*LN('proportion pi'!J188)</f>
        <v>-3.8749443501243062E-2</v>
      </c>
      <c r="K188">
        <f>'proportion pi'!K188*LN('proportion pi'!K188)</f>
        <v>-0.17601247382865134</v>
      </c>
      <c r="L188">
        <f t="shared" si="6"/>
        <v>0.75247959775677109</v>
      </c>
      <c r="M188">
        <f t="shared" si="7"/>
        <v>0.32679773705054421</v>
      </c>
      <c r="N188">
        <f>design!L188</f>
        <v>0.32679773705054399</v>
      </c>
      <c r="O188">
        <f t="shared" si="8"/>
        <v>0</v>
      </c>
    </row>
    <row r="189" spans="1:15">
      <c r="A189">
        <v>188</v>
      </c>
      <c r="B189">
        <f>'proportion pi'!B189*LN('proportion pi'!B189)</f>
        <v>-5.6851719932795837E-3</v>
      </c>
      <c r="C189">
        <f>'proportion pi'!C189*LN('proportion pi'!C189)</f>
        <v>-1.0265726965746543E-2</v>
      </c>
      <c r="D189">
        <f>'proportion pi'!D189*LN('proportion pi'!D189)</f>
        <v>-5.6851719932795837E-3</v>
      </c>
      <c r="E189">
        <f>'proportion pi'!E189*LN('proportion pi'!E189)</f>
        <v>-6.5962686502181719E-2</v>
      </c>
      <c r="F189">
        <f>'proportion pi'!F189*LN('proportion pi'!F189)</f>
        <v>-5.6851719932795837E-3</v>
      </c>
      <c r="G189">
        <f>'proportion pi'!G189*LN('proportion pi'!G189)</f>
        <v>-0.20157136777512277</v>
      </c>
      <c r="H189">
        <f>'proportion pi'!H189*LN('proportion pi'!H189)</f>
        <v>-0.20157136777512277</v>
      </c>
      <c r="I189">
        <f>'proportion pi'!I189*LN('proportion pi'!I189)</f>
        <v>-0.18098451998705029</v>
      </c>
      <c r="J189">
        <f>'proportion pi'!J189*LN('proportion pi'!J189)</f>
        <v>-3.8504428355154059E-2</v>
      </c>
      <c r="K189">
        <f>'proportion pi'!K189*LN('proportion pi'!K189)</f>
        <v>-6.5962686502181719E-2</v>
      </c>
      <c r="L189">
        <f t="shared" si="6"/>
        <v>0.78187829984239865</v>
      </c>
      <c r="M189">
        <f t="shared" si="7"/>
        <v>0.33956543114144988</v>
      </c>
      <c r="N189">
        <f>design!L189</f>
        <v>0.33956543114144999</v>
      </c>
      <c r="O189">
        <f t="shared" si="8"/>
        <v>0</v>
      </c>
    </row>
    <row r="190" spans="1:15">
      <c r="A190">
        <v>189</v>
      </c>
      <c r="B190">
        <f>'proportion pi'!B190*LN('proportion pi'!B190)</f>
        <v>-4.7982427812345982E-3</v>
      </c>
      <c r="C190">
        <f>'proportion pi'!C190*LN('proportion pi'!C190)</f>
        <v>-0.27746053059183823</v>
      </c>
      <c r="D190">
        <f>'proportion pi'!D190*LN('proportion pi'!D190)</f>
        <v>-4.7982427812345982E-3</v>
      </c>
      <c r="E190">
        <f>'proportion pi'!E190*LN('proportion pi'!E190)</f>
        <v>-0.26615151874063209</v>
      </c>
      <c r="F190">
        <f>'proportion pi'!F190*LN('proportion pi'!F190)</f>
        <v>-0.26615151874063209</v>
      </c>
      <c r="G190">
        <f>'proportion pi'!G190*LN('proportion pi'!G190)</f>
        <v>-0.17843879474727581</v>
      </c>
      <c r="H190">
        <f>'proportion pi'!H190*LN('proportion pi'!H190)</f>
        <v>-8.6892248549300007E-3</v>
      </c>
      <c r="I190">
        <f>'proportion pi'!I190*LN('proportion pi'!I190)</f>
        <v>-8.6892248549300007E-3</v>
      </c>
      <c r="J190">
        <f>'proportion pi'!J190*LN('proportion pi'!J190)</f>
        <v>-8.6892248549300007E-3</v>
      </c>
      <c r="K190">
        <f>'proportion pi'!K190*LN('proportion pi'!K190)</f>
        <v>-5.6753700211681607E-2</v>
      </c>
      <c r="L190">
        <f t="shared" si="6"/>
        <v>1.0806202231593189</v>
      </c>
      <c r="M190">
        <f t="shared" si="7"/>
        <v>0.46930739995115273</v>
      </c>
      <c r="N190">
        <f>design!L190</f>
        <v>0.469307399951153</v>
      </c>
      <c r="O190">
        <f t="shared" si="8"/>
        <v>0</v>
      </c>
    </row>
    <row r="191" spans="1:15">
      <c r="A191">
        <v>190</v>
      </c>
      <c r="B191">
        <f>'proportion pi'!B191*LN('proportion pi'!B191)</f>
        <v>-6.6963232480516293E-3</v>
      </c>
      <c r="C191">
        <f>'proportion pi'!C191*LN('proportion pi'!C191)</f>
        <v>-2.5721549160055049E-2</v>
      </c>
      <c r="D191">
        <f>'proportion pi'!D191*LN('proportion pi'!D191)</f>
        <v>-3.6823695220778484E-3</v>
      </c>
      <c r="E191">
        <f>'proportion pi'!E191*LN('proportion pi'!E191)</f>
        <v>-4.4758940359069334E-2</v>
      </c>
      <c r="F191">
        <f>'proportion pi'!F191*LN('proportion pi'!F191)</f>
        <v>-0.35172570386081781</v>
      </c>
      <c r="G191">
        <f>'proportion pi'!G191*LN('proportion pi'!G191)</f>
        <v>-0.35172570386081781</v>
      </c>
      <c r="H191">
        <f>'proportion pi'!H191*LN('proportion pi'!H191)</f>
        <v>-2.5721549160055049E-2</v>
      </c>
      <c r="I191">
        <f>'proportion pi'!I191*LN('proportion pi'!I191)</f>
        <v>-4.4758940359069334E-2</v>
      </c>
      <c r="J191">
        <f>'proportion pi'!J191*LN('proportion pi'!J191)</f>
        <v>-3.6823695220778484E-3</v>
      </c>
      <c r="K191">
        <f>'proportion pi'!K191*LN('proportion pi'!K191)</f>
        <v>-2.5721549160055049E-2</v>
      </c>
      <c r="L191">
        <f t="shared" si="6"/>
        <v>0.88419499821214698</v>
      </c>
      <c r="M191">
        <f t="shared" si="7"/>
        <v>0.38400100864999104</v>
      </c>
      <c r="N191">
        <f>design!L191</f>
        <v>0.38400100864999098</v>
      </c>
      <c r="O191">
        <f t="shared" si="8"/>
        <v>0</v>
      </c>
    </row>
    <row r="192" spans="1:15">
      <c r="A192">
        <v>191</v>
      </c>
      <c r="B192">
        <f>'proportion pi'!B192*LN('proportion pi'!B192)</f>
        <v>-0.25408260467353166</v>
      </c>
      <c r="C192">
        <f>'proportion pi'!C192*LN('proportion pi'!C192)</f>
        <v>-5.2967627229699617E-2</v>
      </c>
      <c r="D192">
        <f>'proportion pi'!D192*LN('proportion pi'!D192)</f>
        <v>-3.0631911643335417E-2</v>
      </c>
      <c r="E192">
        <f>'proportion pi'!E192*LN('proportion pi'!E192)</f>
        <v>-0.30725448809889688</v>
      </c>
      <c r="F192">
        <f>'proportion pi'!F192*LN('proportion pi'!F192)</f>
        <v>-5.2967627229699617E-2</v>
      </c>
      <c r="G192">
        <f>'proportion pi'!G192*LN('proportion pi'!G192)</f>
        <v>-4.441159502450864E-3</v>
      </c>
      <c r="H192">
        <f>'proportion pi'!H192*LN('proportion pi'!H192)</f>
        <v>-0.25408260467353166</v>
      </c>
      <c r="I192">
        <f>'proportion pi'!I192*LN('proportion pi'!I192)</f>
        <v>-3.0631911643335417E-2</v>
      </c>
      <c r="J192">
        <f>'proportion pi'!J192*LN('proportion pi'!J192)</f>
        <v>-3.0631911643335417E-2</v>
      </c>
      <c r="K192">
        <f>'proportion pi'!K192*LN('proportion pi'!K192)</f>
        <v>-0.25408260467353166</v>
      </c>
      <c r="L192">
        <f t="shared" si="6"/>
        <v>1.2717744510113482</v>
      </c>
      <c r="M192">
        <f t="shared" si="7"/>
        <v>0.55232462629976598</v>
      </c>
      <c r="N192">
        <f>design!L192</f>
        <v>0.55232462629976598</v>
      </c>
      <c r="O192">
        <f t="shared" si="8"/>
        <v>0</v>
      </c>
    </row>
    <row r="193" spans="1:15">
      <c r="A193">
        <v>192</v>
      </c>
      <c r="B193">
        <f>'proportion pi'!B193*LN('proportion pi'!B193)</f>
        <v>-0.28900467144305131</v>
      </c>
      <c r="C193">
        <f>'proportion pi'!C193*LN('proportion pi'!C193)</f>
        <v>-0.10770598583695447</v>
      </c>
      <c r="D193">
        <f>'proportion pi'!D193*LN('proportion pi'!D193)</f>
        <v>-1.791039732166148E-2</v>
      </c>
      <c r="E193">
        <f>'proportion pi'!E193*LN('proportion pi'!E193)</f>
        <v>-0.28900467144305131</v>
      </c>
      <c r="F193">
        <f>'proportion pi'!F193*LN('proportion pi'!F193)</f>
        <v>-1.0029845452396546E-2</v>
      </c>
      <c r="G193">
        <f>'proportion pi'!G193*LN('proportion pi'!G193)</f>
        <v>-1.791039732166148E-2</v>
      </c>
      <c r="H193">
        <f>'proportion pi'!H193*LN('proportion pi'!H193)</f>
        <v>-0.28900467144305131</v>
      </c>
      <c r="I193">
        <f>'proportion pi'!I193*LN('proportion pi'!I193)</f>
        <v>-0.28900467144305131</v>
      </c>
      <c r="J193">
        <f>'proportion pi'!J193*LN('proportion pi'!J193)</f>
        <v>-0.36307998457294138</v>
      </c>
      <c r="K193">
        <f>'proportion pi'!K193*LN('proportion pi'!K193)</f>
        <v>-0.10770598583695447</v>
      </c>
      <c r="L193">
        <f t="shared" si="6"/>
        <v>1.7803612821147747</v>
      </c>
      <c r="M193">
        <f t="shared" si="7"/>
        <v>0.77320108061664516</v>
      </c>
      <c r="N193">
        <f>design!L193</f>
        <v>0.77320108061664505</v>
      </c>
      <c r="O193">
        <f t="shared" si="8"/>
        <v>0</v>
      </c>
    </row>
    <row r="194" spans="1:15">
      <c r="A194">
        <v>193</v>
      </c>
      <c r="B194">
        <f>'proportion pi'!B194*LN('proportion pi'!B194)</f>
        <v>-5.1701510181782331E-2</v>
      </c>
      <c r="C194">
        <f>'proportion pi'!C194*LN('proportion pi'!C194)</f>
        <v>-0.16515268359834928</v>
      </c>
      <c r="D194">
        <f>'proportion pi'!D194*LN('proportion pi'!D194)</f>
        <v>-0.24989386133127589</v>
      </c>
      <c r="E194">
        <f>'proportion pi'!E194*LN('proportion pi'!E194)</f>
        <v>-0.31592063355075561</v>
      </c>
      <c r="F194">
        <f>'proportion pi'!F194*LN('proportion pi'!F194)</f>
        <v>-0.24989386133127589</v>
      </c>
      <c r="G194">
        <f>'proportion pi'!G194*LN('proportion pi'!G194)</f>
        <v>-4.3227392408489674E-3</v>
      </c>
      <c r="H194">
        <f>'proportion pi'!H194*LN('proportion pi'!H194)</f>
        <v>-4.3227392408489674E-3</v>
      </c>
      <c r="I194">
        <f>'proportion pi'!I194*LN('proportion pi'!I194)</f>
        <v>-4.3227392408489674E-3</v>
      </c>
      <c r="J194">
        <f>'proportion pi'!J194*LN('proportion pi'!J194)</f>
        <v>-0.24989386133127589</v>
      </c>
      <c r="K194">
        <f>'proportion pi'!K194*LN('proportion pi'!K194)</f>
        <v>-4.3227392408489674E-3</v>
      </c>
      <c r="L194">
        <f t="shared" si="6"/>
        <v>1.2997473682881104</v>
      </c>
      <c r="M194">
        <f t="shared" si="7"/>
        <v>0.56447310991579991</v>
      </c>
      <c r="N194">
        <f>design!L194</f>
        <v>0.56447310991580002</v>
      </c>
      <c r="O194">
        <f t="shared" si="8"/>
        <v>0</v>
      </c>
    </row>
    <row r="195" spans="1:15">
      <c r="A195">
        <v>194</v>
      </c>
      <c r="B195">
        <f>'proportion pi'!B195*LN('proportion pi'!B195)</f>
        <v>-0.27194130163568586</v>
      </c>
      <c r="C195">
        <f>'proportion pi'!C195*LN('proportion pi'!C195)</f>
        <v>-5.8650210668951722E-2</v>
      </c>
      <c r="D195">
        <f>'proportion pi'!D195*LN('proportion pi'!D195)</f>
        <v>-5.8650210668951722E-2</v>
      </c>
      <c r="E195">
        <f>'proportion pi'!E195*LN('proportion pi'!E195)</f>
        <v>-3.4059717223546525E-2</v>
      </c>
      <c r="F195">
        <f>'proportion pi'!F195*LN('proportion pi'!F195)</f>
        <v>-0.27194130163568586</v>
      </c>
      <c r="G195">
        <f>'proportion pi'!G195*LN('proportion pi'!G195)</f>
        <v>-4.9787757476238096E-3</v>
      </c>
      <c r="H195">
        <f>'proportion pi'!H195*LN('proportion pi'!H195)</f>
        <v>-4.9787757476238096E-3</v>
      </c>
      <c r="I195">
        <f>'proportion pi'!I195*LN('proportion pi'!I195)</f>
        <v>-9.0106291174334857E-3</v>
      </c>
      <c r="J195">
        <f>'proportion pi'!J195*LN('proportion pi'!J195)</f>
        <v>-0.26036367181633868</v>
      </c>
      <c r="K195">
        <f>'proportion pi'!K195*LN('proportion pi'!K195)</f>
        <v>-3.4059717223546525E-2</v>
      </c>
      <c r="L195">
        <f t="shared" ref="L195" si="9">-SUM(B195:K195)</f>
        <v>1.008634311485388</v>
      </c>
      <c r="M195">
        <f t="shared" ref="M195" si="10">L195/LN(10)</f>
        <v>0.43804431573638963</v>
      </c>
      <c r="N195">
        <f>design!L195</f>
        <v>0.43804431573639002</v>
      </c>
      <c r="O195">
        <f t="shared" ref="O195" si="11">M195-N195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5"/>
  <sheetViews>
    <sheetView topLeftCell="A4" workbookViewId="0">
      <selection activeCell="B3" sqref="B3"/>
    </sheetView>
  </sheetViews>
  <sheetFormatPr defaultRowHeight="15"/>
  <cols>
    <col min="2" max="2" width="15.85546875" customWidth="1"/>
    <col min="3" max="3" width="17.5703125" customWidth="1"/>
    <col min="4" max="4" width="17.85546875" customWidth="1"/>
    <col min="5" max="5" width="15.42578125" customWidth="1"/>
    <col min="6" max="6" width="17.140625" customWidth="1"/>
    <col min="7" max="7" width="16.7109375" customWidth="1"/>
    <col min="8" max="8" width="16" customWidth="1"/>
    <col min="9" max="9" width="17.140625" customWidth="1"/>
    <col min="10" max="10" width="17.85546875" customWidth="1"/>
    <col min="11" max="11" width="22.425781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 t="str">
        <f>ROUND(design!N2,0)&amp;IF(design!X2=10^4," x10^4",IF(design!X2=10^5," x10^5",IF(design!X2=10^6," x10^6", " x10^7")))</f>
        <v>188 x10^7</v>
      </c>
      <c r="C2" t="str">
        <f>ROUND(design!O2,0)&amp;IF(design!Y2=10^4," x10^4",IF(design!Y2=10^5," x10^5",IF(design!Y2=10^6," x10^6", " x10^7")))</f>
        <v>188 x10^4</v>
      </c>
      <c r="D2" t="str">
        <f>ROUND(design!P2,0)&amp;IF(design!Z2=10^4," x10^4",IF(design!Z2=10^5," x10^5",IF(design!Z2=10^6," x10^6", " x10^7")))</f>
        <v>94 x10^4</v>
      </c>
      <c r="E2" t="str">
        <f>ROUND(design!Q2,0)&amp;IF(design!AA2=10^4," x10^4",IF(design!AA2=10^5," x10^5",IF(design!AA2=10^6," x10^6", " x10^7")))</f>
        <v>188 x10^4</v>
      </c>
      <c r="F2" t="str">
        <f>ROUND(design!R2,0)&amp;IF(design!AB2=10^4," x10^4",IF(design!AB2=10^5," x10^5",IF(design!AB2=10^6," x10^6", " x10^7")))</f>
        <v>188 x10^4</v>
      </c>
      <c r="G2" t="str">
        <f>ROUND(design!S2,0)&amp;IF(design!AC2=10^4," x10^4",IF(design!AC2=10^5," x10^5",IF(design!AC2=10^6," x10^6", " x10^7")))</f>
        <v>94 x10^4</v>
      </c>
      <c r="H2" t="str">
        <f>ROUND(design!T2,0)&amp;IF(design!AD2=10^4," x10^4",IF(design!AD2=10^5," x10^5",IF(design!AD2=10^6," x10^6", " x10^7")))</f>
        <v>188 x10^4</v>
      </c>
      <c r="I2" t="str">
        <f>ROUND(design!U2,0)&amp;IF(design!AE2=10^4," x10^4",IF(design!AE2=10^5," x10^5",IF(design!AE2=10^6," x10^6", " x10^7")))</f>
        <v>94 x10^4</v>
      </c>
      <c r="J2" t="str">
        <f>ROUND(design!V2,0)&amp;IF(design!AF2=10^4," x10^4",IF(design!AF2=10^5," x10^5",IF(design!AF2=10^6," x10^6", " x10^7")))</f>
        <v>94 x10^4</v>
      </c>
      <c r="K2" t="str">
        <f>ROUND(design!W2,0)&amp;IF(design!AG2=10^4," x10^4",IF(design!AG2=10^5," x10^5",IF(design!AG2=10^6," x10^6", " x10^7")))</f>
        <v>188 x10^4</v>
      </c>
    </row>
    <row r="3" spans="1:11">
      <c r="A3">
        <v>2</v>
      </c>
      <c r="B3" t="str">
        <f>ROUND(design!N3,0)&amp;IF(design!X3=10^4," x10^4",IF(design!X3=10^5," x10^5",IF(design!X3=10^6," x10^6", " x10^7")))</f>
        <v>79 x10^4</v>
      </c>
      <c r="C3" t="str">
        <f>ROUND(design!O3,0)&amp;IF(design!Y3=10^4," x10^4",IF(design!Y3=10^5," x10^5",IF(design!Y3=10^6," x10^6", " x10^7")))</f>
        <v>158 x10^4</v>
      </c>
      <c r="D3" t="str">
        <f>ROUND(design!P3,0)&amp;IF(design!Z3=10^4," x10^4",IF(design!Z3=10^5," x10^5",IF(design!Z3=10^6," x10^6", " x10^7")))</f>
        <v>158 x10^7</v>
      </c>
      <c r="E3" t="str">
        <f>ROUND(design!Q3,0)&amp;IF(design!AA3=10^4," x10^4",IF(design!AA3=10^5," x10^5",IF(design!AA3=10^6," x10^6", " x10^7")))</f>
        <v>158 x10^4</v>
      </c>
      <c r="F3" t="str">
        <f>ROUND(design!R3,0)&amp;IF(design!AB3=10^4," x10^4",IF(design!AB3=10^5," x10^5",IF(design!AB3=10^6," x10^6", " x10^7")))</f>
        <v>158 x10^4</v>
      </c>
      <c r="G3" t="str">
        <f>ROUND(design!S3,0)&amp;IF(design!AC3=10^4," x10^4",IF(design!AC3=10^5," x10^5",IF(design!AC3=10^6," x10^6", " x10^7")))</f>
        <v>158 x10^4</v>
      </c>
      <c r="H3" t="str">
        <f>ROUND(design!T3,0)&amp;IF(design!AD3=10^4," x10^4",IF(design!AD3=10^5," x10^5",IF(design!AD3=10^6," x10^6", " x10^7")))</f>
        <v>158 x10^4</v>
      </c>
      <c r="I3" t="str">
        <f>ROUND(design!U3,0)&amp;IF(design!AE3=10^4," x10^4",IF(design!AE3=10^5," x10^5",IF(design!AE3=10^6," x10^6", " x10^7")))</f>
        <v>158 x10^4</v>
      </c>
      <c r="J3" t="str">
        <f>ROUND(design!V3,0)&amp;IF(design!AF3=10^4," x10^4",IF(design!AF3=10^5," x10^5",IF(design!AF3=10^6," x10^6", " x10^7")))</f>
        <v>158 x10^4</v>
      </c>
      <c r="K3" t="str">
        <f>ROUND(design!W3,0)&amp;IF(design!AG3=10^4," x10^4",IF(design!AG3=10^5," x10^5",IF(design!AG3=10^6," x10^6", " x10^7")))</f>
        <v>158 x10^4</v>
      </c>
    </row>
    <row r="4" spans="1:11">
      <c r="A4">
        <v>3</v>
      </c>
      <c r="B4" t="str">
        <f>ROUND(design!N4,0)&amp;IF(design!X4=10^4," x10^4",IF(design!X4=10^5," x10^5",IF(design!X4=10^6," x10^6", " x10^7")))</f>
        <v>115 x10^4</v>
      </c>
      <c r="C4" t="str">
        <f>ROUND(design!O4,0)&amp;IF(design!Y4=10^4," x10^4",IF(design!Y4=10^5," x10^5",IF(design!Y4=10^6," x10^6", " x10^7")))</f>
        <v>115 x10^5</v>
      </c>
      <c r="D4" t="str">
        <f>ROUND(design!P4,0)&amp;IF(design!Z4=10^4," x10^4",IF(design!Z4=10^5," x10^5",IF(design!Z4=10^6," x10^6", " x10^7")))</f>
        <v>115 x10^4</v>
      </c>
      <c r="E4" t="str">
        <f>ROUND(design!Q4,0)&amp;IF(design!AA4=10^4," x10^4",IF(design!AA4=10^5," x10^5",IF(design!AA4=10^6," x10^6", " x10^7")))</f>
        <v>231 x10^7</v>
      </c>
      <c r="F4" t="str">
        <f>ROUND(design!R4,0)&amp;IF(design!AB4=10^4," x10^4",IF(design!AB4=10^5," x10^5",IF(design!AB4=10^6," x10^6", " x10^7")))</f>
        <v>115 x10^4</v>
      </c>
      <c r="G4" t="str">
        <f>ROUND(design!S4,0)&amp;IF(design!AC4=10^4," x10^4",IF(design!AC4=10^5," x10^5",IF(design!AC4=10^6," x10^6", " x10^7")))</f>
        <v>231 x10^4</v>
      </c>
      <c r="H4" t="str">
        <f>ROUND(design!T4,0)&amp;IF(design!AD4=10^4," x10^4",IF(design!AD4=10^5," x10^5",IF(design!AD4=10^6," x10^6", " x10^7")))</f>
        <v>115 x10^4</v>
      </c>
      <c r="I4" t="str">
        <f>ROUND(design!U4,0)&amp;IF(design!AE4=10^4," x10^4",IF(design!AE4=10^5," x10^5",IF(design!AE4=10^6," x10^6", " x10^7")))</f>
        <v>115 x10^4</v>
      </c>
      <c r="J4" t="str">
        <f>ROUND(design!V4,0)&amp;IF(design!AF4=10^4," x10^4",IF(design!AF4=10^5," x10^5",IF(design!AF4=10^6," x10^6", " x10^7")))</f>
        <v>115 x10^4</v>
      </c>
      <c r="K4" t="str">
        <f>ROUND(design!W4,0)&amp;IF(design!AG4=10^4," x10^4",IF(design!AG4=10^5," x10^5",IF(design!AG4=10^6," x10^6", " x10^7")))</f>
        <v>231 x10^4</v>
      </c>
    </row>
    <row r="5" spans="1:11">
      <c r="A5">
        <v>4</v>
      </c>
      <c r="B5" t="str">
        <f>ROUND(design!N5,0)&amp;IF(design!X5=10^4," x10^4",IF(design!X5=10^5," x10^5",IF(design!X5=10^6," x10^6", " x10^7")))</f>
        <v>115 x10^4</v>
      </c>
      <c r="C5" t="str">
        <f>ROUND(design!O5,0)&amp;IF(design!Y5=10^4," x10^4",IF(design!Y5=10^5," x10^5",IF(design!Y5=10^6," x10^6", " x10^7")))</f>
        <v>115 x10^5</v>
      </c>
      <c r="D5" t="str">
        <f>ROUND(design!P5,0)&amp;IF(design!Z5=10^4," x10^4",IF(design!Z5=10^5," x10^5",IF(design!Z5=10^6," x10^6", " x10^7")))</f>
        <v>231 x10^4</v>
      </c>
      <c r="E5" t="str">
        <f>ROUND(design!Q5,0)&amp;IF(design!AA5=10^4," x10^4",IF(design!AA5=10^5," x10^5",IF(design!AA5=10^6," x10^6", " x10^7")))</f>
        <v>231 x10^7</v>
      </c>
      <c r="F5" t="str">
        <f>ROUND(design!R5,0)&amp;IF(design!AB5=10^4," x10^4",IF(design!AB5=10^5," x10^5",IF(design!AB5=10^6," x10^6", " x10^7")))</f>
        <v>115 x10^4</v>
      </c>
      <c r="G5" t="str">
        <f>ROUND(design!S5,0)&amp;IF(design!AC5=10^4," x10^4",IF(design!AC5=10^5," x10^5",IF(design!AC5=10^6," x10^6", " x10^7")))</f>
        <v>231 x10^4</v>
      </c>
      <c r="H5" t="str">
        <f>ROUND(design!T5,0)&amp;IF(design!AD5=10^4," x10^4",IF(design!AD5=10^5," x10^5",IF(design!AD5=10^6," x10^6", " x10^7")))</f>
        <v>115 x10^4</v>
      </c>
      <c r="I5" t="str">
        <f>ROUND(design!U5,0)&amp;IF(design!AE5=10^4," x10^4",IF(design!AE5=10^5," x10^5",IF(design!AE5=10^6," x10^6", " x10^7")))</f>
        <v>115 x10^4</v>
      </c>
      <c r="J5" t="str">
        <f>ROUND(design!V5,0)&amp;IF(design!AF5=10^4," x10^4",IF(design!AF5=10^5," x10^5",IF(design!AF5=10^6," x10^6", " x10^7")))</f>
        <v>115 x10^4</v>
      </c>
      <c r="K5" t="str">
        <f>ROUND(design!W5,0)&amp;IF(design!AG5=10^4," x10^4",IF(design!AG5=10^5," x10^5",IF(design!AG5=10^6," x10^6", " x10^7")))</f>
        <v>115 x10^4</v>
      </c>
    </row>
    <row r="6" spans="1:11">
      <c r="A6">
        <v>5</v>
      </c>
      <c r="B6" t="str">
        <f>ROUND(design!N6,0)&amp;IF(design!X6=10^4," x10^4",IF(design!X6=10^5," x10^5",IF(design!X6=10^6," x10^6", " x10^7")))</f>
        <v>115 x10^5</v>
      </c>
      <c r="C6" t="str">
        <f>ROUND(design!O6,0)&amp;IF(design!Y6=10^4," x10^4",IF(design!Y6=10^5," x10^5",IF(design!Y6=10^6," x10^6", " x10^7")))</f>
        <v>231 x10^7</v>
      </c>
      <c r="D6" t="str">
        <f>ROUND(design!P6,0)&amp;IF(design!Z6=10^4," x10^4",IF(design!Z6=10^5," x10^5",IF(design!Z6=10^6," x10^6", " x10^7")))</f>
        <v>115 x10^4</v>
      </c>
      <c r="E6" t="str">
        <f>ROUND(design!Q6,0)&amp;IF(design!AA6=10^4," x10^4",IF(design!AA6=10^5," x10^5",IF(design!AA6=10^6," x10^6", " x10^7")))</f>
        <v>115 x10^4</v>
      </c>
      <c r="F6" t="str">
        <f>ROUND(design!R6,0)&amp;IF(design!AB6=10^4," x10^4",IF(design!AB6=10^5," x10^5",IF(design!AB6=10^6," x10^6", " x10^7")))</f>
        <v>231 x10^4</v>
      </c>
      <c r="G6" t="str">
        <f>ROUND(design!S6,0)&amp;IF(design!AC6=10^4," x10^4",IF(design!AC6=10^5," x10^5",IF(design!AC6=10^6," x10^6", " x10^7")))</f>
        <v>115 x10^4</v>
      </c>
      <c r="H6" t="str">
        <f>ROUND(design!T6,0)&amp;IF(design!AD6=10^4," x10^4",IF(design!AD6=10^5," x10^5",IF(design!AD6=10^6," x10^6", " x10^7")))</f>
        <v>115 x10^4</v>
      </c>
      <c r="I6" t="str">
        <f>ROUND(design!U6,0)&amp;IF(design!AE6=10^4," x10^4",IF(design!AE6=10^5," x10^5",IF(design!AE6=10^6," x10^6", " x10^7")))</f>
        <v>115 x10^4</v>
      </c>
      <c r="J6" t="str">
        <f>ROUND(design!V6,0)&amp;IF(design!AF6=10^4," x10^4",IF(design!AF6=10^5," x10^5",IF(design!AF6=10^6," x10^6", " x10^7")))</f>
        <v>231 x10^4</v>
      </c>
      <c r="K6" t="str">
        <f>ROUND(design!W6,0)&amp;IF(design!AG6=10^4," x10^4",IF(design!AG6=10^5," x10^5",IF(design!AG6=10^6," x10^6", " x10^7")))</f>
        <v>115 x10^4</v>
      </c>
    </row>
    <row r="7" spans="1:11">
      <c r="A7">
        <v>6</v>
      </c>
      <c r="B7" t="str">
        <f>ROUND(design!N7,0)&amp;IF(design!X7=10^4," x10^4",IF(design!X7=10^5," x10^5",IF(design!X7=10^6," x10^6", " x10^7")))</f>
        <v>107 x10^4</v>
      </c>
      <c r="C7" t="str">
        <f>ROUND(design!O7,0)&amp;IF(design!Y7=10^4," x10^4",IF(design!Y7=10^5," x10^5",IF(design!Y7=10^6," x10^6", " x10^7")))</f>
        <v>107 x10^5</v>
      </c>
      <c r="D7" t="str">
        <f>ROUND(design!P7,0)&amp;IF(design!Z7=10^4," x10^4",IF(design!Z7=10^5," x10^5",IF(design!Z7=10^6," x10^6", " x10^7")))</f>
        <v>107 x10^4</v>
      </c>
      <c r="E7" t="str">
        <f>ROUND(design!Q7,0)&amp;IF(design!AA7=10^4," x10^4",IF(design!AA7=10^5," x10^5",IF(design!AA7=10^6," x10^6", " x10^7")))</f>
        <v>107 x10^4</v>
      </c>
      <c r="F7" t="str">
        <f>ROUND(design!R7,0)&amp;IF(design!AB7=10^4," x10^4",IF(design!AB7=10^5," x10^5",IF(design!AB7=10^6," x10^6", " x10^7")))</f>
        <v>214 x10^7</v>
      </c>
      <c r="G7" t="str">
        <f>ROUND(design!S7,0)&amp;IF(design!AC7=10^4," x10^4",IF(design!AC7=10^5," x10^5",IF(design!AC7=10^6," x10^6", " x10^7")))</f>
        <v>214 x10^4</v>
      </c>
      <c r="H7" t="str">
        <f>ROUND(design!T7,0)&amp;IF(design!AD7=10^4," x10^4",IF(design!AD7=10^5," x10^5",IF(design!AD7=10^6," x10^6", " x10^7")))</f>
        <v>214 x10^4</v>
      </c>
      <c r="I7" t="str">
        <f>ROUND(design!U7,0)&amp;IF(design!AE7=10^4," x10^4",IF(design!AE7=10^5," x10^5",IF(design!AE7=10^6," x10^6", " x10^7")))</f>
        <v>107 x10^4</v>
      </c>
      <c r="J7" t="str">
        <f>ROUND(design!V7,0)&amp;IF(design!AF7=10^4," x10^4",IF(design!AF7=10^5," x10^5",IF(design!AF7=10^6," x10^6", " x10^7")))</f>
        <v>107 x10^4</v>
      </c>
      <c r="K7" t="str">
        <f>ROUND(design!W7,0)&amp;IF(design!AG7=10^4," x10^4",IF(design!AG7=10^5," x10^5",IF(design!AG7=10^6," x10^6", " x10^7")))</f>
        <v>214 x10^4</v>
      </c>
    </row>
    <row r="8" spans="1:11">
      <c r="A8">
        <v>7</v>
      </c>
      <c r="B8" t="str">
        <f>ROUND(design!N8,0)&amp;IF(design!X8=10^4," x10^4",IF(design!X8=10^5," x10^5",IF(design!X8=10^6," x10^6", " x10^7")))</f>
        <v>107 x10^5</v>
      </c>
      <c r="C8" t="str">
        <f>ROUND(design!O8,0)&amp;IF(design!Y8=10^4," x10^4",IF(design!Y8=10^5," x10^5",IF(design!Y8=10^6," x10^6", " x10^7")))</f>
        <v>107 x10^4</v>
      </c>
      <c r="D8" t="str">
        <f>ROUND(design!P8,0)&amp;IF(design!Z8=10^4," x10^4",IF(design!Z8=10^5," x10^5",IF(design!Z8=10^6," x10^6", " x10^7")))</f>
        <v>214 x10^7</v>
      </c>
      <c r="E8" t="str">
        <f>ROUND(design!Q8,0)&amp;IF(design!AA8=10^4," x10^4",IF(design!AA8=10^5," x10^5",IF(design!AA8=10^6," x10^6", " x10^7")))</f>
        <v>214 x10^4</v>
      </c>
      <c r="F8" t="str">
        <f>ROUND(design!R8,0)&amp;IF(design!AB8=10^4," x10^4",IF(design!AB8=10^5," x10^5",IF(design!AB8=10^6," x10^6", " x10^7")))</f>
        <v>214 x10^4</v>
      </c>
      <c r="G8" t="str">
        <f>ROUND(design!S8,0)&amp;IF(design!AC8=10^4," x10^4",IF(design!AC8=10^5," x10^5",IF(design!AC8=10^6," x10^6", " x10^7")))</f>
        <v>214 x10^4</v>
      </c>
      <c r="H8" t="str">
        <f>ROUND(design!T8,0)&amp;IF(design!AD8=10^4," x10^4",IF(design!AD8=10^5," x10^5",IF(design!AD8=10^6," x10^6", " x10^7")))</f>
        <v>107 x10^4</v>
      </c>
      <c r="I8" t="str">
        <f>ROUND(design!U8,0)&amp;IF(design!AE8=10^4," x10^4",IF(design!AE8=10^5," x10^5",IF(design!AE8=10^6," x10^6", " x10^7")))</f>
        <v>107 x10^4</v>
      </c>
      <c r="J8" t="str">
        <f>ROUND(design!V8,0)&amp;IF(design!AF8=10^4," x10^4",IF(design!AF8=10^5," x10^5",IF(design!AF8=10^6," x10^6", " x10^7")))</f>
        <v>107 x10^4</v>
      </c>
      <c r="K8" t="str">
        <f>ROUND(design!W8,0)&amp;IF(design!AG8=10^4," x10^4",IF(design!AG8=10^5," x10^5",IF(design!AG8=10^6," x10^6", " x10^7")))</f>
        <v>107 x10^4</v>
      </c>
    </row>
    <row r="9" spans="1:11">
      <c r="A9">
        <v>8</v>
      </c>
      <c r="B9" t="str">
        <f>ROUND(design!N9,0)&amp;IF(design!X9=10^4," x10^4",IF(design!X9=10^5," x10^5",IF(design!X9=10^6," x10^6", " x10^7")))</f>
        <v>107 x10^4</v>
      </c>
      <c r="C9" t="str">
        <f>ROUND(design!O9,0)&amp;IF(design!Y9=10^4," x10^4",IF(design!Y9=10^5," x10^5",IF(design!Y9=10^6," x10^6", " x10^7")))</f>
        <v>214 x10^4</v>
      </c>
      <c r="D9" t="str">
        <f>ROUND(design!P9,0)&amp;IF(design!Z9=10^4," x10^4",IF(design!Z9=10^5," x10^5",IF(design!Z9=10^6," x10^6", " x10^7")))</f>
        <v>214 x10^4</v>
      </c>
      <c r="E9" t="str">
        <f>ROUND(design!Q9,0)&amp;IF(design!AA9=10^4," x10^4",IF(design!AA9=10^5," x10^5",IF(design!AA9=10^6," x10^6", " x10^7")))</f>
        <v>107 x10^4</v>
      </c>
      <c r="F9" t="str">
        <f>ROUND(design!R9,0)&amp;IF(design!AB9=10^4," x10^4",IF(design!AB9=10^5," x10^5",IF(design!AB9=10^6," x10^6", " x10^7")))</f>
        <v>107 x10^4</v>
      </c>
      <c r="G9" t="str">
        <f>ROUND(design!S9,0)&amp;IF(design!AC9=10^4," x10^4",IF(design!AC9=10^5," x10^5",IF(design!AC9=10^6," x10^6", " x10^7")))</f>
        <v>107 x10^4</v>
      </c>
      <c r="H9" t="str">
        <f>ROUND(design!T9,0)&amp;IF(design!AD9=10^4," x10^4",IF(design!AD9=10^5," x10^5",IF(design!AD9=10^6," x10^6", " x10^7")))</f>
        <v>107 x10^5</v>
      </c>
      <c r="I9" t="str">
        <f>ROUND(design!U9,0)&amp;IF(design!AE9=10^4," x10^4",IF(design!AE9=10^5," x10^5",IF(design!AE9=10^6," x10^6", " x10^7")))</f>
        <v>107 x10^4</v>
      </c>
      <c r="J9" t="str">
        <f>ROUND(design!V9,0)&amp;IF(design!AF9=10^4," x10^4",IF(design!AF9=10^5," x10^5",IF(design!AF9=10^6," x10^6", " x10^7")))</f>
        <v>214 x10^4</v>
      </c>
      <c r="K9" t="str">
        <f>ROUND(design!W9,0)&amp;IF(design!AG9=10^4," x10^4",IF(design!AG9=10^5," x10^5",IF(design!AG9=10^6," x10^6", " x10^7")))</f>
        <v>214 x10^7</v>
      </c>
    </row>
    <row r="10" spans="1:11">
      <c r="A10">
        <v>9</v>
      </c>
      <c r="B10" t="str">
        <f>ROUND(design!N10,0)&amp;IF(design!X10=10^4," x10^4",IF(design!X10=10^5," x10^5",IF(design!X10=10^6," x10^6", " x10^7")))</f>
        <v>107 x10^4</v>
      </c>
      <c r="C10" t="str">
        <f>ROUND(design!O10,0)&amp;IF(design!Y10=10^4," x10^4",IF(design!Y10=10^5," x10^5",IF(design!Y10=10^6," x10^6", " x10^7")))</f>
        <v>107 x10^4</v>
      </c>
      <c r="D10" t="str">
        <f>ROUND(design!P10,0)&amp;IF(design!Z10=10^4," x10^4",IF(design!Z10=10^5," x10^5",IF(design!Z10=10^6," x10^6", " x10^7")))</f>
        <v>107 x10^4</v>
      </c>
      <c r="E10" t="str">
        <f>ROUND(design!Q10,0)&amp;IF(design!AA10=10^4," x10^4",IF(design!AA10=10^5," x10^5",IF(design!AA10=10^6," x10^6", " x10^7")))</f>
        <v>214 x10^4</v>
      </c>
      <c r="F10" t="str">
        <f>ROUND(design!R10,0)&amp;IF(design!AB10=10^4," x10^4",IF(design!AB10=10^5," x10^5",IF(design!AB10=10^6," x10^6", " x10^7")))</f>
        <v>214 x10^4</v>
      </c>
      <c r="G10" t="str">
        <f>ROUND(design!S10,0)&amp;IF(design!AC10=10^4," x10^4",IF(design!AC10=10^5," x10^5",IF(design!AC10=10^6," x10^6", " x10^7")))</f>
        <v>214 x10^4</v>
      </c>
      <c r="H10" t="str">
        <f>ROUND(design!T10,0)&amp;IF(design!AD10=10^4," x10^4",IF(design!AD10=10^5," x10^5",IF(design!AD10=10^6," x10^6", " x10^7")))</f>
        <v>214 x10^7</v>
      </c>
      <c r="I10" t="str">
        <f>ROUND(design!U10,0)&amp;IF(design!AE10=10^4," x10^4",IF(design!AE10=10^5," x10^5",IF(design!AE10=10^6," x10^6", " x10^7")))</f>
        <v>107 x10^4</v>
      </c>
      <c r="J10" t="str">
        <f>ROUND(design!V10,0)&amp;IF(design!AF10=10^4," x10^4",IF(design!AF10=10^5," x10^5",IF(design!AF10=10^6," x10^6", " x10^7")))</f>
        <v>107 x10^4</v>
      </c>
      <c r="K10" t="str">
        <f>ROUND(design!W10,0)&amp;IF(design!AG10=10^4," x10^4",IF(design!AG10=10^5," x10^5",IF(design!AG10=10^6," x10^6", " x10^7")))</f>
        <v>107 x10^5</v>
      </c>
    </row>
    <row r="11" spans="1:11">
      <c r="A11">
        <v>10</v>
      </c>
      <c r="B11" t="str">
        <f>ROUND(design!N11,0)&amp;IF(design!X11=10^4," x10^4",IF(design!X11=10^5," x10^5",IF(design!X11=10^6," x10^6", " x10^7")))</f>
        <v>107 x10^4</v>
      </c>
      <c r="C11" t="str">
        <f>ROUND(design!O11,0)&amp;IF(design!Y11=10^4," x10^4",IF(design!Y11=10^5," x10^5",IF(design!Y11=10^6," x10^6", " x10^7")))</f>
        <v>107 x10^4</v>
      </c>
      <c r="D11" t="str">
        <f>ROUND(design!P11,0)&amp;IF(design!Z11=10^4," x10^4",IF(design!Z11=10^5," x10^5",IF(design!Z11=10^6," x10^6", " x10^7")))</f>
        <v>107 x10^4</v>
      </c>
      <c r="E11" t="str">
        <f>ROUND(design!Q11,0)&amp;IF(design!AA11=10^4," x10^4",IF(design!AA11=10^5," x10^5",IF(design!AA11=10^6," x10^6", " x10^7")))</f>
        <v>214 x10^4</v>
      </c>
      <c r="F11" t="str">
        <f>ROUND(design!R11,0)&amp;IF(design!AB11=10^4," x10^4",IF(design!AB11=10^5," x10^5",IF(design!AB11=10^6," x10^6", " x10^7")))</f>
        <v>214 x10^4</v>
      </c>
      <c r="G11" t="str">
        <f>ROUND(design!S11,0)&amp;IF(design!AC11=10^4," x10^4",IF(design!AC11=10^5," x10^5",IF(design!AC11=10^6," x10^6", " x10^7")))</f>
        <v>214 x10^4</v>
      </c>
      <c r="H11" t="str">
        <f>ROUND(design!T11,0)&amp;IF(design!AD11=10^4," x10^4",IF(design!AD11=10^5," x10^5",IF(design!AD11=10^6," x10^6", " x10^7")))</f>
        <v>107 x10^4</v>
      </c>
      <c r="I11" t="str">
        <f>ROUND(design!U11,0)&amp;IF(design!AE11=10^4," x10^4",IF(design!AE11=10^5," x10^5",IF(design!AE11=10^6," x10^6", " x10^7")))</f>
        <v>107 x10^4</v>
      </c>
      <c r="J11" t="str">
        <f>ROUND(design!V11,0)&amp;IF(design!AF11=10^4," x10^4",IF(design!AF11=10^5," x10^5",IF(design!AF11=10^6," x10^6", " x10^7")))</f>
        <v>214 x10^7</v>
      </c>
      <c r="K11" t="str">
        <f>ROUND(design!W11,0)&amp;IF(design!AG11=10^4," x10^4",IF(design!AG11=10^5," x10^5",IF(design!AG11=10^6," x10^6", " x10^7")))</f>
        <v>107 x10^5</v>
      </c>
    </row>
    <row r="12" spans="1:11">
      <c r="A12">
        <v>11</v>
      </c>
      <c r="B12" t="str">
        <f>ROUND(design!N12,0)&amp;IF(design!X12=10^4," x10^4",IF(design!X12=10^5," x10^5",IF(design!X12=10^6," x10^6", " x10^7")))</f>
        <v>100 x10^5</v>
      </c>
      <c r="C12" t="str">
        <f>ROUND(design!O12,0)&amp;IF(design!Y12=10^4," x10^4",IF(design!Y12=10^5," x10^5",IF(design!Y12=10^6," x10^6", " x10^7")))</f>
        <v>100 x10^4</v>
      </c>
      <c r="D12" t="str">
        <f>ROUND(design!P12,0)&amp;IF(design!Z12=10^4," x10^4",IF(design!Z12=10^5," x10^5",IF(design!Z12=10^6," x10^6", " x10^7")))</f>
        <v>100 x10^4</v>
      </c>
      <c r="E12" t="str">
        <f>ROUND(design!Q12,0)&amp;IF(design!AA12=10^4," x10^4",IF(design!AA12=10^5," x10^5",IF(design!AA12=10^6," x10^6", " x10^7")))</f>
        <v>200 x10^4</v>
      </c>
      <c r="F12" t="str">
        <f>ROUND(design!R12,0)&amp;IF(design!AB12=10^4," x10^4",IF(design!AB12=10^5," x10^5",IF(design!AB12=10^6," x10^6", " x10^7")))</f>
        <v>100 x10^4</v>
      </c>
      <c r="G12" t="str">
        <f>ROUND(design!S12,0)&amp;IF(design!AC12=10^4," x10^4",IF(design!AC12=10^5," x10^5",IF(design!AC12=10^6," x10^6", " x10^7")))</f>
        <v>200 x10^4</v>
      </c>
      <c r="H12" t="str">
        <f>ROUND(design!T12,0)&amp;IF(design!AD12=10^4," x10^4",IF(design!AD12=10^5," x10^5",IF(design!AD12=10^6," x10^6", " x10^7")))</f>
        <v>200 x10^4</v>
      </c>
      <c r="I12" t="str">
        <f>ROUND(design!U12,0)&amp;IF(design!AE12=10^4," x10^4",IF(design!AE12=10^5," x10^5",IF(design!AE12=10^6," x10^6", " x10^7")))</f>
        <v>200 x10^4</v>
      </c>
      <c r="J12" t="str">
        <f>ROUND(design!V12,0)&amp;IF(design!AF12=10^4," x10^4",IF(design!AF12=10^5," x10^5",IF(design!AF12=10^6," x10^6", " x10^7")))</f>
        <v>200 x10^7</v>
      </c>
      <c r="K12" t="str">
        <f>ROUND(design!W12,0)&amp;IF(design!AG12=10^4," x10^4",IF(design!AG12=10^5," x10^5",IF(design!AG12=10^6," x10^6", " x10^7")))</f>
        <v>100 x10^4</v>
      </c>
    </row>
    <row r="13" spans="1:11">
      <c r="A13">
        <v>12</v>
      </c>
      <c r="B13" t="str">
        <f>ROUND(design!N13,0)&amp;IF(design!X13=10^4," x10^4",IF(design!X13=10^5," x10^5",IF(design!X13=10^6," x10^6", " x10^7")))</f>
        <v>200 x10^4</v>
      </c>
      <c r="C13" t="str">
        <f>ROUND(design!O13,0)&amp;IF(design!Y13=10^4," x10^4",IF(design!Y13=10^5," x10^5",IF(design!Y13=10^6," x10^6", " x10^7")))</f>
        <v>200 x10^4</v>
      </c>
      <c r="D13" t="str">
        <f>ROUND(design!P13,0)&amp;IF(design!Z13=10^4," x10^4",IF(design!Z13=10^5," x10^5",IF(design!Z13=10^6," x10^6", " x10^7")))</f>
        <v>200 x10^4</v>
      </c>
      <c r="E13" t="str">
        <f>ROUND(design!Q13,0)&amp;IF(design!AA13=10^4," x10^4",IF(design!AA13=10^5," x10^5",IF(design!AA13=10^6," x10^6", " x10^7")))</f>
        <v>200 x10^4</v>
      </c>
      <c r="F13" t="str">
        <f>ROUND(design!R13,0)&amp;IF(design!AB13=10^4," x10^4",IF(design!AB13=10^5," x10^5",IF(design!AB13=10^6," x10^6", " x10^7")))</f>
        <v>100 x10^4</v>
      </c>
      <c r="G13" t="str">
        <f>ROUND(design!S13,0)&amp;IF(design!AC13=10^4," x10^4",IF(design!AC13=10^5," x10^5",IF(design!AC13=10^6," x10^6", " x10^7")))</f>
        <v>100 x10^4</v>
      </c>
      <c r="H13" t="str">
        <f>ROUND(design!T13,0)&amp;IF(design!AD13=10^4," x10^4",IF(design!AD13=10^5," x10^5",IF(design!AD13=10^6," x10^6", " x10^7")))</f>
        <v>100 x10^4</v>
      </c>
      <c r="I13" t="str">
        <f>ROUND(design!U13,0)&amp;IF(design!AE13=10^4," x10^4",IF(design!AE13=10^5," x10^5",IF(design!AE13=10^6," x10^6", " x10^7")))</f>
        <v>100 x10^4</v>
      </c>
      <c r="J13" t="str">
        <f>ROUND(design!V13,0)&amp;IF(design!AF13=10^4," x10^4",IF(design!AF13=10^5," x10^5",IF(design!AF13=10^6," x10^6", " x10^7")))</f>
        <v>200 x10^7</v>
      </c>
      <c r="K13" t="str">
        <f>ROUND(design!W13,0)&amp;IF(design!AG13=10^4," x10^4",IF(design!AG13=10^5," x10^5",IF(design!AG13=10^6," x10^6", " x10^7")))</f>
        <v>100 x10^5</v>
      </c>
    </row>
    <row r="14" spans="1:11">
      <c r="A14">
        <v>13</v>
      </c>
      <c r="B14" t="str">
        <f>ROUND(design!N14,0)&amp;IF(design!X14=10^4," x10^4",IF(design!X14=10^5," x10^5",IF(design!X14=10^6," x10^6", " x10^7")))</f>
        <v>200 x10^4</v>
      </c>
      <c r="C14" t="str">
        <f>ROUND(design!O14,0)&amp;IF(design!Y14=10^4," x10^4",IF(design!Y14=10^5," x10^5",IF(design!Y14=10^6," x10^6", " x10^7")))</f>
        <v>200 x10^7</v>
      </c>
      <c r="D14" t="str">
        <f>ROUND(design!P14,0)&amp;IF(design!Z14=10^4," x10^4",IF(design!Z14=10^5," x10^5",IF(design!Z14=10^6," x10^6", " x10^7")))</f>
        <v>100 x10^4</v>
      </c>
      <c r="E14" t="str">
        <f>ROUND(design!Q14,0)&amp;IF(design!AA14=10^4," x10^4",IF(design!AA14=10^5," x10^5",IF(design!AA14=10^6," x10^6", " x10^7")))</f>
        <v>100 x10^4</v>
      </c>
      <c r="F14" t="str">
        <f>ROUND(design!R14,0)&amp;IF(design!AB14=10^4," x10^4",IF(design!AB14=10^5," x10^5",IF(design!AB14=10^6," x10^6", " x10^7")))</f>
        <v>200 x10^4</v>
      </c>
      <c r="G14" t="str">
        <f>ROUND(design!S14,0)&amp;IF(design!AC14=10^4," x10^4",IF(design!AC14=10^5," x10^5",IF(design!AC14=10^6," x10^6", " x10^7")))</f>
        <v>100 x10^5</v>
      </c>
      <c r="H14" t="str">
        <f>ROUND(design!T14,0)&amp;IF(design!AD14=10^4," x10^4",IF(design!AD14=10^5," x10^5",IF(design!AD14=10^6," x10^6", " x10^7")))</f>
        <v>100 x10^4</v>
      </c>
      <c r="I14" t="str">
        <f>ROUND(design!U14,0)&amp;IF(design!AE14=10^4," x10^4",IF(design!AE14=10^5," x10^5",IF(design!AE14=10^6," x10^6", " x10^7")))</f>
        <v>200 x10^4</v>
      </c>
      <c r="J14" t="str">
        <f>ROUND(design!V14,0)&amp;IF(design!AF14=10^4," x10^4",IF(design!AF14=10^5," x10^5",IF(design!AF14=10^6," x10^6", " x10^7")))</f>
        <v>200 x10^4</v>
      </c>
      <c r="K14" t="str">
        <f>ROUND(design!W14,0)&amp;IF(design!AG14=10^4," x10^4",IF(design!AG14=10^5," x10^5",IF(design!AG14=10^6," x10^6", " x10^7")))</f>
        <v>100 x10^4</v>
      </c>
    </row>
    <row r="15" spans="1:11">
      <c r="A15">
        <v>14</v>
      </c>
      <c r="B15" t="str">
        <f>ROUND(design!N15,0)&amp;IF(design!X15=10^4," x10^4",IF(design!X15=10^5," x10^5",IF(design!X15=10^6," x10^6", " x10^7")))</f>
        <v>200 x10^4</v>
      </c>
      <c r="C15" t="str">
        <f>ROUND(design!O15,0)&amp;IF(design!Y15=10^4," x10^4",IF(design!Y15=10^5," x10^5",IF(design!Y15=10^6," x10^6", " x10^7")))</f>
        <v>200 x10^4</v>
      </c>
      <c r="D15" t="str">
        <f>ROUND(design!P15,0)&amp;IF(design!Z15=10^4," x10^4",IF(design!Z15=10^5," x10^5",IF(design!Z15=10^6," x10^6", " x10^7")))</f>
        <v>100 x10^4</v>
      </c>
      <c r="E15" t="str">
        <f>ROUND(design!Q15,0)&amp;IF(design!AA15=10^4," x10^4",IF(design!AA15=10^5," x10^5",IF(design!AA15=10^6," x10^6", " x10^7")))</f>
        <v>100 x10^4</v>
      </c>
      <c r="F15" t="str">
        <f>ROUND(design!R15,0)&amp;IF(design!AB15=10^4," x10^4",IF(design!AB15=10^5," x10^5",IF(design!AB15=10^6," x10^6", " x10^7")))</f>
        <v>200 x10^4</v>
      </c>
      <c r="G15" t="str">
        <f>ROUND(design!S15,0)&amp;IF(design!AC15=10^4," x10^4",IF(design!AC15=10^5," x10^5",IF(design!AC15=10^6," x10^6", " x10^7")))</f>
        <v>100 x10^5</v>
      </c>
      <c r="H15" t="str">
        <f>ROUND(design!T15,0)&amp;IF(design!AD15=10^4," x10^4",IF(design!AD15=10^5," x10^5",IF(design!AD15=10^6," x10^6", " x10^7")))</f>
        <v>200 x10^4</v>
      </c>
      <c r="I15" t="str">
        <f>ROUND(design!U15,0)&amp;IF(design!AE15=10^4," x10^4",IF(design!AE15=10^5," x10^5",IF(design!AE15=10^6," x10^6", " x10^7")))</f>
        <v>200 x10^7</v>
      </c>
      <c r="J15" t="str">
        <f>ROUND(design!V15,0)&amp;IF(design!AF15=10^4," x10^4",IF(design!AF15=10^5," x10^5",IF(design!AF15=10^6," x10^6", " x10^7")))</f>
        <v>100 x10^4</v>
      </c>
      <c r="K15" t="str">
        <f>ROUND(design!W15,0)&amp;IF(design!AG15=10^4," x10^4",IF(design!AG15=10^5," x10^5",IF(design!AG15=10^6," x10^6", " x10^7")))</f>
        <v>100 x10^4</v>
      </c>
    </row>
    <row r="16" spans="1:11">
      <c r="A16">
        <v>15</v>
      </c>
      <c r="B16" t="str">
        <f>ROUND(design!N16,0)&amp;IF(design!X16=10^4," x10^4",IF(design!X16=10^5," x10^5",IF(design!X16=10^6," x10^6", " x10^7")))</f>
        <v>100 x10^4</v>
      </c>
      <c r="C16" t="str">
        <f>ROUND(design!O16,0)&amp;IF(design!Y16=10^4," x10^4",IF(design!Y16=10^5," x10^5",IF(design!Y16=10^6," x10^6", " x10^7")))</f>
        <v>200 x10^4</v>
      </c>
      <c r="D16" t="str">
        <f>ROUND(design!P16,0)&amp;IF(design!Z16=10^4," x10^4",IF(design!Z16=10^5," x10^5",IF(design!Z16=10^6," x10^6", " x10^7")))</f>
        <v>100 x10^4</v>
      </c>
      <c r="E16" t="str">
        <f>ROUND(design!Q16,0)&amp;IF(design!AA16=10^4," x10^4",IF(design!AA16=10^5," x10^5",IF(design!AA16=10^6," x10^6", " x10^7")))</f>
        <v>100 x10^4</v>
      </c>
      <c r="F16" t="str">
        <f>ROUND(design!R16,0)&amp;IF(design!AB16=10^4," x10^4",IF(design!AB16=10^5," x10^5",IF(design!AB16=10^6," x10^6", " x10^7")))</f>
        <v>200 x10^4</v>
      </c>
      <c r="G16" t="str">
        <f>ROUND(design!S16,0)&amp;IF(design!AC16=10^4," x10^4",IF(design!AC16=10^5," x10^5",IF(design!AC16=10^6," x10^6", " x10^7")))</f>
        <v>200 x10^7</v>
      </c>
      <c r="H16" t="str">
        <f>ROUND(design!T16,0)&amp;IF(design!AD16=10^4," x10^4",IF(design!AD16=10^5," x10^5",IF(design!AD16=10^6," x10^6", " x10^7")))</f>
        <v>100 x10^5</v>
      </c>
      <c r="I16" t="str">
        <f>ROUND(design!U16,0)&amp;IF(design!AE16=10^4," x10^4",IF(design!AE16=10^5," x10^5",IF(design!AE16=10^6," x10^6", " x10^7")))</f>
        <v>100 x10^4</v>
      </c>
      <c r="J16" t="str">
        <f>ROUND(design!V16,0)&amp;IF(design!AF16=10^4," x10^4",IF(design!AF16=10^5," x10^5",IF(design!AF16=10^6," x10^6", " x10^7")))</f>
        <v>200 x10^4</v>
      </c>
      <c r="K16" t="str">
        <f>ROUND(design!W16,0)&amp;IF(design!AG16=10^4," x10^4",IF(design!AG16=10^5," x10^5",IF(design!AG16=10^6," x10^6", " x10^7")))</f>
        <v>200 x10^4</v>
      </c>
    </row>
    <row r="17" spans="1:11">
      <c r="A17">
        <v>16</v>
      </c>
      <c r="B17" t="str">
        <f>ROUND(design!N17,0)&amp;IF(design!X17=10^4," x10^4",IF(design!X17=10^5," x10^5",IF(design!X17=10^6," x10^6", " x10^7")))</f>
        <v>188 x10^4</v>
      </c>
      <c r="C17" t="str">
        <f>ROUND(design!O17,0)&amp;IF(design!Y17=10^4," x10^4",IF(design!Y17=10^5," x10^5",IF(design!Y17=10^6," x10^6", " x10^7")))</f>
        <v>94 x10^5</v>
      </c>
      <c r="D17" t="str">
        <f>ROUND(design!P17,0)&amp;IF(design!Z17=10^4," x10^4",IF(design!Z17=10^5," x10^5",IF(design!Z17=10^6," x10^6", " x10^7")))</f>
        <v>94 x10^4</v>
      </c>
      <c r="E17" t="str">
        <f>ROUND(design!Q17,0)&amp;IF(design!AA17=10^4," x10^4",IF(design!AA17=10^5," x10^5",IF(design!AA17=10^6," x10^6", " x10^7")))</f>
        <v>188 x10^4</v>
      </c>
      <c r="F17" t="str">
        <f>ROUND(design!R17,0)&amp;IF(design!AB17=10^4," x10^4",IF(design!AB17=10^5," x10^5",IF(design!AB17=10^6," x10^6", " x10^7")))</f>
        <v>188 x10^4</v>
      </c>
      <c r="G17" t="str">
        <f>ROUND(design!S17,0)&amp;IF(design!AC17=10^4," x10^4",IF(design!AC17=10^5," x10^5",IF(design!AC17=10^6," x10^6", " x10^7")))</f>
        <v>188 x10^4</v>
      </c>
      <c r="H17" t="str">
        <f>ROUND(design!T17,0)&amp;IF(design!AD17=10^4," x10^4",IF(design!AD17=10^5," x10^5",IF(design!AD17=10^6," x10^6", " x10^7")))</f>
        <v>94 x10^4</v>
      </c>
      <c r="I17" t="str">
        <f>ROUND(design!U17,0)&amp;IF(design!AE17=10^4," x10^4",IF(design!AE17=10^5," x10^5",IF(design!AE17=10^6," x10^6", " x10^7")))</f>
        <v>188 x10^7</v>
      </c>
      <c r="J17" t="str">
        <f>ROUND(design!V17,0)&amp;IF(design!AF17=10^4," x10^4",IF(design!AF17=10^5," x10^5",IF(design!AF17=10^6," x10^6", " x10^7")))</f>
        <v>188 x10^4</v>
      </c>
      <c r="K17" t="str">
        <f>ROUND(design!W17,0)&amp;IF(design!AG17=10^4," x10^4",IF(design!AG17=10^5," x10^5",IF(design!AG17=10^6," x10^6", " x10^7")))</f>
        <v>94 x10^4</v>
      </c>
    </row>
    <row r="18" spans="1:11">
      <c r="A18">
        <v>17</v>
      </c>
      <c r="B18" t="str">
        <f>ROUND(design!N18,0)&amp;IF(design!X18=10^4," x10^4",IF(design!X18=10^5," x10^5",IF(design!X18=10^6," x10^6", " x10^7")))</f>
        <v>115 x10^4</v>
      </c>
      <c r="C18" t="str">
        <f>ROUND(design!O18,0)&amp;IF(design!Y18=10^4," x10^4",IF(design!Y18=10^5," x10^5",IF(design!Y18=10^6," x10^6", " x10^7")))</f>
        <v>231 x10^4</v>
      </c>
      <c r="D18" t="str">
        <f>ROUND(design!P18,0)&amp;IF(design!Z18=10^4," x10^4",IF(design!Z18=10^5," x10^5",IF(design!Z18=10^6," x10^6", " x10^7")))</f>
        <v>231 x10^4</v>
      </c>
      <c r="E18" t="str">
        <f>ROUND(design!Q18,0)&amp;IF(design!AA18=10^4," x10^4",IF(design!AA18=10^5," x10^5",IF(design!AA18=10^6," x10^6", " x10^7")))</f>
        <v>115 x10^4</v>
      </c>
      <c r="F18" t="str">
        <f>ROUND(design!R18,0)&amp;IF(design!AB18=10^4," x10^4",IF(design!AB18=10^5," x10^5",IF(design!AB18=10^6," x10^6", " x10^7")))</f>
        <v>115 x10^7</v>
      </c>
      <c r="G18" t="str">
        <f>ROUND(design!S18,0)&amp;IF(design!AC18=10^4," x10^4",IF(design!AC18=10^5," x10^5",IF(design!AC18=10^6," x10^6", " x10^7")))</f>
        <v>115 x10^4</v>
      </c>
      <c r="H18" t="str">
        <f>ROUND(design!T18,0)&amp;IF(design!AD18=10^4," x10^4",IF(design!AD18=10^5," x10^5",IF(design!AD18=10^6," x10^6", " x10^7")))</f>
        <v>115 x10^4</v>
      </c>
      <c r="I18" t="str">
        <f>ROUND(design!U18,0)&amp;IF(design!AE18=10^4," x10^4",IF(design!AE18=10^5," x10^5",IF(design!AE18=10^6," x10^6", " x10^7")))</f>
        <v>115 x10^4</v>
      </c>
      <c r="J18" t="str">
        <f>ROUND(design!V18,0)&amp;IF(design!AF18=10^4," x10^4",IF(design!AF18=10^5," x10^5",IF(design!AF18=10^6," x10^6", " x10^7")))</f>
        <v>115 x10^4</v>
      </c>
      <c r="K18" t="str">
        <f>ROUND(design!W18,0)&amp;IF(design!AG18=10^4," x10^4",IF(design!AG18=10^5," x10^5",IF(design!AG18=10^6," x10^6", " x10^7")))</f>
        <v>231 x10^4</v>
      </c>
    </row>
    <row r="19" spans="1:11">
      <c r="A19">
        <v>18</v>
      </c>
      <c r="B19" t="str">
        <f>ROUND(design!N19,0)&amp;IF(design!X19=10^4," x10^4",IF(design!X19=10^5," x10^5",IF(design!X19=10^6," x10^6", " x10^7")))</f>
        <v>136 x10^4</v>
      </c>
      <c r="C19" t="str">
        <f>ROUND(design!O19,0)&amp;IF(design!Y19=10^4," x10^4",IF(design!Y19=10^5," x10^5",IF(design!Y19=10^6," x10^6", " x10^7")))</f>
        <v>136 x10^4</v>
      </c>
      <c r="D19" t="str">
        <f>ROUND(design!P19,0)&amp;IF(design!Z19=10^4," x10^4",IF(design!Z19=10^5," x10^5",IF(design!Z19=10^6," x10^6", " x10^7")))</f>
        <v>136 x10^4</v>
      </c>
      <c r="E19" t="str">
        <f>ROUND(design!Q19,0)&amp;IF(design!AA19=10^4," x10^4",IF(design!AA19=10^5," x10^5",IF(design!AA19=10^6," x10^6", " x10^7")))</f>
        <v>136 x10^7</v>
      </c>
      <c r="F19" t="str">
        <f>ROUND(design!R19,0)&amp;IF(design!AB19=10^4," x10^4",IF(design!AB19=10^5," x10^5",IF(design!AB19=10^6," x10^6", " x10^7")))</f>
        <v>136 x10^4</v>
      </c>
      <c r="G19" t="str">
        <f>ROUND(design!S19,0)&amp;IF(design!AC19=10^4," x10^4",IF(design!AC19=10^5," x10^5",IF(design!AC19=10^6," x10^6", " x10^7")))</f>
        <v>136 x10^4</v>
      </c>
      <c r="H19" t="str">
        <f>ROUND(design!T19,0)&amp;IF(design!AD19=10^4," x10^4",IF(design!AD19=10^5," x10^5",IF(design!AD19=10^6," x10^6", " x10^7")))</f>
        <v>136 x10^4</v>
      </c>
      <c r="I19" t="str">
        <f>ROUND(design!U19,0)&amp;IF(design!AE19=10^4," x10^4",IF(design!AE19=10^5," x10^5",IF(design!AE19=10^6," x10^6", " x10^7")))</f>
        <v>136 x10^4</v>
      </c>
      <c r="J19" t="str">
        <f>ROUND(design!V19,0)&amp;IF(design!AF19=10^4," x10^4",IF(design!AF19=10^5," x10^5",IF(design!AF19=10^6," x10^6", " x10^7")))</f>
        <v>273 x10^4</v>
      </c>
      <c r="K19" t="str">
        <f>ROUND(design!W19,0)&amp;IF(design!AG19=10^4," x10^4",IF(design!AG19=10^5," x10^5",IF(design!AG19=10^6," x10^6", " x10^7")))</f>
        <v>136 x10^5</v>
      </c>
    </row>
    <row r="20" spans="1:11">
      <c r="A20">
        <v>19</v>
      </c>
      <c r="B20" t="str">
        <f>ROUND(design!N20,0)&amp;IF(design!X20=10^4," x10^4",IF(design!X20=10^5," x10^5",IF(design!X20=10^6," x10^6", " x10^7")))</f>
        <v>115 x10^4</v>
      </c>
      <c r="C20" t="str">
        <f>ROUND(design!O20,0)&amp;IF(design!Y20=10^4," x10^4",IF(design!Y20=10^5," x10^5",IF(design!Y20=10^6," x10^6", " x10^7")))</f>
        <v>231 x10^4</v>
      </c>
      <c r="D20" t="str">
        <f>ROUND(design!P20,0)&amp;IF(design!Z20=10^4," x10^4",IF(design!Z20=10^5," x10^5",IF(design!Z20=10^6," x10^6", " x10^7")))</f>
        <v>115 x10^4</v>
      </c>
      <c r="E20" t="str">
        <f>ROUND(design!Q20,0)&amp;IF(design!AA20=10^4," x10^4",IF(design!AA20=10^5," x10^5",IF(design!AA20=10^6," x10^6", " x10^7")))</f>
        <v>115 x10^7</v>
      </c>
      <c r="F20" t="str">
        <f>ROUND(design!R20,0)&amp;IF(design!AB20=10^4," x10^4",IF(design!AB20=10^5," x10^5",IF(design!AB20=10^6," x10^6", " x10^7")))</f>
        <v>231 x10^4</v>
      </c>
      <c r="G20" t="str">
        <f>ROUND(design!S20,0)&amp;IF(design!AC20=10^4," x10^4",IF(design!AC20=10^5," x10^5",IF(design!AC20=10^6," x10^6", " x10^7")))</f>
        <v>115 x10^4</v>
      </c>
      <c r="H20" t="str">
        <f>ROUND(design!T20,0)&amp;IF(design!AD20=10^4," x10^4",IF(design!AD20=10^5," x10^5",IF(design!AD20=10^6," x10^6", " x10^7")))</f>
        <v>115 x10^4</v>
      </c>
      <c r="I20" t="str">
        <f>ROUND(design!U20,0)&amp;IF(design!AE20=10^4," x10^4",IF(design!AE20=10^5," x10^5",IF(design!AE20=10^6," x10^6", " x10^7")))</f>
        <v>115 x10^5</v>
      </c>
      <c r="J20" t="str">
        <f>ROUND(design!V20,0)&amp;IF(design!AF20=10^4," x10^4",IF(design!AF20=10^5," x10^5",IF(design!AF20=10^6," x10^6", " x10^7")))</f>
        <v>115 x10^4</v>
      </c>
      <c r="K20" t="str">
        <f>ROUND(design!W20,0)&amp;IF(design!AG20=10^4," x10^4",IF(design!AG20=10^5," x10^5",IF(design!AG20=10^6," x10^6", " x10^7")))</f>
        <v>231 x10^4</v>
      </c>
    </row>
    <row r="21" spans="1:11">
      <c r="A21">
        <v>20</v>
      </c>
      <c r="B21" t="str">
        <f>ROUND(design!N21,0)&amp;IF(design!X21=10^4," x10^4",IF(design!X21=10^5," x10^5",IF(design!X21=10^6," x10^6", " x10^7")))</f>
        <v>115 x10^4</v>
      </c>
      <c r="C21" t="str">
        <f>ROUND(design!O21,0)&amp;IF(design!Y21=10^4," x10^4",IF(design!Y21=10^5," x10^5",IF(design!Y21=10^6," x10^6", " x10^7")))</f>
        <v>231 x10^4</v>
      </c>
      <c r="D21" t="str">
        <f>ROUND(design!P21,0)&amp;IF(design!Z21=10^4," x10^4",IF(design!Z21=10^5," x10^5",IF(design!Z21=10^6," x10^6", " x10^7")))</f>
        <v>115 x10^4</v>
      </c>
      <c r="E21" t="str">
        <f>ROUND(design!Q21,0)&amp;IF(design!AA21=10^4," x10^4",IF(design!AA21=10^5," x10^5",IF(design!AA21=10^6," x10^6", " x10^7")))</f>
        <v>115 x10^4</v>
      </c>
      <c r="F21" t="str">
        <f>ROUND(design!R21,0)&amp;IF(design!AB21=10^4," x10^4",IF(design!AB21=10^5," x10^5",IF(design!AB21=10^6," x10^6", " x10^7")))</f>
        <v>231 x10^4</v>
      </c>
      <c r="G21" t="str">
        <f>ROUND(design!S21,0)&amp;IF(design!AC21=10^4," x10^4",IF(design!AC21=10^5," x10^5",IF(design!AC21=10^6," x10^6", " x10^7")))</f>
        <v>115 x10^4</v>
      </c>
      <c r="H21" t="str">
        <f>ROUND(design!T21,0)&amp;IF(design!AD21=10^4," x10^4",IF(design!AD21=10^5," x10^5",IF(design!AD21=10^6," x10^6", " x10^7")))</f>
        <v>231 x10^4</v>
      </c>
      <c r="I21" t="str">
        <f>ROUND(design!U21,0)&amp;IF(design!AE21=10^4," x10^4",IF(design!AE21=10^5," x10^5",IF(design!AE21=10^6," x10^6", " x10^7")))</f>
        <v>115 x10^5</v>
      </c>
      <c r="J21" t="str">
        <f>ROUND(design!V21,0)&amp;IF(design!AF21=10^4," x10^4",IF(design!AF21=10^5," x10^5",IF(design!AF21=10^6," x10^6", " x10^7")))</f>
        <v>115 x10^7</v>
      </c>
      <c r="K21" t="str">
        <f>ROUND(design!W21,0)&amp;IF(design!AG21=10^4," x10^4",IF(design!AG21=10^5," x10^5",IF(design!AG21=10^6," x10^6", " x10^7")))</f>
        <v>115 x10^4</v>
      </c>
    </row>
    <row r="22" spans="1:11">
      <c r="A22">
        <v>21</v>
      </c>
      <c r="B22" t="str">
        <f>ROUND(design!N22,0)&amp;IF(design!X22=10^4," x10^4",IF(design!X22=10^5," x10^5",IF(design!X22=10^6," x10^6", " x10^7")))</f>
        <v>115 x10^7</v>
      </c>
      <c r="C22" t="str">
        <f>ROUND(design!O22,0)&amp;IF(design!Y22=10^4," x10^4",IF(design!Y22=10^5," x10^5",IF(design!Y22=10^6," x10^6", " x10^7")))</f>
        <v>115 x10^4</v>
      </c>
      <c r="D22" t="str">
        <f>ROUND(design!P22,0)&amp;IF(design!Z22=10^4," x10^4",IF(design!Z22=10^5," x10^5",IF(design!Z22=10^6," x10^6", " x10^7")))</f>
        <v>231 x10^4</v>
      </c>
      <c r="E22" t="str">
        <f>ROUND(design!Q22,0)&amp;IF(design!AA22=10^4," x10^4",IF(design!AA22=10^5," x10^5",IF(design!AA22=10^6," x10^6", " x10^7")))</f>
        <v>115 x10^4</v>
      </c>
      <c r="F22" t="str">
        <f>ROUND(design!R22,0)&amp;IF(design!AB22=10^4," x10^4",IF(design!AB22=10^5," x10^5",IF(design!AB22=10^6," x10^6", " x10^7")))</f>
        <v>231 x10^4</v>
      </c>
      <c r="G22" t="str">
        <f>ROUND(design!S22,0)&amp;IF(design!AC22=10^4," x10^4",IF(design!AC22=10^5," x10^5",IF(design!AC22=10^6," x10^6", " x10^7")))</f>
        <v>115 x10^4</v>
      </c>
      <c r="H22" t="str">
        <f>ROUND(design!T22,0)&amp;IF(design!AD22=10^4," x10^4",IF(design!AD22=10^5," x10^5",IF(design!AD22=10^6," x10^6", " x10^7")))</f>
        <v>115 x10^4</v>
      </c>
      <c r="I22" t="str">
        <f>ROUND(design!U22,0)&amp;IF(design!AE22=10^4," x10^4",IF(design!AE22=10^5," x10^5",IF(design!AE22=10^6," x10^6", " x10^7")))</f>
        <v>231 x10^4</v>
      </c>
      <c r="J22" t="str">
        <f>ROUND(design!V22,0)&amp;IF(design!AF22=10^4," x10^4",IF(design!AF22=10^5," x10^5",IF(design!AF22=10^6," x10^6", " x10^7")))</f>
        <v>115 x10^4</v>
      </c>
      <c r="K22" t="str">
        <f>ROUND(design!W22,0)&amp;IF(design!AG22=10^4," x10^4",IF(design!AG22=10^5," x10^5",IF(design!AG22=10^6," x10^6", " x10^7")))</f>
        <v>115 x10^5</v>
      </c>
    </row>
    <row r="23" spans="1:11">
      <c r="A23">
        <v>22</v>
      </c>
      <c r="B23" t="str">
        <f>ROUND(design!N23,0)&amp;IF(design!X23=10^4," x10^4",IF(design!X23=10^5," x10^5",IF(design!X23=10^6," x10^6", " x10^7")))</f>
        <v>231 x10^4</v>
      </c>
      <c r="C23" t="str">
        <f>ROUND(design!O23,0)&amp;IF(design!Y23=10^4," x10^4",IF(design!Y23=10^5," x10^5",IF(design!Y23=10^6," x10^6", " x10^7")))</f>
        <v>115 x10^4</v>
      </c>
      <c r="D23" t="str">
        <f>ROUND(design!P23,0)&amp;IF(design!Z23=10^4," x10^4",IF(design!Z23=10^5," x10^5",IF(design!Z23=10^6," x10^6", " x10^7")))</f>
        <v>115 x10^4</v>
      </c>
      <c r="E23" t="str">
        <f>ROUND(design!Q23,0)&amp;IF(design!AA23=10^4," x10^4",IF(design!AA23=10^5," x10^5",IF(design!AA23=10^6," x10^6", " x10^7")))</f>
        <v>231 x10^4</v>
      </c>
      <c r="F23" t="str">
        <f>ROUND(design!R23,0)&amp;IF(design!AB23=10^4," x10^4",IF(design!AB23=10^5," x10^5",IF(design!AB23=10^6," x10^6", " x10^7")))</f>
        <v>115 x10^4</v>
      </c>
      <c r="G23" t="str">
        <f>ROUND(design!S23,0)&amp;IF(design!AC23=10^4," x10^4",IF(design!AC23=10^5," x10^5",IF(design!AC23=10^6," x10^6", " x10^7")))</f>
        <v>231 x10^4</v>
      </c>
      <c r="H23" t="str">
        <f>ROUND(design!T23,0)&amp;IF(design!AD23=10^4," x10^4",IF(design!AD23=10^5," x10^5",IF(design!AD23=10^6," x10^6", " x10^7")))</f>
        <v>115 x10^4</v>
      </c>
      <c r="I23" t="str">
        <f>ROUND(design!U23,0)&amp;IF(design!AE23=10^4," x10^4",IF(design!AE23=10^5," x10^5",IF(design!AE23=10^6," x10^6", " x10^7")))</f>
        <v>115 x10^7</v>
      </c>
      <c r="J23" t="str">
        <f>ROUND(design!V23,0)&amp;IF(design!AF23=10^4," x10^4",IF(design!AF23=10^5," x10^5",IF(design!AF23=10^6," x10^6", " x10^7")))</f>
        <v>115 x10^5</v>
      </c>
      <c r="K23" t="str">
        <f>ROUND(design!W23,0)&amp;IF(design!AG23=10^4," x10^4",IF(design!AG23=10^5," x10^5",IF(design!AG23=10^6," x10^6", " x10^7")))</f>
        <v>115 x10^4</v>
      </c>
    </row>
    <row r="24" spans="1:11">
      <c r="A24">
        <v>23</v>
      </c>
      <c r="B24" t="str">
        <f>ROUND(design!N24,0)&amp;IF(design!X24=10^4," x10^4",IF(design!X24=10^5," x10^5",IF(design!X24=10^6," x10^6", " x10^7")))</f>
        <v>107 x10^4</v>
      </c>
      <c r="C24" t="str">
        <f>ROUND(design!O24,0)&amp;IF(design!Y24=10^4," x10^4",IF(design!Y24=10^5," x10^5",IF(design!Y24=10^6," x10^6", " x10^7")))</f>
        <v>214 x10^4</v>
      </c>
      <c r="D24" t="str">
        <f>ROUND(design!P24,0)&amp;IF(design!Z24=10^4," x10^4",IF(design!Z24=10^5," x10^5",IF(design!Z24=10^6," x10^6", " x10^7")))</f>
        <v>214 x10^4</v>
      </c>
      <c r="E24" t="str">
        <f>ROUND(design!Q24,0)&amp;IF(design!AA24=10^4," x10^4",IF(design!AA24=10^5," x10^5",IF(design!AA24=10^6," x10^6", " x10^7")))</f>
        <v>214 x10^4</v>
      </c>
      <c r="F24" t="str">
        <f>ROUND(design!R24,0)&amp;IF(design!AB24=10^4," x10^4",IF(design!AB24=10^5," x10^5",IF(design!AB24=10^6," x10^6", " x10^7")))</f>
        <v>107 x10^5</v>
      </c>
      <c r="G24" t="str">
        <f>ROUND(design!S24,0)&amp;IF(design!AC24=10^4," x10^4",IF(design!AC24=10^5," x10^5",IF(design!AC24=10^6," x10^6", " x10^7")))</f>
        <v>107 x10^4</v>
      </c>
      <c r="H24" t="str">
        <f>ROUND(design!T24,0)&amp;IF(design!AD24=10^4," x10^4",IF(design!AD24=10^5," x10^5",IF(design!AD24=10^6," x10^6", " x10^7")))</f>
        <v>214 x10^4</v>
      </c>
      <c r="I24" t="str">
        <f>ROUND(design!U24,0)&amp;IF(design!AE24=10^4," x10^4",IF(design!AE24=10^5," x10^5",IF(design!AE24=10^6," x10^6", " x10^7")))</f>
        <v>107 x10^4</v>
      </c>
      <c r="J24" t="str">
        <f>ROUND(design!V24,0)&amp;IF(design!AF24=10^4," x10^4",IF(design!AF24=10^5," x10^5",IF(design!AF24=10^6," x10^6", " x10^7")))</f>
        <v>107 x10^4</v>
      </c>
      <c r="K24" t="str">
        <f>ROUND(design!W24,0)&amp;IF(design!AG24=10^4," x10^4",IF(design!AG24=10^5," x10^5",IF(design!AG24=10^6," x10^6", " x10^7")))</f>
        <v>107 x10^7</v>
      </c>
    </row>
    <row r="25" spans="1:11">
      <c r="A25">
        <v>24</v>
      </c>
      <c r="B25" t="str">
        <f>ROUND(design!N25,0)&amp;IF(design!X25=10^4," x10^4",IF(design!X25=10^5," x10^5",IF(design!X25=10^6," x10^6", " x10^7")))</f>
        <v>107 x10^4</v>
      </c>
      <c r="C25" t="str">
        <f>ROUND(design!O25,0)&amp;IF(design!Y25=10^4," x10^4",IF(design!Y25=10^5," x10^5",IF(design!Y25=10^6," x10^6", " x10^7")))</f>
        <v>214 x10^4</v>
      </c>
      <c r="D25" t="str">
        <f>ROUND(design!P25,0)&amp;IF(design!Z25=10^4," x10^4",IF(design!Z25=10^5," x10^5",IF(design!Z25=10^6," x10^6", " x10^7")))</f>
        <v>107 x10^5</v>
      </c>
      <c r="E25" t="str">
        <f>ROUND(design!Q25,0)&amp;IF(design!AA25=10^4," x10^4",IF(design!AA25=10^5," x10^5",IF(design!AA25=10^6," x10^6", " x10^7")))</f>
        <v>107 x10^7</v>
      </c>
      <c r="F25" t="str">
        <f>ROUND(design!R25,0)&amp;IF(design!AB25=10^4," x10^4",IF(design!AB25=10^5," x10^5",IF(design!AB25=10^6," x10^6", " x10^7")))</f>
        <v>214 x10^4</v>
      </c>
      <c r="G25" t="str">
        <f>ROUND(design!S25,0)&amp;IF(design!AC25=10^4," x10^4",IF(design!AC25=10^5," x10^5",IF(design!AC25=10^6," x10^6", " x10^7")))</f>
        <v>107 x10^4</v>
      </c>
      <c r="H25" t="str">
        <f>ROUND(design!T25,0)&amp;IF(design!AD25=10^4," x10^4",IF(design!AD25=10^5," x10^5",IF(design!AD25=10^6," x10^6", " x10^7")))</f>
        <v>214 x10^4</v>
      </c>
      <c r="I25" t="str">
        <f>ROUND(design!U25,0)&amp;IF(design!AE25=10^4," x10^4",IF(design!AE25=10^5," x10^5",IF(design!AE25=10^6," x10^6", " x10^7")))</f>
        <v>107 x10^4</v>
      </c>
      <c r="J25" t="str">
        <f>ROUND(design!V25,0)&amp;IF(design!AF25=10^4," x10^4",IF(design!AF25=10^5," x10^5",IF(design!AF25=10^6," x10^6", " x10^7")))</f>
        <v>214 x10^4</v>
      </c>
      <c r="K25" t="str">
        <f>ROUND(design!W25,0)&amp;IF(design!AG25=10^4," x10^4",IF(design!AG25=10^5," x10^5",IF(design!AG25=10^6," x10^6", " x10^7")))</f>
        <v>107 x10^4</v>
      </c>
    </row>
    <row r="26" spans="1:11">
      <c r="A26">
        <v>25</v>
      </c>
      <c r="B26" t="str">
        <f>ROUND(design!N26,0)&amp;IF(design!X26=10^4," x10^4",IF(design!X26=10^5," x10^5",IF(design!X26=10^6," x10^6", " x10^7")))</f>
        <v>115 x10^4</v>
      </c>
      <c r="C26" t="str">
        <f>ROUND(design!O26,0)&amp;IF(design!Y26=10^4," x10^4",IF(design!Y26=10^5," x10^5",IF(design!Y26=10^6," x10^6", " x10^7")))</f>
        <v>115 x10^4</v>
      </c>
      <c r="D26" t="str">
        <f>ROUND(design!P26,0)&amp;IF(design!Z26=10^4," x10^4",IF(design!Z26=10^5," x10^5",IF(design!Z26=10^6," x10^6", " x10^7")))</f>
        <v>231 x10^4</v>
      </c>
      <c r="E26" t="str">
        <f>ROUND(design!Q26,0)&amp;IF(design!AA26=10^4," x10^4",IF(design!AA26=10^5," x10^5",IF(design!AA26=10^6," x10^6", " x10^7")))</f>
        <v>231 x10^4</v>
      </c>
      <c r="F26" t="str">
        <f>ROUND(design!R26,0)&amp;IF(design!AB26=10^4," x10^4",IF(design!AB26=10^5," x10^5",IF(design!AB26=10^6," x10^6", " x10^7")))</f>
        <v>231 x10^6</v>
      </c>
      <c r="G26" t="str">
        <f>ROUND(design!S26,0)&amp;IF(design!AC26=10^4," x10^4",IF(design!AC26=10^5," x10^5",IF(design!AC26=10^6," x10^6", " x10^7")))</f>
        <v>115 x10^4</v>
      </c>
      <c r="H26" t="str">
        <f>ROUND(design!T26,0)&amp;IF(design!AD26=10^4," x10^4",IF(design!AD26=10^5," x10^5",IF(design!AD26=10^6," x10^6", " x10^7")))</f>
        <v>115 x10^4</v>
      </c>
      <c r="I26" t="str">
        <f>ROUND(design!U26,0)&amp;IF(design!AE26=10^4," x10^4",IF(design!AE26=10^5," x10^5",IF(design!AE26=10^6," x10^6", " x10^7")))</f>
        <v>115 x10^4</v>
      </c>
      <c r="J26" t="str">
        <f>ROUND(design!V26,0)&amp;IF(design!AF26=10^4," x10^4",IF(design!AF26=10^5," x10^5",IF(design!AF26=10^6," x10^6", " x10^7")))</f>
        <v>115 x10^4</v>
      </c>
      <c r="K26" t="str">
        <f>ROUND(design!W26,0)&amp;IF(design!AG26=10^4," x10^4",IF(design!AG26=10^5," x10^5",IF(design!AG26=10^6," x10^6", " x10^7")))</f>
        <v>115 x10^4</v>
      </c>
    </row>
    <row r="27" spans="1:11">
      <c r="A27">
        <v>26</v>
      </c>
      <c r="B27" t="str">
        <f>ROUND(design!N27,0)&amp;IF(design!X27=10^4," x10^4",IF(design!X27=10^5," x10^5",IF(design!X27=10^6," x10^6", " x10^7")))</f>
        <v>188 x10^4</v>
      </c>
      <c r="C27" t="str">
        <f>ROUND(design!O27,0)&amp;IF(design!Y27=10^4," x10^4",IF(design!Y27=10^5," x10^5",IF(design!Y27=10^6," x10^6", " x10^7")))</f>
        <v>94 x10^4</v>
      </c>
      <c r="D27" t="str">
        <f>ROUND(design!P27,0)&amp;IF(design!Z27=10^4," x10^4",IF(design!Z27=10^5," x10^5",IF(design!Z27=10^6," x10^6", " x10^7")))</f>
        <v>94 x10^4</v>
      </c>
      <c r="E27" t="str">
        <f>ROUND(design!Q27,0)&amp;IF(design!AA27=10^4," x10^4",IF(design!AA27=10^5," x10^5",IF(design!AA27=10^6," x10^6", " x10^7")))</f>
        <v>94 x10^4</v>
      </c>
      <c r="F27" t="str">
        <f>ROUND(design!R27,0)&amp;IF(design!AB27=10^4," x10^4",IF(design!AB27=10^5," x10^5",IF(design!AB27=10^6," x10^6", " x10^7")))</f>
        <v>188 x10^4</v>
      </c>
      <c r="G27" t="str">
        <f>ROUND(design!S27,0)&amp;IF(design!AC27=10^4," x10^4",IF(design!AC27=10^5," x10^5",IF(design!AC27=10^6," x10^6", " x10^7")))</f>
        <v>188 x10^4</v>
      </c>
      <c r="H27" t="str">
        <f>ROUND(design!T27,0)&amp;IF(design!AD27=10^4," x10^4",IF(design!AD27=10^5," x10^5",IF(design!AD27=10^6," x10^6", " x10^7")))</f>
        <v>94 x10^4</v>
      </c>
      <c r="I27" t="str">
        <f>ROUND(design!U27,0)&amp;IF(design!AE27=10^4," x10^4",IF(design!AE27=10^5," x10^5",IF(design!AE27=10^6," x10^6", " x10^7")))</f>
        <v>188 x10^4</v>
      </c>
      <c r="J27" t="str">
        <f>ROUND(design!V27,0)&amp;IF(design!AF27=10^4," x10^4",IF(design!AF27=10^5," x10^5",IF(design!AF27=10^6," x10^6", " x10^7")))</f>
        <v>188 x10^6</v>
      </c>
      <c r="K27" t="str">
        <f>ROUND(design!W27,0)&amp;IF(design!AG27=10^4," x10^4",IF(design!AG27=10^5," x10^5",IF(design!AG27=10^6," x10^6", " x10^7")))</f>
        <v>188 x10^4</v>
      </c>
    </row>
    <row r="28" spans="1:11">
      <c r="A28">
        <v>27</v>
      </c>
      <c r="B28" t="str">
        <f>ROUND(design!N28,0)&amp;IF(design!X28=10^4," x10^4",IF(design!X28=10^5," x10^5",IF(design!X28=10^6," x10^6", " x10^7")))</f>
        <v>176 x10^6</v>
      </c>
      <c r="C28" t="str">
        <f>ROUND(design!O28,0)&amp;IF(design!Y28=10^4," x10^4",IF(design!Y28=10^5," x10^5",IF(design!Y28=10^6," x10^6", " x10^7")))</f>
        <v>176 x10^4</v>
      </c>
      <c r="D28" t="str">
        <f>ROUND(design!P28,0)&amp;IF(design!Z28=10^4," x10^4",IF(design!Z28=10^5," x10^5",IF(design!Z28=10^6," x10^6", " x10^7")))</f>
        <v>176 x10^4</v>
      </c>
      <c r="E28" t="str">
        <f>ROUND(design!Q28,0)&amp;IF(design!AA28=10^4," x10^4",IF(design!AA28=10^5," x10^5",IF(design!AA28=10^6," x10^6", " x10^7")))</f>
        <v>176 x10^4</v>
      </c>
      <c r="F28" t="str">
        <f>ROUND(design!R28,0)&amp;IF(design!AB28=10^4," x10^4",IF(design!AB28=10^5," x10^5",IF(design!AB28=10^6," x10^6", " x10^7")))</f>
        <v>176 x10^4</v>
      </c>
      <c r="G28" t="str">
        <f>ROUND(design!S28,0)&amp;IF(design!AC28=10^4," x10^4",IF(design!AC28=10^5," x10^5",IF(design!AC28=10^6," x10^6", " x10^7")))</f>
        <v>176 x10^4</v>
      </c>
      <c r="H28" t="str">
        <f>ROUND(design!T28,0)&amp;IF(design!AD28=10^4," x10^4",IF(design!AD28=10^5," x10^5",IF(design!AD28=10^6," x10^6", " x10^7")))</f>
        <v>88 x10^4</v>
      </c>
      <c r="I28" t="str">
        <f>ROUND(design!U28,0)&amp;IF(design!AE28=10^4," x10^4",IF(design!AE28=10^5," x10^5",IF(design!AE28=10^6," x10^6", " x10^7")))</f>
        <v>88 x10^4</v>
      </c>
      <c r="J28" t="str">
        <f>ROUND(design!V28,0)&amp;IF(design!AF28=10^4," x10^4",IF(design!AF28=10^5," x10^5",IF(design!AF28=10^6," x10^6", " x10^7")))</f>
        <v>176 x10^4</v>
      </c>
      <c r="K28" t="str">
        <f>ROUND(design!W28,0)&amp;IF(design!AG28=10^4," x10^4",IF(design!AG28=10^5," x10^5",IF(design!AG28=10^6," x10^6", " x10^7")))</f>
        <v>88 x10^4</v>
      </c>
    </row>
    <row r="29" spans="1:11">
      <c r="A29">
        <v>28</v>
      </c>
      <c r="B29" t="str">
        <f>ROUND(design!N29,0)&amp;IF(design!X29=10^4," x10^4",IF(design!X29=10^5," x10^5",IF(design!X29=10^6," x10^6", " x10^7")))</f>
        <v>176 x10^4</v>
      </c>
      <c r="C29" t="str">
        <f>ROUND(design!O29,0)&amp;IF(design!Y29=10^4," x10^4",IF(design!Y29=10^5," x10^5",IF(design!Y29=10^6," x10^6", " x10^7")))</f>
        <v>176 x10^4</v>
      </c>
      <c r="D29" t="str">
        <f>ROUND(design!P29,0)&amp;IF(design!Z29=10^4," x10^4",IF(design!Z29=10^5," x10^5",IF(design!Z29=10^6," x10^6", " x10^7")))</f>
        <v>88 x10^4</v>
      </c>
      <c r="E29" t="str">
        <f>ROUND(design!Q29,0)&amp;IF(design!AA29=10^4," x10^4",IF(design!AA29=10^5," x10^5",IF(design!AA29=10^6," x10^6", " x10^7")))</f>
        <v>176 x10^4</v>
      </c>
      <c r="F29" t="str">
        <f>ROUND(design!R29,0)&amp;IF(design!AB29=10^4," x10^4",IF(design!AB29=10^5," x10^5",IF(design!AB29=10^6," x10^6", " x10^7")))</f>
        <v>176 x10^4</v>
      </c>
      <c r="G29" t="str">
        <f>ROUND(design!S29,0)&amp;IF(design!AC29=10^4," x10^4",IF(design!AC29=10^5," x10^5",IF(design!AC29=10^6," x10^6", " x10^7")))</f>
        <v>176 x10^6</v>
      </c>
      <c r="H29" t="str">
        <f>ROUND(design!T29,0)&amp;IF(design!AD29=10^4," x10^4",IF(design!AD29=10^5," x10^5",IF(design!AD29=10^6," x10^6", " x10^7")))</f>
        <v>88 x10^4</v>
      </c>
      <c r="I29" t="str">
        <f>ROUND(design!U29,0)&amp;IF(design!AE29=10^4," x10^4",IF(design!AE29=10^5," x10^5",IF(design!AE29=10^6," x10^6", " x10^7")))</f>
        <v>176 x10^4</v>
      </c>
      <c r="J29" t="str">
        <f>ROUND(design!V29,0)&amp;IF(design!AF29=10^4," x10^4",IF(design!AF29=10^5," x10^5",IF(design!AF29=10^6," x10^6", " x10^7")))</f>
        <v>176 x10^4</v>
      </c>
      <c r="K29" t="str">
        <f>ROUND(design!W29,0)&amp;IF(design!AG29=10^4," x10^4",IF(design!AG29=10^5," x10^5",IF(design!AG29=10^6," x10^6", " x10^7")))</f>
        <v>88 x10^4</v>
      </c>
    </row>
    <row r="30" spans="1:11">
      <c r="A30">
        <v>29</v>
      </c>
      <c r="B30" t="str">
        <f>ROUND(design!N30,0)&amp;IF(design!X30=10^4," x10^4",IF(design!X30=10^5," x10^5",IF(design!X30=10^6," x10^6", " x10^7")))</f>
        <v>125 x10^4</v>
      </c>
      <c r="C30" t="str">
        <f>ROUND(design!O30,0)&amp;IF(design!Y30=10^4," x10^4",IF(design!Y30=10^5," x10^5",IF(design!Y30=10^6," x10^6", " x10^7")))</f>
        <v>125 x10^4</v>
      </c>
      <c r="D30" t="str">
        <f>ROUND(design!P30,0)&amp;IF(design!Z30=10^4," x10^4",IF(design!Z30=10^5," x10^5",IF(design!Z30=10^6," x10^6", " x10^7")))</f>
        <v>125 x10^5</v>
      </c>
      <c r="E30" t="str">
        <f>ROUND(design!Q30,0)&amp;IF(design!AA30=10^4," x10^4",IF(design!AA30=10^5," x10^5",IF(design!AA30=10^6," x10^6", " x10^7")))</f>
        <v>125 x10^4</v>
      </c>
      <c r="F30" t="str">
        <f>ROUND(design!R30,0)&amp;IF(design!AB30=10^4," x10^4",IF(design!AB30=10^5," x10^5",IF(design!AB30=10^6," x10^6", " x10^7")))</f>
        <v>125 x10^4</v>
      </c>
      <c r="G30" t="str">
        <f>ROUND(design!S30,0)&amp;IF(design!AC30=10^4," x10^4",IF(design!AC30=10^5," x10^5",IF(design!AC30=10^6," x10^6", " x10^7")))</f>
        <v>125 x10^4</v>
      </c>
      <c r="H30" t="str">
        <f>ROUND(design!T30,0)&amp;IF(design!AD30=10^4," x10^4",IF(design!AD30=10^5," x10^5",IF(design!AD30=10^6," x10^6", " x10^7")))</f>
        <v>250 x10^4</v>
      </c>
      <c r="I30" t="str">
        <f>ROUND(design!U30,0)&amp;IF(design!AE30=10^4," x10^4",IF(design!AE30=10^5," x10^5",IF(design!AE30=10^6," x10^6", " x10^7")))</f>
        <v>125 x10^4</v>
      </c>
      <c r="J30" t="str">
        <f>ROUND(design!V30,0)&amp;IF(design!AF30=10^4," x10^4",IF(design!AF30=10^5," x10^5",IF(design!AF30=10^6," x10^6", " x10^7")))</f>
        <v>250 x10^6</v>
      </c>
      <c r="K30" t="str">
        <f>ROUND(design!W30,0)&amp;IF(design!AG30=10^4," x10^4",IF(design!AG30=10^5," x10^5",IF(design!AG30=10^6," x10^6", " x10^7")))</f>
        <v>125 x10^4</v>
      </c>
    </row>
    <row r="31" spans="1:11">
      <c r="A31">
        <v>30</v>
      </c>
      <c r="B31" t="str">
        <f>ROUND(design!N31,0)&amp;IF(design!X31=10^4," x10^4",IF(design!X31=10^5," x10^5",IF(design!X31=10^6," x10^6", " x10^7")))</f>
        <v>125 x10^4</v>
      </c>
      <c r="C31" t="str">
        <f>ROUND(design!O31,0)&amp;IF(design!Y31=10^4," x10^4",IF(design!Y31=10^5," x10^5",IF(design!Y31=10^6," x10^6", " x10^7")))</f>
        <v>125 x10^5</v>
      </c>
      <c r="D31" t="str">
        <f>ROUND(design!P31,0)&amp;IF(design!Z31=10^4," x10^4",IF(design!Z31=10^5," x10^5",IF(design!Z31=10^6," x10^6", " x10^7")))</f>
        <v>125 x10^4</v>
      </c>
      <c r="E31" t="str">
        <f>ROUND(design!Q31,0)&amp;IF(design!AA31=10^4," x10^4",IF(design!AA31=10^5," x10^5",IF(design!AA31=10^6," x10^6", " x10^7")))</f>
        <v>250 x10^6</v>
      </c>
      <c r="F31" t="str">
        <f>ROUND(design!R31,0)&amp;IF(design!AB31=10^4," x10^4",IF(design!AB31=10^5," x10^5",IF(design!AB31=10^6," x10^6", " x10^7")))</f>
        <v>125 x10^4</v>
      </c>
      <c r="G31" t="str">
        <f>ROUND(design!S31,0)&amp;IF(design!AC31=10^4," x10^4",IF(design!AC31=10^5," x10^5",IF(design!AC31=10^6," x10^6", " x10^7")))</f>
        <v>250 x10^4</v>
      </c>
      <c r="H31" t="str">
        <f>ROUND(design!T31,0)&amp;IF(design!AD31=10^4," x10^4",IF(design!AD31=10^5," x10^5",IF(design!AD31=10^6," x10^6", " x10^7")))</f>
        <v>125 x10^4</v>
      </c>
      <c r="I31" t="str">
        <f>ROUND(design!U31,0)&amp;IF(design!AE31=10^4," x10^4",IF(design!AE31=10^5," x10^5",IF(design!AE31=10^6," x10^6", " x10^7")))</f>
        <v>125 x10^4</v>
      </c>
      <c r="J31" t="str">
        <f>ROUND(design!V31,0)&amp;IF(design!AF31=10^4," x10^4",IF(design!AF31=10^5," x10^5",IF(design!AF31=10^6," x10^6", " x10^7")))</f>
        <v>125 x10^4</v>
      </c>
      <c r="K31" t="str">
        <f>ROUND(design!W31,0)&amp;IF(design!AG31=10^4," x10^4",IF(design!AG31=10^5," x10^5",IF(design!AG31=10^6," x10^6", " x10^7")))</f>
        <v>125 x10^4</v>
      </c>
    </row>
    <row r="32" spans="1:11">
      <c r="A32">
        <v>31</v>
      </c>
      <c r="B32" t="str">
        <f>ROUND(design!N32,0)&amp;IF(design!X32=10^4," x10^4",IF(design!X32=10^5," x10^5",IF(design!X32=10^6," x10^6", " x10^7")))</f>
        <v>115 x10^4</v>
      </c>
      <c r="C32" t="str">
        <f>ROUND(design!O32,0)&amp;IF(design!Y32=10^4," x10^4",IF(design!Y32=10^5," x10^5",IF(design!Y32=10^6," x10^6", " x10^7")))</f>
        <v>231 x10^6</v>
      </c>
      <c r="D32" t="str">
        <f>ROUND(design!P32,0)&amp;IF(design!Z32=10^4," x10^4",IF(design!Z32=10^5," x10^5",IF(design!Z32=10^6," x10^6", " x10^7")))</f>
        <v>115 x10^4</v>
      </c>
      <c r="E32" t="str">
        <f>ROUND(design!Q32,0)&amp;IF(design!AA32=10^4," x10^4",IF(design!AA32=10^5," x10^5",IF(design!AA32=10^6," x10^6", " x10^7")))</f>
        <v>115 x10^5</v>
      </c>
      <c r="F32" t="str">
        <f>ROUND(design!R32,0)&amp;IF(design!AB32=10^4," x10^4",IF(design!AB32=10^5," x10^5",IF(design!AB32=10^6," x10^6", " x10^7")))</f>
        <v>231 x10^4</v>
      </c>
      <c r="G32" t="str">
        <f>ROUND(design!S32,0)&amp;IF(design!AC32=10^4," x10^4",IF(design!AC32=10^5," x10^5",IF(design!AC32=10^6," x10^6", " x10^7")))</f>
        <v>115 x10^4</v>
      </c>
      <c r="H32" t="str">
        <f>ROUND(design!T32,0)&amp;IF(design!AD32=10^4," x10^4",IF(design!AD32=10^5," x10^5",IF(design!AD32=10^6," x10^6", " x10^7")))</f>
        <v>231 x10^4</v>
      </c>
      <c r="I32" t="str">
        <f>ROUND(design!U32,0)&amp;IF(design!AE32=10^4," x10^4",IF(design!AE32=10^5," x10^5",IF(design!AE32=10^6," x10^6", " x10^7")))</f>
        <v>115 x10^4</v>
      </c>
      <c r="J32" t="str">
        <f>ROUND(design!V32,0)&amp;IF(design!AF32=10^4," x10^4",IF(design!AF32=10^5," x10^5",IF(design!AF32=10^6," x10^6", " x10^7")))</f>
        <v>115 x10^4</v>
      </c>
      <c r="K32" t="str">
        <f>ROUND(design!W32,0)&amp;IF(design!AG32=10^4," x10^4",IF(design!AG32=10^5," x10^5",IF(design!AG32=10^6," x10^6", " x10^7")))</f>
        <v>115 x10^4</v>
      </c>
    </row>
    <row r="33" spans="1:11">
      <c r="A33">
        <v>32</v>
      </c>
      <c r="B33" t="str">
        <f>ROUND(design!N33,0)&amp;IF(design!X33=10^4," x10^4",IF(design!X33=10^5," x10^5",IF(design!X33=10^6," x10^6", " x10^7")))</f>
        <v>115 x10^4</v>
      </c>
      <c r="C33" t="str">
        <f>ROUND(design!O33,0)&amp;IF(design!Y33=10^4," x10^4",IF(design!Y33=10^5," x10^5",IF(design!Y33=10^6," x10^6", " x10^7")))</f>
        <v>115 x10^4</v>
      </c>
      <c r="D33" t="str">
        <f>ROUND(design!P33,0)&amp;IF(design!Z33=10^4," x10^4",IF(design!Z33=10^5," x10^5",IF(design!Z33=10^6," x10^6", " x10^7")))</f>
        <v>115 x10^5</v>
      </c>
      <c r="E33" t="str">
        <f>ROUND(design!Q33,0)&amp;IF(design!AA33=10^4," x10^4",IF(design!AA33=10^5," x10^5",IF(design!AA33=10^6," x10^6", " x10^7")))</f>
        <v>231 x10^4</v>
      </c>
      <c r="F33" t="str">
        <f>ROUND(design!R33,0)&amp;IF(design!AB33=10^4," x10^4",IF(design!AB33=10^5," x10^5",IF(design!AB33=10^6," x10^6", " x10^7")))</f>
        <v>115 x10^4</v>
      </c>
      <c r="G33" t="str">
        <f>ROUND(design!S33,0)&amp;IF(design!AC33=10^4," x10^4",IF(design!AC33=10^5," x10^5",IF(design!AC33=10^6," x10^6", " x10^7")))</f>
        <v>231 x10^6</v>
      </c>
      <c r="H33" t="str">
        <f>ROUND(design!T33,0)&amp;IF(design!AD33=10^4," x10^4",IF(design!AD33=10^5," x10^5",IF(design!AD33=10^6," x10^6", " x10^7")))</f>
        <v>115 x10^4</v>
      </c>
      <c r="I33" t="str">
        <f>ROUND(design!U33,0)&amp;IF(design!AE33=10^4," x10^4",IF(design!AE33=10^5," x10^5",IF(design!AE33=10^6," x10^6", " x10^7")))</f>
        <v>231 x10^4</v>
      </c>
      <c r="J33" t="str">
        <f>ROUND(design!V33,0)&amp;IF(design!AF33=10^4," x10^4",IF(design!AF33=10^5," x10^5",IF(design!AF33=10^6," x10^6", " x10^7")))</f>
        <v>115 x10^4</v>
      </c>
      <c r="K33" t="str">
        <f>ROUND(design!W33,0)&amp;IF(design!AG33=10^4," x10^4",IF(design!AG33=10^5," x10^5",IF(design!AG33=10^6," x10^6", " x10^7")))</f>
        <v>115 x10^4</v>
      </c>
    </row>
    <row r="34" spans="1:11">
      <c r="A34">
        <v>33</v>
      </c>
      <c r="B34" t="str">
        <f>ROUND(design!N34,0)&amp;IF(design!X34=10^4," x10^4",IF(design!X34=10^5," x10^5",IF(design!X34=10^6," x10^6", " x10^7")))</f>
        <v>115 x10^5</v>
      </c>
      <c r="C34" t="str">
        <f>ROUND(design!O34,0)&amp;IF(design!Y34=10^4," x10^4",IF(design!Y34=10^5," x10^5",IF(design!Y34=10^6," x10^6", " x10^7")))</f>
        <v>231 x10^6</v>
      </c>
      <c r="D34" t="str">
        <f>ROUND(design!P34,0)&amp;IF(design!Z34=10^4," x10^4",IF(design!Z34=10^5," x10^5",IF(design!Z34=10^6," x10^6", " x10^7")))</f>
        <v>231 x10^4</v>
      </c>
      <c r="E34" t="str">
        <f>ROUND(design!Q34,0)&amp;IF(design!AA34=10^4," x10^4",IF(design!AA34=10^5," x10^5",IF(design!AA34=10^6," x10^6", " x10^7")))</f>
        <v>115 x10^4</v>
      </c>
      <c r="F34" t="str">
        <f>ROUND(design!R34,0)&amp;IF(design!AB34=10^4," x10^4",IF(design!AB34=10^5," x10^5",IF(design!AB34=10^6," x10^6", " x10^7")))</f>
        <v>115 x10^4</v>
      </c>
      <c r="G34" t="str">
        <f>ROUND(design!S34,0)&amp;IF(design!AC34=10^4," x10^4",IF(design!AC34=10^5," x10^5",IF(design!AC34=10^6," x10^6", " x10^7")))</f>
        <v>231 x10^4</v>
      </c>
      <c r="H34" t="str">
        <f>ROUND(design!T34,0)&amp;IF(design!AD34=10^4," x10^4",IF(design!AD34=10^5," x10^5",IF(design!AD34=10^6," x10^6", " x10^7")))</f>
        <v>115 x10^4</v>
      </c>
      <c r="I34" t="str">
        <f>ROUND(design!U34,0)&amp;IF(design!AE34=10^4," x10^4",IF(design!AE34=10^5," x10^5",IF(design!AE34=10^6," x10^6", " x10^7")))</f>
        <v>115 x10^4</v>
      </c>
      <c r="J34" t="str">
        <f>ROUND(design!V34,0)&amp;IF(design!AF34=10^4," x10^4",IF(design!AF34=10^5," x10^5",IF(design!AF34=10^6," x10^6", " x10^7")))</f>
        <v>115 x10^4</v>
      </c>
      <c r="K34" t="str">
        <f>ROUND(design!W34,0)&amp;IF(design!AG34=10^4," x10^4",IF(design!AG34=10^5," x10^5",IF(design!AG34=10^6," x10^6", " x10^7")))</f>
        <v>115 x10^4</v>
      </c>
    </row>
    <row r="35" spans="1:11">
      <c r="A35">
        <v>34</v>
      </c>
      <c r="B35" t="str">
        <f>ROUND(design!N35,0)&amp;IF(design!X35=10^4," x10^4",IF(design!X35=10^5," x10^5",IF(design!X35=10^6," x10^6", " x10^7")))</f>
        <v>214 x10^4</v>
      </c>
      <c r="C35" t="str">
        <f>ROUND(design!O35,0)&amp;IF(design!Y35=10^4," x10^4",IF(design!Y35=10^5," x10^5",IF(design!Y35=10^6," x10^6", " x10^7")))</f>
        <v>214 x10^6</v>
      </c>
      <c r="D35" t="str">
        <f>ROUND(design!P35,0)&amp;IF(design!Z35=10^4," x10^4",IF(design!Z35=10^5," x10^5",IF(design!Z35=10^6," x10^6", " x10^7")))</f>
        <v>107 x10^4</v>
      </c>
      <c r="E35" t="str">
        <f>ROUND(design!Q35,0)&amp;IF(design!AA35=10^4," x10^4",IF(design!AA35=10^5," x10^5",IF(design!AA35=10^6," x10^6", " x10^7")))</f>
        <v>107 x10^4</v>
      </c>
      <c r="F35" t="str">
        <f>ROUND(design!R35,0)&amp;IF(design!AB35=10^4," x10^4",IF(design!AB35=10^5," x10^5",IF(design!AB35=10^6," x10^6", " x10^7")))</f>
        <v>107 x10^4</v>
      </c>
      <c r="G35" t="str">
        <f>ROUND(design!S35,0)&amp;IF(design!AC35=10^4," x10^4",IF(design!AC35=10^5," x10^5",IF(design!AC35=10^6," x10^6", " x10^7")))</f>
        <v>107 x10^4</v>
      </c>
      <c r="H35" t="str">
        <f>ROUND(design!T35,0)&amp;IF(design!AD35=10^4," x10^4",IF(design!AD35=10^5," x10^5",IF(design!AD35=10^6," x10^6", " x10^7")))</f>
        <v>214 x10^4</v>
      </c>
      <c r="I35" t="str">
        <f>ROUND(design!U35,0)&amp;IF(design!AE35=10^4," x10^4",IF(design!AE35=10^5," x10^5",IF(design!AE35=10^6," x10^6", " x10^7")))</f>
        <v>214 x10^4</v>
      </c>
      <c r="J35" t="str">
        <f>ROUND(design!V35,0)&amp;IF(design!AF35=10^4," x10^4",IF(design!AF35=10^5," x10^5",IF(design!AF35=10^6," x10^6", " x10^7")))</f>
        <v>107 x10^5</v>
      </c>
      <c r="K35" t="str">
        <f>ROUND(design!W35,0)&amp;IF(design!AG35=10^4," x10^4",IF(design!AG35=10^5," x10^5",IF(design!AG35=10^6," x10^6", " x10^7")))</f>
        <v>107 x10^4</v>
      </c>
    </row>
    <row r="36" spans="1:11">
      <c r="A36">
        <v>35</v>
      </c>
      <c r="B36" t="str">
        <f>ROUND(design!N36,0)&amp;IF(design!X36=10^4," x10^4",IF(design!X36=10^5," x10^5",IF(design!X36=10^6," x10^6", " x10^7")))</f>
        <v>214 x10^4</v>
      </c>
      <c r="C36" t="str">
        <f>ROUND(design!O36,0)&amp;IF(design!Y36=10^4," x10^4",IF(design!Y36=10^5," x10^5",IF(design!Y36=10^6," x10^6", " x10^7")))</f>
        <v>107 x10^4</v>
      </c>
      <c r="D36" t="str">
        <f>ROUND(design!P36,0)&amp;IF(design!Z36=10^4," x10^4",IF(design!Z36=10^5," x10^5",IF(design!Z36=10^6," x10^6", " x10^7")))</f>
        <v>107 x10^4</v>
      </c>
      <c r="E36" t="str">
        <f>ROUND(design!Q36,0)&amp;IF(design!AA36=10^4," x10^4",IF(design!AA36=10^5," x10^5",IF(design!AA36=10^6," x10^6", " x10^7")))</f>
        <v>214 x10^4</v>
      </c>
      <c r="F36" t="str">
        <f>ROUND(design!R36,0)&amp;IF(design!AB36=10^4," x10^4",IF(design!AB36=10^5," x10^5",IF(design!AB36=10^6," x10^6", " x10^7")))</f>
        <v>107 x10^4</v>
      </c>
      <c r="G36" t="str">
        <f>ROUND(design!S36,0)&amp;IF(design!AC36=10^4," x10^4",IF(design!AC36=10^5," x10^5",IF(design!AC36=10^6," x10^6", " x10^7")))</f>
        <v>214 x10^6</v>
      </c>
      <c r="H36" t="str">
        <f>ROUND(design!T36,0)&amp;IF(design!AD36=10^4," x10^4",IF(design!AD36=10^5," x10^5",IF(design!AD36=10^6," x10^6", " x10^7")))</f>
        <v>214 x10^4</v>
      </c>
      <c r="I36" t="str">
        <f>ROUND(design!U36,0)&amp;IF(design!AE36=10^4," x10^4",IF(design!AE36=10^5," x10^5",IF(design!AE36=10^6," x10^6", " x10^7")))</f>
        <v>107 x10^4</v>
      </c>
      <c r="J36" t="str">
        <f>ROUND(design!V36,0)&amp;IF(design!AF36=10^4," x10^4",IF(design!AF36=10^5," x10^5",IF(design!AF36=10^6," x10^6", " x10^7")))</f>
        <v>107 x10^4</v>
      </c>
      <c r="K36" t="str">
        <f>ROUND(design!W36,0)&amp;IF(design!AG36=10^4," x10^4",IF(design!AG36=10^5," x10^5",IF(design!AG36=10^6," x10^6", " x10^7")))</f>
        <v>107 x10^5</v>
      </c>
    </row>
    <row r="37" spans="1:11">
      <c r="A37">
        <v>36</v>
      </c>
      <c r="B37" t="str">
        <f>ROUND(design!N37,0)&amp;IF(design!X37=10^4," x10^4",IF(design!X37=10^5," x10^5",IF(design!X37=10^6," x10^6", " x10^7")))</f>
        <v>107 x10^5</v>
      </c>
      <c r="C37" t="str">
        <f>ROUND(design!O37,0)&amp;IF(design!Y37=10^4," x10^4",IF(design!Y37=10^5," x10^5",IF(design!Y37=10^6," x10^6", " x10^7")))</f>
        <v>214 x10^4</v>
      </c>
      <c r="D37" t="str">
        <f>ROUND(design!P37,0)&amp;IF(design!Z37=10^4," x10^4",IF(design!Z37=10^5," x10^5",IF(design!Z37=10^6," x10^6", " x10^7")))</f>
        <v>214 x10^4</v>
      </c>
      <c r="E37" t="str">
        <f>ROUND(design!Q37,0)&amp;IF(design!AA37=10^4," x10^4",IF(design!AA37=10^5," x10^5",IF(design!AA37=10^6," x10^6", " x10^7")))</f>
        <v>107 x10^4</v>
      </c>
      <c r="F37" t="str">
        <f>ROUND(design!R37,0)&amp;IF(design!AB37=10^4," x10^4",IF(design!AB37=10^5," x10^5",IF(design!AB37=10^6," x10^6", " x10^7")))</f>
        <v>107 x10^4</v>
      </c>
      <c r="G37" t="str">
        <f>ROUND(design!S37,0)&amp;IF(design!AC37=10^4," x10^4",IF(design!AC37=10^5," x10^5",IF(design!AC37=10^6," x10^6", " x10^7")))</f>
        <v>107 x10^4</v>
      </c>
      <c r="H37" t="str">
        <f>ROUND(design!T37,0)&amp;IF(design!AD37=10^4," x10^4",IF(design!AD37=10^5," x10^5",IF(design!AD37=10^6," x10^6", " x10^7")))</f>
        <v>214 x10^6</v>
      </c>
      <c r="I37" t="str">
        <f>ROUND(design!U37,0)&amp;IF(design!AE37=10^4," x10^4",IF(design!AE37=10^5," x10^5",IF(design!AE37=10^6," x10^6", " x10^7")))</f>
        <v>214 x10^4</v>
      </c>
      <c r="J37" t="str">
        <f>ROUND(design!V37,0)&amp;IF(design!AF37=10^4," x10^4",IF(design!AF37=10^5," x10^5",IF(design!AF37=10^6," x10^6", " x10^7")))</f>
        <v>107 x10^4</v>
      </c>
      <c r="K37" t="str">
        <f>ROUND(design!W37,0)&amp;IF(design!AG37=10^4," x10^4",IF(design!AG37=10^5," x10^5",IF(design!AG37=10^6," x10^6", " x10^7")))</f>
        <v>107 x10^4</v>
      </c>
    </row>
    <row r="38" spans="1:11">
      <c r="A38">
        <v>37</v>
      </c>
      <c r="B38" t="str">
        <f>ROUND(design!N38,0)&amp;IF(design!X38=10^4," x10^4",IF(design!X38=10^5," x10^5",IF(design!X38=10^6," x10^6", " x10^7")))</f>
        <v>107 x10^5</v>
      </c>
      <c r="C38" t="str">
        <f>ROUND(design!O38,0)&amp;IF(design!Y38=10^4," x10^4",IF(design!Y38=10^5," x10^5",IF(design!Y38=10^6," x10^6", " x10^7")))</f>
        <v>107 x10^4</v>
      </c>
      <c r="D38" t="str">
        <f>ROUND(design!P38,0)&amp;IF(design!Z38=10^4," x10^4",IF(design!Z38=10^5," x10^5",IF(design!Z38=10^6," x10^6", " x10^7")))</f>
        <v>214 x10^4</v>
      </c>
      <c r="E38" t="str">
        <f>ROUND(design!Q38,0)&amp;IF(design!AA38=10^4," x10^4",IF(design!AA38=10^5," x10^5",IF(design!AA38=10^6," x10^6", " x10^7")))</f>
        <v>214 x10^6</v>
      </c>
      <c r="F38" t="str">
        <f>ROUND(design!R38,0)&amp;IF(design!AB38=10^4," x10^4",IF(design!AB38=10^5," x10^5",IF(design!AB38=10^6," x10^6", " x10^7")))</f>
        <v>107 x10^4</v>
      </c>
      <c r="G38" t="str">
        <f>ROUND(design!S38,0)&amp;IF(design!AC38=10^4," x10^4",IF(design!AC38=10^5," x10^5",IF(design!AC38=10^6," x10^6", " x10^7")))</f>
        <v>214 x10^4</v>
      </c>
      <c r="H38" t="str">
        <f>ROUND(design!T38,0)&amp;IF(design!AD38=10^4," x10^4",IF(design!AD38=10^5," x10^5",IF(design!AD38=10^6," x10^6", " x10^7")))</f>
        <v>107 x10^4</v>
      </c>
      <c r="I38" t="str">
        <f>ROUND(design!U38,0)&amp;IF(design!AE38=10^4," x10^4",IF(design!AE38=10^5," x10^5",IF(design!AE38=10^6," x10^6", " x10^7")))</f>
        <v>107 x10^4</v>
      </c>
      <c r="J38" t="str">
        <f>ROUND(design!V38,0)&amp;IF(design!AF38=10^4," x10^4",IF(design!AF38=10^5," x10^5",IF(design!AF38=10^6," x10^6", " x10^7")))</f>
        <v>107 x10^4</v>
      </c>
      <c r="K38" t="str">
        <f>ROUND(design!W38,0)&amp;IF(design!AG38=10^4," x10^4",IF(design!AG38=10^5," x10^5",IF(design!AG38=10^6," x10^6", " x10^7")))</f>
        <v>214 x10^4</v>
      </c>
    </row>
    <row r="39" spans="1:11">
      <c r="A39">
        <v>38</v>
      </c>
      <c r="B39" t="str">
        <f>ROUND(design!N39,0)&amp;IF(design!X39=10^4," x10^4",IF(design!X39=10^5," x10^5",IF(design!X39=10^6," x10^6", " x10^7")))</f>
        <v>107 x10^4</v>
      </c>
      <c r="C39" t="str">
        <f>ROUND(design!O39,0)&amp;IF(design!Y39=10^4," x10^4",IF(design!Y39=10^5," x10^5",IF(design!Y39=10^6," x10^6", " x10^7")))</f>
        <v>214 x10^4</v>
      </c>
      <c r="D39" t="str">
        <f>ROUND(design!P39,0)&amp;IF(design!Z39=10^4," x10^4",IF(design!Z39=10^5," x10^5",IF(design!Z39=10^6," x10^6", " x10^7")))</f>
        <v>214 x10^4</v>
      </c>
      <c r="E39" t="str">
        <f>ROUND(design!Q39,0)&amp;IF(design!AA39=10^4," x10^4",IF(design!AA39=10^5," x10^5",IF(design!AA39=10^6," x10^6", " x10^7")))</f>
        <v>107 x10^4</v>
      </c>
      <c r="F39" t="str">
        <f>ROUND(design!R39,0)&amp;IF(design!AB39=10^4," x10^4",IF(design!AB39=10^5," x10^5",IF(design!AB39=10^6," x10^6", " x10^7")))</f>
        <v>214 x10^6</v>
      </c>
      <c r="G39" t="str">
        <f>ROUND(design!S39,0)&amp;IF(design!AC39=10^4," x10^4",IF(design!AC39=10^5," x10^5",IF(design!AC39=10^6," x10^6", " x10^7")))</f>
        <v>214 x10^4</v>
      </c>
      <c r="H39" t="str">
        <f>ROUND(design!T39,0)&amp;IF(design!AD39=10^4," x10^4",IF(design!AD39=10^5," x10^5",IF(design!AD39=10^6," x10^6", " x10^7")))</f>
        <v>107 x10^4</v>
      </c>
      <c r="I39" t="str">
        <f>ROUND(design!U39,0)&amp;IF(design!AE39=10^4," x10^4",IF(design!AE39=10^5," x10^5",IF(design!AE39=10^6," x10^6", " x10^7")))</f>
        <v>107 x10^4</v>
      </c>
      <c r="J39" t="str">
        <f>ROUND(design!V39,0)&amp;IF(design!AF39=10^4," x10^4",IF(design!AF39=10^5," x10^5",IF(design!AF39=10^6," x10^6", " x10^7")))</f>
        <v>107 x10^4</v>
      </c>
      <c r="K39" t="str">
        <f>ROUND(design!W39,0)&amp;IF(design!AG39=10^4," x10^4",IF(design!AG39=10^5," x10^5",IF(design!AG39=10^6," x10^6", " x10^7")))</f>
        <v>107 x10^5</v>
      </c>
    </row>
    <row r="40" spans="1:11">
      <c r="A40">
        <v>39</v>
      </c>
      <c r="B40" t="str">
        <f>ROUND(design!N40,0)&amp;IF(design!X40=10^4," x10^4",IF(design!X40=10^5," x10^5",IF(design!X40=10^6," x10^6", " x10^7")))</f>
        <v>200 x10^6</v>
      </c>
      <c r="C40" t="str">
        <f>ROUND(design!O40,0)&amp;IF(design!Y40=10^4," x10^4",IF(design!Y40=10^5," x10^5",IF(design!Y40=10^6," x10^6", " x10^7")))</f>
        <v>100 x10^4</v>
      </c>
      <c r="D40" t="str">
        <f>ROUND(design!P40,0)&amp;IF(design!Z40=10^4," x10^4",IF(design!Z40=10^5," x10^5",IF(design!Z40=10^6," x10^6", " x10^7")))</f>
        <v>100 x10^4</v>
      </c>
      <c r="E40" t="str">
        <f>ROUND(design!Q40,0)&amp;IF(design!AA40=10^4," x10^4",IF(design!AA40=10^5," x10^5",IF(design!AA40=10^6," x10^6", " x10^7")))</f>
        <v>200 x10^4</v>
      </c>
      <c r="F40" t="str">
        <f>ROUND(design!R40,0)&amp;IF(design!AB40=10^4," x10^4",IF(design!AB40=10^5," x10^5",IF(design!AB40=10^6," x10^6", " x10^7")))</f>
        <v>200 x10^4</v>
      </c>
      <c r="G40" t="str">
        <f>ROUND(design!S40,0)&amp;IF(design!AC40=10^4," x10^4",IF(design!AC40=10^5," x10^5",IF(design!AC40=10^6," x10^6", " x10^7")))</f>
        <v>100 x10^4</v>
      </c>
      <c r="H40" t="str">
        <f>ROUND(design!T40,0)&amp;IF(design!AD40=10^4," x10^4",IF(design!AD40=10^5," x10^5",IF(design!AD40=10^6," x10^6", " x10^7")))</f>
        <v>200 x10^4</v>
      </c>
      <c r="I40" t="str">
        <f>ROUND(design!U40,0)&amp;IF(design!AE40=10^4," x10^4",IF(design!AE40=10^5," x10^5",IF(design!AE40=10^6," x10^6", " x10^7")))</f>
        <v>100 x10^4</v>
      </c>
      <c r="J40" t="str">
        <f>ROUND(design!V40,0)&amp;IF(design!AF40=10^4," x10^4",IF(design!AF40=10^5," x10^5",IF(design!AF40=10^6," x10^6", " x10^7")))</f>
        <v>100 x10^5</v>
      </c>
      <c r="K40" t="str">
        <f>ROUND(design!W40,0)&amp;IF(design!AG40=10^4," x10^4",IF(design!AG40=10^5," x10^5",IF(design!AG40=10^6," x10^6", " x10^7")))</f>
        <v>200 x10^4</v>
      </c>
    </row>
    <row r="41" spans="1:11">
      <c r="A41">
        <v>40</v>
      </c>
      <c r="B41" t="str">
        <f>ROUND(design!N41,0)&amp;IF(design!X41=10^4," x10^4",IF(design!X41=10^5," x10^5",IF(design!X41=10^6," x10^6", " x10^7")))</f>
        <v>100 x10^4</v>
      </c>
      <c r="C41" t="str">
        <f>ROUND(design!O41,0)&amp;IF(design!Y41=10^4," x10^4",IF(design!Y41=10^5," x10^5",IF(design!Y41=10^6," x10^6", " x10^7")))</f>
        <v>100 x10^5</v>
      </c>
      <c r="D41" t="str">
        <f>ROUND(design!P41,0)&amp;IF(design!Z41=10^4," x10^4",IF(design!Z41=10^5," x10^5",IF(design!Z41=10^6," x10^6", " x10^7")))</f>
        <v>100 x10^4</v>
      </c>
      <c r="E41" t="str">
        <f>ROUND(design!Q41,0)&amp;IF(design!AA41=10^4," x10^4",IF(design!AA41=10^5," x10^5",IF(design!AA41=10^6," x10^6", " x10^7")))</f>
        <v>100 x10^4</v>
      </c>
      <c r="F41" t="str">
        <f>ROUND(design!R41,0)&amp;IF(design!AB41=10^4," x10^4",IF(design!AB41=10^5," x10^5",IF(design!AB41=10^6," x10^6", " x10^7")))</f>
        <v>200 x10^4</v>
      </c>
      <c r="G41" t="str">
        <f>ROUND(design!S41,0)&amp;IF(design!AC41=10^4," x10^4",IF(design!AC41=10^5," x10^5",IF(design!AC41=10^6," x10^6", " x10^7")))</f>
        <v>100 x10^4</v>
      </c>
      <c r="H41" t="str">
        <f>ROUND(design!T41,0)&amp;IF(design!AD41=10^4," x10^4",IF(design!AD41=10^5," x10^5",IF(design!AD41=10^6," x10^6", " x10^7")))</f>
        <v>200 x10^6</v>
      </c>
      <c r="I41" t="str">
        <f>ROUND(design!U41,0)&amp;IF(design!AE41=10^4," x10^4",IF(design!AE41=10^5," x10^5",IF(design!AE41=10^6," x10^6", " x10^7")))</f>
        <v>200 x10^4</v>
      </c>
      <c r="J41" t="str">
        <f>ROUND(design!V41,0)&amp;IF(design!AF41=10^4," x10^4",IF(design!AF41=10^5," x10^5",IF(design!AF41=10^6," x10^6", " x10^7")))</f>
        <v>200 x10^4</v>
      </c>
      <c r="K41" t="str">
        <f>ROUND(design!W41,0)&amp;IF(design!AG41=10^4," x10^4",IF(design!AG41=10^5," x10^5",IF(design!AG41=10^6," x10^6", " x10^7")))</f>
        <v>200 x10^4</v>
      </c>
    </row>
    <row r="42" spans="1:11">
      <c r="A42">
        <v>41</v>
      </c>
      <c r="B42" t="str">
        <f>ROUND(design!N42,0)&amp;IF(design!X42=10^4," x10^4",IF(design!X42=10^5," x10^5",IF(design!X42=10^6," x10^6", " x10^7")))</f>
        <v>107 x10^5</v>
      </c>
      <c r="C42" t="str">
        <f>ROUND(design!O42,0)&amp;IF(design!Y42=10^4," x10^4",IF(design!Y42=10^5," x10^5",IF(design!Y42=10^6," x10^6", " x10^7")))</f>
        <v>214 x10^5</v>
      </c>
      <c r="D42" t="str">
        <f>ROUND(design!P42,0)&amp;IF(design!Z42=10^4," x10^4",IF(design!Z42=10^5," x10^5",IF(design!Z42=10^6," x10^6", " x10^7")))</f>
        <v>107 x10^6</v>
      </c>
      <c r="E42" t="str">
        <f>ROUND(design!Q42,0)&amp;IF(design!AA42=10^4," x10^4",IF(design!AA42=10^5," x10^5",IF(design!AA42=10^6," x10^6", " x10^7")))</f>
        <v>107 x10^5</v>
      </c>
      <c r="F42" t="str">
        <f>ROUND(design!R42,0)&amp;IF(design!AB42=10^4," x10^4",IF(design!AB42=10^5," x10^5",IF(design!AB42=10^6," x10^6", " x10^7")))</f>
        <v>107 x10^5</v>
      </c>
      <c r="G42" t="str">
        <f>ROUND(design!S42,0)&amp;IF(design!AC42=10^4," x10^4",IF(design!AC42=10^5," x10^5",IF(design!AC42=10^6," x10^6", " x10^7")))</f>
        <v>214 x10^6</v>
      </c>
      <c r="H42" t="str">
        <f>ROUND(design!T42,0)&amp;IF(design!AD42=10^4," x10^4",IF(design!AD42=10^5," x10^5",IF(design!AD42=10^6," x10^6", " x10^7")))</f>
        <v>214 x10^4</v>
      </c>
      <c r="I42" t="str">
        <f>ROUND(design!U42,0)&amp;IF(design!AE42=10^4," x10^4",IF(design!AE42=10^5," x10^5",IF(design!AE42=10^6," x10^6", " x10^7")))</f>
        <v>214 x10^6</v>
      </c>
      <c r="J42" t="str">
        <f>ROUND(design!V42,0)&amp;IF(design!AF42=10^4," x10^4",IF(design!AF42=10^5," x10^5",IF(design!AF42=10^6," x10^6", " x10^7")))</f>
        <v>107 x10^4</v>
      </c>
      <c r="K42" t="str">
        <f>ROUND(design!W42,0)&amp;IF(design!AG42=10^4," x10^4",IF(design!AG42=10^5," x10^5",IF(design!AG42=10^6," x10^6", " x10^7")))</f>
        <v>107 x10^7</v>
      </c>
    </row>
    <row r="43" spans="1:11">
      <c r="A43">
        <v>42</v>
      </c>
      <c r="B43" t="str">
        <f>ROUND(design!N43,0)&amp;IF(design!X43=10^4," x10^4",IF(design!X43=10^5," x10^5",IF(design!X43=10^6," x10^6", " x10^7")))</f>
        <v>125 x10^4</v>
      </c>
      <c r="C43" t="str">
        <f>ROUND(design!O43,0)&amp;IF(design!Y43=10^4," x10^4",IF(design!Y43=10^5," x10^5",IF(design!Y43=10^6," x10^6", " x10^7")))</f>
        <v>125 x10^4</v>
      </c>
      <c r="D43" t="str">
        <f>ROUND(design!P43,0)&amp;IF(design!Z43=10^4," x10^4",IF(design!Z43=10^5," x10^5",IF(design!Z43=10^6," x10^6", " x10^7")))</f>
        <v>125 x10^6</v>
      </c>
      <c r="E43" t="str">
        <f>ROUND(design!Q43,0)&amp;IF(design!AA43=10^4," x10^4",IF(design!AA43=10^5," x10^5",IF(design!AA43=10^6," x10^6", " x10^7")))</f>
        <v>125 x10^6</v>
      </c>
      <c r="F43" t="str">
        <f>ROUND(design!R43,0)&amp;IF(design!AB43=10^4," x10^4",IF(design!AB43=10^5," x10^5",IF(design!AB43=10^6," x10^6", " x10^7")))</f>
        <v>125 x10^6</v>
      </c>
      <c r="G43" t="str">
        <f>ROUND(design!S43,0)&amp;IF(design!AC43=10^4," x10^4",IF(design!AC43=10^5," x10^5",IF(design!AC43=10^6," x10^6", " x10^7")))</f>
        <v>125 x10^6</v>
      </c>
      <c r="H43" t="str">
        <f>ROUND(design!T43,0)&amp;IF(design!AD43=10^4," x10^4",IF(design!AD43=10^5," x10^5",IF(design!AD43=10^6," x10^6", " x10^7")))</f>
        <v>250 x10^4</v>
      </c>
      <c r="I43" t="str">
        <f>ROUND(design!U43,0)&amp;IF(design!AE43=10^4," x10^4",IF(design!AE43=10^5," x10^5",IF(design!AE43=10^6," x10^6", " x10^7")))</f>
        <v>125 x10^7</v>
      </c>
      <c r="J43" t="str">
        <f>ROUND(design!V43,0)&amp;IF(design!AF43=10^4," x10^4",IF(design!AF43=10^5," x10^5",IF(design!AF43=10^6," x10^6", " x10^7")))</f>
        <v>250 x10^4</v>
      </c>
      <c r="K43" t="str">
        <f>ROUND(design!W43,0)&amp;IF(design!AG43=10^4," x10^4",IF(design!AG43=10^5," x10^5",IF(design!AG43=10^6," x10^6", " x10^7")))</f>
        <v>125 x10^6</v>
      </c>
    </row>
    <row r="44" spans="1:11">
      <c r="A44">
        <v>43</v>
      </c>
      <c r="B44" t="str">
        <f>ROUND(design!N44,0)&amp;IF(design!X44=10^4," x10^4",IF(design!X44=10^5," x10^5",IF(design!X44=10^6," x10^6", " x10^7")))</f>
        <v>214 x10^6</v>
      </c>
      <c r="C44" t="str">
        <f>ROUND(design!O44,0)&amp;IF(design!Y44=10^4," x10^4",IF(design!Y44=10^5," x10^5",IF(design!Y44=10^6," x10^6", " x10^7")))</f>
        <v>214 x10^6</v>
      </c>
      <c r="D44" t="str">
        <f>ROUND(design!P44,0)&amp;IF(design!Z44=10^4," x10^4",IF(design!Z44=10^5," x10^5",IF(design!Z44=10^6," x10^6", " x10^7")))</f>
        <v>107 x10^4</v>
      </c>
      <c r="E44" t="str">
        <f>ROUND(design!Q44,0)&amp;IF(design!AA44=10^4," x10^4",IF(design!AA44=10^5," x10^5",IF(design!AA44=10^6," x10^6", " x10^7")))</f>
        <v>214 x10^6</v>
      </c>
      <c r="F44" t="str">
        <f>ROUND(design!R44,0)&amp;IF(design!AB44=10^4," x10^4",IF(design!AB44=10^5," x10^5",IF(design!AB44=10^6," x10^6", " x10^7")))</f>
        <v>107 x10^6</v>
      </c>
      <c r="G44" t="str">
        <f>ROUND(design!S44,0)&amp;IF(design!AC44=10^4," x10^4",IF(design!AC44=10^5," x10^5",IF(design!AC44=10^6," x10^6", " x10^7")))</f>
        <v>107 x10^4</v>
      </c>
      <c r="H44" t="str">
        <f>ROUND(design!T44,0)&amp;IF(design!AD44=10^4," x10^4",IF(design!AD44=10^5," x10^5",IF(design!AD44=10^6," x10^6", " x10^7")))</f>
        <v>107 x10^4</v>
      </c>
      <c r="I44" t="str">
        <f>ROUND(design!U44,0)&amp;IF(design!AE44=10^4," x10^4",IF(design!AE44=10^5," x10^5",IF(design!AE44=10^6," x10^6", " x10^7")))</f>
        <v>214 x10^4</v>
      </c>
      <c r="J44" t="str">
        <f>ROUND(design!V44,0)&amp;IF(design!AF44=10^4," x10^4",IF(design!AF44=10^5," x10^5",IF(design!AF44=10^6," x10^6", " x10^7")))</f>
        <v>107 x10^4</v>
      </c>
      <c r="K44" t="str">
        <f>ROUND(design!W44,0)&amp;IF(design!AG44=10^4," x10^4",IF(design!AG44=10^5," x10^5",IF(design!AG44=10^6," x10^6", " x10^7")))</f>
        <v>107 x10^7</v>
      </c>
    </row>
    <row r="45" spans="1:11">
      <c r="A45">
        <v>44</v>
      </c>
      <c r="B45" t="str">
        <f>ROUND(design!N45,0)&amp;IF(design!X45=10^4," x10^4",IF(design!X45=10^5," x10^5",IF(design!X45=10^6," x10^6", " x10^7")))</f>
        <v>188 x10^4</v>
      </c>
      <c r="C45" t="str">
        <f>ROUND(design!O45,0)&amp;IF(design!Y45=10^4," x10^4",IF(design!Y45=10^5," x10^5",IF(design!Y45=10^6," x10^6", " x10^7")))</f>
        <v>188 x10^5</v>
      </c>
      <c r="D45" t="str">
        <f>ROUND(design!P45,0)&amp;IF(design!Z45=10^4," x10^4",IF(design!Z45=10^5," x10^5",IF(design!Z45=10^6," x10^6", " x10^7")))</f>
        <v>94 x10^4</v>
      </c>
      <c r="E45" t="str">
        <f>ROUND(design!Q45,0)&amp;IF(design!AA45=10^4," x10^4",IF(design!AA45=10^5," x10^5",IF(design!AA45=10^6," x10^6", " x10^7")))</f>
        <v>94 x10^7</v>
      </c>
      <c r="F45" t="str">
        <f>ROUND(design!R45,0)&amp;IF(design!AB45=10^4," x10^4",IF(design!AB45=10^5," x10^5",IF(design!AB45=10^6," x10^6", " x10^7")))</f>
        <v>94 x10^6</v>
      </c>
      <c r="G45" t="str">
        <f>ROUND(design!S45,0)&amp;IF(design!AC45=10^4," x10^4",IF(design!AC45=10^5," x10^5",IF(design!AC45=10^6," x10^6", " x10^7")))</f>
        <v>94 x10^7</v>
      </c>
      <c r="H45" t="str">
        <f>ROUND(design!T45,0)&amp;IF(design!AD45=10^4," x10^4",IF(design!AD45=10^5," x10^5",IF(design!AD45=10^6," x10^6", " x10^7")))</f>
        <v>188 x10^5</v>
      </c>
      <c r="I45" t="str">
        <f>ROUND(design!U45,0)&amp;IF(design!AE45=10^4," x10^4",IF(design!AE45=10^5," x10^5",IF(design!AE45=10^6," x10^6", " x10^7")))</f>
        <v>188 x10^5</v>
      </c>
      <c r="J45" t="str">
        <f>ROUND(design!V45,0)&amp;IF(design!AF45=10^4," x10^4",IF(design!AF45=10^5," x10^5",IF(design!AF45=10^6," x10^6", " x10^7")))</f>
        <v>188 x10^6</v>
      </c>
      <c r="K45" t="str">
        <f>ROUND(design!W45,0)&amp;IF(design!AG45=10^4," x10^4",IF(design!AG45=10^5," x10^5",IF(design!AG45=10^6," x10^6", " x10^7")))</f>
        <v>188 x10^5</v>
      </c>
    </row>
    <row r="46" spans="1:11">
      <c r="A46">
        <v>45</v>
      </c>
      <c r="B46" t="str">
        <f>ROUND(design!N46,0)&amp;IF(design!X46=10^4," x10^4",IF(design!X46=10^5," x10^5",IF(design!X46=10^6," x10^6", " x10^7")))</f>
        <v>214 x10^6</v>
      </c>
      <c r="C46" t="str">
        <f>ROUND(design!O46,0)&amp;IF(design!Y46=10^4," x10^4",IF(design!Y46=10^5," x10^5",IF(design!Y46=10^6," x10^6", " x10^7")))</f>
        <v>107 x10^6</v>
      </c>
      <c r="D46" t="str">
        <f>ROUND(design!P46,0)&amp;IF(design!Z46=10^4," x10^4",IF(design!Z46=10^5," x10^5",IF(design!Z46=10^6," x10^6", " x10^7")))</f>
        <v>214 x10^4</v>
      </c>
      <c r="E46" t="str">
        <f>ROUND(design!Q46,0)&amp;IF(design!AA46=10^4," x10^4",IF(design!AA46=10^5," x10^5",IF(design!AA46=10^6," x10^6", " x10^7")))</f>
        <v>214 x10^4</v>
      </c>
      <c r="F46" t="str">
        <f>ROUND(design!R46,0)&amp;IF(design!AB46=10^4," x10^4",IF(design!AB46=10^5," x10^5",IF(design!AB46=10^6," x10^6", " x10^7")))</f>
        <v>107 x10^6</v>
      </c>
      <c r="G46" t="str">
        <f>ROUND(design!S46,0)&amp;IF(design!AC46=10^4," x10^4",IF(design!AC46=10^5," x10^5",IF(design!AC46=10^6," x10^6", " x10^7")))</f>
        <v>107 x10^5</v>
      </c>
      <c r="H46" t="str">
        <f>ROUND(design!T46,0)&amp;IF(design!AD46=10^4," x10^4",IF(design!AD46=10^5," x10^5",IF(design!AD46=10^6," x10^6", " x10^7")))</f>
        <v>107 x10^6</v>
      </c>
      <c r="I46" t="str">
        <f>ROUND(design!U46,0)&amp;IF(design!AE46=10^4," x10^4",IF(design!AE46=10^5," x10^5",IF(design!AE46=10^6," x10^6", " x10^7")))</f>
        <v>214 x10^4</v>
      </c>
      <c r="J46" t="str">
        <f>ROUND(design!V46,0)&amp;IF(design!AF46=10^4," x10^4",IF(design!AF46=10^5," x10^5",IF(design!AF46=10^6," x10^6", " x10^7")))</f>
        <v>107 x10^4</v>
      </c>
      <c r="K46" t="str">
        <f>ROUND(design!W46,0)&amp;IF(design!AG46=10^4," x10^4",IF(design!AG46=10^5," x10^5",IF(design!AG46=10^6," x10^6", " x10^7")))</f>
        <v>107 x10^7</v>
      </c>
    </row>
    <row r="47" spans="1:11">
      <c r="A47">
        <v>46</v>
      </c>
      <c r="B47" t="str">
        <f>ROUND(design!N47,0)&amp;IF(design!X47=10^4," x10^4",IF(design!X47=10^5," x10^5",IF(design!X47=10^6," x10^6", " x10^7")))</f>
        <v>107 x10^7</v>
      </c>
      <c r="C47" t="str">
        <f>ROUND(design!O47,0)&amp;IF(design!Y47=10^4," x10^4",IF(design!Y47=10^5," x10^5",IF(design!Y47=10^6," x10^6", " x10^7")))</f>
        <v>107 x10^5</v>
      </c>
      <c r="D47" t="str">
        <f>ROUND(design!P47,0)&amp;IF(design!Z47=10^4," x10^4",IF(design!Z47=10^5," x10^5",IF(design!Z47=10^6," x10^6", " x10^7")))</f>
        <v>107 x10^6</v>
      </c>
      <c r="E47" t="str">
        <f>ROUND(design!Q47,0)&amp;IF(design!AA47=10^4," x10^4",IF(design!AA47=10^5," x10^5",IF(design!AA47=10^6," x10^6", " x10^7")))</f>
        <v>214 x10^5</v>
      </c>
      <c r="F47" t="str">
        <f>ROUND(design!R47,0)&amp;IF(design!AB47=10^4," x10^4",IF(design!AB47=10^5," x10^5",IF(design!AB47=10^6," x10^6", " x10^7")))</f>
        <v>107 x10^5</v>
      </c>
      <c r="G47" t="str">
        <f>ROUND(design!S47,0)&amp;IF(design!AC47=10^4," x10^4",IF(design!AC47=10^5," x10^5",IF(design!AC47=10^6," x10^6", " x10^7")))</f>
        <v>107 x10^6</v>
      </c>
      <c r="H47" t="str">
        <f>ROUND(design!T47,0)&amp;IF(design!AD47=10^4," x10^4",IF(design!AD47=10^5," x10^5",IF(design!AD47=10^6," x10^6", " x10^7")))</f>
        <v>107 x10^7</v>
      </c>
      <c r="I47" t="str">
        <f>ROUND(design!U47,0)&amp;IF(design!AE47=10^4," x10^4",IF(design!AE47=10^5," x10^5",IF(design!AE47=10^6," x10^6", " x10^7")))</f>
        <v>214 x10^5</v>
      </c>
      <c r="J47" t="str">
        <f>ROUND(design!V47,0)&amp;IF(design!AF47=10^4," x10^4",IF(design!AF47=10^5," x10^5",IF(design!AF47=10^6," x10^6", " x10^7")))</f>
        <v>214 x10^5</v>
      </c>
      <c r="K47" t="str">
        <f>ROUND(design!W47,0)&amp;IF(design!AG47=10^4," x10^4",IF(design!AG47=10^5," x10^5",IF(design!AG47=10^6," x10^6", " x10^7")))</f>
        <v>214 x10^4</v>
      </c>
    </row>
    <row r="48" spans="1:11">
      <c r="A48">
        <v>47</v>
      </c>
      <c r="B48" t="str">
        <f>ROUND(design!N48,0)&amp;IF(design!X48=10^4," x10^4",IF(design!X48=10^5," x10^5",IF(design!X48=10^6," x10^6", " x10^7")))</f>
        <v>107 x10^7</v>
      </c>
      <c r="C48" t="str">
        <f>ROUND(design!O48,0)&amp;IF(design!Y48=10^4," x10^4",IF(design!Y48=10^5," x10^5",IF(design!Y48=10^6," x10^6", " x10^7")))</f>
        <v>214 x10^5</v>
      </c>
      <c r="D48" t="str">
        <f>ROUND(design!P48,0)&amp;IF(design!Z48=10^4," x10^4",IF(design!Z48=10^5," x10^5",IF(design!Z48=10^6," x10^6", " x10^7")))</f>
        <v>107 x10^6</v>
      </c>
      <c r="E48" t="str">
        <f>ROUND(design!Q48,0)&amp;IF(design!AA48=10^4," x10^4",IF(design!AA48=10^5," x10^5",IF(design!AA48=10^6," x10^6", " x10^7")))</f>
        <v>214 x10^4</v>
      </c>
      <c r="F48" t="str">
        <f>ROUND(design!R48,0)&amp;IF(design!AB48=10^4," x10^4",IF(design!AB48=10^5," x10^5",IF(design!AB48=10^6," x10^6", " x10^7")))</f>
        <v>214 x10^6</v>
      </c>
      <c r="G48" t="str">
        <f>ROUND(design!S48,0)&amp;IF(design!AC48=10^4," x10^4",IF(design!AC48=10^5," x10^5",IF(design!AC48=10^6," x10^6", " x10^7")))</f>
        <v>107 x10^5</v>
      </c>
      <c r="H48" t="str">
        <f>ROUND(design!T48,0)&amp;IF(design!AD48=10^4," x10^4",IF(design!AD48=10^5," x10^5",IF(design!AD48=10^6," x10^6", " x10^7")))</f>
        <v>214 x10^4</v>
      </c>
      <c r="I48" t="str">
        <f>ROUND(design!U48,0)&amp;IF(design!AE48=10^4," x10^4",IF(design!AE48=10^5," x10^5",IF(design!AE48=10^6," x10^6", " x10^7")))</f>
        <v>107 x10^4</v>
      </c>
      <c r="J48" t="str">
        <f>ROUND(design!V48,0)&amp;IF(design!AF48=10^4," x10^4",IF(design!AF48=10^5," x10^5",IF(design!AF48=10^6," x10^6", " x10^7")))</f>
        <v>107 x10^4</v>
      </c>
      <c r="K48" t="str">
        <f>ROUND(design!W48,0)&amp;IF(design!AG48=10^4," x10^4",IF(design!AG48=10^5," x10^5",IF(design!AG48=10^6," x10^6", " x10^7")))</f>
        <v>107 x10^7</v>
      </c>
    </row>
    <row r="49" spans="1:11">
      <c r="A49">
        <v>48</v>
      </c>
      <c r="B49" t="str">
        <f>ROUND(design!N49,0)&amp;IF(design!X49=10^4," x10^4",IF(design!X49=10^5," x10^5",IF(design!X49=10^6," x10^6", " x10^7")))</f>
        <v>200 x10^5</v>
      </c>
      <c r="C49" t="str">
        <f>ROUND(design!O49,0)&amp;IF(design!Y49=10^4," x10^4",IF(design!Y49=10^5," x10^5",IF(design!Y49=10^6," x10^6", " x10^7")))</f>
        <v>200 x10^5</v>
      </c>
      <c r="D49" t="str">
        <f>ROUND(design!P49,0)&amp;IF(design!Z49=10^4," x10^4",IF(design!Z49=10^5," x10^5",IF(design!Z49=10^6," x10^6", " x10^7")))</f>
        <v>100 x10^4</v>
      </c>
      <c r="E49" t="str">
        <f>ROUND(design!Q49,0)&amp;IF(design!AA49=10^4," x10^4",IF(design!AA49=10^5," x10^5",IF(design!AA49=10^6," x10^6", " x10^7")))</f>
        <v>100 x10^4</v>
      </c>
      <c r="F49" t="str">
        <f>ROUND(design!R49,0)&amp;IF(design!AB49=10^4," x10^4",IF(design!AB49=10^5," x10^5",IF(design!AB49=10^6," x10^6", " x10^7")))</f>
        <v>200 x10^6</v>
      </c>
      <c r="G49" t="str">
        <f>ROUND(design!S49,0)&amp;IF(design!AC49=10^4," x10^4",IF(design!AC49=10^5," x10^5",IF(design!AC49=10^6," x10^6", " x10^7")))</f>
        <v>200 x10^4</v>
      </c>
      <c r="H49" t="str">
        <f>ROUND(design!T49,0)&amp;IF(design!AD49=10^4," x10^4",IF(design!AD49=10^5," x10^5",IF(design!AD49=10^6," x10^6", " x10^7")))</f>
        <v>100 x10^7</v>
      </c>
      <c r="I49" t="str">
        <f>ROUND(design!U49,0)&amp;IF(design!AE49=10^4," x10^4",IF(design!AE49=10^5," x10^5",IF(design!AE49=10^6," x10^6", " x10^7")))</f>
        <v>100 x10^4</v>
      </c>
      <c r="J49" t="str">
        <f>ROUND(design!V49,0)&amp;IF(design!AF49=10^4," x10^4",IF(design!AF49=10^5," x10^5",IF(design!AF49=10^6," x10^6", " x10^7")))</f>
        <v>100 x10^7</v>
      </c>
      <c r="K49" t="str">
        <f>ROUND(design!W49,0)&amp;IF(design!AG49=10^4," x10^4",IF(design!AG49=10^5," x10^5",IF(design!AG49=10^6," x10^6", " x10^7")))</f>
        <v>200 x10^4</v>
      </c>
    </row>
    <row r="50" spans="1:11">
      <c r="A50">
        <v>49</v>
      </c>
      <c r="B50" t="str">
        <f>ROUND(design!N50,0)&amp;IF(design!X50=10^4," x10^4",IF(design!X50=10^5," x10^5",IF(design!X50=10^6," x10^6", " x10^7")))</f>
        <v>188 x10^4</v>
      </c>
      <c r="C50" t="str">
        <f>ROUND(design!O50,0)&amp;IF(design!Y50=10^4," x10^4",IF(design!Y50=10^5," x10^5",IF(design!Y50=10^6," x10^6", " x10^7")))</f>
        <v>188 x10^4</v>
      </c>
      <c r="D50" t="str">
        <f>ROUND(design!P50,0)&amp;IF(design!Z50=10^4," x10^4",IF(design!Z50=10^5," x10^5",IF(design!Z50=10^6," x10^6", " x10^7")))</f>
        <v>188 x10^5</v>
      </c>
      <c r="E50" t="str">
        <f>ROUND(design!Q50,0)&amp;IF(design!AA50=10^4," x10^4",IF(design!AA50=10^5," x10^5",IF(design!AA50=10^6," x10^6", " x10^7")))</f>
        <v>94 x10^5</v>
      </c>
      <c r="F50" t="str">
        <f>ROUND(design!R50,0)&amp;IF(design!AB50=10^4," x10^4",IF(design!AB50=10^5," x10^5",IF(design!AB50=10^6," x10^6", " x10^7")))</f>
        <v>188 x10^6</v>
      </c>
      <c r="G50" t="str">
        <f>ROUND(design!S50,0)&amp;IF(design!AC50=10^4," x10^4",IF(design!AC50=10^5," x10^5",IF(design!AC50=10^6," x10^6", " x10^7")))</f>
        <v>94 x10^6</v>
      </c>
      <c r="H50" t="str">
        <f>ROUND(design!T50,0)&amp;IF(design!AD50=10^4," x10^4",IF(design!AD50=10^5," x10^5",IF(design!AD50=10^6," x10^6", " x10^7")))</f>
        <v>188 x10^5</v>
      </c>
      <c r="I50" t="str">
        <f>ROUND(design!U50,0)&amp;IF(design!AE50=10^4," x10^4",IF(design!AE50=10^5," x10^5",IF(design!AE50=10^6," x10^6", " x10^7")))</f>
        <v>188 x10^5</v>
      </c>
      <c r="J50" t="str">
        <f>ROUND(design!V50,0)&amp;IF(design!AF50=10^4," x10^4",IF(design!AF50=10^5," x10^5",IF(design!AF50=10^6," x10^6", " x10^7")))</f>
        <v>94 x10^7</v>
      </c>
      <c r="K50" t="str">
        <f>ROUND(design!W50,0)&amp;IF(design!AG50=10^4," x10^4",IF(design!AG50=10^5," x10^5",IF(design!AG50=10^6," x10^6", " x10^7")))</f>
        <v>94 x10^6</v>
      </c>
    </row>
    <row r="51" spans="1:11">
      <c r="A51">
        <v>50</v>
      </c>
      <c r="B51" t="str">
        <f>ROUND(design!N51,0)&amp;IF(design!X51=10^4," x10^4",IF(design!X51=10^5," x10^5",IF(design!X51=10^6," x10^6", " x10^7")))</f>
        <v>100 x10^4</v>
      </c>
      <c r="C51" t="str">
        <f>ROUND(design!O51,0)&amp;IF(design!Y51=10^4," x10^4",IF(design!Y51=10^5," x10^5",IF(design!Y51=10^6," x10^6", " x10^7")))</f>
        <v>100 x10^6</v>
      </c>
      <c r="D51" t="str">
        <f>ROUND(design!P51,0)&amp;IF(design!Z51=10^4," x10^4",IF(design!Z51=10^5," x10^5",IF(design!Z51=10^6," x10^6", " x10^7")))</f>
        <v>100 x10^7</v>
      </c>
      <c r="E51" t="str">
        <f>ROUND(design!Q51,0)&amp;IF(design!AA51=10^4," x10^4",IF(design!AA51=10^5," x10^5",IF(design!AA51=10^6," x10^6", " x10^7")))</f>
        <v>200 x10^5</v>
      </c>
      <c r="F51" t="str">
        <f>ROUND(design!R51,0)&amp;IF(design!AB51=10^4," x10^4",IF(design!AB51=10^5," x10^5",IF(design!AB51=10^6," x10^6", " x10^7")))</f>
        <v>200 x10^6</v>
      </c>
      <c r="G51" t="str">
        <f>ROUND(design!S51,0)&amp;IF(design!AC51=10^4," x10^4",IF(design!AC51=10^5," x10^5",IF(design!AC51=10^6," x10^6", " x10^7")))</f>
        <v>100 x10^6</v>
      </c>
      <c r="H51" t="str">
        <f>ROUND(design!T51,0)&amp;IF(design!AD51=10^4," x10^4",IF(design!AD51=10^5," x10^5",IF(design!AD51=10^6," x10^6", " x10^7")))</f>
        <v>200 x10^5</v>
      </c>
      <c r="I51" t="str">
        <f>ROUND(design!U51,0)&amp;IF(design!AE51=10^4," x10^4",IF(design!AE51=10^5," x10^5",IF(design!AE51=10^6," x10^6", " x10^7")))</f>
        <v>200 x10^4</v>
      </c>
      <c r="J51" t="str">
        <f>ROUND(design!V51,0)&amp;IF(design!AF51=10^4," x10^4",IF(design!AF51=10^5," x10^5",IF(design!AF51=10^6," x10^6", " x10^7")))</f>
        <v>200 x10^4</v>
      </c>
      <c r="K51" t="str">
        <f>ROUND(design!W51,0)&amp;IF(design!AG51=10^4," x10^4",IF(design!AG51=10^5," x10^5",IF(design!AG51=10^6," x10^6", " x10^7")))</f>
        <v>100 x10^4</v>
      </c>
    </row>
    <row r="52" spans="1:11">
      <c r="A52">
        <v>51</v>
      </c>
      <c r="B52" t="str">
        <f>ROUND(design!N52,0)&amp;IF(design!X52=10^4," x10^4",IF(design!X52=10^5," x10^5",IF(design!X52=10^6," x10^6", " x10^7")))</f>
        <v>188 x10^4</v>
      </c>
      <c r="C52" t="str">
        <f>ROUND(design!O52,0)&amp;IF(design!Y52=10^4," x10^4",IF(design!Y52=10^5," x10^5",IF(design!Y52=10^6," x10^6", " x10^7")))</f>
        <v>188 x10^6</v>
      </c>
      <c r="D52" t="str">
        <f>ROUND(design!P52,0)&amp;IF(design!Z52=10^4," x10^4",IF(design!Z52=10^5," x10^5",IF(design!Z52=10^6," x10^6", " x10^7")))</f>
        <v>188 x10^4</v>
      </c>
      <c r="E52" t="str">
        <f>ROUND(design!Q52,0)&amp;IF(design!AA52=10^4," x10^4",IF(design!AA52=10^5," x10^5",IF(design!AA52=10^6," x10^6", " x10^7")))</f>
        <v>188 x10^5</v>
      </c>
      <c r="F52" t="str">
        <f>ROUND(design!R52,0)&amp;IF(design!AB52=10^4," x10^4",IF(design!AB52=10^5," x10^5",IF(design!AB52=10^6," x10^6", " x10^7")))</f>
        <v>94 x10^5</v>
      </c>
      <c r="G52" t="str">
        <f>ROUND(design!S52,0)&amp;IF(design!AC52=10^4," x10^4",IF(design!AC52=10^5," x10^5",IF(design!AC52=10^6," x10^6", " x10^7")))</f>
        <v>188 x10^6</v>
      </c>
      <c r="H52" t="str">
        <f>ROUND(design!T52,0)&amp;IF(design!AD52=10^4," x10^4",IF(design!AD52=10^5," x10^5",IF(design!AD52=10^6," x10^6", " x10^7")))</f>
        <v>94 x10^7</v>
      </c>
      <c r="I52" t="str">
        <f>ROUND(design!U52,0)&amp;IF(design!AE52=10^4," x10^4",IF(design!AE52=10^5," x10^5",IF(design!AE52=10^6," x10^6", " x10^7")))</f>
        <v>188 x10^5</v>
      </c>
      <c r="J52" t="str">
        <f>ROUND(design!V52,0)&amp;IF(design!AF52=10^4," x10^4",IF(design!AF52=10^5," x10^5",IF(design!AF52=10^6," x10^6", " x10^7")))</f>
        <v>94 x10^5</v>
      </c>
      <c r="K52" t="str">
        <f>ROUND(design!W52,0)&amp;IF(design!AG52=10^4," x10^4",IF(design!AG52=10^5," x10^5",IF(design!AG52=10^6," x10^6", " x10^7")))</f>
        <v>94 x10^6</v>
      </c>
    </row>
    <row r="53" spans="1:11">
      <c r="A53">
        <v>52</v>
      </c>
      <c r="B53" t="str">
        <f>ROUND(design!N53,0)&amp;IF(design!X53=10^4," x10^4",IF(design!X53=10^5," x10^5",IF(design!X53=10^6," x10^6", " x10^7")))</f>
        <v>214 x10^4</v>
      </c>
      <c r="C53" t="str">
        <f>ROUND(design!O53,0)&amp;IF(design!Y53=10^4," x10^4",IF(design!Y53=10^5," x10^5",IF(design!Y53=10^6," x10^6", " x10^7")))</f>
        <v>214 x10^6</v>
      </c>
      <c r="D53" t="str">
        <f>ROUND(design!P53,0)&amp;IF(design!Z53=10^4," x10^4",IF(design!Z53=10^5," x10^5",IF(design!Z53=10^6," x10^6", " x10^7")))</f>
        <v>107 x10^7</v>
      </c>
      <c r="E53" t="str">
        <f>ROUND(design!Q53,0)&amp;IF(design!AA53=10^4," x10^4",IF(design!AA53=10^5," x10^5",IF(design!AA53=10^6," x10^6", " x10^7")))</f>
        <v>214 x10^4</v>
      </c>
      <c r="F53" t="str">
        <f>ROUND(design!R53,0)&amp;IF(design!AB53=10^4," x10^4",IF(design!AB53=10^5," x10^5",IF(design!AB53=10^6," x10^6", " x10^7")))</f>
        <v>107 x10^5</v>
      </c>
      <c r="G53" t="str">
        <f>ROUND(design!S53,0)&amp;IF(design!AC53=10^4," x10^4",IF(design!AC53=10^5," x10^5",IF(design!AC53=10^6," x10^6", " x10^7")))</f>
        <v>107 x10^6</v>
      </c>
      <c r="H53" t="str">
        <f>ROUND(design!T53,0)&amp;IF(design!AD53=10^4," x10^4",IF(design!AD53=10^5," x10^5",IF(design!AD53=10^6," x10^6", " x10^7")))</f>
        <v>107 x10^6</v>
      </c>
      <c r="I53" t="str">
        <f>ROUND(design!U53,0)&amp;IF(design!AE53=10^4," x10^4",IF(design!AE53=10^5," x10^5",IF(design!AE53=10^6," x10^6", " x10^7")))</f>
        <v>214 x10^5</v>
      </c>
      <c r="J53" t="str">
        <f>ROUND(design!V53,0)&amp;IF(design!AF53=10^4," x10^4",IF(design!AF53=10^5," x10^5",IF(design!AF53=10^6," x10^6", " x10^7")))</f>
        <v>107 x10^4</v>
      </c>
      <c r="K53" t="str">
        <f>ROUND(design!W53,0)&amp;IF(design!AG53=10^4," x10^4",IF(design!AG53=10^5," x10^5",IF(design!AG53=10^6," x10^6", " x10^7")))</f>
        <v>107 x10^5</v>
      </c>
    </row>
    <row r="54" spans="1:11">
      <c r="A54">
        <v>53</v>
      </c>
      <c r="B54" t="str">
        <f>ROUND(design!N54,0)&amp;IF(design!X54=10^4," x10^4",IF(design!X54=10^5," x10^5",IF(design!X54=10^6," x10^6", " x10^7")))</f>
        <v>167 x10^4</v>
      </c>
      <c r="C54" t="str">
        <f>ROUND(design!O54,0)&amp;IF(design!Y54=10^4," x10^4",IF(design!Y54=10^5," x10^5",IF(design!Y54=10^6," x10^6", " x10^7")))</f>
        <v>167 x10^5</v>
      </c>
      <c r="D54" t="str">
        <f>ROUND(design!P54,0)&amp;IF(design!Z54=10^4," x10^4",IF(design!Z54=10^5," x10^5",IF(design!Z54=10^6," x10^6", " x10^7")))</f>
        <v>167 x10^6</v>
      </c>
      <c r="E54" t="str">
        <f>ROUND(design!Q54,0)&amp;IF(design!AA54=10^4," x10^4",IF(design!AA54=10^5," x10^5",IF(design!AA54=10^6," x10^6", " x10^7")))</f>
        <v>167 x10^5</v>
      </c>
      <c r="F54" t="str">
        <f>ROUND(design!R54,0)&amp;IF(design!AB54=10^4," x10^4",IF(design!AB54=10^5," x10^5",IF(design!AB54=10^6," x10^6", " x10^7")))</f>
        <v>167 x10^5</v>
      </c>
      <c r="G54" t="str">
        <f>ROUND(design!S54,0)&amp;IF(design!AC54=10^4," x10^4",IF(design!AC54=10^5," x10^5",IF(design!AC54=10^6," x10^6", " x10^7")))</f>
        <v>167 x10^4</v>
      </c>
      <c r="H54" t="str">
        <f>ROUND(design!T54,0)&amp;IF(design!AD54=10^4," x10^4",IF(design!AD54=10^5," x10^5",IF(design!AD54=10^6," x10^6", " x10^7")))</f>
        <v>167 x10^4</v>
      </c>
      <c r="I54" t="str">
        <f>ROUND(design!U54,0)&amp;IF(design!AE54=10^4," x10^4",IF(design!AE54=10^5," x10^5",IF(design!AE54=10^6," x10^6", " x10^7")))</f>
        <v>83 x10^5</v>
      </c>
      <c r="J54" t="str">
        <f>ROUND(design!V54,0)&amp;IF(design!AF54=10^4," x10^4",IF(design!AF54=10^5," x10^5",IF(design!AF54=10^6," x10^6", " x10^7")))</f>
        <v>83 x10^4</v>
      </c>
      <c r="K54" t="str">
        <f>ROUND(design!W54,0)&amp;IF(design!AG54=10^4," x10^4",IF(design!AG54=10^5," x10^5",IF(design!AG54=10^6," x10^6", " x10^7")))</f>
        <v>167 x10^5</v>
      </c>
    </row>
    <row r="55" spans="1:11">
      <c r="A55">
        <v>54</v>
      </c>
      <c r="B55" t="str">
        <f>ROUND(design!N55,0)&amp;IF(design!X55=10^4," x10^4",IF(design!X55=10^5," x10^5",IF(design!X55=10^6," x10^6", " x10^7")))</f>
        <v>94 x10^4</v>
      </c>
      <c r="C55" t="str">
        <f>ROUND(design!O55,0)&amp;IF(design!Y55=10^4," x10^4",IF(design!Y55=10^5," x10^5",IF(design!Y55=10^6," x10^6", " x10^7")))</f>
        <v>94 x10^5</v>
      </c>
      <c r="D55" t="str">
        <f>ROUND(design!P55,0)&amp;IF(design!Z55=10^4," x10^4",IF(design!Z55=10^5," x10^5",IF(design!Z55=10^6," x10^6", " x10^7")))</f>
        <v>94 x10^6</v>
      </c>
      <c r="E55" t="str">
        <f>ROUND(design!Q55,0)&amp;IF(design!AA55=10^4," x10^4",IF(design!AA55=10^5," x10^5",IF(design!AA55=10^6," x10^6", " x10^7")))</f>
        <v>188 x10^5</v>
      </c>
      <c r="F55" t="str">
        <f>ROUND(design!R55,0)&amp;IF(design!AB55=10^4," x10^4",IF(design!AB55=10^5," x10^5",IF(design!AB55=10^6," x10^6", " x10^7")))</f>
        <v>188 x10^6</v>
      </c>
      <c r="G55" t="str">
        <f>ROUND(design!S55,0)&amp;IF(design!AC55=10^4," x10^4",IF(design!AC55=10^5," x10^5",IF(design!AC55=10^6," x10^6", " x10^7")))</f>
        <v>188 x10^4</v>
      </c>
      <c r="H55" t="str">
        <f>ROUND(design!T55,0)&amp;IF(design!AD55=10^4," x10^4",IF(design!AD55=10^5," x10^5",IF(design!AD55=10^6," x10^6", " x10^7")))</f>
        <v>188 x10^4</v>
      </c>
      <c r="I55" t="str">
        <f>ROUND(design!U55,0)&amp;IF(design!AE55=10^4," x10^4",IF(design!AE55=10^5," x10^5",IF(design!AE55=10^6," x10^6", " x10^7")))</f>
        <v>188 x10^4</v>
      </c>
      <c r="J55" t="str">
        <f>ROUND(design!V55,0)&amp;IF(design!AF55=10^4," x10^4",IF(design!AF55=10^5," x10^5",IF(design!AF55=10^6," x10^6", " x10^7")))</f>
        <v>188 x10^4</v>
      </c>
      <c r="K55" t="str">
        <f>ROUND(design!W55,0)&amp;IF(design!AG55=10^4," x10^4",IF(design!AG55=10^5," x10^5",IF(design!AG55=10^6," x10^6", " x10^7")))</f>
        <v>94 x10^4</v>
      </c>
    </row>
    <row r="56" spans="1:11">
      <c r="A56">
        <v>55</v>
      </c>
      <c r="B56" t="str">
        <f>ROUND(design!N56,0)&amp;IF(design!X56=10^4," x10^4",IF(design!X56=10^5," x10^5",IF(design!X56=10^6," x10^6", " x10^7")))</f>
        <v>200 x10^4</v>
      </c>
      <c r="C56" t="str">
        <f>ROUND(design!O56,0)&amp;IF(design!Y56=10^4," x10^4",IF(design!Y56=10^5," x10^5",IF(design!Y56=10^6," x10^6", " x10^7")))</f>
        <v>100 x10^4</v>
      </c>
      <c r="D56" t="str">
        <f>ROUND(design!P56,0)&amp;IF(design!Z56=10^4," x10^4",IF(design!Z56=10^5," x10^5",IF(design!Z56=10^6," x10^6", " x10^7")))</f>
        <v>200 x10^4</v>
      </c>
      <c r="E56" t="str">
        <f>ROUND(design!Q56,0)&amp;IF(design!AA56=10^4," x10^4",IF(design!AA56=10^5," x10^5",IF(design!AA56=10^6," x10^6", " x10^7")))</f>
        <v>100 x10^6</v>
      </c>
      <c r="F56" t="str">
        <f>ROUND(design!R56,0)&amp;IF(design!AB56=10^4," x10^4",IF(design!AB56=10^5," x10^5",IF(design!AB56=10^6," x10^6", " x10^7")))</f>
        <v>100 x10^4</v>
      </c>
      <c r="G56" t="str">
        <f>ROUND(design!S56,0)&amp;IF(design!AC56=10^4," x10^4",IF(design!AC56=10^5," x10^5",IF(design!AC56=10^6," x10^6", " x10^7")))</f>
        <v>100 x10^5</v>
      </c>
      <c r="H56" t="str">
        <f>ROUND(design!T56,0)&amp;IF(design!AD56=10^4," x10^4",IF(design!AD56=10^5," x10^5",IF(design!AD56=10^6," x10^6", " x10^7")))</f>
        <v>200 x10^6</v>
      </c>
      <c r="I56" t="str">
        <f>ROUND(design!U56,0)&amp;IF(design!AE56=10^4," x10^4",IF(design!AE56=10^5," x10^5",IF(design!AE56=10^6," x10^6", " x10^7")))</f>
        <v>100 x10^5</v>
      </c>
      <c r="J56" t="str">
        <f>ROUND(design!V56,0)&amp;IF(design!AF56=10^4," x10^4",IF(design!AF56=10^5," x10^5",IF(design!AF56=10^6," x10^6", " x10^7")))</f>
        <v>200 x10^5</v>
      </c>
      <c r="K56" t="str">
        <f>ROUND(design!W56,0)&amp;IF(design!AG56=10^4," x10^4",IF(design!AG56=10^5," x10^5",IF(design!AG56=10^6," x10^6", " x10^7")))</f>
        <v>200 x10^4</v>
      </c>
    </row>
    <row r="57" spans="1:11">
      <c r="A57">
        <v>56</v>
      </c>
      <c r="B57" t="str">
        <f>ROUND(design!N57,0)&amp;IF(design!X57=10^4," x10^4",IF(design!X57=10^5," x10^5",IF(design!X57=10^6," x10^6", " x10^7")))</f>
        <v>107 x10^4</v>
      </c>
      <c r="C57" t="str">
        <f>ROUND(design!O57,0)&amp;IF(design!Y57=10^4," x10^4",IF(design!Y57=10^5," x10^5",IF(design!Y57=10^6," x10^6", " x10^7")))</f>
        <v>107 x10^4</v>
      </c>
      <c r="D57" t="str">
        <f>ROUND(design!P57,0)&amp;IF(design!Z57=10^4," x10^4",IF(design!Z57=10^5," x10^5",IF(design!Z57=10^6," x10^6", " x10^7")))</f>
        <v>107 x10^6</v>
      </c>
      <c r="E57" t="str">
        <f>ROUND(design!Q57,0)&amp;IF(design!AA57=10^4," x10^4",IF(design!AA57=10^5," x10^5",IF(design!AA57=10^6," x10^6", " x10^7")))</f>
        <v>107 x10^5</v>
      </c>
      <c r="F57" t="str">
        <f>ROUND(design!R57,0)&amp;IF(design!AB57=10^4," x10^4",IF(design!AB57=10^5," x10^5",IF(design!AB57=10^6," x10^6", " x10^7")))</f>
        <v>214 x10^4</v>
      </c>
      <c r="G57" t="str">
        <f>ROUND(design!S57,0)&amp;IF(design!AC57=10^4," x10^4",IF(design!AC57=10^5," x10^5",IF(design!AC57=10^6," x10^6", " x10^7")))</f>
        <v>107 x10^5</v>
      </c>
      <c r="H57" t="str">
        <f>ROUND(design!T57,0)&amp;IF(design!AD57=10^4," x10^4",IF(design!AD57=10^5," x10^5",IF(design!AD57=10^6," x10^6", " x10^7")))</f>
        <v>214 x10^4</v>
      </c>
      <c r="I57" t="str">
        <f>ROUND(design!U57,0)&amp;IF(design!AE57=10^4," x10^4",IF(design!AE57=10^5," x10^5",IF(design!AE57=10^6," x10^6", " x10^7")))</f>
        <v>214 x10^5</v>
      </c>
      <c r="J57" t="str">
        <f>ROUND(design!V57,0)&amp;IF(design!AF57=10^4," x10^4",IF(design!AF57=10^5," x10^5",IF(design!AF57=10^6," x10^6", " x10^7")))</f>
        <v>214 x10^6</v>
      </c>
      <c r="K57" t="str">
        <f>ROUND(design!W57,0)&amp;IF(design!AG57=10^4," x10^4",IF(design!AG57=10^5," x10^5",IF(design!AG57=10^6," x10^6", " x10^7")))</f>
        <v>107 x10^5</v>
      </c>
    </row>
    <row r="58" spans="1:11">
      <c r="A58">
        <v>57</v>
      </c>
      <c r="B58" t="str">
        <f>ROUND(design!N58,0)&amp;IF(design!X58=10^4," x10^4",IF(design!X58=10^5," x10^5",IF(design!X58=10^6," x10^6", " x10^7")))</f>
        <v>176 x10^4</v>
      </c>
      <c r="C58" t="str">
        <f>ROUND(design!O58,0)&amp;IF(design!Y58=10^4," x10^4",IF(design!Y58=10^5," x10^5",IF(design!Y58=10^6," x10^6", " x10^7")))</f>
        <v>176 x10^4</v>
      </c>
      <c r="D58" t="str">
        <f>ROUND(design!P58,0)&amp;IF(design!Z58=10^4," x10^4",IF(design!Z58=10^5," x10^5",IF(design!Z58=10^6," x10^6", " x10^7")))</f>
        <v>176 x10^4</v>
      </c>
      <c r="E58" t="str">
        <f>ROUND(design!Q58,0)&amp;IF(design!AA58=10^4," x10^4",IF(design!AA58=10^5," x10^5",IF(design!AA58=10^6," x10^6", " x10^7")))</f>
        <v>176 x10^4</v>
      </c>
      <c r="F58" t="str">
        <f>ROUND(design!R58,0)&amp;IF(design!AB58=10^4," x10^4",IF(design!AB58=10^5," x10^5",IF(design!AB58=10^6," x10^6", " x10^7")))</f>
        <v>176 x10^6</v>
      </c>
      <c r="G58" t="str">
        <f>ROUND(design!S58,0)&amp;IF(design!AC58=10^4," x10^4",IF(design!AC58=10^5," x10^5",IF(design!AC58=10^6," x10^6", " x10^7")))</f>
        <v>88 x10^6</v>
      </c>
      <c r="H58" t="str">
        <f>ROUND(design!T58,0)&amp;IF(design!AD58=10^4," x10^4",IF(design!AD58=10^5," x10^5",IF(design!AD58=10^6," x10^6", " x10^7")))</f>
        <v>176 x10^6</v>
      </c>
      <c r="I58" t="str">
        <f>ROUND(design!U58,0)&amp;IF(design!AE58=10^4," x10^4",IF(design!AE58=10^5," x10^5",IF(design!AE58=10^6," x10^6", " x10^7")))</f>
        <v>88 x10^5</v>
      </c>
      <c r="J58" t="str">
        <f>ROUND(design!V58,0)&amp;IF(design!AF58=10^4," x10^4",IF(design!AF58=10^5," x10^5",IF(design!AF58=10^6," x10^6", " x10^7")))</f>
        <v>176 x10^4</v>
      </c>
      <c r="K58" t="str">
        <f>ROUND(design!W58,0)&amp;IF(design!AG58=10^4," x10^4",IF(design!AG58=10^5," x10^5",IF(design!AG58=10^6," x10^6", " x10^7")))</f>
        <v>88 x10^4</v>
      </c>
    </row>
    <row r="59" spans="1:11">
      <c r="A59">
        <v>58</v>
      </c>
      <c r="B59" t="str">
        <f>ROUND(design!N59,0)&amp;IF(design!X59=10^4," x10^4",IF(design!X59=10^5," x10^5",IF(design!X59=10^6," x10^6", " x10^7")))</f>
        <v>176 x10^4</v>
      </c>
      <c r="C59" t="str">
        <f>ROUND(design!O59,0)&amp;IF(design!Y59=10^4," x10^4",IF(design!Y59=10^5," x10^5",IF(design!Y59=10^6," x10^6", " x10^7")))</f>
        <v>176 x10^5</v>
      </c>
      <c r="D59" t="str">
        <f>ROUND(design!P59,0)&amp;IF(design!Z59=10^4," x10^4",IF(design!Z59=10^5," x10^5",IF(design!Z59=10^6," x10^6", " x10^7")))</f>
        <v>176 x10^5</v>
      </c>
      <c r="E59" t="str">
        <f>ROUND(design!Q59,0)&amp;IF(design!AA59=10^4," x10^4",IF(design!AA59=10^5," x10^5",IF(design!AA59=10^6," x10^6", " x10^7")))</f>
        <v>176 x10^4</v>
      </c>
      <c r="F59" t="str">
        <f>ROUND(design!R59,0)&amp;IF(design!AB59=10^4," x10^4",IF(design!AB59=10^5," x10^5",IF(design!AB59=10^6," x10^6", " x10^7")))</f>
        <v>88 x10^6</v>
      </c>
      <c r="G59" t="str">
        <f>ROUND(design!S59,0)&amp;IF(design!AC59=10^4," x10^4",IF(design!AC59=10^5," x10^5",IF(design!AC59=10^6," x10^6", " x10^7")))</f>
        <v>88 x10^4</v>
      </c>
      <c r="H59" t="str">
        <f>ROUND(design!T59,0)&amp;IF(design!AD59=10^4," x10^4",IF(design!AD59=10^5," x10^5",IF(design!AD59=10^6," x10^6", " x10^7")))</f>
        <v>176 x10^6</v>
      </c>
      <c r="I59" t="str">
        <f>ROUND(design!U59,0)&amp;IF(design!AE59=10^4," x10^4",IF(design!AE59=10^5," x10^5",IF(design!AE59=10^6," x10^6", " x10^7")))</f>
        <v>176 x10^4</v>
      </c>
      <c r="J59" t="str">
        <f>ROUND(design!V59,0)&amp;IF(design!AF59=10^4," x10^4",IF(design!AF59=10^5," x10^5",IF(design!AF59=10^6," x10^6", " x10^7")))</f>
        <v>88 x10^4</v>
      </c>
      <c r="K59" t="str">
        <f>ROUND(design!W59,0)&amp;IF(design!AG59=10^4," x10^4",IF(design!AG59=10^5," x10^5",IF(design!AG59=10^6," x10^6", " x10^7")))</f>
        <v>176 x10^4</v>
      </c>
    </row>
    <row r="60" spans="1:11">
      <c r="A60">
        <v>59</v>
      </c>
      <c r="B60" t="str">
        <f>ROUND(design!N60,0)&amp;IF(design!X60=10^4," x10^4",IF(design!X60=10^5," x10^5",IF(design!X60=10^6," x10^6", " x10^7")))</f>
        <v>200 x10^4</v>
      </c>
      <c r="C60" t="str">
        <f>ROUND(design!O60,0)&amp;IF(design!Y60=10^4," x10^4",IF(design!Y60=10^5," x10^5",IF(design!Y60=10^6," x10^6", " x10^7")))</f>
        <v>200 x10^6</v>
      </c>
      <c r="D60" t="str">
        <f>ROUND(design!P60,0)&amp;IF(design!Z60=10^4," x10^4",IF(design!Z60=10^5," x10^5",IF(design!Z60=10^6," x10^6", " x10^7")))</f>
        <v>100 x10^4</v>
      </c>
      <c r="E60" t="str">
        <f>ROUND(design!Q60,0)&amp;IF(design!AA60=10^4," x10^4",IF(design!AA60=10^5," x10^5",IF(design!AA60=10^6," x10^6", " x10^7")))</f>
        <v>100 x10^4</v>
      </c>
      <c r="F60" t="str">
        <f>ROUND(design!R60,0)&amp;IF(design!AB60=10^4," x10^4",IF(design!AB60=10^5," x10^5",IF(design!AB60=10^6," x10^6", " x10^7")))</f>
        <v>200 x10^5</v>
      </c>
      <c r="G60" t="str">
        <f>ROUND(design!S60,0)&amp;IF(design!AC60=10^4," x10^4",IF(design!AC60=10^5," x10^5",IF(design!AC60=10^6," x10^6", " x10^7")))</f>
        <v>200 x10^4</v>
      </c>
      <c r="H60" t="str">
        <f>ROUND(design!T60,0)&amp;IF(design!AD60=10^4," x10^4",IF(design!AD60=10^5," x10^5",IF(design!AD60=10^6," x10^6", " x10^7")))</f>
        <v>100 x10^6</v>
      </c>
      <c r="I60" t="str">
        <f>ROUND(design!U60,0)&amp;IF(design!AE60=10^4," x10^4",IF(design!AE60=10^5," x10^5",IF(design!AE60=10^6," x10^6", " x10^7")))</f>
        <v>200 x10^4</v>
      </c>
      <c r="J60" t="str">
        <f>ROUND(design!V60,0)&amp;IF(design!AF60=10^4," x10^4",IF(design!AF60=10^5," x10^5",IF(design!AF60=10^6," x10^6", " x10^7")))</f>
        <v>100 x10^4</v>
      </c>
      <c r="K60" t="str">
        <f>ROUND(design!W60,0)&amp;IF(design!AG60=10^4," x10^4",IF(design!AG60=10^5," x10^5",IF(design!AG60=10^6," x10^6", " x10^7")))</f>
        <v>100 x10^5</v>
      </c>
    </row>
    <row r="61" spans="1:11">
      <c r="A61">
        <v>60</v>
      </c>
      <c r="B61" t="str">
        <f>ROUND(design!N61,0)&amp;IF(design!X61=10^4," x10^4",IF(design!X61=10^5," x10^5",IF(design!X61=10^6," x10^6", " x10^7")))</f>
        <v>88 x10^5</v>
      </c>
      <c r="C61" t="str">
        <f>ROUND(design!O61,0)&amp;IF(design!Y61=10^4," x10^4",IF(design!Y61=10^5," x10^5",IF(design!Y61=10^6," x10^6", " x10^7")))</f>
        <v>176 x10^5</v>
      </c>
      <c r="D61" t="str">
        <f>ROUND(design!P61,0)&amp;IF(design!Z61=10^4," x10^4",IF(design!Z61=10^5," x10^5",IF(design!Z61=10^6," x10^6", " x10^7")))</f>
        <v>176 x10^4</v>
      </c>
      <c r="E61" t="str">
        <f>ROUND(design!Q61,0)&amp;IF(design!AA61=10^4," x10^4",IF(design!AA61=10^5," x10^5",IF(design!AA61=10^6," x10^6", " x10^7")))</f>
        <v>176 x10^5</v>
      </c>
      <c r="F61" t="str">
        <f>ROUND(design!R61,0)&amp;IF(design!AB61=10^4," x10^4",IF(design!AB61=10^5," x10^5",IF(design!AB61=10^6," x10^6", " x10^7")))</f>
        <v>176 x10^6</v>
      </c>
      <c r="G61" t="str">
        <f>ROUND(design!S61,0)&amp;IF(design!AC61=10^4," x10^4",IF(design!AC61=10^5," x10^5",IF(design!AC61=10^6," x10^6", " x10^7")))</f>
        <v>88 x10^6</v>
      </c>
      <c r="H61" t="str">
        <f>ROUND(design!T61,0)&amp;IF(design!AD61=10^4," x10^4",IF(design!AD61=10^5," x10^5",IF(design!AD61=10^6," x10^6", " x10^7")))</f>
        <v>176 x10^4</v>
      </c>
      <c r="I61" t="str">
        <f>ROUND(design!U61,0)&amp;IF(design!AE61=10^4," x10^4",IF(design!AE61=10^5," x10^5",IF(design!AE61=10^6," x10^6", " x10^7")))</f>
        <v>176 x10^4</v>
      </c>
      <c r="J61" t="str">
        <f>ROUND(design!V61,0)&amp;IF(design!AF61=10^4," x10^4",IF(design!AF61=10^5," x10^5",IF(design!AF61=10^6," x10^6", " x10^7")))</f>
        <v>176 x10^4</v>
      </c>
      <c r="K61" t="str">
        <f>ROUND(design!W61,0)&amp;IF(design!AG61=10^4," x10^4",IF(design!AG61=10^5," x10^5",IF(design!AG61=10^6," x10^6", " x10^7")))</f>
        <v>88 x10^4</v>
      </c>
    </row>
    <row r="62" spans="1:11">
      <c r="A62">
        <v>61</v>
      </c>
      <c r="B62" t="str">
        <f>ROUND(design!N62,0)&amp;IF(design!X62=10^4," x10^4",IF(design!X62=10^5," x10^5",IF(design!X62=10^6," x10^6", " x10^7")))</f>
        <v>100 x10^6</v>
      </c>
      <c r="C62" t="str">
        <f>ROUND(design!O62,0)&amp;IF(design!Y62=10^4," x10^4",IF(design!Y62=10^5," x10^5",IF(design!Y62=10^6," x10^6", " x10^7")))</f>
        <v>100 x10^6</v>
      </c>
      <c r="D62" t="str">
        <f>ROUND(design!P62,0)&amp;IF(design!Z62=10^4," x10^4",IF(design!Z62=10^5," x10^5",IF(design!Z62=10^6," x10^6", " x10^7")))</f>
        <v>200 x10^6</v>
      </c>
      <c r="E62" t="str">
        <f>ROUND(design!Q62,0)&amp;IF(design!AA62=10^4," x10^4",IF(design!AA62=10^5," x10^5",IF(design!AA62=10^6," x10^6", " x10^7")))</f>
        <v>200 x10^6</v>
      </c>
      <c r="F62" t="str">
        <f>ROUND(design!R62,0)&amp;IF(design!AB62=10^4," x10^4",IF(design!AB62=10^5," x10^5",IF(design!AB62=10^6," x10^6", " x10^7")))</f>
        <v>100 x10^6</v>
      </c>
      <c r="G62" t="str">
        <f>ROUND(design!S62,0)&amp;IF(design!AC62=10^4," x10^4",IF(design!AC62=10^5," x10^5",IF(design!AC62=10^6," x10^6", " x10^7")))</f>
        <v>200 x10^6</v>
      </c>
      <c r="H62" t="str">
        <f>ROUND(design!T62,0)&amp;IF(design!AD62=10^4," x10^4",IF(design!AD62=10^5," x10^5",IF(design!AD62=10^6," x10^6", " x10^7")))</f>
        <v>200 x10^6</v>
      </c>
      <c r="I62" t="str">
        <f>ROUND(design!U62,0)&amp;IF(design!AE62=10^4," x10^4",IF(design!AE62=10^5," x10^5",IF(design!AE62=10^6," x10^6", " x10^7")))</f>
        <v>100 x10^7</v>
      </c>
      <c r="J62" t="str">
        <f>ROUND(design!V62,0)&amp;IF(design!AF62=10^4," x10^4",IF(design!AF62=10^5," x10^5",IF(design!AF62=10^6," x10^6", " x10^7")))</f>
        <v>200 x10^6</v>
      </c>
      <c r="K62" t="str">
        <f>ROUND(design!W62,0)&amp;IF(design!AG62=10^4," x10^4",IF(design!AG62=10^5," x10^5",IF(design!AG62=10^6," x10^6", " x10^7")))</f>
        <v>100 x10^6</v>
      </c>
    </row>
    <row r="63" spans="1:11">
      <c r="A63">
        <v>62</v>
      </c>
      <c r="B63" t="str">
        <f>ROUND(design!N63,0)&amp;IF(design!X63=10^4," x10^4",IF(design!X63=10^5," x10^5",IF(design!X63=10^6," x10^6", " x10^7")))</f>
        <v>200 x10^6</v>
      </c>
      <c r="C63" t="str">
        <f>ROUND(design!O63,0)&amp;IF(design!Y63=10^4," x10^4",IF(design!Y63=10^5," x10^5",IF(design!Y63=10^6," x10^6", " x10^7")))</f>
        <v>100 x10^6</v>
      </c>
      <c r="D63" t="str">
        <f>ROUND(design!P63,0)&amp;IF(design!Z63=10^4," x10^4",IF(design!Z63=10^5," x10^5",IF(design!Z63=10^6," x10^6", " x10^7")))</f>
        <v>100 x10^6</v>
      </c>
      <c r="E63" t="str">
        <f>ROUND(design!Q63,0)&amp;IF(design!AA63=10^4," x10^4",IF(design!AA63=10^5," x10^5",IF(design!AA63=10^6," x10^6", " x10^7")))</f>
        <v>200 x10^6</v>
      </c>
      <c r="F63" t="str">
        <f>ROUND(design!R63,0)&amp;IF(design!AB63=10^4," x10^4",IF(design!AB63=10^5," x10^5",IF(design!AB63=10^6," x10^6", " x10^7")))</f>
        <v>100 x10^6</v>
      </c>
      <c r="G63" t="str">
        <f>ROUND(design!S63,0)&amp;IF(design!AC63=10^4," x10^4",IF(design!AC63=10^5," x10^5",IF(design!AC63=10^6," x10^6", " x10^7")))</f>
        <v>100 x10^6</v>
      </c>
      <c r="H63" t="str">
        <f>ROUND(design!T63,0)&amp;IF(design!AD63=10^4," x10^4",IF(design!AD63=10^5," x10^5",IF(design!AD63=10^6," x10^6", " x10^7")))</f>
        <v>200 x10^6</v>
      </c>
      <c r="I63" t="str">
        <f>ROUND(design!U63,0)&amp;IF(design!AE63=10^4," x10^4",IF(design!AE63=10^5," x10^5",IF(design!AE63=10^6," x10^6", " x10^7")))</f>
        <v>200 x10^6</v>
      </c>
      <c r="J63" t="str">
        <f>ROUND(design!V63,0)&amp;IF(design!AF63=10^4," x10^4",IF(design!AF63=10^5," x10^5",IF(design!AF63=10^6," x10^6", " x10^7")))</f>
        <v>200 x10^6</v>
      </c>
      <c r="K63" t="str">
        <f>ROUND(design!W63,0)&amp;IF(design!AG63=10^4," x10^4",IF(design!AG63=10^5," x10^5",IF(design!AG63=10^6," x10^6", " x10^7")))</f>
        <v>100 x10^7</v>
      </c>
    </row>
    <row r="64" spans="1:11">
      <c r="A64">
        <v>63</v>
      </c>
      <c r="B64" t="str">
        <f>ROUND(design!N64,0)&amp;IF(design!X64=10^4," x10^4",IF(design!X64=10^5," x10^5",IF(design!X64=10^6," x10^6", " x10^7")))</f>
        <v>176 x10^5</v>
      </c>
      <c r="C64" t="str">
        <f>ROUND(design!O64,0)&amp;IF(design!Y64=10^4," x10^4",IF(design!Y64=10^5," x10^5",IF(design!Y64=10^6," x10^6", " x10^7")))</f>
        <v>88 x10^7</v>
      </c>
      <c r="D64" t="str">
        <f>ROUND(design!P64,0)&amp;IF(design!Z64=10^4," x10^4",IF(design!Z64=10^5," x10^5",IF(design!Z64=10^6," x10^6", " x10^7")))</f>
        <v>176 x10^6</v>
      </c>
      <c r="E64" t="str">
        <f>ROUND(design!Q64,0)&amp;IF(design!AA64=10^4," x10^4",IF(design!AA64=10^5," x10^5",IF(design!AA64=10^6," x10^6", " x10^7")))</f>
        <v>176 x10^6</v>
      </c>
      <c r="F64" t="str">
        <f>ROUND(design!R64,0)&amp;IF(design!AB64=10^4," x10^4",IF(design!AB64=10^5," x10^5",IF(design!AB64=10^6," x10^6", " x10^7")))</f>
        <v>176 x10^6</v>
      </c>
      <c r="G64" t="str">
        <f>ROUND(design!S64,0)&amp;IF(design!AC64=10^4," x10^4",IF(design!AC64=10^5," x10^5",IF(design!AC64=10^6," x10^6", " x10^7")))</f>
        <v>176 x10^6</v>
      </c>
      <c r="H64" t="str">
        <f>ROUND(design!T64,0)&amp;IF(design!AD64=10^4," x10^4",IF(design!AD64=10^5," x10^5",IF(design!AD64=10^6," x10^6", " x10^7")))</f>
        <v>176 x10^6</v>
      </c>
      <c r="I64" t="str">
        <f>ROUND(design!U64,0)&amp;IF(design!AE64=10^4," x10^4",IF(design!AE64=10^5," x10^5",IF(design!AE64=10^6," x10^6", " x10^7")))</f>
        <v>88 x10^6</v>
      </c>
      <c r="J64" t="str">
        <f>ROUND(design!V64,0)&amp;IF(design!AF64=10^4," x10^4",IF(design!AF64=10^5," x10^5",IF(design!AF64=10^6," x10^6", " x10^7")))</f>
        <v>176 x10^6</v>
      </c>
      <c r="K64" t="str">
        <f>ROUND(design!W64,0)&amp;IF(design!AG64=10^4," x10^4",IF(design!AG64=10^5," x10^5",IF(design!AG64=10^6," x10^6", " x10^7")))</f>
        <v>88 x10^6</v>
      </c>
    </row>
    <row r="65" spans="1:11">
      <c r="A65">
        <v>64</v>
      </c>
      <c r="B65" t="str">
        <f>ROUND(design!N65,0)&amp;IF(design!X65=10^4," x10^4",IF(design!X65=10^5," x10^5",IF(design!X65=10^6," x10^6", " x10^7")))</f>
        <v>176 x10^6</v>
      </c>
      <c r="C65" t="str">
        <f>ROUND(design!O65,0)&amp;IF(design!Y65=10^4," x10^4",IF(design!Y65=10^5," x10^5",IF(design!Y65=10^6," x10^6", " x10^7")))</f>
        <v>176 x10^6</v>
      </c>
      <c r="D65" t="str">
        <f>ROUND(design!P65,0)&amp;IF(design!Z65=10^4," x10^4",IF(design!Z65=10^5," x10^5",IF(design!Z65=10^6," x10^6", " x10^7")))</f>
        <v>88 x10^6</v>
      </c>
      <c r="E65" t="str">
        <f>ROUND(design!Q65,0)&amp;IF(design!AA65=10^4," x10^4",IF(design!AA65=10^5," x10^5",IF(design!AA65=10^6," x10^6", " x10^7")))</f>
        <v>88 x10^7</v>
      </c>
      <c r="F65" t="str">
        <f>ROUND(design!R65,0)&amp;IF(design!AB65=10^4," x10^4",IF(design!AB65=10^5," x10^5",IF(design!AB65=10^6," x10^6", " x10^7")))</f>
        <v>176 x10^6</v>
      </c>
      <c r="G65" t="str">
        <f>ROUND(design!S65,0)&amp;IF(design!AC65=10^4," x10^4",IF(design!AC65=10^5," x10^5",IF(design!AC65=10^6," x10^6", " x10^7")))</f>
        <v>88 x10^6</v>
      </c>
      <c r="H65" t="str">
        <f>ROUND(design!T65,0)&amp;IF(design!AD65=10^4," x10^4",IF(design!AD65=10^5," x10^5",IF(design!AD65=10^6," x10^6", " x10^7")))</f>
        <v>176 x10^6</v>
      </c>
      <c r="I65" t="str">
        <f>ROUND(design!U65,0)&amp;IF(design!AE65=10^4," x10^4",IF(design!AE65=10^5," x10^5",IF(design!AE65=10^6," x10^6", " x10^7")))</f>
        <v>176 x10^5</v>
      </c>
      <c r="J65" t="str">
        <f>ROUND(design!V65,0)&amp;IF(design!AF65=10^4," x10^4",IF(design!AF65=10^5," x10^5",IF(design!AF65=10^6," x10^6", " x10^7")))</f>
        <v>176 x10^6</v>
      </c>
      <c r="K65" t="str">
        <f>ROUND(design!W65,0)&amp;IF(design!AG65=10^4," x10^4",IF(design!AG65=10^5," x10^5",IF(design!AG65=10^6," x10^6", " x10^7")))</f>
        <v>176 x10^6</v>
      </c>
    </row>
    <row r="66" spans="1:11">
      <c r="A66">
        <v>65</v>
      </c>
      <c r="B66" t="str">
        <f>ROUND(design!N66,0)&amp;IF(design!X66=10^4," x10^4",IF(design!X66=10^5," x10^5",IF(design!X66=10^6," x10^6", " x10^7")))</f>
        <v>214 x10^6</v>
      </c>
      <c r="C66" t="str">
        <f>ROUND(design!O66,0)&amp;IF(design!Y66=10^4," x10^4",IF(design!Y66=10^5," x10^5",IF(design!Y66=10^6," x10^6", " x10^7")))</f>
        <v>107 x10^6</v>
      </c>
      <c r="D66" t="str">
        <f>ROUND(design!P66,0)&amp;IF(design!Z66=10^4," x10^4",IF(design!Z66=10^5," x10^5",IF(design!Z66=10^6," x10^6", " x10^7")))</f>
        <v>107 x10^6</v>
      </c>
      <c r="E66" t="str">
        <f>ROUND(design!Q66,0)&amp;IF(design!AA66=10^4," x10^4",IF(design!AA66=10^5," x10^5",IF(design!AA66=10^6," x10^6", " x10^7")))</f>
        <v>214 x10^6</v>
      </c>
      <c r="F66" t="str">
        <f>ROUND(design!R66,0)&amp;IF(design!AB66=10^4," x10^4",IF(design!AB66=10^5," x10^5",IF(design!AB66=10^6," x10^6", " x10^7")))</f>
        <v>107 x10^6</v>
      </c>
      <c r="G66" t="str">
        <f>ROUND(design!S66,0)&amp;IF(design!AC66=10^4," x10^4",IF(design!AC66=10^5," x10^5",IF(design!AC66=10^6," x10^6", " x10^7")))</f>
        <v>107 x10^6</v>
      </c>
      <c r="H66" t="str">
        <f>ROUND(design!T66,0)&amp;IF(design!AD66=10^4," x10^4",IF(design!AD66=10^5," x10^5",IF(design!AD66=10^6," x10^6", " x10^7")))</f>
        <v>107 x10^7</v>
      </c>
      <c r="I66" t="str">
        <f>ROUND(design!U66,0)&amp;IF(design!AE66=10^4," x10^4",IF(design!AE66=10^5," x10^5",IF(design!AE66=10^6," x10^6", " x10^7")))</f>
        <v>214 x10^6</v>
      </c>
      <c r="J66" t="str">
        <f>ROUND(design!V66,0)&amp;IF(design!AF66=10^4," x10^4",IF(design!AF66=10^5," x10^5",IF(design!AF66=10^6," x10^6", " x10^7")))</f>
        <v>214 x10^6</v>
      </c>
      <c r="K66" t="str">
        <f>ROUND(design!W66,0)&amp;IF(design!AG66=10^4," x10^4",IF(design!AG66=10^5," x10^5",IF(design!AG66=10^6," x10^6", " x10^7")))</f>
        <v>107 x10^6</v>
      </c>
    </row>
    <row r="67" spans="1:11">
      <c r="A67">
        <v>66</v>
      </c>
      <c r="B67" t="str">
        <f>ROUND(design!N67,0)&amp;IF(design!X67=10^4," x10^4",IF(design!X67=10^5," x10^5",IF(design!X67=10^6," x10^6", " x10^7")))</f>
        <v>158 x10^6</v>
      </c>
      <c r="C67" t="str">
        <f>ROUND(design!O67,0)&amp;IF(design!Y67=10^4," x10^4",IF(design!Y67=10^5," x10^5",IF(design!Y67=10^6," x10^6", " x10^7")))</f>
        <v>158 x10^6</v>
      </c>
      <c r="D67" t="str">
        <f>ROUND(design!P67,0)&amp;IF(design!Z67=10^4," x10^4",IF(design!Z67=10^5," x10^5",IF(design!Z67=10^6," x10^6", " x10^7")))</f>
        <v>158 x10^6</v>
      </c>
      <c r="E67" t="str">
        <f>ROUND(design!Q67,0)&amp;IF(design!AA67=10^4," x10^4",IF(design!AA67=10^5," x10^5",IF(design!AA67=10^6," x10^6", " x10^7")))</f>
        <v>158 x10^6</v>
      </c>
      <c r="F67" t="str">
        <f>ROUND(design!R67,0)&amp;IF(design!AB67=10^4," x10^4",IF(design!AB67=10^5," x10^5",IF(design!AB67=10^6," x10^6", " x10^7")))</f>
        <v>158 x10^5</v>
      </c>
      <c r="G67" t="str">
        <f>ROUND(design!S67,0)&amp;IF(design!AC67=10^4," x10^4",IF(design!AC67=10^5," x10^5",IF(design!AC67=10^6," x10^6", " x10^7")))</f>
        <v>79 x10^7</v>
      </c>
      <c r="H67" t="str">
        <f>ROUND(design!T67,0)&amp;IF(design!AD67=10^4," x10^4",IF(design!AD67=10^5," x10^5",IF(design!AD67=10^6," x10^6", " x10^7")))</f>
        <v>158 x10^6</v>
      </c>
      <c r="I67" t="str">
        <f>ROUND(design!U67,0)&amp;IF(design!AE67=10^4," x10^4",IF(design!AE67=10^5," x10^5",IF(design!AE67=10^6," x10^6", " x10^7")))</f>
        <v>158 x10^6</v>
      </c>
      <c r="J67" t="str">
        <f>ROUND(design!V67,0)&amp;IF(design!AF67=10^4," x10^4",IF(design!AF67=10^5," x10^5",IF(design!AF67=10^6," x10^6", " x10^7")))</f>
        <v>158 x10^5</v>
      </c>
      <c r="K67" t="str">
        <f>ROUND(design!W67,0)&amp;IF(design!AG67=10^4," x10^4",IF(design!AG67=10^5," x10^5",IF(design!AG67=10^6," x10^6", " x10^7")))</f>
        <v>158 x10^6</v>
      </c>
    </row>
    <row r="68" spans="1:11">
      <c r="A68">
        <v>67</v>
      </c>
      <c r="B68" t="str">
        <f>ROUND(design!N68,0)&amp;IF(design!X68=10^4," x10^4",IF(design!X68=10^5," x10^5",IF(design!X68=10^6," x10^6", " x10^7")))</f>
        <v>188 x10^6</v>
      </c>
      <c r="C68" t="str">
        <f>ROUND(design!O68,0)&amp;IF(design!Y68=10^4," x10^4",IF(design!Y68=10^5," x10^5",IF(design!Y68=10^6," x10^6", " x10^7")))</f>
        <v>94 x10^6</v>
      </c>
      <c r="D68" t="str">
        <f>ROUND(design!P68,0)&amp;IF(design!Z68=10^4," x10^4",IF(design!Z68=10^5," x10^5",IF(design!Z68=10^6," x10^6", " x10^7")))</f>
        <v>94 x10^6</v>
      </c>
      <c r="E68" t="str">
        <f>ROUND(design!Q68,0)&amp;IF(design!AA68=10^4," x10^4",IF(design!AA68=10^5," x10^5",IF(design!AA68=10^6," x10^6", " x10^7")))</f>
        <v>188 x10^6</v>
      </c>
      <c r="F68" t="str">
        <f>ROUND(design!R68,0)&amp;IF(design!AB68=10^4," x10^4",IF(design!AB68=10^5," x10^5",IF(design!AB68=10^6," x10^6", " x10^7")))</f>
        <v>188 x10^6</v>
      </c>
      <c r="G68" t="str">
        <f>ROUND(design!S68,0)&amp;IF(design!AC68=10^4," x10^4",IF(design!AC68=10^5," x10^5",IF(design!AC68=10^6," x10^6", " x10^7")))</f>
        <v>94 x10^4</v>
      </c>
      <c r="H68" t="str">
        <f>ROUND(design!T68,0)&amp;IF(design!AD68=10^4," x10^4",IF(design!AD68=10^5," x10^5",IF(design!AD68=10^6," x10^6", " x10^7")))</f>
        <v>188 x10^6</v>
      </c>
      <c r="I68" t="str">
        <f>ROUND(design!U68,0)&amp;IF(design!AE68=10^4," x10^4",IF(design!AE68=10^5," x10^5",IF(design!AE68=10^6," x10^6", " x10^7")))</f>
        <v>94 x10^7</v>
      </c>
      <c r="J68" t="str">
        <f>ROUND(design!V68,0)&amp;IF(design!AF68=10^4," x10^4",IF(design!AF68=10^5," x10^5",IF(design!AF68=10^6," x10^6", " x10^7")))</f>
        <v>188 x10^6</v>
      </c>
      <c r="K68" t="str">
        <f>ROUND(design!W68,0)&amp;IF(design!AG68=10^4," x10^4",IF(design!AG68=10^5," x10^5",IF(design!AG68=10^6," x10^6", " x10^7")))</f>
        <v>188 x10^6</v>
      </c>
    </row>
    <row r="69" spans="1:11">
      <c r="A69">
        <v>68</v>
      </c>
      <c r="B69" t="str">
        <f>ROUND(design!N69,0)&amp;IF(design!X69=10^4," x10^4",IF(design!X69=10^5," x10^5",IF(design!X69=10^6," x10^6", " x10^7")))</f>
        <v>94 x10^6</v>
      </c>
      <c r="C69" t="str">
        <f>ROUND(design!O69,0)&amp;IF(design!Y69=10^4," x10^4",IF(design!Y69=10^5," x10^5",IF(design!Y69=10^6," x10^6", " x10^7")))</f>
        <v>94 x10^7</v>
      </c>
      <c r="D69" t="str">
        <f>ROUND(design!P69,0)&amp;IF(design!Z69=10^4," x10^4",IF(design!Z69=10^5," x10^5",IF(design!Z69=10^6," x10^6", " x10^7")))</f>
        <v>188 x10^6</v>
      </c>
      <c r="E69" t="str">
        <f>ROUND(design!Q69,0)&amp;IF(design!AA69=10^4," x10^4",IF(design!AA69=10^5," x10^5",IF(design!AA69=10^6," x10^6", " x10^7")))</f>
        <v>188 x10^6</v>
      </c>
      <c r="F69" t="str">
        <f>ROUND(design!R69,0)&amp;IF(design!AB69=10^4," x10^4",IF(design!AB69=10^5," x10^5",IF(design!AB69=10^6," x10^6", " x10^7")))</f>
        <v>188 x10^6</v>
      </c>
      <c r="G69" t="str">
        <f>ROUND(design!S69,0)&amp;IF(design!AC69=10^4," x10^4",IF(design!AC69=10^5," x10^5",IF(design!AC69=10^6," x10^6", " x10^7")))</f>
        <v>94 x10^6</v>
      </c>
      <c r="H69" t="str">
        <f>ROUND(design!T69,0)&amp;IF(design!AD69=10^4," x10^4",IF(design!AD69=10^5," x10^5",IF(design!AD69=10^6," x10^6", " x10^7")))</f>
        <v>188 x10^6</v>
      </c>
      <c r="I69" t="str">
        <f>ROUND(design!U69,0)&amp;IF(design!AE69=10^4," x10^4",IF(design!AE69=10^5," x10^5",IF(design!AE69=10^6," x10^6", " x10^7")))</f>
        <v>188 x10^6</v>
      </c>
      <c r="J69" t="str">
        <f>ROUND(design!V69,0)&amp;IF(design!AF69=10^4," x10^4",IF(design!AF69=10^5," x10^5",IF(design!AF69=10^6," x10^6", " x10^7")))</f>
        <v>94 x10^4</v>
      </c>
      <c r="K69" t="str">
        <f>ROUND(design!W69,0)&amp;IF(design!AG69=10^4," x10^4",IF(design!AG69=10^5," x10^5",IF(design!AG69=10^6," x10^6", " x10^7")))</f>
        <v>188 x10^6</v>
      </c>
    </row>
    <row r="70" spans="1:11">
      <c r="A70">
        <v>69</v>
      </c>
      <c r="B70" t="str">
        <f>ROUND(design!N70,0)&amp;IF(design!X70=10^4," x10^4",IF(design!X70=10^5," x10^5",IF(design!X70=10^6," x10^6", " x10^7")))</f>
        <v>188 x10^6</v>
      </c>
      <c r="C70" t="str">
        <f>ROUND(design!O70,0)&amp;IF(design!Y70=10^4," x10^4",IF(design!Y70=10^5," x10^5",IF(design!Y70=10^6," x10^6", " x10^7")))</f>
        <v>94 x10^7</v>
      </c>
      <c r="D70" t="str">
        <f>ROUND(design!P70,0)&amp;IF(design!Z70=10^4," x10^4",IF(design!Z70=10^5," x10^5",IF(design!Z70=10^6," x10^6", " x10^7")))</f>
        <v>188 x10^6</v>
      </c>
      <c r="E70" t="str">
        <f>ROUND(design!Q70,0)&amp;IF(design!AA70=10^4," x10^4",IF(design!AA70=10^5," x10^5",IF(design!AA70=10^6," x10^6", " x10^7")))</f>
        <v>94 x10^6</v>
      </c>
      <c r="F70" t="str">
        <f>ROUND(design!R70,0)&amp;IF(design!AB70=10^4," x10^4",IF(design!AB70=10^5," x10^5",IF(design!AB70=10^6," x10^6", " x10^7")))</f>
        <v>94 x10^4</v>
      </c>
      <c r="G70" t="str">
        <f>ROUND(design!S70,0)&amp;IF(design!AC70=10^4," x10^4",IF(design!AC70=10^5," x10^5",IF(design!AC70=10^6," x10^6", " x10^7")))</f>
        <v>188 x10^6</v>
      </c>
      <c r="H70" t="str">
        <f>ROUND(design!T70,0)&amp;IF(design!AD70=10^4," x10^4",IF(design!AD70=10^5," x10^5",IF(design!AD70=10^6," x10^6", " x10^7")))</f>
        <v>188 x10^6</v>
      </c>
      <c r="I70" t="str">
        <f>ROUND(design!U70,0)&amp;IF(design!AE70=10^4," x10^4",IF(design!AE70=10^5," x10^5",IF(design!AE70=10^6," x10^6", " x10^7")))</f>
        <v>94 x10^6</v>
      </c>
      <c r="J70" t="str">
        <f>ROUND(design!V70,0)&amp;IF(design!AF70=10^4," x10^4",IF(design!AF70=10^5," x10^5",IF(design!AF70=10^6," x10^6", " x10^7")))</f>
        <v>188 x10^6</v>
      </c>
      <c r="K70" t="str">
        <f>ROUND(design!W70,0)&amp;IF(design!AG70=10^4," x10^4",IF(design!AG70=10^5," x10^5",IF(design!AG70=10^6," x10^6", " x10^7")))</f>
        <v>188 x10^6</v>
      </c>
    </row>
    <row r="71" spans="1:11">
      <c r="A71">
        <v>70</v>
      </c>
      <c r="B71" t="str">
        <f>ROUND(design!N71,0)&amp;IF(design!X71=10^4," x10^4",IF(design!X71=10^5," x10^5",IF(design!X71=10^6," x10^6", " x10^7")))</f>
        <v>188 x10^5</v>
      </c>
      <c r="C71" t="str">
        <f>ROUND(design!O71,0)&amp;IF(design!Y71=10^4," x10^4",IF(design!Y71=10^5," x10^5",IF(design!Y71=10^6," x10^6", " x10^7")))</f>
        <v>94 x10^6</v>
      </c>
      <c r="D71" t="str">
        <f>ROUND(design!P71,0)&amp;IF(design!Z71=10^4," x10^4",IF(design!Z71=10^5," x10^5",IF(design!Z71=10^6," x10^6", " x10^7")))</f>
        <v>188 x10^6</v>
      </c>
      <c r="E71" t="str">
        <f>ROUND(design!Q71,0)&amp;IF(design!AA71=10^4," x10^4",IF(design!AA71=10^5," x10^5",IF(design!AA71=10^6," x10^6", " x10^7")))</f>
        <v>188 x10^6</v>
      </c>
      <c r="F71" t="str">
        <f>ROUND(design!R71,0)&amp;IF(design!AB71=10^4," x10^4",IF(design!AB71=10^5," x10^5",IF(design!AB71=10^6," x10^6", " x10^7")))</f>
        <v>188 x10^6</v>
      </c>
      <c r="G71" t="str">
        <f>ROUND(design!S71,0)&amp;IF(design!AC71=10^4," x10^4",IF(design!AC71=10^5," x10^5",IF(design!AC71=10^6," x10^6", " x10^7")))</f>
        <v>188 x10^6</v>
      </c>
      <c r="H71" t="str">
        <f>ROUND(design!T71,0)&amp;IF(design!AD71=10^4," x10^4",IF(design!AD71=10^5," x10^5",IF(design!AD71=10^6," x10^6", " x10^7")))</f>
        <v>188 x10^6</v>
      </c>
      <c r="I71" t="str">
        <f>ROUND(design!U71,0)&amp;IF(design!AE71=10^4," x10^4",IF(design!AE71=10^5," x10^5",IF(design!AE71=10^6," x10^6", " x10^7")))</f>
        <v>94 x10^6</v>
      </c>
      <c r="J71" t="str">
        <f>ROUND(design!V71,0)&amp;IF(design!AF71=10^4," x10^4",IF(design!AF71=10^5," x10^5",IF(design!AF71=10^6," x10^6", " x10^7")))</f>
        <v>94 x10^7</v>
      </c>
      <c r="K71" t="str">
        <f>ROUND(design!W71,0)&amp;IF(design!AG71=10^4," x10^4",IF(design!AG71=10^5," x10^5",IF(design!AG71=10^6," x10^6", " x10^7")))</f>
        <v>94 x10^6</v>
      </c>
    </row>
    <row r="72" spans="1:11">
      <c r="A72">
        <v>71</v>
      </c>
      <c r="B72" t="str">
        <f>ROUND(design!N72,0)&amp;IF(design!X72=10^4," x10^4",IF(design!X72=10^5," x10^5",IF(design!X72=10^6," x10^6", " x10^7")))</f>
        <v>188 x10^6</v>
      </c>
      <c r="C72" t="str">
        <f>ROUND(design!O72,0)&amp;IF(design!Y72=10^4," x10^4",IF(design!Y72=10^5," x10^5",IF(design!Y72=10^6," x10^6", " x10^7")))</f>
        <v>188 x10^6</v>
      </c>
      <c r="D72" t="str">
        <f>ROUND(design!P72,0)&amp;IF(design!Z72=10^4," x10^4",IF(design!Z72=10^5," x10^5",IF(design!Z72=10^6," x10^6", " x10^7")))</f>
        <v>188 x10^6</v>
      </c>
      <c r="E72" t="str">
        <f>ROUND(design!Q72,0)&amp;IF(design!AA72=10^4," x10^4",IF(design!AA72=10^5," x10^5",IF(design!AA72=10^6," x10^6", " x10^7")))</f>
        <v>188 x10^6</v>
      </c>
      <c r="F72" t="str">
        <f>ROUND(design!R72,0)&amp;IF(design!AB72=10^4," x10^4",IF(design!AB72=10^5," x10^5",IF(design!AB72=10^6," x10^6", " x10^7")))</f>
        <v>94 x10^7</v>
      </c>
      <c r="G72" t="str">
        <f>ROUND(design!S72,0)&amp;IF(design!AC72=10^4," x10^4",IF(design!AC72=10^5," x10^5",IF(design!AC72=10^6," x10^6", " x10^7")))</f>
        <v>188 x10^6</v>
      </c>
      <c r="H72" t="str">
        <f>ROUND(design!T72,0)&amp;IF(design!AD72=10^4," x10^4",IF(design!AD72=10^5," x10^5",IF(design!AD72=10^6," x10^6", " x10^7")))</f>
        <v>188 x10^5</v>
      </c>
      <c r="I72" t="str">
        <f>ROUND(design!U72,0)&amp;IF(design!AE72=10^4," x10^4",IF(design!AE72=10^5," x10^5",IF(design!AE72=10^6," x10^6", " x10^7")))</f>
        <v>94 x10^6</v>
      </c>
      <c r="J72" t="str">
        <f>ROUND(design!V72,0)&amp;IF(design!AF72=10^4," x10^4",IF(design!AF72=10^5," x10^5",IF(design!AF72=10^6," x10^6", " x10^7")))</f>
        <v>94 x10^6</v>
      </c>
      <c r="K72" t="str">
        <f>ROUND(design!W72,0)&amp;IF(design!AG72=10^4," x10^4",IF(design!AG72=10^5," x10^5",IF(design!AG72=10^6," x10^6", " x10^7")))</f>
        <v>94 x10^6</v>
      </c>
    </row>
    <row r="73" spans="1:11">
      <c r="A73">
        <v>72</v>
      </c>
      <c r="B73" t="str">
        <f>ROUND(design!N73,0)&amp;IF(design!X73=10^4," x10^4",IF(design!X73=10^5," x10^5",IF(design!X73=10^6," x10^6", " x10^7")))</f>
        <v>188 x10^6</v>
      </c>
      <c r="C73" t="str">
        <f>ROUND(design!O73,0)&amp;IF(design!Y73=10^4," x10^4",IF(design!Y73=10^5," x10^5",IF(design!Y73=10^6," x10^6", " x10^7")))</f>
        <v>94 x10^6</v>
      </c>
      <c r="D73" t="str">
        <f>ROUND(design!P73,0)&amp;IF(design!Z73=10^4," x10^4",IF(design!Z73=10^5," x10^5",IF(design!Z73=10^6," x10^6", " x10^7")))</f>
        <v>188 x10^6</v>
      </c>
      <c r="E73" t="str">
        <f>ROUND(design!Q73,0)&amp;IF(design!AA73=10^4," x10^4",IF(design!AA73=10^5," x10^5",IF(design!AA73=10^6," x10^6", " x10^7")))</f>
        <v>188 x10^5</v>
      </c>
      <c r="F73" t="str">
        <f>ROUND(design!R73,0)&amp;IF(design!AB73=10^4," x10^4",IF(design!AB73=10^5," x10^5",IF(design!AB73=10^6," x10^6", " x10^7")))</f>
        <v>188 x10^6</v>
      </c>
      <c r="G73" t="str">
        <f>ROUND(design!S73,0)&amp;IF(design!AC73=10^4," x10^4",IF(design!AC73=10^5," x10^5",IF(design!AC73=10^6," x10^6", " x10^7")))</f>
        <v>94 x10^7</v>
      </c>
      <c r="H73" t="str">
        <f>ROUND(design!T73,0)&amp;IF(design!AD73=10^4," x10^4",IF(design!AD73=10^5," x10^5",IF(design!AD73=10^6," x10^6", " x10^7")))</f>
        <v>188 x10^6</v>
      </c>
      <c r="I73" t="str">
        <f>ROUND(design!U73,0)&amp;IF(design!AE73=10^4," x10^4",IF(design!AE73=10^5," x10^5",IF(design!AE73=10^6," x10^6", " x10^7")))</f>
        <v>94 x10^6</v>
      </c>
      <c r="J73" t="str">
        <f>ROUND(design!V73,0)&amp;IF(design!AF73=10^4," x10^4",IF(design!AF73=10^5," x10^5",IF(design!AF73=10^6," x10^6", " x10^7")))</f>
        <v>188 x10^6</v>
      </c>
      <c r="K73" t="str">
        <f>ROUND(design!W73,0)&amp;IF(design!AG73=10^4," x10^4",IF(design!AG73=10^5," x10^5",IF(design!AG73=10^6," x10^6", " x10^7")))</f>
        <v>94 x10^6</v>
      </c>
    </row>
    <row r="74" spans="1:11">
      <c r="A74">
        <v>73</v>
      </c>
      <c r="B74" t="str">
        <f>ROUND(design!N74,0)&amp;IF(design!X74=10^4," x10^4",IF(design!X74=10^5," x10^5",IF(design!X74=10^6," x10^6", " x10^7")))</f>
        <v>94 x10^7</v>
      </c>
      <c r="C74" t="str">
        <f>ROUND(design!O74,0)&amp;IF(design!Y74=10^4," x10^4",IF(design!Y74=10^5," x10^5",IF(design!Y74=10^6," x10^6", " x10^7")))</f>
        <v>188 x10^6</v>
      </c>
      <c r="D74" t="str">
        <f>ROUND(design!P74,0)&amp;IF(design!Z74=10^4," x10^4",IF(design!Z74=10^5," x10^5",IF(design!Z74=10^6," x10^6", " x10^7")))</f>
        <v>94 x10^6</v>
      </c>
      <c r="E74" t="str">
        <f>ROUND(design!Q74,0)&amp;IF(design!AA74=10^4," x10^4",IF(design!AA74=10^5," x10^5",IF(design!AA74=10^6," x10^6", " x10^7")))</f>
        <v>188 x10^6</v>
      </c>
      <c r="F74" t="str">
        <f>ROUND(design!R74,0)&amp;IF(design!AB74=10^4," x10^4",IF(design!AB74=10^5," x10^5",IF(design!AB74=10^6," x10^6", " x10^7")))</f>
        <v>94 x10^6</v>
      </c>
      <c r="G74" t="str">
        <f>ROUND(design!S74,0)&amp;IF(design!AC74=10^4," x10^4",IF(design!AC74=10^5," x10^5",IF(design!AC74=10^6," x10^6", " x10^7")))</f>
        <v>94 x10^6</v>
      </c>
      <c r="H74" t="str">
        <f>ROUND(design!T74,0)&amp;IF(design!AD74=10^4," x10^4",IF(design!AD74=10^5," x10^5",IF(design!AD74=10^6," x10^6", " x10^7")))</f>
        <v>188 x10^5</v>
      </c>
      <c r="I74" t="str">
        <f>ROUND(design!U74,0)&amp;IF(design!AE74=10^4," x10^4",IF(design!AE74=10^5," x10^5",IF(design!AE74=10^6," x10^6", " x10^7")))</f>
        <v>188 x10^6</v>
      </c>
      <c r="J74" t="str">
        <f>ROUND(design!V74,0)&amp;IF(design!AF74=10^4," x10^4",IF(design!AF74=10^5," x10^5",IF(design!AF74=10^6," x10^6", " x10^7")))</f>
        <v>188 x10^6</v>
      </c>
      <c r="K74" t="str">
        <f>ROUND(design!W74,0)&amp;IF(design!AG74=10^4," x10^4",IF(design!AG74=10^5," x10^5",IF(design!AG74=10^6," x10^6", " x10^7")))</f>
        <v>188 x10^6</v>
      </c>
    </row>
    <row r="75" spans="1:11">
      <c r="A75">
        <v>74</v>
      </c>
      <c r="B75" t="str">
        <f>ROUND(design!N75,0)&amp;IF(design!X75=10^4," x10^4",IF(design!X75=10^5," x10^5",IF(design!X75=10^6," x10^6", " x10^7")))</f>
        <v>94 x10^6</v>
      </c>
      <c r="C75" t="str">
        <f>ROUND(design!O75,0)&amp;IF(design!Y75=10^4," x10^4",IF(design!Y75=10^5," x10^5",IF(design!Y75=10^6," x10^6", " x10^7")))</f>
        <v>94 x10^6</v>
      </c>
      <c r="D75" t="str">
        <f>ROUND(design!P75,0)&amp;IF(design!Z75=10^4," x10^4",IF(design!Z75=10^5," x10^5",IF(design!Z75=10^6," x10^6", " x10^7")))</f>
        <v>188 x10^6</v>
      </c>
      <c r="E75" t="str">
        <f>ROUND(design!Q75,0)&amp;IF(design!AA75=10^4," x10^4",IF(design!AA75=10^5," x10^5",IF(design!AA75=10^6," x10^6", " x10^7")))</f>
        <v>188 x10^6</v>
      </c>
      <c r="F75" t="str">
        <f>ROUND(design!R75,0)&amp;IF(design!AB75=10^4," x10^4",IF(design!AB75=10^5," x10^5",IF(design!AB75=10^6," x10^6", " x10^7")))</f>
        <v>188 x10^6</v>
      </c>
      <c r="G75" t="str">
        <f>ROUND(design!S75,0)&amp;IF(design!AC75=10^4," x10^4",IF(design!AC75=10^5," x10^5",IF(design!AC75=10^6," x10^6", " x10^7")))</f>
        <v>188 x10^6</v>
      </c>
      <c r="H75" t="str">
        <f>ROUND(design!T75,0)&amp;IF(design!AD75=10^4," x10^4",IF(design!AD75=10^5," x10^5",IF(design!AD75=10^6," x10^6", " x10^7")))</f>
        <v>188 x10^6</v>
      </c>
      <c r="I75" t="str">
        <f>ROUND(design!U75,0)&amp;IF(design!AE75=10^4," x10^4",IF(design!AE75=10^5," x10^5",IF(design!AE75=10^6," x10^6", " x10^7")))</f>
        <v>94 x10^6</v>
      </c>
      <c r="J75" t="str">
        <f>ROUND(design!V75,0)&amp;IF(design!AF75=10^4," x10^4",IF(design!AF75=10^5," x10^5",IF(design!AF75=10^6," x10^6", " x10^7")))</f>
        <v>94 x10^7</v>
      </c>
      <c r="K75" t="str">
        <f>ROUND(design!W75,0)&amp;IF(design!AG75=10^4," x10^4",IF(design!AG75=10^5," x10^5",IF(design!AG75=10^6," x10^6", " x10^7")))</f>
        <v>188 x10^5</v>
      </c>
    </row>
    <row r="76" spans="1:11">
      <c r="A76">
        <v>75</v>
      </c>
      <c r="B76" t="str">
        <f>ROUND(design!N76,0)&amp;IF(design!X76=10^4," x10^4",IF(design!X76=10^5," x10^5",IF(design!X76=10^6," x10^6", " x10^7")))</f>
        <v>188 x10^5</v>
      </c>
      <c r="C76" t="str">
        <f>ROUND(design!O76,0)&amp;IF(design!Y76=10^4," x10^4",IF(design!Y76=10^5," x10^5",IF(design!Y76=10^6," x10^6", " x10^7")))</f>
        <v>188 x10^6</v>
      </c>
      <c r="D76" t="str">
        <f>ROUND(design!P76,0)&amp;IF(design!Z76=10^4," x10^4",IF(design!Z76=10^5," x10^5",IF(design!Z76=10^6," x10^6", " x10^7")))</f>
        <v>188 x10^6</v>
      </c>
      <c r="E76" t="str">
        <f>ROUND(design!Q76,0)&amp;IF(design!AA76=10^4," x10^4",IF(design!AA76=10^5," x10^5",IF(design!AA76=10^6," x10^6", " x10^7")))</f>
        <v>94 x10^6</v>
      </c>
      <c r="F76" t="str">
        <f>ROUND(design!R76,0)&amp;IF(design!AB76=10^4," x10^4",IF(design!AB76=10^5," x10^5",IF(design!AB76=10^6," x10^6", " x10^7")))</f>
        <v>188 x10^6</v>
      </c>
      <c r="G76" t="str">
        <f>ROUND(design!S76,0)&amp;IF(design!AC76=10^4," x10^4",IF(design!AC76=10^5," x10^5",IF(design!AC76=10^6," x10^6", " x10^7")))</f>
        <v>188 x10^6</v>
      </c>
      <c r="H76" t="str">
        <f>ROUND(design!T76,0)&amp;IF(design!AD76=10^4," x10^4",IF(design!AD76=10^5," x10^5",IF(design!AD76=10^6," x10^6", " x10^7")))</f>
        <v>94 x10^6</v>
      </c>
      <c r="I76" t="str">
        <f>ROUND(design!U76,0)&amp;IF(design!AE76=10^4," x10^4",IF(design!AE76=10^5," x10^5",IF(design!AE76=10^6," x10^6", " x10^7")))</f>
        <v>94 x10^6</v>
      </c>
      <c r="J76" t="str">
        <f>ROUND(design!V76,0)&amp;IF(design!AF76=10^4," x10^4",IF(design!AF76=10^5," x10^5",IF(design!AF76=10^6," x10^6", " x10^7")))</f>
        <v>188 x10^6</v>
      </c>
      <c r="K76" t="str">
        <f>ROUND(design!W76,0)&amp;IF(design!AG76=10^4," x10^4",IF(design!AG76=10^5," x10^5",IF(design!AG76=10^6," x10^6", " x10^7")))</f>
        <v>94 x10^7</v>
      </c>
    </row>
    <row r="77" spans="1:11">
      <c r="A77">
        <v>76</v>
      </c>
      <c r="B77" t="str">
        <f>ROUND(design!N77,0)&amp;IF(design!X77=10^4," x10^4",IF(design!X77=10^5," x10^5",IF(design!X77=10^6," x10^6", " x10^7")))</f>
        <v>167 x10^6</v>
      </c>
      <c r="C77" t="str">
        <f>ROUND(design!O77,0)&amp;IF(design!Y77=10^4," x10^4",IF(design!Y77=10^5," x10^5",IF(design!Y77=10^6," x10^6", " x10^7")))</f>
        <v>83 x10^7</v>
      </c>
      <c r="D77" t="str">
        <f>ROUND(design!P77,0)&amp;IF(design!Z77=10^4," x10^4",IF(design!Z77=10^5," x10^5",IF(design!Z77=10^6," x10^6", " x10^7")))</f>
        <v>167 x10^6</v>
      </c>
      <c r="E77" t="str">
        <f>ROUND(design!Q77,0)&amp;IF(design!AA77=10^4," x10^4",IF(design!AA77=10^5," x10^5",IF(design!AA77=10^6," x10^6", " x10^7")))</f>
        <v>167 x10^6</v>
      </c>
      <c r="F77" t="str">
        <f>ROUND(design!R77,0)&amp;IF(design!AB77=10^4," x10^4",IF(design!AB77=10^5," x10^5",IF(design!AB77=10^6," x10^6", " x10^7")))</f>
        <v>167 x10^5</v>
      </c>
      <c r="G77" t="str">
        <f>ROUND(design!S77,0)&amp;IF(design!AC77=10^4," x10^4",IF(design!AC77=10^5," x10^5",IF(design!AC77=10^6," x10^6", " x10^7")))</f>
        <v>167 x10^6</v>
      </c>
      <c r="H77" t="str">
        <f>ROUND(design!T77,0)&amp;IF(design!AD77=10^4," x10^4",IF(design!AD77=10^5," x10^5",IF(design!AD77=10^6," x10^6", " x10^7")))</f>
        <v>167 x10^6</v>
      </c>
      <c r="I77" t="str">
        <f>ROUND(design!U77,0)&amp;IF(design!AE77=10^4," x10^4",IF(design!AE77=10^5," x10^5",IF(design!AE77=10^6," x10^6", " x10^7")))</f>
        <v>167 x10^6</v>
      </c>
      <c r="J77" t="str">
        <f>ROUND(design!V77,0)&amp;IF(design!AF77=10^4," x10^4",IF(design!AF77=10^5," x10^5",IF(design!AF77=10^6," x10^6", " x10^7")))</f>
        <v>83 x10^5</v>
      </c>
      <c r="K77" t="str">
        <f>ROUND(design!W77,0)&amp;IF(design!AG77=10^4," x10^4",IF(design!AG77=10^5," x10^5",IF(design!AG77=10^6," x10^6", " x10^7")))</f>
        <v>167 x10^6</v>
      </c>
    </row>
    <row r="78" spans="1:11">
      <c r="A78">
        <v>77</v>
      </c>
      <c r="B78" t="str">
        <f>ROUND(design!N78,0)&amp;IF(design!X78=10^4," x10^4",IF(design!X78=10^5," x10^5",IF(design!X78=10^6," x10^6", " x10^7")))</f>
        <v>158 x10^6</v>
      </c>
      <c r="C78" t="str">
        <f>ROUND(design!O78,0)&amp;IF(design!Y78=10^4," x10^4",IF(design!Y78=10^5," x10^5",IF(design!Y78=10^6," x10^6", " x10^7")))</f>
        <v>158 x10^6</v>
      </c>
      <c r="D78" t="str">
        <f>ROUND(design!P78,0)&amp;IF(design!Z78=10^4," x10^4",IF(design!Z78=10^5," x10^5",IF(design!Z78=10^6," x10^6", " x10^7")))</f>
        <v>158 x10^6</v>
      </c>
      <c r="E78" t="str">
        <f>ROUND(design!Q78,0)&amp;IF(design!AA78=10^4," x10^4",IF(design!AA78=10^5," x10^5",IF(design!AA78=10^6," x10^6", " x10^7")))</f>
        <v>79 x10^6</v>
      </c>
      <c r="F78" t="str">
        <f>ROUND(design!R78,0)&amp;IF(design!AB78=10^4," x10^4",IF(design!AB78=10^5," x10^5",IF(design!AB78=10^6," x10^6", " x10^7")))</f>
        <v>158 x10^6</v>
      </c>
      <c r="G78" t="str">
        <f>ROUND(design!S78,0)&amp;IF(design!AC78=10^4," x10^4",IF(design!AC78=10^5," x10^5",IF(design!AC78=10^6," x10^6", " x10^7")))</f>
        <v>158 x10^6</v>
      </c>
      <c r="H78" t="str">
        <f>ROUND(design!T78,0)&amp;IF(design!AD78=10^4," x10^4",IF(design!AD78=10^5," x10^5",IF(design!AD78=10^6," x10^6", " x10^7")))</f>
        <v>158 x10^6</v>
      </c>
      <c r="I78" t="str">
        <f>ROUND(design!U78,0)&amp;IF(design!AE78=10^4," x10^4",IF(design!AE78=10^5," x10^5",IF(design!AE78=10^6," x10^6", " x10^7")))</f>
        <v>158 x10^6</v>
      </c>
      <c r="J78" t="str">
        <f>ROUND(design!V78,0)&amp;IF(design!AF78=10^4," x10^4",IF(design!AF78=10^5," x10^5",IF(design!AF78=10^6," x10^6", " x10^7")))</f>
        <v>158 x10^6</v>
      </c>
      <c r="K78" t="str">
        <f>ROUND(design!W78,0)&amp;IF(design!AG78=10^4," x10^4",IF(design!AG78=10^5," x10^5",IF(design!AG78=10^6," x10^6", " x10^7")))</f>
        <v>158 x10^6</v>
      </c>
    </row>
    <row r="79" spans="1:11">
      <c r="A79">
        <v>78</v>
      </c>
      <c r="B79" t="str">
        <f>ROUND(design!N79,0)&amp;IF(design!X79=10^4," x10^4",IF(design!X79=10^5," x10^5",IF(design!X79=10^6," x10^6", " x10^7")))</f>
        <v>167 x10^6</v>
      </c>
      <c r="C79" t="str">
        <f>ROUND(design!O79,0)&amp;IF(design!Y79=10^4," x10^4",IF(design!Y79=10^5," x10^5",IF(design!Y79=10^6," x10^6", " x10^7")))</f>
        <v>167 x10^6</v>
      </c>
      <c r="D79" t="str">
        <f>ROUND(design!P79,0)&amp;IF(design!Z79=10^4," x10^4",IF(design!Z79=10^5," x10^5",IF(design!Z79=10^6," x10^6", " x10^7")))</f>
        <v>83 x10^6</v>
      </c>
      <c r="E79" t="str">
        <f>ROUND(design!Q79,0)&amp;IF(design!AA79=10^4," x10^4",IF(design!AA79=10^5," x10^5",IF(design!AA79=10^6," x10^6", " x10^7")))</f>
        <v>167 x10^6</v>
      </c>
      <c r="F79" t="str">
        <f>ROUND(design!R79,0)&amp;IF(design!AB79=10^4," x10^4",IF(design!AB79=10^5," x10^5",IF(design!AB79=10^6," x10^6", " x10^7")))</f>
        <v>167 x10^6</v>
      </c>
      <c r="G79" t="str">
        <f>ROUND(design!S79,0)&amp;IF(design!AC79=10^4," x10^4",IF(design!AC79=10^5," x10^5",IF(design!AC79=10^6," x10^6", " x10^7")))</f>
        <v>167 x10^6</v>
      </c>
      <c r="H79" t="str">
        <f>ROUND(design!T79,0)&amp;IF(design!AD79=10^4," x10^4",IF(design!AD79=10^5," x10^5",IF(design!AD79=10^6," x10^6", " x10^7")))</f>
        <v>167 x10^6</v>
      </c>
      <c r="I79" t="str">
        <f>ROUND(design!U79,0)&amp;IF(design!AE79=10^4," x10^4",IF(design!AE79=10^5," x10^5",IF(design!AE79=10^6," x10^6", " x10^7")))</f>
        <v>167 x10^6</v>
      </c>
      <c r="J79" t="str">
        <f>ROUND(design!V79,0)&amp;IF(design!AF79=10^4," x10^4",IF(design!AF79=10^5," x10^5",IF(design!AF79=10^6," x10^6", " x10^7")))</f>
        <v>83 x10^6</v>
      </c>
      <c r="K79" t="str">
        <f>ROUND(design!W79,0)&amp;IF(design!AG79=10^4," x10^4",IF(design!AG79=10^5," x10^5",IF(design!AG79=10^6," x10^6", " x10^7")))</f>
        <v>167 x10^5</v>
      </c>
    </row>
    <row r="80" spans="1:11">
      <c r="A80">
        <v>79</v>
      </c>
      <c r="B80" t="str">
        <f>ROUND(design!N80,0)&amp;IF(design!X80=10^4," x10^4",IF(design!X80=10^5," x10^5",IF(design!X80=10^6," x10^6", " x10^7")))</f>
        <v>83 x10^6</v>
      </c>
      <c r="C80" t="str">
        <f>ROUND(design!O80,0)&amp;IF(design!Y80=10^4," x10^4",IF(design!Y80=10^5," x10^5",IF(design!Y80=10^6," x10^6", " x10^7")))</f>
        <v>167 x10^6</v>
      </c>
      <c r="D80" t="str">
        <f>ROUND(design!P80,0)&amp;IF(design!Z80=10^4," x10^4",IF(design!Z80=10^5," x10^5",IF(design!Z80=10^6," x10^6", " x10^7")))</f>
        <v>167 x10^6</v>
      </c>
      <c r="E80" t="str">
        <f>ROUND(design!Q80,0)&amp;IF(design!AA80=10^4," x10^4",IF(design!AA80=10^5," x10^5",IF(design!AA80=10^6," x10^6", " x10^7")))</f>
        <v>167 x10^6</v>
      </c>
      <c r="F80" t="str">
        <f>ROUND(design!R80,0)&amp;IF(design!AB80=10^4," x10^4",IF(design!AB80=10^5," x10^5",IF(design!AB80=10^6," x10^6", " x10^7")))</f>
        <v>167 x10^6</v>
      </c>
      <c r="G80" t="str">
        <f>ROUND(design!S80,0)&amp;IF(design!AC80=10^4," x10^4",IF(design!AC80=10^5," x10^5",IF(design!AC80=10^6," x10^6", " x10^7")))</f>
        <v>83 x10^6</v>
      </c>
      <c r="H80" t="str">
        <f>ROUND(design!T80,0)&amp;IF(design!AD80=10^4," x10^4",IF(design!AD80=10^5," x10^5",IF(design!AD80=10^6," x10^6", " x10^7")))</f>
        <v>167 x10^6</v>
      </c>
      <c r="I80" t="str">
        <f>ROUND(design!U80,0)&amp;IF(design!AE80=10^4," x10^4",IF(design!AE80=10^5," x10^5",IF(design!AE80=10^6," x10^6", " x10^7")))</f>
        <v>167 x10^6</v>
      </c>
      <c r="J80" t="str">
        <f>ROUND(design!V80,0)&amp;IF(design!AF80=10^4," x10^4",IF(design!AF80=10^5," x10^5",IF(design!AF80=10^6," x10^6", " x10^7")))</f>
        <v>167 x10^6</v>
      </c>
      <c r="K80" t="str">
        <f>ROUND(design!W80,0)&amp;IF(design!AG80=10^4," x10^4",IF(design!AG80=10^5," x10^5",IF(design!AG80=10^6," x10^6", " x10^7")))</f>
        <v>167 x10^5</v>
      </c>
    </row>
    <row r="81" spans="1:11">
      <c r="A81">
        <v>80</v>
      </c>
      <c r="B81" t="str">
        <f>ROUND(design!N81,0)&amp;IF(design!X81=10^4," x10^4",IF(design!X81=10^5," x10^5",IF(design!X81=10^6," x10^6", " x10^7")))</f>
        <v>115 x10^6</v>
      </c>
      <c r="C81" t="str">
        <f>ROUND(design!O81,0)&amp;IF(design!Y81=10^4," x10^4",IF(design!Y81=10^5," x10^5",IF(design!Y81=10^6," x10^6", " x10^7")))</f>
        <v>231 x10^6</v>
      </c>
      <c r="D81" t="str">
        <f>ROUND(design!P81,0)&amp;IF(design!Z81=10^4," x10^4",IF(design!Z81=10^5," x10^5",IF(design!Z81=10^6," x10^6", " x10^7")))</f>
        <v>115 x10^6</v>
      </c>
      <c r="E81" t="str">
        <f>ROUND(design!Q81,0)&amp;IF(design!AA81=10^4," x10^4",IF(design!AA81=10^5," x10^5",IF(design!AA81=10^6," x10^6", " x10^7")))</f>
        <v>115 x10^6</v>
      </c>
      <c r="F81" t="str">
        <f>ROUND(design!R81,0)&amp;IF(design!AB81=10^4," x10^4",IF(design!AB81=10^5," x10^5",IF(design!AB81=10^6," x10^6", " x10^7")))</f>
        <v>231 x10^6</v>
      </c>
      <c r="G81" t="str">
        <f>ROUND(design!S81,0)&amp;IF(design!AC81=10^4," x10^4",IF(design!AC81=10^5," x10^5",IF(design!AC81=10^6," x10^6", " x10^7")))</f>
        <v>115 x10^6</v>
      </c>
      <c r="H81" t="str">
        <f>ROUND(design!T81,0)&amp;IF(design!AD81=10^4," x10^4",IF(design!AD81=10^5," x10^5",IF(design!AD81=10^6," x10^6", " x10^7")))</f>
        <v>115 x10^6</v>
      </c>
      <c r="I81" t="str">
        <f>ROUND(design!U81,0)&amp;IF(design!AE81=10^4," x10^4",IF(design!AE81=10^5," x10^5",IF(design!AE81=10^6," x10^6", " x10^7")))</f>
        <v>115 x10^6</v>
      </c>
      <c r="J81" t="str">
        <f>ROUND(design!V81,0)&amp;IF(design!AF81=10^4," x10^4",IF(design!AF81=10^5," x10^5",IF(design!AF81=10^6," x10^6", " x10^7")))</f>
        <v>115 x10^6</v>
      </c>
      <c r="K81" t="str">
        <f>ROUND(design!W81,0)&amp;IF(design!AG81=10^4," x10^4",IF(design!AG81=10^5," x10^5",IF(design!AG81=10^6," x10^6", " x10^7")))</f>
        <v>231 x10^5</v>
      </c>
    </row>
    <row r="82" spans="1:11">
      <c r="A82">
        <v>81</v>
      </c>
      <c r="B82" t="str">
        <f>ROUND(design!N82,0)&amp;IF(design!X82=10^4," x10^4",IF(design!X82=10^5," x10^5",IF(design!X82=10^6," x10^6", " x10^7")))</f>
        <v>107 x10^6</v>
      </c>
      <c r="C82" t="str">
        <f>ROUND(design!O82,0)&amp;IF(design!Y82=10^4," x10^4",IF(design!Y82=10^5," x10^5",IF(design!Y82=10^6," x10^6", " x10^7")))</f>
        <v>107 x10^6</v>
      </c>
      <c r="D82" t="str">
        <f>ROUND(design!P82,0)&amp;IF(design!Z82=10^4," x10^4",IF(design!Z82=10^5," x10^5",IF(design!Z82=10^6," x10^6", " x10^7")))</f>
        <v>214 x10^6</v>
      </c>
      <c r="E82" t="str">
        <f>ROUND(design!Q82,0)&amp;IF(design!AA82=10^4," x10^4",IF(design!AA82=10^5," x10^5",IF(design!AA82=10^6," x10^6", " x10^7")))</f>
        <v>107 x10^6</v>
      </c>
      <c r="F82" t="str">
        <f>ROUND(design!R82,0)&amp;IF(design!AB82=10^4," x10^4",IF(design!AB82=10^5," x10^5",IF(design!AB82=10^6," x10^6", " x10^7")))</f>
        <v>214 x10^5</v>
      </c>
      <c r="G82" t="str">
        <f>ROUND(design!S82,0)&amp;IF(design!AC82=10^4," x10^4",IF(design!AC82=10^5," x10^5",IF(design!AC82=10^6," x10^6", " x10^7")))</f>
        <v>214 x10^6</v>
      </c>
      <c r="H82" t="str">
        <f>ROUND(design!T82,0)&amp;IF(design!AD82=10^4," x10^4",IF(design!AD82=10^5," x10^5",IF(design!AD82=10^6," x10^6", " x10^7")))</f>
        <v>107 x10^6</v>
      </c>
      <c r="I82" t="str">
        <f>ROUND(design!U82,0)&amp;IF(design!AE82=10^4," x10^4",IF(design!AE82=10^5," x10^5",IF(design!AE82=10^6," x10^6", " x10^7")))</f>
        <v>214 x10^6</v>
      </c>
      <c r="J82" t="str">
        <f>ROUND(design!V82,0)&amp;IF(design!AF82=10^4," x10^4",IF(design!AF82=10^5," x10^5",IF(design!AF82=10^6," x10^6", " x10^7")))</f>
        <v>107 x10^6</v>
      </c>
      <c r="K82" t="str">
        <f>ROUND(design!W82,0)&amp;IF(design!AG82=10^4," x10^4",IF(design!AG82=10^5," x10^5",IF(design!AG82=10^6," x10^6", " x10^7")))</f>
        <v>107 x10^6</v>
      </c>
    </row>
    <row r="83" spans="1:11">
      <c r="A83">
        <v>82</v>
      </c>
      <c r="B83" t="str">
        <f>ROUND(design!N83,0)&amp;IF(design!X83=10^4," x10^4",IF(design!X83=10^5," x10^5",IF(design!X83=10^6," x10^6", " x10^7")))</f>
        <v>214 x10^6</v>
      </c>
      <c r="C83" t="str">
        <f>ROUND(design!O83,0)&amp;IF(design!Y83=10^4," x10^4",IF(design!Y83=10^5," x10^5",IF(design!Y83=10^6," x10^6", " x10^7")))</f>
        <v>214 x10^6</v>
      </c>
      <c r="D83" t="str">
        <f>ROUND(design!P83,0)&amp;IF(design!Z83=10^4," x10^4",IF(design!Z83=10^5," x10^5",IF(design!Z83=10^6," x10^6", " x10^7")))</f>
        <v>107 x10^6</v>
      </c>
      <c r="E83" t="str">
        <f>ROUND(design!Q83,0)&amp;IF(design!AA83=10^4," x10^4",IF(design!AA83=10^5," x10^5",IF(design!AA83=10^6," x10^6", " x10^7")))</f>
        <v>107 x10^6</v>
      </c>
      <c r="F83" t="str">
        <f>ROUND(design!R83,0)&amp;IF(design!AB83=10^4," x10^4",IF(design!AB83=10^5," x10^5",IF(design!AB83=10^6," x10^6", " x10^7")))</f>
        <v>107 x10^6</v>
      </c>
      <c r="G83" t="str">
        <f>ROUND(design!S83,0)&amp;IF(design!AC83=10^4," x10^4",IF(design!AC83=10^5," x10^5",IF(design!AC83=10^6," x10^6", " x10^7")))</f>
        <v>214 x10^5</v>
      </c>
      <c r="H83" t="str">
        <f>ROUND(design!T83,0)&amp;IF(design!AD83=10^4," x10^4",IF(design!AD83=10^5," x10^5",IF(design!AD83=10^6," x10^6", " x10^7")))</f>
        <v>107 x10^6</v>
      </c>
      <c r="I83" t="str">
        <f>ROUND(design!U83,0)&amp;IF(design!AE83=10^4," x10^4",IF(design!AE83=10^5," x10^5",IF(design!AE83=10^6," x10^6", " x10^7")))</f>
        <v>107 x10^6</v>
      </c>
      <c r="J83" t="str">
        <f>ROUND(design!V83,0)&amp;IF(design!AF83=10^4," x10^4",IF(design!AF83=10^5," x10^5",IF(design!AF83=10^6," x10^6", " x10^7")))</f>
        <v>214 x10^6</v>
      </c>
      <c r="K83" t="str">
        <f>ROUND(design!W83,0)&amp;IF(design!AG83=10^4," x10^4",IF(design!AG83=10^5," x10^5",IF(design!AG83=10^6," x10^6", " x10^7")))</f>
        <v>107 x10^6</v>
      </c>
    </row>
    <row r="84" spans="1:11">
      <c r="A84">
        <v>83</v>
      </c>
      <c r="B84" t="str">
        <f>ROUND(design!N84,0)&amp;IF(design!X84=10^4," x10^4",IF(design!X84=10^5," x10^5",IF(design!X84=10^6," x10^6", " x10^7")))</f>
        <v>167 x10^6</v>
      </c>
      <c r="C84" t="str">
        <f>ROUND(design!O84,0)&amp;IF(design!Y84=10^4," x10^4",IF(design!Y84=10^5," x10^5",IF(design!Y84=10^6," x10^6", " x10^7")))</f>
        <v>167 x10^6</v>
      </c>
      <c r="D84" t="str">
        <f>ROUND(design!P84,0)&amp;IF(design!Z84=10^4," x10^4",IF(design!Z84=10^5," x10^5",IF(design!Z84=10^6," x10^6", " x10^7")))</f>
        <v>167 x10^6</v>
      </c>
      <c r="E84" t="str">
        <f>ROUND(design!Q84,0)&amp;IF(design!AA84=10^4," x10^4",IF(design!AA84=10^5," x10^5",IF(design!AA84=10^6," x10^6", " x10^7")))</f>
        <v>167 x10^6</v>
      </c>
      <c r="F84" t="str">
        <f>ROUND(design!R84,0)&amp;IF(design!AB84=10^4," x10^4",IF(design!AB84=10^5," x10^5",IF(design!AB84=10^6," x10^6", " x10^7")))</f>
        <v>83 x10^4</v>
      </c>
      <c r="G84" t="str">
        <f>ROUND(design!S84,0)&amp;IF(design!AC84=10^4," x10^4",IF(design!AC84=10^5," x10^5",IF(design!AC84=10^6," x10^6", " x10^7")))</f>
        <v>167 x10^6</v>
      </c>
      <c r="H84" t="str">
        <f>ROUND(design!T84,0)&amp;IF(design!AD84=10^4," x10^4",IF(design!AD84=10^5," x10^5",IF(design!AD84=10^6," x10^6", " x10^7")))</f>
        <v>167 x10^6</v>
      </c>
      <c r="I84" t="str">
        <f>ROUND(design!U84,0)&amp;IF(design!AE84=10^4," x10^4",IF(design!AE84=10^5," x10^5",IF(design!AE84=10^6," x10^6", " x10^7")))</f>
        <v>167 x10^6</v>
      </c>
      <c r="J84" t="str">
        <f>ROUND(design!V84,0)&amp;IF(design!AF84=10^4," x10^4",IF(design!AF84=10^5," x10^5",IF(design!AF84=10^6," x10^6", " x10^7")))</f>
        <v>83 x10^6</v>
      </c>
      <c r="K84" t="str">
        <f>ROUND(design!W84,0)&amp;IF(design!AG84=10^4," x10^4",IF(design!AG84=10^5," x10^5",IF(design!AG84=10^6," x10^6", " x10^7")))</f>
        <v>167 x10^6</v>
      </c>
    </row>
    <row r="85" spans="1:11">
      <c r="A85">
        <v>84</v>
      </c>
      <c r="B85" t="str">
        <f>ROUND(design!N85,0)&amp;IF(design!X85=10^4," x10^4",IF(design!X85=10^5," x10^5",IF(design!X85=10^6," x10^6", " x10^7")))</f>
        <v>200 x10^5</v>
      </c>
      <c r="C85" t="str">
        <f>ROUND(design!O85,0)&amp;IF(design!Y85=10^4," x10^4",IF(design!Y85=10^5," x10^5",IF(design!Y85=10^6," x10^6", " x10^7")))</f>
        <v>100 x10^6</v>
      </c>
      <c r="D85" t="str">
        <f>ROUND(design!P85,0)&amp;IF(design!Z85=10^4," x10^4",IF(design!Z85=10^5," x10^5",IF(design!Z85=10^6," x10^6", " x10^7")))</f>
        <v>200 x10^6</v>
      </c>
      <c r="E85" t="str">
        <f>ROUND(design!Q85,0)&amp;IF(design!AA85=10^4," x10^4",IF(design!AA85=10^5," x10^5",IF(design!AA85=10^6," x10^6", " x10^7")))</f>
        <v>100 x10^6</v>
      </c>
      <c r="F85" t="str">
        <f>ROUND(design!R85,0)&amp;IF(design!AB85=10^4," x10^4",IF(design!AB85=10^5," x10^5",IF(design!AB85=10^6," x10^6", " x10^7")))</f>
        <v>100 x10^6</v>
      </c>
      <c r="G85" t="str">
        <f>ROUND(design!S85,0)&amp;IF(design!AC85=10^4," x10^4",IF(design!AC85=10^5," x10^5",IF(design!AC85=10^6," x10^6", " x10^7")))</f>
        <v>200 x10^6</v>
      </c>
      <c r="H85" t="str">
        <f>ROUND(design!T85,0)&amp;IF(design!AD85=10^4," x10^4",IF(design!AD85=10^5," x10^5",IF(design!AD85=10^6," x10^6", " x10^7")))</f>
        <v>100 x10^6</v>
      </c>
      <c r="I85" t="str">
        <f>ROUND(design!U85,0)&amp;IF(design!AE85=10^4," x10^4",IF(design!AE85=10^5," x10^5",IF(design!AE85=10^6," x10^6", " x10^7")))</f>
        <v>100 x10^6</v>
      </c>
      <c r="J85" t="str">
        <f>ROUND(design!V85,0)&amp;IF(design!AF85=10^4," x10^4",IF(design!AF85=10^5," x10^5",IF(design!AF85=10^6," x10^6", " x10^7")))</f>
        <v>200 x10^6</v>
      </c>
      <c r="K85" t="str">
        <f>ROUND(design!W85,0)&amp;IF(design!AG85=10^4," x10^4",IF(design!AG85=10^5," x10^5",IF(design!AG85=10^6," x10^6", " x10^7")))</f>
        <v>200 x10^6</v>
      </c>
    </row>
    <row r="86" spans="1:11">
      <c r="A86">
        <v>85</v>
      </c>
      <c r="B86" t="str">
        <f>ROUND(design!N86,0)&amp;IF(design!X86=10^4," x10^4",IF(design!X86=10^5," x10^5",IF(design!X86=10^6," x10^6", " x10^7")))</f>
        <v>200 x10^5</v>
      </c>
      <c r="C86" t="str">
        <f>ROUND(design!O86,0)&amp;IF(design!Y86=10^4," x10^4",IF(design!Y86=10^5," x10^5",IF(design!Y86=10^6," x10^6", " x10^7")))</f>
        <v>100 x10^5</v>
      </c>
      <c r="D86" t="str">
        <f>ROUND(design!P86,0)&amp;IF(design!Z86=10^4," x10^4",IF(design!Z86=10^5," x10^5",IF(design!Z86=10^6," x10^6", " x10^7")))</f>
        <v>200 x10^5</v>
      </c>
      <c r="E86" t="str">
        <f>ROUND(design!Q86,0)&amp;IF(design!AA86=10^4," x10^4",IF(design!AA86=10^5," x10^5",IF(design!AA86=10^6," x10^6", " x10^7")))</f>
        <v>100 x10^5</v>
      </c>
      <c r="F86" t="str">
        <f>ROUND(design!R86,0)&amp;IF(design!AB86=10^4," x10^4",IF(design!AB86=10^5," x10^5",IF(design!AB86=10^6," x10^6", " x10^7")))</f>
        <v>100 x10^5</v>
      </c>
      <c r="G86" t="str">
        <f>ROUND(design!S86,0)&amp;IF(design!AC86=10^4," x10^4",IF(design!AC86=10^5," x10^5",IF(design!AC86=10^6," x10^6", " x10^7")))</f>
        <v>200 x10^5</v>
      </c>
      <c r="H86" t="str">
        <f>ROUND(design!T86,0)&amp;IF(design!AD86=10^4," x10^4",IF(design!AD86=10^5," x10^5",IF(design!AD86=10^6," x10^6", " x10^7")))</f>
        <v>200 x10^5</v>
      </c>
      <c r="I86" t="str">
        <f>ROUND(design!U86,0)&amp;IF(design!AE86=10^4," x10^4",IF(design!AE86=10^5," x10^5",IF(design!AE86=10^6," x10^6", " x10^7")))</f>
        <v>200 x10^5</v>
      </c>
      <c r="J86" t="str">
        <f>ROUND(design!V86,0)&amp;IF(design!AF86=10^4," x10^4",IF(design!AF86=10^5," x10^5",IF(design!AF86=10^6," x10^6", " x10^7")))</f>
        <v>100 x10^5</v>
      </c>
      <c r="K86" t="str">
        <f>ROUND(design!W86,0)&amp;IF(design!AG86=10^4," x10^4",IF(design!AG86=10^5," x10^5",IF(design!AG86=10^6," x10^6", " x10^7")))</f>
        <v>100 x10^5</v>
      </c>
    </row>
    <row r="87" spans="1:11">
      <c r="A87">
        <v>86</v>
      </c>
      <c r="B87" t="str">
        <f>ROUND(design!N87,0)&amp;IF(design!X87=10^4," x10^4",IF(design!X87=10^5," x10^5",IF(design!X87=10^6," x10^6", " x10^7")))</f>
        <v>83 x10^5</v>
      </c>
      <c r="C87" t="str">
        <f>ROUND(design!O87,0)&amp;IF(design!Y87=10^4," x10^4",IF(design!Y87=10^5," x10^5",IF(design!Y87=10^6," x10^6", " x10^7")))</f>
        <v>167 x10^5</v>
      </c>
      <c r="D87" t="str">
        <f>ROUND(design!P87,0)&amp;IF(design!Z87=10^4," x10^4",IF(design!Z87=10^5," x10^5",IF(design!Z87=10^6," x10^6", " x10^7")))</f>
        <v>167 x10^5</v>
      </c>
      <c r="E87" t="str">
        <f>ROUND(design!Q87,0)&amp;IF(design!AA87=10^4," x10^4",IF(design!AA87=10^5," x10^5",IF(design!AA87=10^6," x10^6", " x10^7")))</f>
        <v>167 x10^5</v>
      </c>
      <c r="F87" t="str">
        <f>ROUND(design!R87,0)&amp;IF(design!AB87=10^4," x10^4",IF(design!AB87=10^5," x10^5",IF(design!AB87=10^6," x10^6", " x10^7")))</f>
        <v>167 x10^5</v>
      </c>
      <c r="G87" t="str">
        <f>ROUND(design!S87,0)&amp;IF(design!AC87=10^4," x10^4",IF(design!AC87=10^5," x10^5",IF(design!AC87=10^6," x10^6", " x10^7")))</f>
        <v>167 x10^5</v>
      </c>
      <c r="H87" t="str">
        <f>ROUND(design!T87,0)&amp;IF(design!AD87=10^4," x10^4",IF(design!AD87=10^5," x10^5",IF(design!AD87=10^6," x10^6", " x10^7")))</f>
        <v>167 x10^5</v>
      </c>
      <c r="I87" t="str">
        <f>ROUND(design!U87,0)&amp;IF(design!AE87=10^4," x10^4",IF(design!AE87=10^5," x10^5",IF(design!AE87=10^6," x10^6", " x10^7")))</f>
        <v>167 x10^5</v>
      </c>
      <c r="J87" t="str">
        <f>ROUND(design!V87,0)&amp;IF(design!AF87=10^4," x10^4",IF(design!AF87=10^5," x10^5",IF(design!AF87=10^6," x10^6", " x10^7")))</f>
        <v>167 x10^4</v>
      </c>
      <c r="K87" t="str">
        <f>ROUND(design!W87,0)&amp;IF(design!AG87=10^4," x10^4",IF(design!AG87=10^5," x10^5",IF(design!AG87=10^6," x10^6", " x10^7")))</f>
        <v>83 x10^5</v>
      </c>
    </row>
    <row r="88" spans="1:11">
      <c r="A88">
        <v>87</v>
      </c>
      <c r="B88" t="str">
        <f>ROUND(design!N88,0)&amp;IF(design!X88=10^4," x10^4",IF(design!X88=10^5," x10^5",IF(design!X88=10^6," x10^6", " x10^7")))</f>
        <v>176 x10^5</v>
      </c>
      <c r="C88" t="str">
        <f>ROUND(design!O88,0)&amp;IF(design!Y88=10^4," x10^4",IF(design!Y88=10^5," x10^5",IF(design!Y88=10^6," x10^6", " x10^7")))</f>
        <v>176 x10^5</v>
      </c>
      <c r="D88" t="str">
        <f>ROUND(design!P88,0)&amp;IF(design!Z88=10^4," x10^4",IF(design!Z88=10^5," x10^5",IF(design!Z88=10^6," x10^6", " x10^7")))</f>
        <v>176 x10^5</v>
      </c>
      <c r="E88" t="str">
        <f>ROUND(design!Q88,0)&amp;IF(design!AA88=10^4," x10^4",IF(design!AA88=10^5," x10^5",IF(design!AA88=10^6," x10^6", " x10^7")))</f>
        <v>176 x10^5</v>
      </c>
      <c r="F88" t="str">
        <f>ROUND(design!R88,0)&amp;IF(design!AB88=10^4," x10^4",IF(design!AB88=10^5," x10^5",IF(design!AB88=10^6," x10^6", " x10^7")))</f>
        <v>88 x10^5</v>
      </c>
      <c r="G88" t="str">
        <f>ROUND(design!S88,0)&amp;IF(design!AC88=10^4," x10^4",IF(design!AC88=10^5," x10^5",IF(design!AC88=10^6," x10^6", " x10^7")))</f>
        <v>176 x10^4</v>
      </c>
      <c r="H88" t="str">
        <f>ROUND(design!T88,0)&amp;IF(design!AD88=10^4," x10^4",IF(design!AD88=10^5," x10^5",IF(design!AD88=10^6," x10^6", " x10^7")))</f>
        <v>88 x10^5</v>
      </c>
      <c r="I88" t="str">
        <f>ROUND(design!U88,0)&amp;IF(design!AE88=10^4," x10^4",IF(design!AE88=10^5," x10^5",IF(design!AE88=10^6," x10^6", " x10^7")))</f>
        <v>176 x10^5</v>
      </c>
      <c r="J88" t="str">
        <f>ROUND(design!V88,0)&amp;IF(design!AF88=10^4," x10^4",IF(design!AF88=10^5," x10^5",IF(design!AF88=10^6," x10^6", " x10^7")))</f>
        <v>176 x10^5</v>
      </c>
      <c r="K88" t="str">
        <f>ROUND(design!W88,0)&amp;IF(design!AG88=10^4," x10^4",IF(design!AG88=10^5," x10^5",IF(design!AG88=10^6," x10^6", " x10^7")))</f>
        <v>88 x10^5</v>
      </c>
    </row>
    <row r="89" spans="1:11">
      <c r="A89">
        <v>88</v>
      </c>
      <c r="B89" t="str">
        <f>ROUND(design!N89,0)&amp;IF(design!X89=10^4," x10^4",IF(design!X89=10^5," x10^5",IF(design!X89=10^6," x10^6", " x10^7")))</f>
        <v>188 x10^5</v>
      </c>
      <c r="C89" t="str">
        <f>ROUND(design!O89,0)&amp;IF(design!Y89=10^4," x10^4",IF(design!Y89=10^5," x10^5",IF(design!Y89=10^6," x10^6", " x10^7")))</f>
        <v>188 x10^5</v>
      </c>
      <c r="D89" t="str">
        <f>ROUND(design!P89,0)&amp;IF(design!Z89=10^4," x10^4",IF(design!Z89=10^5," x10^5",IF(design!Z89=10^6," x10^6", " x10^7")))</f>
        <v>188 x10^5</v>
      </c>
      <c r="E89" t="str">
        <f>ROUND(design!Q89,0)&amp;IF(design!AA89=10^4," x10^4",IF(design!AA89=10^5," x10^5",IF(design!AA89=10^6," x10^6", " x10^7")))</f>
        <v>188 x10^4</v>
      </c>
      <c r="F89" t="str">
        <f>ROUND(design!R89,0)&amp;IF(design!AB89=10^4," x10^4",IF(design!AB89=10^5," x10^5",IF(design!AB89=10^6," x10^6", " x10^7")))</f>
        <v>188 x10^5</v>
      </c>
      <c r="G89" t="str">
        <f>ROUND(design!S89,0)&amp;IF(design!AC89=10^4," x10^4",IF(design!AC89=10^5," x10^5",IF(design!AC89=10^6," x10^6", " x10^7")))</f>
        <v>188 x10^5</v>
      </c>
      <c r="H89" t="str">
        <f>ROUND(design!T89,0)&amp;IF(design!AD89=10^4," x10^4",IF(design!AD89=10^5," x10^5",IF(design!AD89=10^6," x10^6", " x10^7")))</f>
        <v>94 x10^5</v>
      </c>
      <c r="I89" t="str">
        <f>ROUND(design!U89,0)&amp;IF(design!AE89=10^4," x10^4",IF(design!AE89=10^5," x10^5",IF(design!AE89=10^6," x10^6", " x10^7")))</f>
        <v>94 x10^5</v>
      </c>
      <c r="J89" t="str">
        <f>ROUND(design!V89,0)&amp;IF(design!AF89=10^4," x10^4",IF(design!AF89=10^5," x10^5",IF(design!AF89=10^6," x10^6", " x10^7")))</f>
        <v>94 x10^5</v>
      </c>
      <c r="K89" t="str">
        <f>ROUND(design!W89,0)&amp;IF(design!AG89=10^4," x10^4",IF(design!AG89=10^5," x10^5",IF(design!AG89=10^6," x10^6", " x10^7")))</f>
        <v>94 x10^5</v>
      </c>
    </row>
    <row r="90" spans="1:11">
      <c r="A90">
        <v>89</v>
      </c>
      <c r="B90" t="str">
        <f>ROUND(design!N90,0)&amp;IF(design!X90=10^4," x10^4",IF(design!X90=10^5," x10^5",IF(design!X90=10^6," x10^6", " x10^7")))</f>
        <v>188 x10^4</v>
      </c>
      <c r="C90" t="str">
        <f>ROUND(design!O90,0)&amp;IF(design!Y90=10^4," x10^4",IF(design!Y90=10^5," x10^5",IF(design!Y90=10^6," x10^6", " x10^7")))</f>
        <v>188 x10^5</v>
      </c>
      <c r="D90" t="str">
        <f>ROUND(design!P90,0)&amp;IF(design!Z90=10^4," x10^4",IF(design!Z90=10^5," x10^5",IF(design!Z90=10^6," x10^6", " x10^7")))</f>
        <v>94 x10^5</v>
      </c>
      <c r="E90" t="str">
        <f>ROUND(design!Q90,0)&amp;IF(design!AA90=10^4," x10^4",IF(design!AA90=10^5," x10^5",IF(design!AA90=10^6," x10^6", " x10^7")))</f>
        <v>188 x10^5</v>
      </c>
      <c r="F90" t="str">
        <f>ROUND(design!R90,0)&amp;IF(design!AB90=10^4," x10^4",IF(design!AB90=10^5," x10^5",IF(design!AB90=10^6," x10^6", " x10^7")))</f>
        <v>94 x10^5</v>
      </c>
      <c r="G90" t="str">
        <f>ROUND(design!S90,0)&amp;IF(design!AC90=10^4," x10^4",IF(design!AC90=10^5," x10^5",IF(design!AC90=10^6," x10^6", " x10^7")))</f>
        <v>94 x10^5</v>
      </c>
      <c r="H90" t="str">
        <f>ROUND(design!T90,0)&amp;IF(design!AD90=10^4," x10^4",IF(design!AD90=10^5," x10^5",IF(design!AD90=10^6," x10^6", " x10^7")))</f>
        <v>188 x10^5</v>
      </c>
      <c r="I90" t="str">
        <f>ROUND(design!U90,0)&amp;IF(design!AE90=10^4," x10^4",IF(design!AE90=10^5," x10^5",IF(design!AE90=10^6," x10^6", " x10^7")))</f>
        <v>188 x10^5</v>
      </c>
      <c r="J90" t="str">
        <f>ROUND(design!V90,0)&amp;IF(design!AF90=10^4," x10^4",IF(design!AF90=10^5," x10^5",IF(design!AF90=10^6," x10^6", " x10^7")))</f>
        <v>94 x10^5</v>
      </c>
      <c r="K90" t="str">
        <f>ROUND(design!W90,0)&amp;IF(design!AG90=10^4," x10^4",IF(design!AG90=10^5," x10^5",IF(design!AG90=10^6," x10^6", " x10^7")))</f>
        <v>188 x10^5</v>
      </c>
    </row>
    <row r="91" spans="1:11">
      <c r="A91">
        <v>90</v>
      </c>
      <c r="B91" t="str">
        <f>ROUND(design!N91,0)&amp;IF(design!X91=10^4," x10^4",IF(design!X91=10^5," x10^5",IF(design!X91=10^6," x10^6", " x10^7")))</f>
        <v>100 x10^5</v>
      </c>
      <c r="C91" t="str">
        <f>ROUND(design!O91,0)&amp;IF(design!Y91=10^4," x10^4",IF(design!Y91=10^5," x10^5",IF(design!Y91=10^6," x10^6", " x10^7")))</f>
        <v>100 x10^5</v>
      </c>
      <c r="D91" t="str">
        <f>ROUND(design!P91,0)&amp;IF(design!Z91=10^4," x10^4",IF(design!Z91=10^5," x10^5",IF(design!Z91=10^6," x10^6", " x10^7")))</f>
        <v>200 x10^5</v>
      </c>
      <c r="E91" t="str">
        <f>ROUND(design!Q91,0)&amp;IF(design!AA91=10^4," x10^4",IF(design!AA91=10^5," x10^5",IF(design!AA91=10^6," x10^6", " x10^7")))</f>
        <v>200 x10^5</v>
      </c>
      <c r="F91" t="str">
        <f>ROUND(design!R91,0)&amp;IF(design!AB91=10^4," x10^4",IF(design!AB91=10^5," x10^5",IF(design!AB91=10^6," x10^6", " x10^7")))</f>
        <v>100 x10^5</v>
      </c>
      <c r="G91" t="str">
        <f>ROUND(design!S91,0)&amp;IF(design!AC91=10^4," x10^4",IF(design!AC91=10^5," x10^5",IF(design!AC91=10^6," x10^6", " x10^7")))</f>
        <v>200 x10^5</v>
      </c>
      <c r="H91" t="str">
        <f>ROUND(design!T91,0)&amp;IF(design!AD91=10^4," x10^4",IF(design!AD91=10^5," x10^5",IF(design!AD91=10^6," x10^6", " x10^7")))</f>
        <v>200 x10^4</v>
      </c>
      <c r="I91" t="str">
        <f>ROUND(design!U91,0)&amp;IF(design!AE91=10^4," x10^4",IF(design!AE91=10^5," x10^5",IF(design!AE91=10^6," x10^6", " x10^7")))</f>
        <v>200 x10^5</v>
      </c>
      <c r="J91" t="str">
        <f>ROUND(design!V91,0)&amp;IF(design!AF91=10^4," x10^4",IF(design!AF91=10^5," x10^5",IF(design!AF91=10^6," x10^6", " x10^7")))</f>
        <v>100 x10^5</v>
      </c>
      <c r="K91" t="str">
        <f>ROUND(design!W91,0)&amp;IF(design!AG91=10^4," x10^4",IF(design!AG91=10^5," x10^5",IF(design!AG91=10^6," x10^6", " x10^7")))</f>
        <v>100 x10^5</v>
      </c>
    </row>
    <row r="92" spans="1:11">
      <c r="A92">
        <v>91</v>
      </c>
      <c r="B92" t="str">
        <f>ROUND(design!N92,0)&amp;IF(design!X92=10^4," x10^4",IF(design!X92=10^5," x10^5",IF(design!X92=10^6," x10^6", " x10^7")))</f>
        <v>125 x10^5</v>
      </c>
      <c r="C92" t="str">
        <f>ROUND(design!O92,0)&amp;IF(design!Y92=10^4," x10^4",IF(design!Y92=10^5," x10^5",IF(design!Y92=10^6," x10^6", " x10^7")))</f>
        <v>125 x10^5</v>
      </c>
      <c r="D92" t="str">
        <f>ROUND(design!P92,0)&amp;IF(design!Z92=10^4," x10^4",IF(design!Z92=10^5," x10^5",IF(design!Z92=10^6," x10^6", " x10^7")))</f>
        <v>125 x10^5</v>
      </c>
      <c r="E92" t="str">
        <f>ROUND(design!Q92,0)&amp;IF(design!AA92=10^4," x10^4",IF(design!AA92=10^5," x10^5",IF(design!AA92=10^6," x10^6", " x10^7")))</f>
        <v>125 x10^5</v>
      </c>
      <c r="F92" t="str">
        <f>ROUND(design!R92,0)&amp;IF(design!AB92=10^4," x10^4",IF(design!AB92=10^5," x10^5",IF(design!AB92=10^6," x10^6", " x10^7")))</f>
        <v>125 x10^4</v>
      </c>
      <c r="G92" t="str">
        <f>ROUND(design!S92,0)&amp;IF(design!AC92=10^4," x10^4",IF(design!AC92=10^5," x10^5",IF(design!AC92=10^6," x10^6", " x10^7")))</f>
        <v>125 x10^5</v>
      </c>
      <c r="H92" t="str">
        <f>ROUND(design!T92,0)&amp;IF(design!AD92=10^4," x10^4",IF(design!AD92=10^5," x10^5",IF(design!AD92=10^6," x10^6", " x10^7")))</f>
        <v>125 x10^5</v>
      </c>
      <c r="I92" t="str">
        <f>ROUND(design!U92,0)&amp;IF(design!AE92=10^4," x10^4",IF(design!AE92=10^5," x10^5",IF(design!AE92=10^6," x10^6", " x10^7")))</f>
        <v>250 x10^4</v>
      </c>
      <c r="J92" t="str">
        <f>ROUND(design!V92,0)&amp;IF(design!AF92=10^4," x10^4",IF(design!AF92=10^5," x10^5",IF(design!AF92=10^6," x10^6", " x10^7")))</f>
        <v>250 x10^5</v>
      </c>
      <c r="K92" t="str">
        <f>ROUND(design!W92,0)&amp;IF(design!AG92=10^4," x10^4",IF(design!AG92=10^5," x10^5",IF(design!AG92=10^6," x10^6", " x10^7")))</f>
        <v>125 x10^5</v>
      </c>
    </row>
    <row r="93" spans="1:11">
      <c r="A93">
        <v>92</v>
      </c>
      <c r="B93" t="str">
        <f>ROUND(design!N93,0)&amp;IF(design!X93=10^4," x10^4",IF(design!X93=10^5," x10^5",IF(design!X93=10^6," x10^6", " x10^7")))</f>
        <v>125 x10^5</v>
      </c>
      <c r="C93" t="str">
        <f>ROUND(design!O93,0)&amp;IF(design!Y93=10^4," x10^4",IF(design!Y93=10^5," x10^5",IF(design!Y93=10^6," x10^6", " x10^7")))</f>
        <v>125 x10^5</v>
      </c>
      <c r="D93" t="str">
        <f>ROUND(design!P93,0)&amp;IF(design!Z93=10^4," x10^4",IF(design!Z93=10^5," x10^5",IF(design!Z93=10^6," x10^6", " x10^7")))</f>
        <v>125 x10^5</v>
      </c>
      <c r="E93" t="str">
        <f>ROUND(design!Q93,0)&amp;IF(design!AA93=10^4," x10^4",IF(design!AA93=10^5," x10^5",IF(design!AA93=10^6," x10^6", " x10^7")))</f>
        <v>250 x10^4</v>
      </c>
      <c r="F93" t="str">
        <f>ROUND(design!R93,0)&amp;IF(design!AB93=10^4," x10^4",IF(design!AB93=10^5," x10^5",IF(design!AB93=10^6," x10^6", " x10^7")))</f>
        <v>125 x10^5</v>
      </c>
      <c r="G93" t="str">
        <f>ROUND(design!S93,0)&amp;IF(design!AC93=10^4," x10^4",IF(design!AC93=10^5," x10^5",IF(design!AC93=10^6," x10^6", " x10^7")))</f>
        <v>125 x10^5</v>
      </c>
      <c r="H93" t="str">
        <f>ROUND(design!T93,0)&amp;IF(design!AD93=10^4," x10^4",IF(design!AD93=10^5," x10^5",IF(design!AD93=10^6," x10^6", " x10^7")))</f>
        <v>125 x10^5</v>
      </c>
      <c r="I93" t="str">
        <f>ROUND(design!U93,0)&amp;IF(design!AE93=10^4," x10^4",IF(design!AE93=10^5," x10^5",IF(design!AE93=10^6," x10^6", " x10^7")))</f>
        <v>125 x10^4</v>
      </c>
      <c r="J93" t="str">
        <f>ROUND(design!V93,0)&amp;IF(design!AF93=10^4," x10^4",IF(design!AF93=10^5," x10^5",IF(design!AF93=10^6," x10^6", " x10^7")))</f>
        <v>250 x10^5</v>
      </c>
      <c r="K93" t="str">
        <f>ROUND(design!W93,0)&amp;IF(design!AG93=10^4," x10^4",IF(design!AG93=10^5," x10^5",IF(design!AG93=10^6," x10^6", " x10^7")))</f>
        <v>125 x10^5</v>
      </c>
    </row>
    <row r="94" spans="1:11">
      <c r="A94">
        <v>93</v>
      </c>
      <c r="B94" t="str">
        <f>ROUND(design!N94,0)&amp;IF(design!X94=10^4," x10^4",IF(design!X94=10^5," x10^5",IF(design!X94=10^6," x10^6", " x10^7")))</f>
        <v>107 x10^5</v>
      </c>
      <c r="C94" t="str">
        <f>ROUND(design!O94,0)&amp;IF(design!Y94=10^4," x10^4",IF(design!Y94=10^5," x10^5",IF(design!Y94=10^6," x10^6", " x10^7")))</f>
        <v>214 x10^5</v>
      </c>
      <c r="D94" t="str">
        <f>ROUND(design!P94,0)&amp;IF(design!Z94=10^4," x10^4",IF(design!Z94=10^5," x10^5",IF(design!Z94=10^6," x10^6", " x10^7")))</f>
        <v>107 x10^5</v>
      </c>
      <c r="E94" t="str">
        <f>ROUND(design!Q94,0)&amp;IF(design!AA94=10^4," x10^4",IF(design!AA94=10^5," x10^5",IF(design!AA94=10^6," x10^6", " x10^7")))</f>
        <v>107 x10^5</v>
      </c>
      <c r="F94" t="str">
        <f>ROUND(design!R94,0)&amp;IF(design!AB94=10^4," x10^4",IF(design!AB94=10^5," x10^5",IF(design!AB94=10^6," x10^6", " x10^7")))</f>
        <v>214 x10^4</v>
      </c>
      <c r="G94" t="str">
        <f>ROUND(design!S94,0)&amp;IF(design!AC94=10^4," x10^4",IF(design!AC94=10^5," x10^5",IF(design!AC94=10^6," x10^6", " x10^7")))</f>
        <v>107 x10^5</v>
      </c>
      <c r="H94" t="str">
        <f>ROUND(design!T94,0)&amp;IF(design!AD94=10^4," x10^4",IF(design!AD94=10^5," x10^5",IF(design!AD94=10^6," x10^6", " x10^7")))</f>
        <v>107 x10^5</v>
      </c>
      <c r="I94" t="str">
        <f>ROUND(design!U94,0)&amp;IF(design!AE94=10^4," x10^4",IF(design!AE94=10^5," x10^5",IF(design!AE94=10^6," x10^6", " x10^7")))</f>
        <v>214 x10^5</v>
      </c>
      <c r="J94" t="str">
        <f>ROUND(design!V94,0)&amp;IF(design!AF94=10^4," x10^4",IF(design!AF94=10^5," x10^5",IF(design!AF94=10^6," x10^6", " x10^7")))</f>
        <v>107 x10^5</v>
      </c>
      <c r="K94" t="str">
        <f>ROUND(design!W94,0)&amp;IF(design!AG94=10^4," x10^4",IF(design!AG94=10^5," x10^5",IF(design!AG94=10^6," x10^6", " x10^7")))</f>
        <v>214 x10^4</v>
      </c>
    </row>
    <row r="95" spans="1:11">
      <c r="A95">
        <v>94</v>
      </c>
      <c r="B95" t="str">
        <f>ROUND(design!N95,0)&amp;IF(design!X95=10^4," x10^4",IF(design!X95=10^5," x10^5",IF(design!X95=10^6," x10^6", " x10^7")))</f>
        <v>107 x10^5</v>
      </c>
      <c r="C95" t="str">
        <f>ROUND(design!O95,0)&amp;IF(design!Y95=10^4," x10^4",IF(design!Y95=10^5," x10^5",IF(design!Y95=10^6," x10^6", " x10^7")))</f>
        <v>214 x10^4</v>
      </c>
      <c r="D95" t="str">
        <f>ROUND(design!P95,0)&amp;IF(design!Z95=10^4," x10^4",IF(design!Z95=10^5," x10^5",IF(design!Z95=10^6," x10^6", " x10^7")))</f>
        <v>214 x10^4</v>
      </c>
      <c r="E95" t="str">
        <f>ROUND(design!Q95,0)&amp;IF(design!AA95=10^4," x10^4",IF(design!AA95=10^5," x10^5",IF(design!AA95=10^6," x10^6", " x10^7")))</f>
        <v>107 x10^5</v>
      </c>
      <c r="F95" t="str">
        <f>ROUND(design!R95,0)&amp;IF(design!AB95=10^4," x10^4",IF(design!AB95=10^5," x10^5",IF(design!AB95=10^6," x10^6", " x10^7")))</f>
        <v>107 x10^5</v>
      </c>
      <c r="G95" t="str">
        <f>ROUND(design!S95,0)&amp;IF(design!AC95=10^4," x10^4",IF(design!AC95=10^5," x10^5",IF(design!AC95=10^6," x10^6", " x10^7")))</f>
        <v>107 x10^5</v>
      </c>
      <c r="H95" t="str">
        <f>ROUND(design!T95,0)&amp;IF(design!AD95=10^4," x10^4",IF(design!AD95=10^5," x10^5",IF(design!AD95=10^6," x10^6", " x10^7")))</f>
        <v>214 x10^5</v>
      </c>
      <c r="I95" t="str">
        <f>ROUND(design!U95,0)&amp;IF(design!AE95=10^4," x10^4",IF(design!AE95=10^5," x10^5",IF(design!AE95=10^6," x10^6", " x10^7")))</f>
        <v>107 x10^5</v>
      </c>
      <c r="J95" t="str">
        <f>ROUND(design!V95,0)&amp;IF(design!AF95=10^4," x10^4",IF(design!AF95=10^5," x10^5",IF(design!AF95=10^6," x10^6", " x10^7")))</f>
        <v>214 x10^5</v>
      </c>
      <c r="K95" t="str">
        <f>ROUND(design!W95,0)&amp;IF(design!AG95=10^4," x10^4",IF(design!AG95=10^5," x10^5",IF(design!AG95=10^6," x10^6", " x10^7")))</f>
        <v>107 x10^5</v>
      </c>
    </row>
    <row r="96" spans="1:11">
      <c r="A96">
        <v>95</v>
      </c>
      <c r="B96" t="str">
        <f>ROUND(design!N96,0)&amp;IF(design!X96=10^4," x10^4",IF(design!X96=10^5," x10^5",IF(design!X96=10^6," x10^6", " x10^7")))</f>
        <v>107 x10^5</v>
      </c>
      <c r="C96" t="str">
        <f>ROUND(design!O96,0)&amp;IF(design!Y96=10^4," x10^4",IF(design!Y96=10^5," x10^5",IF(design!Y96=10^6," x10^6", " x10^7")))</f>
        <v>107 x10^5</v>
      </c>
      <c r="D96" t="str">
        <f>ROUND(design!P96,0)&amp;IF(design!Z96=10^4," x10^4",IF(design!Z96=10^5," x10^5",IF(design!Z96=10^6," x10^6", " x10^7")))</f>
        <v>214 x10^4</v>
      </c>
      <c r="E96" t="str">
        <f>ROUND(design!Q96,0)&amp;IF(design!AA96=10^4," x10^4",IF(design!AA96=10^5," x10^5",IF(design!AA96=10^6," x10^6", " x10^7")))</f>
        <v>214 x10^4</v>
      </c>
      <c r="F96" t="str">
        <f>ROUND(design!R96,0)&amp;IF(design!AB96=10^4," x10^4",IF(design!AB96=10^5," x10^5",IF(design!AB96=10^6," x10^6", " x10^7")))</f>
        <v>214 x10^5</v>
      </c>
      <c r="G96" t="str">
        <f>ROUND(design!S96,0)&amp;IF(design!AC96=10^4," x10^4",IF(design!AC96=10^5," x10^5",IF(design!AC96=10^6," x10^6", " x10^7")))</f>
        <v>107 x10^5</v>
      </c>
      <c r="H96" t="str">
        <f>ROUND(design!T96,0)&amp;IF(design!AD96=10^4," x10^4",IF(design!AD96=10^5," x10^5",IF(design!AD96=10^6," x10^6", " x10^7")))</f>
        <v>214 x10^5</v>
      </c>
      <c r="I96" t="str">
        <f>ROUND(design!U96,0)&amp;IF(design!AE96=10^4," x10^4",IF(design!AE96=10^5," x10^5",IF(design!AE96=10^6," x10^6", " x10^7")))</f>
        <v>107 x10^5</v>
      </c>
      <c r="J96" t="str">
        <f>ROUND(design!V96,0)&amp;IF(design!AF96=10^4," x10^4",IF(design!AF96=10^5," x10^5",IF(design!AF96=10^6," x10^6", " x10^7")))</f>
        <v>107 x10^5</v>
      </c>
      <c r="K96" t="str">
        <f>ROUND(design!W96,0)&amp;IF(design!AG96=10^4," x10^4",IF(design!AG96=10^5," x10^5",IF(design!AG96=10^6," x10^6", " x10^7")))</f>
        <v>107 x10^5</v>
      </c>
    </row>
    <row r="97" spans="1:11">
      <c r="A97">
        <v>96</v>
      </c>
      <c r="B97" t="str">
        <f>ROUND(design!N97,0)&amp;IF(design!X97=10^4," x10^4",IF(design!X97=10^5," x10^5",IF(design!X97=10^6," x10^6", " x10^7")))</f>
        <v>83 x10^5</v>
      </c>
      <c r="C97" t="str">
        <f>ROUND(design!O97,0)&amp;IF(design!Y97=10^4," x10^4",IF(design!Y97=10^5," x10^5",IF(design!Y97=10^6," x10^6", " x10^7")))</f>
        <v>83 x10^5</v>
      </c>
      <c r="D97" t="str">
        <f>ROUND(design!P97,0)&amp;IF(design!Z97=10^4," x10^4",IF(design!Z97=10^5," x10^5",IF(design!Z97=10^6," x10^6", " x10^7")))</f>
        <v>167 x10^5</v>
      </c>
      <c r="E97" t="str">
        <f>ROUND(design!Q97,0)&amp;IF(design!AA97=10^4," x10^4",IF(design!AA97=10^5," x10^5",IF(design!AA97=10^6," x10^6", " x10^7")))</f>
        <v>167 x10^5</v>
      </c>
      <c r="F97" t="str">
        <f>ROUND(design!R97,0)&amp;IF(design!AB97=10^4," x10^4",IF(design!AB97=10^5," x10^5",IF(design!AB97=10^6," x10^6", " x10^7")))</f>
        <v>167 x10^4</v>
      </c>
      <c r="G97" t="str">
        <f>ROUND(design!S97,0)&amp;IF(design!AC97=10^4," x10^4",IF(design!AC97=10^5," x10^5",IF(design!AC97=10^6," x10^6", " x10^7")))</f>
        <v>167 x10^5</v>
      </c>
      <c r="H97" t="str">
        <f>ROUND(design!T97,0)&amp;IF(design!AD97=10^4," x10^4",IF(design!AD97=10^5," x10^5",IF(design!AD97=10^6," x10^6", " x10^7")))</f>
        <v>167 x10^5</v>
      </c>
      <c r="I97" t="str">
        <f>ROUND(design!U97,0)&amp;IF(design!AE97=10^4," x10^4",IF(design!AE97=10^5," x10^5",IF(design!AE97=10^6," x10^6", " x10^7")))</f>
        <v>167 x10^5</v>
      </c>
      <c r="J97" t="str">
        <f>ROUND(design!V97,0)&amp;IF(design!AF97=10^4," x10^4",IF(design!AF97=10^5," x10^5",IF(design!AF97=10^6," x10^6", " x10^7")))</f>
        <v>167 x10^4</v>
      </c>
      <c r="K97" t="str">
        <f>ROUND(design!W97,0)&amp;IF(design!AG97=10^4," x10^4",IF(design!AG97=10^5," x10^5",IF(design!AG97=10^6," x10^6", " x10^7")))</f>
        <v>167 x10^5</v>
      </c>
    </row>
    <row r="98" spans="1:11">
      <c r="A98">
        <v>97</v>
      </c>
      <c r="B98" t="str">
        <f>ROUND(design!N98,0)&amp;IF(design!X98=10^4," x10^4",IF(design!X98=10^5," x10^5",IF(design!X98=10^6," x10^6", " x10^7")))</f>
        <v>176 x10^4</v>
      </c>
      <c r="C98" t="str">
        <f>ROUND(design!O98,0)&amp;IF(design!Y98=10^4," x10^4",IF(design!Y98=10^5," x10^5",IF(design!Y98=10^6," x10^6", " x10^7")))</f>
        <v>88 x10^5</v>
      </c>
      <c r="D98" t="str">
        <f>ROUND(design!P98,0)&amp;IF(design!Z98=10^4," x10^4",IF(design!Z98=10^5," x10^5",IF(design!Z98=10^6," x10^6", " x10^7")))</f>
        <v>176 x10^5</v>
      </c>
      <c r="E98" t="str">
        <f>ROUND(design!Q98,0)&amp;IF(design!AA98=10^4," x10^4",IF(design!AA98=10^5," x10^5",IF(design!AA98=10^6," x10^6", " x10^7")))</f>
        <v>88 x10^5</v>
      </c>
      <c r="F98" t="str">
        <f>ROUND(design!R98,0)&amp;IF(design!AB98=10^4," x10^4",IF(design!AB98=10^5," x10^5",IF(design!AB98=10^6," x10^6", " x10^7")))</f>
        <v>176 x10^5</v>
      </c>
      <c r="G98" t="str">
        <f>ROUND(design!S98,0)&amp;IF(design!AC98=10^4," x10^4",IF(design!AC98=10^5," x10^5",IF(design!AC98=10^6," x10^6", " x10^7")))</f>
        <v>176 x10^5</v>
      </c>
      <c r="H98" t="str">
        <f>ROUND(design!T98,0)&amp;IF(design!AD98=10^4," x10^4",IF(design!AD98=10^5," x10^5",IF(design!AD98=10^6," x10^6", " x10^7")))</f>
        <v>88 x10^5</v>
      </c>
      <c r="I98" t="str">
        <f>ROUND(design!U98,0)&amp;IF(design!AE98=10^4," x10^4",IF(design!AE98=10^5," x10^5",IF(design!AE98=10^6," x10^6", " x10^7")))</f>
        <v>176 x10^5</v>
      </c>
      <c r="J98" t="str">
        <f>ROUND(design!V98,0)&amp;IF(design!AF98=10^4," x10^4",IF(design!AF98=10^5," x10^5",IF(design!AF98=10^6," x10^6", " x10^7")))</f>
        <v>176 x10^5</v>
      </c>
      <c r="K98" t="str">
        <f>ROUND(design!W98,0)&amp;IF(design!AG98=10^4," x10^4",IF(design!AG98=10^5," x10^5",IF(design!AG98=10^6," x10^6", " x10^7")))</f>
        <v>176 x10^4</v>
      </c>
    </row>
    <row r="99" spans="1:11">
      <c r="A99">
        <v>98</v>
      </c>
      <c r="B99" t="str">
        <f>ROUND(design!N99,0)&amp;IF(design!X99=10^4," x10^4",IF(design!X99=10^5," x10^5",IF(design!X99=10^6," x10^6", " x10^7")))</f>
        <v>176 x10^4</v>
      </c>
      <c r="C99" t="str">
        <f>ROUND(design!O99,0)&amp;IF(design!Y99=10^4," x10^4",IF(design!Y99=10^5," x10^5",IF(design!Y99=10^6," x10^6", " x10^7")))</f>
        <v>176 x10^5</v>
      </c>
      <c r="D99" t="str">
        <f>ROUND(design!P99,0)&amp;IF(design!Z99=10^4," x10^4",IF(design!Z99=10^5," x10^5",IF(design!Z99=10^6," x10^6", " x10^7")))</f>
        <v>176 x10^4</v>
      </c>
      <c r="E99" t="str">
        <f>ROUND(design!Q99,0)&amp;IF(design!AA99=10^4," x10^4",IF(design!AA99=10^5," x10^5",IF(design!AA99=10^6," x10^6", " x10^7")))</f>
        <v>176 x10^5</v>
      </c>
      <c r="F99" t="str">
        <f>ROUND(design!R99,0)&amp;IF(design!AB99=10^4," x10^4",IF(design!AB99=10^5," x10^5",IF(design!AB99=10^6," x10^6", " x10^7")))</f>
        <v>88 x10^5</v>
      </c>
      <c r="G99" t="str">
        <f>ROUND(design!S99,0)&amp;IF(design!AC99=10^4," x10^4",IF(design!AC99=10^5," x10^5",IF(design!AC99=10^6," x10^6", " x10^7")))</f>
        <v>176 x10^5</v>
      </c>
      <c r="H99" t="str">
        <f>ROUND(design!T99,0)&amp;IF(design!AD99=10^4," x10^4",IF(design!AD99=10^5," x10^5",IF(design!AD99=10^6," x10^6", " x10^7")))</f>
        <v>176 x10^5</v>
      </c>
      <c r="I99" t="str">
        <f>ROUND(design!U99,0)&amp;IF(design!AE99=10^4," x10^4",IF(design!AE99=10^5," x10^5",IF(design!AE99=10^6," x10^6", " x10^7")))</f>
        <v>88 x10^5</v>
      </c>
      <c r="J99" t="str">
        <f>ROUND(design!V99,0)&amp;IF(design!AF99=10^4," x10^4",IF(design!AF99=10^5," x10^5",IF(design!AF99=10^6," x10^6", " x10^7")))</f>
        <v>176 x10^5</v>
      </c>
      <c r="K99" t="str">
        <f>ROUND(design!W99,0)&amp;IF(design!AG99=10^4," x10^4",IF(design!AG99=10^5," x10^5",IF(design!AG99=10^6," x10^6", " x10^7")))</f>
        <v>88 x10^5</v>
      </c>
    </row>
    <row r="100" spans="1:11">
      <c r="A100">
        <v>99</v>
      </c>
      <c r="B100" t="str">
        <f>ROUND(design!N100,0)&amp;IF(design!X100=10^4," x10^4",IF(design!X100=10^5," x10^5",IF(design!X100=10^6," x10^6", " x10^7")))</f>
        <v>94 x10^5</v>
      </c>
      <c r="C100" t="str">
        <f>ROUND(design!O100,0)&amp;IF(design!Y100=10^4," x10^4",IF(design!Y100=10^5," x10^5",IF(design!Y100=10^6," x10^6", " x10^7")))</f>
        <v>94 x10^5</v>
      </c>
      <c r="D100" t="str">
        <f>ROUND(design!P100,0)&amp;IF(design!Z100=10^4," x10^4",IF(design!Z100=10^5," x10^5",IF(design!Z100=10^6," x10^6", " x10^7")))</f>
        <v>188 x10^4</v>
      </c>
      <c r="E100" t="str">
        <f>ROUND(design!Q100,0)&amp;IF(design!AA100=10^4," x10^4",IF(design!AA100=10^5," x10^5",IF(design!AA100=10^6," x10^6", " x10^7")))</f>
        <v>188 x10^5</v>
      </c>
      <c r="F100" t="str">
        <f>ROUND(design!R100,0)&amp;IF(design!AB100=10^4," x10^4",IF(design!AB100=10^5," x10^5",IF(design!AB100=10^6," x10^6", " x10^7")))</f>
        <v>188 x10^5</v>
      </c>
      <c r="G100" t="str">
        <f>ROUND(design!S100,0)&amp;IF(design!AC100=10^4," x10^4",IF(design!AC100=10^5," x10^5",IF(design!AC100=10^6," x10^6", " x10^7")))</f>
        <v>94 x10^5</v>
      </c>
      <c r="H100" t="str">
        <f>ROUND(design!T100,0)&amp;IF(design!AD100=10^4," x10^4",IF(design!AD100=10^5," x10^5",IF(design!AD100=10^6," x10^6", " x10^7")))</f>
        <v>188 x10^4</v>
      </c>
      <c r="I100" t="str">
        <f>ROUND(design!U100,0)&amp;IF(design!AE100=10^4," x10^4",IF(design!AE100=10^5," x10^5",IF(design!AE100=10^6," x10^6", " x10^7")))</f>
        <v>188 x10^5</v>
      </c>
      <c r="J100" t="str">
        <f>ROUND(design!V100,0)&amp;IF(design!AF100=10^4," x10^4",IF(design!AF100=10^5," x10^5",IF(design!AF100=10^6," x10^6", " x10^7")))</f>
        <v>94 x10^5</v>
      </c>
      <c r="K100" t="str">
        <f>ROUND(design!W100,0)&amp;IF(design!AG100=10^4," x10^4",IF(design!AG100=10^5," x10^5",IF(design!AG100=10^6," x10^6", " x10^7")))</f>
        <v>188 x10^5</v>
      </c>
    </row>
    <row r="101" spans="1:11">
      <c r="A101">
        <v>100</v>
      </c>
      <c r="B101" t="str">
        <f>ROUND(design!N101,0)&amp;IF(design!X101=10^4," x10^4",IF(design!X101=10^5," x10^5",IF(design!X101=10^6," x10^6", " x10^7")))</f>
        <v>94 x10^5</v>
      </c>
      <c r="C101" t="str">
        <f>ROUND(design!O101,0)&amp;IF(design!Y101=10^4," x10^4",IF(design!Y101=10^5," x10^5",IF(design!Y101=10^6," x10^6", " x10^7")))</f>
        <v>188 x10^4</v>
      </c>
      <c r="D101" t="str">
        <f>ROUND(design!P101,0)&amp;IF(design!Z101=10^4," x10^4",IF(design!Z101=10^5," x10^5",IF(design!Z101=10^6," x10^6", " x10^7")))</f>
        <v>188 x10^5</v>
      </c>
      <c r="E101" t="str">
        <f>ROUND(design!Q101,0)&amp;IF(design!AA101=10^4," x10^4",IF(design!AA101=10^5," x10^5",IF(design!AA101=10^6," x10^6", " x10^7")))</f>
        <v>94 x10^5</v>
      </c>
      <c r="F101" t="str">
        <f>ROUND(design!R101,0)&amp;IF(design!AB101=10^4," x10^4",IF(design!AB101=10^5," x10^5",IF(design!AB101=10^6," x10^6", " x10^7")))</f>
        <v>188 x10^4</v>
      </c>
      <c r="G101" t="str">
        <f>ROUND(design!S101,0)&amp;IF(design!AC101=10^4," x10^4",IF(design!AC101=10^5," x10^5",IF(design!AC101=10^6," x10^6", " x10^7")))</f>
        <v>94 x10^5</v>
      </c>
      <c r="H101" t="str">
        <f>ROUND(design!T101,0)&amp;IF(design!AD101=10^4," x10^4",IF(design!AD101=10^5," x10^5",IF(design!AD101=10^6," x10^6", " x10^7")))</f>
        <v>94 x10^5</v>
      </c>
      <c r="I101" t="str">
        <f>ROUND(design!U101,0)&amp;IF(design!AE101=10^4," x10^4",IF(design!AE101=10^5," x10^5",IF(design!AE101=10^6," x10^6", " x10^7")))</f>
        <v>188 x10^5</v>
      </c>
      <c r="J101" t="str">
        <f>ROUND(design!V101,0)&amp;IF(design!AF101=10^4," x10^4",IF(design!AF101=10^5," x10^5",IF(design!AF101=10^6," x10^6", " x10^7")))</f>
        <v>188 x10^5</v>
      </c>
      <c r="K101" t="str">
        <f>ROUND(design!W101,0)&amp;IF(design!AG101=10^4," x10^4",IF(design!AG101=10^5," x10^5",IF(design!AG101=10^6," x10^6", " x10^7")))</f>
        <v>188 x10^5</v>
      </c>
    </row>
    <row r="102" spans="1:11">
      <c r="A102">
        <v>101</v>
      </c>
      <c r="B102" t="str">
        <f>ROUND(design!N102,0)&amp;IF(design!X102=10^4," x10^4",IF(design!X102=10^5," x10^5",IF(design!X102=10^6," x10^6", " x10^7")))</f>
        <v>107 x10^5</v>
      </c>
      <c r="C102" t="str">
        <f>ROUND(design!O102,0)&amp;IF(design!Y102=10^4," x10^4",IF(design!Y102=10^5," x10^5",IF(design!Y102=10^6," x10^6", " x10^7")))</f>
        <v>214 x10^5</v>
      </c>
      <c r="D102" t="str">
        <f>ROUND(design!P102,0)&amp;IF(design!Z102=10^4," x10^4",IF(design!Z102=10^5," x10^5",IF(design!Z102=10^6," x10^6", " x10^7")))</f>
        <v>107 x10^6</v>
      </c>
      <c r="E102" t="str">
        <f>ROUND(design!Q102,0)&amp;IF(design!AA102=10^4," x10^4",IF(design!AA102=10^5," x10^5",IF(design!AA102=10^6," x10^6", " x10^7")))</f>
        <v>107 x10^5</v>
      </c>
      <c r="F102" t="str">
        <f>ROUND(design!R102,0)&amp;IF(design!AB102=10^4," x10^4",IF(design!AB102=10^5," x10^5",IF(design!AB102=10^6," x10^6", " x10^7")))</f>
        <v>107 x10^5</v>
      </c>
      <c r="G102" t="str">
        <f>ROUND(design!S102,0)&amp;IF(design!AC102=10^4," x10^4",IF(design!AC102=10^5," x10^5",IF(design!AC102=10^6," x10^6", " x10^7")))</f>
        <v>214 x10^6</v>
      </c>
      <c r="H102" t="str">
        <f>ROUND(design!T102,0)&amp;IF(design!AD102=10^4," x10^4",IF(design!AD102=10^5," x10^5",IF(design!AD102=10^6," x10^6", " x10^7")))</f>
        <v>214 x10^4</v>
      </c>
      <c r="I102" t="str">
        <f>ROUND(design!U102,0)&amp;IF(design!AE102=10^4," x10^4",IF(design!AE102=10^5," x10^5",IF(design!AE102=10^6," x10^6", " x10^7")))</f>
        <v>214 x10^6</v>
      </c>
      <c r="J102" t="str">
        <f>ROUND(design!V102,0)&amp;IF(design!AF102=10^4," x10^4",IF(design!AF102=10^5," x10^5",IF(design!AF102=10^6," x10^6", " x10^7")))</f>
        <v>107 x10^4</v>
      </c>
      <c r="K102" t="str">
        <f>ROUND(design!W102,0)&amp;IF(design!AG102=10^4," x10^4",IF(design!AG102=10^5," x10^5",IF(design!AG102=10^6," x10^6", " x10^7")))</f>
        <v>107 x10^7</v>
      </c>
    </row>
    <row r="103" spans="1:11">
      <c r="A103">
        <v>102</v>
      </c>
      <c r="B103" t="str">
        <f>ROUND(design!N103,0)&amp;IF(design!X103=10^4," x10^4",IF(design!X103=10^5," x10^5",IF(design!X103=10^6," x10^6", " x10^7")))</f>
        <v>100 x10^5</v>
      </c>
      <c r="C103" t="str">
        <f>ROUND(design!O103,0)&amp;IF(design!Y103=10^4," x10^4",IF(design!Y103=10^5," x10^5",IF(design!Y103=10^6," x10^6", " x10^7")))</f>
        <v>200 x10^4</v>
      </c>
      <c r="D103" t="str">
        <f>ROUND(design!P103,0)&amp;IF(design!Z103=10^4," x10^4",IF(design!Z103=10^5," x10^5",IF(design!Z103=10^6," x10^6", " x10^7")))</f>
        <v>100 x10^4</v>
      </c>
      <c r="E103" t="str">
        <f>ROUND(design!Q103,0)&amp;IF(design!AA103=10^4," x10^4",IF(design!AA103=10^5," x10^5",IF(design!AA103=10^6," x10^6", " x10^7")))</f>
        <v>100 x10^5</v>
      </c>
      <c r="F103" t="str">
        <f>ROUND(design!R103,0)&amp;IF(design!AB103=10^4," x10^4",IF(design!AB103=10^5," x10^5",IF(design!AB103=10^6," x10^6", " x10^7")))</f>
        <v>200 x10^5</v>
      </c>
      <c r="G103" t="str">
        <f>ROUND(design!S103,0)&amp;IF(design!AC103=10^4," x10^4",IF(design!AC103=10^5," x10^5",IF(design!AC103=10^6," x10^6", " x10^7")))</f>
        <v>200 x10^5</v>
      </c>
      <c r="H103" t="str">
        <f>ROUND(design!T103,0)&amp;IF(design!AD103=10^4," x10^4",IF(design!AD103=10^5," x10^5",IF(design!AD103=10^6," x10^6", " x10^7")))</f>
        <v>100 x10^5</v>
      </c>
      <c r="I103" t="str">
        <f>ROUND(design!U103,0)&amp;IF(design!AE103=10^4," x10^4",IF(design!AE103=10^5," x10^5",IF(design!AE103=10^6," x10^6", " x10^7")))</f>
        <v>100 x10^6</v>
      </c>
      <c r="J103" t="str">
        <f>ROUND(design!V103,0)&amp;IF(design!AF103=10^4," x10^4",IF(design!AF103=10^5," x10^5",IF(design!AF103=10^6," x10^6", " x10^7")))</f>
        <v>200 x10^7</v>
      </c>
      <c r="K103" t="str">
        <f>ROUND(design!W103,0)&amp;IF(design!AG103=10^4," x10^4",IF(design!AG103=10^5," x10^5",IF(design!AG103=10^6," x10^6", " x10^7")))</f>
        <v>200 x10^5</v>
      </c>
    </row>
    <row r="104" spans="1:11">
      <c r="A104">
        <v>103</v>
      </c>
      <c r="B104" t="str">
        <f>ROUND(design!N104,0)&amp;IF(design!X104=10^4," x10^4",IF(design!X104=10^5," x10^5",IF(design!X104=10^6," x10^6", " x10^7")))</f>
        <v>94 x10^5</v>
      </c>
      <c r="C104" t="str">
        <f>ROUND(design!O104,0)&amp;IF(design!Y104=10^4," x10^4",IF(design!Y104=10^5," x10^5",IF(design!Y104=10^6," x10^6", " x10^7")))</f>
        <v>188 x10^4</v>
      </c>
      <c r="D104" t="str">
        <f>ROUND(design!P104,0)&amp;IF(design!Z104=10^4," x10^4",IF(design!Z104=10^5," x10^5",IF(design!Z104=10^6," x10^6", " x10^7")))</f>
        <v>94 x10^6</v>
      </c>
      <c r="E104" t="str">
        <f>ROUND(design!Q104,0)&amp;IF(design!AA104=10^4," x10^4",IF(design!AA104=10^5," x10^5",IF(design!AA104=10^6," x10^6", " x10^7")))</f>
        <v>188 x10^5</v>
      </c>
      <c r="F104" t="str">
        <f>ROUND(design!R104,0)&amp;IF(design!AB104=10^4," x10^4",IF(design!AB104=10^5," x10^5",IF(design!AB104=10^6," x10^6", " x10^7")))</f>
        <v>188 x10^5</v>
      </c>
      <c r="G104" t="str">
        <f>ROUND(design!S104,0)&amp;IF(design!AC104=10^4," x10^4",IF(design!AC104=10^5," x10^5",IF(design!AC104=10^6," x10^6", " x10^7")))</f>
        <v>188 x10^4</v>
      </c>
      <c r="H104" t="str">
        <f>ROUND(design!T104,0)&amp;IF(design!AD104=10^4," x10^4",IF(design!AD104=10^5," x10^5",IF(design!AD104=10^6," x10^6", " x10^7")))</f>
        <v>94 x10^5</v>
      </c>
      <c r="I104" t="str">
        <f>ROUND(design!U104,0)&amp;IF(design!AE104=10^4," x10^4",IF(design!AE104=10^5," x10^5",IF(design!AE104=10^6," x10^6", " x10^7")))</f>
        <v>94 x10^7</v>
      </c>
      <c r="J104" t="str">
        <f>ROUND(design!V104,0)&amp;IF(design!AF104=10^4," x10^4",IF(design!AF104=10^5," x10^5",IF(design!AF104=10^6," x10^6", " x10^7")))</f>
        <v>188 x10^4</v>
      </c>
      <c r="K104" t="str">
        <f>ROUND(design!W104,0)&amp;IF(design!AG104=10^4," x10^4",IF(design!AG104=10^5," x10^5",IF(design!AG104=10^6," x10^6", " x10^7")))</f>
        <v>188 x10^4</v>
      </c>
    </row>
    <row r="105" spans="1:11">
      <c r="A105">
        <v>104</v>
      </c>
      <c r="B105" t="str">
        <f>ROUND(design!N105,0)&amp;IF(design!X105=10^4," x10^4",IF(design!X105=10^5," x10^5",IF(design!X105=10^6," x10^6", " x10^7")))</f>
        <v>200 x10^6</v>
      </c>
      <c r="C105" t="str">
        <f>ROUND(design!O105,0)&amp;IF(design!Y105=10^4," x10^4",IF(design!Y105=10^5," x10^5",IF(design!Y105=10^6," x10^6", " x10^7")))</f>
        <v>200 x10^6</v>
      </c>
      <c r="D105" t="str">
        <f>ROUND(design!P105,0)&amp;IF(design!Z105=10^4," x10^4",IF(design!Z105=10^5," x10^5",IF(design!Z105=10^6," x10^6", " x10^7")))</f>
        <v>100 x10^4</v>
      </c>
      <c r="E105" t="str">
        <f>ROUND(design!Q105,0)&amp;IF(design!AA105=10^4," x10^4",IF(design!AA105=10^5," x10^5",IF(design!AA105=10^6," x10^6", " x10^7")))</f>
        <v>100 x10^7</v>
      </c>
      <c r="F105" t="str">
        <f>ROUND(design!R105,0)&amp;IF(design!AB105=10^4," x10^4",IF(design!AB105=10^5," x10^5",IF(design!AB105=10^6," x10^6", " x10^7")))</f>
        <v>200 x10^6</v>
      </c>
      <c r="G105" t="str">
        <f>ROUND(design!S105,0)&amp;IF(design!AC105=10^4," x10^4",IF(design!AC105=10^5," x10^5",IF(design!AC105=10^6," x10^6", " x10^7")))</f>
        <v>200 x10^6</v>
      </c>
      <c r="H105" t="str">
        <f>ROUND(design!T105,0)&amp;IF(design!AD105=10^4," x10^4",IF(design!AD105=10^5," x10^5",IF(design!AD105=10^6," x10^6", " x10^7")))</f>
        <v>100 x10^4</v>
      </c>
      <c r="I105" t="str">
        <f>ROUND(design!U105,0)&amp;IF(design!AE105=10^4," x10^4",IF(design!AE105=10^5," x10^5",IF(design!AE105=10^6," x10^6", " x10^7")))</f>
        <v>100 x10^6</v>
      </c>
      <c r="J105" t="str">
        <f>ROUND(design!V105,0)&amp;IF(design!AF105=10^4," x10^4",IF(design!AF105=10^5," x10^5",IF(design!AF105=10^6," x10^6", " x10^7")))</f>
        <v>200 x10^6</v>
      </c>
      <c r="K105" t="str">
        <f>ROUND(design!W105,0)&amp;IF(design!AG105=10^4," x10^4",IF(design!AG105=10^5," x10^5",IF(design!AG105=10^6," x10^6", " x10^7")))</f>
        <v>100 x10^5</v>
      </c>
    </row>
    <row r="106" spans="1:11">
      <c r="A106">
        <v>105</v>
      </c>
      <c r="B106" t="str">
        <f>ROUND(design!N106,0)&amp;IF(design!X106=10^4," x10^4",IF(design!X106=10^5," x10^5",IF(design!X106=10^6," x10^6", " x10^7")))</f>
        <v>94 x10^6</v>
      </c>
      <c r="C106" t="str">
        <f>ROUND(design!O106,0)&amp;IF(design!Y106=10^4," x10^4",IF(design!Y106=10^5," x10^5",IF(design!Y106=10^6," x10^6", " x10^7")))</f>
        <v>188 x10^6</v>
      </c>
      <c r="D106" t="str">
        <f>ROUND(design!P106,0)&amp;IF(design!Z106=10^4," x10^4",IF(design!Z106=10^5," x10^5",IF(design!Z106=10^6," x10^6", " x10^7")))</f>
        <v>94 x10^5</v>
      </c>
      <c r="E106" t="str">
        <f>ROUND(design!Q106,0)&amp;IF(design!AA106=10^4," x10^4",IF(design!AA106=10^5," x10^5",IF(design!AA106=10^6," x10^6", " x10^7")))</f>
        <v>188 x10^4</v>
      </c>
      <c r="F106" t="str">
        <f>ROUND(design!R106,0)&amp;IF(design!AB106=10^4," x10^4",IF(design!AB106=10^5," x10^5",IF(design!AB106=10^6," x10^6", " x10^7")))</f>
        <v>94 x10^6</v>
      </c>
      <c r="G106" t="str">
        <f>ROUND(design!S106,0)&amp;IF(design!AC106=10^4," x10^4",IF(design!AC106=10^5," x10^5",IF(design!AC106=10^6," x10^6", " x10^7")))</f>
        <v>188 x10^4</v>
      </c>
      <c r="H106" t="str">
        <f>ROUND(design!T106,0)&amp;IF(design!AD106=10^4," x10^4",IF(design!AD106=10^5," x10^5",IF(design!AD106=10^6," x10^6", " x10^7")))</f>
        <v>94 x10^7</v>
      </c>
      <c r="I106" t="str">
        <f>ROUND(design!U106,0)&amp;IF(design!AE106=10^4," x10^4",IF(design!AE106=10^5," x10^5",IF(design!AE106=10^6," x10^6", " x10^7")))</f>
        <v>188 x10^6</v>
      </c>
      <c r="J106" t="str">
        <f>ROUND(design!V106,0)&amp;IF(design!AF106=10^4," x10^4",IF(design!AF106=10^5," x10^5",IF(design!AF106=10^6," x10^6", " x10^7")))</f>
        <v>188 x10^6</v>
      </c>
      <c r="K106" t="str">
        <f>ROUND(design!W106,0)&amp;IF(design!AG106=10^4," x10^4",IF(design!AG106=10^5," x10^5",IF(design!AG106=10^6," x10^6", " x10^7")))</f>
        <v>188 x10^5</v>
      </c>
    </row>
    <row r="107" spans="1:11">
      <c r="A107">
        <v>106</v>
      </c>
      <c r="B107" t="str">
        <f>ROUND(design!N107,0)&amp;IF(design!X107=10^4," x10^4",IF(design!X107=10^5," x10^5",IF(design!X107=10^6," x10^6", " x10^7")))</f>
        <v>200 x10^4</v>
      </c>
      <c r="C107" t="str">
        <f>ROUND(design!O107,0)&amp;IF(design!Y107=10^4," x10^4",IF(design!Y107=10^5," x10^5",IF(design!Y107=10^6," x10^6", " x10^7")))</f>
        <v>100 x10^7</v>
      </c>
      <c r="D107" t="str">
        <f>ROUND(design!P107,0)&amp;IF(design!Z107=10^4," x10^4",IF(design!Z107=10^5," x10^5",IF(design!Z107=10^6," x10^6", " x10^7")))</f>
        <v>100 x10^5</v>
      </c>
      <c r="E107" t="str">
        <f>ROUND(design!Q107,0)&amp;IF(design!AA107=10^4," x10^4",IF(design!AA107=10^5," x10^5",IF(design!AA107=10^6," x10^6", " x10^7")))</f>
        <v>100 x10^6</v>
      </c>
      <c r="F107" t="str">
        <f>ROUND(design!R107,0)&amp;IF(design!AB107=10^4," x10^4",IF(design!AB107=10^5," x10^5",IF(design!AB107=10^6," x10^6", " x10^7")))</f>
        <v>100 x10^6</v>
      </c>
      <c r="G107" t="str">
        <f>ROUND(design!S107,0)&amp;IF(design!AC107=10^4," x10^4",IF(design!AC107=10^5," x10^5",IF(design!AC107=10^6," x10^6", " x10^7")))</f>
        <v>200 x10^4</v>
      </c>
      <c r="H107" t="str">
        <f>ROUND(design!T107,0)&amp;IF(design!AD107=10^4," x10^4",IF(design!AD107=10^5," x10^5",IF(design!AD107=10^6," x10^6", " x10^7")))</f>
        <v>200 x10^5</v>
      </c>
      <c r="I107" t="str">
        <f>ROUND(design!U107,0)&amp;IF(design!AE107=10^4," x10^4",IF(design!AE107=10^5," x10^5",IF(design!AE107=10^6," x10^6", " x10^7")))</f>
        <v>200 x10^4</v>
      </c>
      <c r="J107" t="str">
        <f>ROUND(design!V107,0)&amp;IF(design!AF107=10^4," x10^4",IF(design!AF107=10^5," x10^5",IF(design!AF107=10^6," x10^6", " x10^7")))</f>
        <v>100 x10^4</v>
      </c>
      <c r="K107" t="str">
        <f>ROUND(design!W107,0)&amp;IF(design!AG107=10^4," x10^4",IF(design!AG107=10^5," x10^5",IF(design!AG107=10^6," x10^6", " x10^7")))</f>
        <v>200 x10^5</v>
      </c>
    </row>
    <row r="108" spans="1:11">
      <c r="A108">
        <v>107</v>
      </c>
      <c r="B108" t="str">
        <f>ROUND(design!N108,0)&amp;IF(design!X108=10^4," x10^4",IF(design!X108=10^5," x10^5",IF(design!X108=10^6," x10^6", " x10^7")))</f>
        <v>200 x10^6</v>
      </c>
      <c r="C108" t="str">
        <f>ROUND(design!O108,0)&amp;IF(design!Y108=10^4," x10^4",IF(design!Y108=10^5," x10^5",IF(design!Y108=10^6," x10^6", " x10^7")))</f>
        <v>200 x10^4</v>
      </c>
      <c r="D108" t="str">
        <f>ROUND(design!P108,0)&amp;IF(design!Z108=10^4," x10^4",IF(design!Z108=10^5," x10^5",IF(design!Z108=10^6," x10^6", " x10^7")))</f>
        <v>200 x10^6</v>
      </c>
      <c r="E108" t="str">
        <f>ROUND(design!Q108,0)&amp;IF(design!AA108=10^4," x10^4",IF(design!AA108=10^5," x10^5",IF(design!AA108=10^6," x10^6", " x10^7")))</f>
        <v>200 x10^4</v>
      </c>
      <c r="F108" t="str">
        <f>ROUND(design!R108,0)&amp;IF(design!AB108=10^4," x10^4",IF(design!AB108=10^5," x10^5",IF(design!AB108=10^6," x10^6", " x10^7")))</f>
        <v>100 x10^4</v>
      </c>
      <c r="G108" t="str">
        <f>ROUND(design!S108,0)&amp;IF(design!AC108=10^4," x10^4",IF(design!AC108=10^5," x10^5",IF(design!AC108=10^6," x10^6", " x10^7")))</f>
        <v>200 x10^5</v>
      </c>
      <c r="H108" t="str">
        <f>ROUND(design!T108,0)&amp;IF(design!AD108=10^4," x10^4",IF(design!AD108=10^5," x10^5",IF(design!AD108=10^6," x10^6", " x10^7")))</f>
        <v>100 x10^7</v>
      </c>
      <c r="I108" t="str">
        <f>ROUND(design!U108,0)&amp;IF(design!AE108=10^4," x10^4",IF(design!AE108=10^5," x10^5",IF(design!AE108=10^6," x10^6", " x10^7")))</f>
        <v>100 x10^5</v>
      </c>
      <c r="J108" t="str">
        <f>ROUND(design!V108,0)&amp;IF(design!AF108=10^4," x10^4",IF(design!AF108=10^5," x10^5",IF(design!AF108=10^6," x10^6", " x10^7")))</f>
        <v>100 x10^5</v>
      </c>
      <c r="K108" t="str">
        <f>ROUND(design!W108,0)&amp;IF(design!AG108=10^4," x10^4",IF(design!AG108=10^5," x10^5",IF(design!AG108=10^6," x10^6", " x10^7")))</f>
        <v>100 x10^5</v>
      </c>
    </row>
    <row r="109" spans="1:11">
      <c r="A109">
        <v>108</v>
      </c>
      <c r="B109" t="str">
        <f>ROUND(design!N109,0)&amp;IF(design!X109=10^4," x10^4",IF(design!X109=10^5," x10^5",IF(design!X109=10^6," x10^6", " x10^7")))</f>
        <v>167 x10^5</v>
      </c>
      <c r="C109" t="str">
        <f>ROUND(design!O109,0)&amp;IF(design!Y109=10^4," x10^4",IF(design!Y109=10^5," x10^5",IF(design!Y109=10^6," x10^6", " x10^7")))</f>
        <v>83 x10^5</v>
      </c>
      <c r="D109" t="str">
        <f>ROUND(design!P109,0)&amp;IF(design!Z109=10^4," x10^4",IF(design!Z109=10^5," x10^5",IF(design!Z109=10^6," x10^6", " x10^7")))</f>
        <v>167 x10^6</v>
      </c>
      <c r="E109" t="str">
        <f>ROUND(design!Q109,0)&amp;IF(design!AA109=10^4," x10^4",IF(design!AA109=10^5," x10^5",IF(design!AA109=10^6," x10^6", " x10^7")))</f>
        <v>167 x10^4</v>
      </c>
      <c r="F109" t="str">
        <f>ROUND(design!R109,0)&amp;IF(design!AB109=10^4," x10^4",IF(design!AB109=10^5," x10^5",IF(design!AB109=10^6," x10^6", " x10^7")))</f>
        <v>167 x10^4</v>
      </c>
      <c r="G109" t="str">
        <f>ROUND(design!S109,0)&amp;IF(design!AC109=10^4," x10^4",IF(design!AC109=10^5," x10^5",IF(design!AC109=10^6," x10^6", " x10^7")))</f>
        <v>83 x10^4</v>
      </c>
      <c r="H109" t="str">
        <f>ROUND(design!T109,0)&amp;IF(design!AD109=10^4," x10^4",IF(design!AD109=10^5," x10^5",IF(design!AD109=10^6," x10^6", " x10^7")))</f>
        <v>167 x10^5</v>
      </c>
      <c r="I109" t="str">
        <f>ROUND(design!U109,0)&amp;IF(design!AE109=10^4," x10^4",IF(design!AE109=10^5," x10^5",IF(design!AE109=10^6," x10^6", " x10^7")))</f>
        <v>167 x10^7</v>
      </c>
      <c r="J109" t="str">
        <f>ROUND(design!V109,0)&amp;IF(design!AF109=10^4," x10^4",IF(design!AF109=10^5," x10^5",IF(design!AF109=10^6," x10^6", " x10^7")))</f>
        <v>167 x10^6</v>
      </c>
      <c r="K109" t="str">
        <f>ROUND(design!W109,0)&amp;IF(design!AG109=10^4," x10^4",IF(design!AG109=10^5," x10^5",IF(design!AG109=10^6," x10^6", " x10^7")))</f>
        <v>167 x10^4</v>
      </c>
    </row>
    <row r="110" spans="1:11">
      <c r="A110">
        <v>109</v>
      </c>
      <c r="B110" t="str">
        <f>ROUND(design!N110,0)&amp;IF(design!X110=10^4," x10^4",IF(design!X110=10^5," x10^5",IF(design!X110=10^6," x10^6", " x10^7")))</f>
        <v>214 x10^5</v>
      </c>
      <c r="C110" t="str">
        <f>ROUND(design!O110,0)&amp;IF(design!Y110=10^4," x10^4",IF(design!Y110=10^5," x10^5",IF(design!Y110=10^6," x10^6", " x10^7")))</f>
        <v>214 x10^5</v>
      </c>
      <c r="D110" t="str">
        <f>ROUND(design!P110,0)&amp;IF(design!Z110=10^4," x10^4",IF(design!Z110=10^5," x10^5",IF(design!Z110=10^6," x10^6", " x10^7")))</f>
        <v>107 x10^6</v>
      </c>
      <c r="E110" t="str">
        <f>ROUND(design!Q110,0)&amp;IF(design!AA110=10^4," x10^4",IF(design!AA110=10^5," x10^5",IF(design!AA110=10^6," x10^6", " x10^7")))</f>
        <v>107 x10^4</v>
      </c>
      <c r="F110" t="str">
        <f>ROUND(design!R110,0)&amp;IF(design!AB110=10^4," x10^4",IF(design!AB110=10^5," x10^5",IF(design!AB110=10^6," x10^6", " x10^7")))</f>
        <v>107 x10^5</v>
      </c>
      <c r="G110" t="str">
        <f>ROUND(design!S110,0)&amp;IF(design!AC110=10^4," x10^4",IF(design!AC110=10^5," x10^5",IF(design!AC110=10^6," x10^6", " x10^7")))</f>
        <v>214 x10^4</v>
      </c>
      <c r="H110" t="str">
        <f>ROUND(design!T110,0)&amp;IF(design!AD110=10^4," x10^4",IF(design!AD110=10^5," x10^5",IF(design!AD110=10^6," x10^6", " x10^7")))</f>
        <v>107 x10^4</v>
      </c>
      <c r="I110" t="str">
        <f>ROUND(design!U110,0)&amp;IF(design!AE110=10^4," x10^4",IF(design!AE110=10^5," x10^5",IF(design!AE110=10^6," x10^6", " x10^7")))</f>
        <v>214 x10^5</v>
      </c>
      <c r="J110" t="str">
        <f>ROUND(design!V110,0)&amp;IF(design!AF110=10^4," x10^4",IF(design!AF110=10^5," x10^5",IF(design!AF110=10^6," x10^6", " x10^7")))</f>
        <v>107 x10^5</v>
      </c>
      <c r="K110" t="str">
        <f>ROUND(design!W110,0)&amp;IF(design!AG110=10^4," x10^4",IF(design!AG110=10^5," x10^5",IF(design!AG110=10^6," x10^6", " x10^7")))</f>
        <v>107 x10^6</v>
      </c>
    </row>
    <row r="111" spans="1:11">
      <c r="A111">
        <v>110</v>
      </c>
      <c r="B111" t="str">
        <f>ROUND(design!N111,0)&amp;IF(design!X111=10^4," x10^4",IF(design!X111=10^5," x10^5",IF(design!X111=10^6," x10^6", " x10^7")))</f>
        <v>188 x10^4</v>
      </c>
      <c r="C111" t="str">
        <f>ROUND(design!O111,0)&amp;IF(design!Y111=10^4," x10^4",IF(design!Y111=10^5," x10^5",IF(design!Y111=10^6," x10^6", " x10^7")))</f>
        <v>94 x10^4</v>
      </c>
      <c r="D111" t="str">
        <f>ROUND(design!P111,0)&amp;IF(design!Z111=10^4," x10^4",IF(design!Z111=10^5," x10^5",IF(design!Z111=10^6," x10^6", " x10^7")))</f>
        <v>188 x10^6</v>
      </c>
      <c r="E111" t="str">
        <f>ROUND(design!Q111,0)&amp;IF(design!AA111=10^4," x10^4",IF(design!AA111=10^5," x10^5",IF(design!AA111=10^6," x10^6", " x10^7")))</f>
        <v>188 x10^6</v>
      </c>
      <c r="F111" t="str">
        <f>ROUND(design!R111,0)&amp;IF(design!AB111=10^4," x10^4",IF(design!AB111=10^5," x10^5",IF(design!AB111=10^6," x10^6", " x10^7")))</f>
        <v>188 x10^4</v>
      </c>
      <c r="G111" t="str">
        <f>ROUND(design!S111,0)&amp;IF(design!AC111=10^4," x10^4",IF(design!AC111=10^5," x10^5",IF(design!AC111=10^6," x10^6", " x10^7")))</f>
        <v>94 x10^4</v>
      </c>
      <c r="H111" t="str">
        <f>ROUND(design!T111,0)&amp;IF(design!AD111=10^4," x10^4",IF(design!AD111=10^5," x10^5",IF(design!AD111=10^6," x10^6", " x10^7")))</f>
        <v>188 x10^6</v>
      </c>
      <c r="I111" t="str">
        <f>ROUND(design!U111,0)&amp;IF(design!AE111=10^4," x10^4",IF(design!AE111=10^5," x10^5",IF(design!AE111=10^6," x10^6", " x10^7")))</f>
        <v>188 x10^5</v>
      </c>
      <c r="J111" t="str">
        <f>ROUND(design!V111,0)&amp;IF(design!AF111=10^4," x10^4",IF(design!AF111=10^5," x10^5",IF(design!AF111=10^6," x10^6", " x10^7")))</f>
        <v>94 x10^4</v>
      </c>
      <c r="K111" t="str">
        <f>ROUND(design!W111,0)&amp;IF(design!AG111=10^4," x10^4",IF(design!AG111=10^5," x10^5",IF(design!AG111=10^6," x10^6", " x10^7")))</f>
        <v>94 x10^5</v>
      </c>
    </row>
    <row r="112" spans="1:11">
      <c r="A112">
        <v>111</v>
      </c>
      <c r="B112" t="str">
        <f>ROUND(design!N112,0)&amp;IF(design!X112=10^4," x10^4",IF(design!X112=10^5," x10^5",IF(design!X112=10^6," x10^6", " x10^7")))</f>
        <v>176 x10^4</v>
      </c>
      <c r="C112" t="str">
        <f>ROUND(design!O112,0)&amp;IF(design!Y112=10^4," x10^4",IF(design!Y112=10^5," x10^5",IF(design!Y112=10^6," x10^6", " x10^7")))</f>
        <v>88 x10^5</v>
      </c>
      <c r="D112" t="str">
        <f>ROUND(design!P112,0)&amp;IF(design!Z112=10^4," x10^4",IF(design!Z112=10^5," x10^5",IF(design!Z112=10^6," x10^6", " x10^7")))</f>
        <v>88 x10^7</v>
      </c>
      <c r="E112" t="str">
        <f>ROUND(design!Q112,0)&amp;IF(design!AA112=10^4," x10^4",IF(design!AA112=10^5," x10^5",IF(design!AA112=10^6," x10^6", " x10^7")))</f>
        <v>176 x10^4</v>
      </c>
      <c r="F112" t="str">
        <f>ROUND(design!R112,0)&amp;IF(design!AB112=10^4," x10^4",IF(design!AB112=10^5," x10^5",IF(design!AB112=10^6," x10^6", " x10^7")))</f>
        <v>176 x10^6</v>
      </c>
      <c r="G112" t="str">
        <f>ROUND(design!S112,0)&amp;IF(design!AC112=10^4," x10^4",IF(design!AC112=10^5," x10^5",IF(design!AC112=10^6," x10^6", " x10^7")))</f>
        <v>176 x10^6</v>
      </c>
      <c r="H112" t="str">
        <f>ROUND(design!T112,0)&amp;IF(design!AD112=10^4," x10^4",IF(design!AD112=10^5," x10^5",IF(design!AD112=10^6," x10^6", " x10^7")))</f>
        <v>176 x10^6</v>
      </c>
      <c r="I112" t="str">
        <f>ROUND(design!U112,0)&amp;IF(design!AE112=10^4," x10^4",IF(design!AE112=10^5," x10^5",IF(design!AE112=10^6," x10^6", " x10^7")))</f>
        <v>176 x10^5</v>
      </c>
      <c r="J112" t="str">
        <f>ROUND(design!V112,0)&amp;IF(design!AF112=10^4," x10^4",IF(design!AF112=10^5," x10^5",IF(design!AF112=10^6," x10^6", " x10^7")))</f>
        <v>88 x10^6</v>
      </c>
      <c r="K112" t="str">
        <f>ROUND(design!W112,0)&amp;IF(design!AG112=10^4," x10^4",IF(design!AG112=10^5," x10^5",IF(design!AG112=10^6," x10^6", " x10^7")))</f>
        <v>176 x10^6</v>
      </c>
    </row>
    <row r="113" spans="1:11">
      <c r="A113">
        <v>112</v>
      </c>
      <c r="B113" t="str">
        <f>ROUND(design!N113,0)&amp;IF(design!X113=10^4," x10^4",IF(design!X113=10^5," x10^5",IF(design!X113=10^6," x10^6", " x10^7")))</f>
        <v>188 x10^5</v>
      </c>
      <c r="C113" t="str">
        <f>ROUND(design!O113,0)&amp;IF(design!Y113=10^4," x10^4",IF(design!Y113=10^5," x10^5",IF(design!Y113=10^6," x10^6", " x10^7")))</f>
        <v>188 x10^4</v>
      </c>
      <c r="D113" t="str">
        <f>ROUND(design!P113,0)&amp;IF(design!Z113=10^4," x10^4",IF(design!Z113=10^5," x10^5",IF(design!Z113=10^6," x10^6", " x10^7")))</f>
        <v>94 x10^5</v>
      </c>
      <c r="E113" t="str">
        <f>ROUND(design!Q113,0)&amp;IF(design!AA113=10^4," x10^4",IF(design!AA113=10^5," x10^5",IF(design!AA113=10^6," x10^6", " x10^7")))</f>
        <v>94 x10^6</v>
      </c>
      <c r="F113" t="str">
        <f>ROUND(design!R113,0)&amp;IF(design!AB113=10^4," x10^4",IF(design!AB113=10^5," x10^5",IF(design!AB113=10^6," x10^6", " x10^7")))</f>
        <v>188 x10^7</v>
      </c>
      <c r="G113" t="str">
        <f>ROUND(design!S113,0)&amp;IF(design!AC113=10^4," x10^4",IF(design!AC113=10^5," x10^5",IF(design!AC113=10^6," x10^6", " x10^7")))</f>
        <v>188 x10^5</v>
      </c>
      <c r="H113" t="str">
        <f>ROUND(design!T113,0)&amp;IF(design!AD113=10^4," x10^4",IF(design!AD113=10^5," x10^5",IF(design!AD113=10^6," x10^6", " x10^7")))</f>
        <v>188 x10^4</v>
      </c>
      <c r="I113" t="str">
        <f>ROUND(design!U113,0)&amp;IF(design!AE113=10^4," x10^4",IF(design!AE113=10^5," x10^5",IF(design!AE113=10^6," x10^6", " x10^7")))</f>
        <v>94 x10^5</v>
      </c>
      <c r="J113" t="str">
        <f>ROUND(design!V113,0)&amp;IF(design!AF113=10^4," x10^4",IF(design!AF113=10^5," x10^5",IF(design!AF113=10^6," x10^6", " x10^7")))</f>
        <v>94 x10^5</v>
      </c>
      <c r="K113" t="str">
        <f>ROUND(design!W113,0)&amp;IF(design!AG113=10^4," x10^4",IF(design!AG113=10^5," x10^5",IF(design!AG113=10^6," x10^6", " x10^7")))</f>
        <v>188 x10^5</v>
      </c>
    </row>
    <row r="114" spans="1:11">
      <c r="A114">
        <v>113</v>
      </c>
      <c r="B114" t="str">
        <f>ROUND(design!N114,0)&amp;IF(design!X114=10^4," x10^4",IF(design!X114=10^5," x10^5",IF(design!X114=10^6," x10^6", " x10^7")))</f>
        <v>214 x10^5</v>
      </c>
      <c r="C114" t="str">
        <f>ROUND(design!O114,0)&amp;IF(design!Y114=10^4," x10^4",IF(design!Y114=10^5," x10^5",IF(design!Y114=10^6," x10^6", " x10^7")))</f>
        <v>107 x10^5</v>
      </c>
      <c r="D114" t="str">
        <f>ROUND(design!P114,0)&amp;IF(design!Z114=10^4," x10^4",IF(design!Z114=10^5," x10^5",IF(design!Z114=10^6," x10^6", " x10^7")))</f>
        <v>107 x10^5</v>
      </c>
      <c r="E114" t="str">
        <f>ROUND(design!Q114,0)&amp;IF(design!AA114=10^4," x10^4",IF(design!AA114=10^5," x10^5",IF(design!AA114=10^6," x10^6", " x10^7")))</f>
        <v>214 x10^5</v>
      </c>
      <c r="F114" t="str">
        <f>ROUND(design!R114,0)&amp;IF(design!AB114=10^4," x10^4",IF(design!AB114=10^5," x10^5",IF(design!AB114=10^6," x10^6", " x10^7")))</f>
        <v>107 x10^5</v>
      </c>
      <c r="G114" t="str">
        <f>ROUND(design!S114,0)&amp;IF(design!AC114=10^4," x10^4",IF(design!AC114=10^5," x10^5",IF(design!AC114=10^6," x10^6", " x10^7")))</f>
        <v>214 x10^5</v>
      </c>
      <c r="H114" t="str">
        <f>ROUND(design!T114,0)&amp;IF(design!AD114=10^4," x10^4",IF(design!AD114=10^5," x10^5",IF(design!AD114=10^6," x10^6", " x10^7")))</f>
        <v>214 x10^5</v>
      </c>
      <c r="I114" t="str">
        <f>ROUND(design!U114,0)&amp;IF(design!AE114=10^4," x10^4",IF(design!AE114=10^5," x10^5",IF(design!AE114=10^6," x10^6", " x10^7")))</f>
        <v>107 x10^5</v>
      </c>
      <c r="J114" t="str">
        <f>ROUND(design!V114,0)&amp;IF(design!AF114=10^4," x10^4",IF(design!AF114=10^5," x10^5",IF(design!AF114=10^6," x10^6", " x10^7")))</f>
        <v>107 x10^4</v>
      </c>
      <c r="K114" t="str">
        <f>ROUND(design!W114,0)&amp;IF(design!AG114=10^4," x10^4",IF(design!AG114=10^5," x10^5",IF(design!AG114=10^6," x10^6", " x10^7")))</f>
        <v>107 x10^4</v>
      </c>
    </row>
    <row r="115" spans="1:11">
      <c r="A115">
        <v>114</v>
      </c>
      <c r="B115" t="str">
        <f>ROUND(design!N115,0)&amp;IF(design!X115=10^4," x10^4",IF(design!X115=10^5," x10^5",IF(design!X115=10^6," x10^6", " x10^7")))</f>
        <v>188 x10^5</v>
      </c>
      <c r="C115" t="str">
        <f>ROUND(design!O115,0)&amp;IF(design!Y115=10^4," x10^4",IF(design!Y115=10^5," x10^5",IF(design!Y115=10^6," x10^6", " x10^7")))</f>
        <v>94 x10^4</v>
      </c>
      <c r="D115" t="str">
        <f>ROUND(design!P115,0)&amp;IF(design!Z115=10^4," x10^4",IF(design!Z115=10^5," x10^5",IF(design!Z115=10^6," x10^6", " x10^7")))</f>
        <v>188 x10^7</v>
      </c>
      <c r="E115" t="str">
        <f>ROUND(design!Q115,0)&amp;IF(design!AA115=10^4," x10^4",IF(design!AA115=10^5," x10^5",IF(design!AA115=10^6," x10^6", " x10^7")))</f>
        <v>188 x10^4</v>
      </c>
      <c r="F115" t="str">
        <f>ROUND(design!R115,0)&amp;IF(design!AB115=10^4," x10^4",IF(design!AB115=10^5," x10^5",IF(design!AB115=10^6," x10^6", " x10^7")))</f>
        <v>188 x10^4</v>
      </c>
      <c r="G115" t="str">
        <f>ROUND(design!S115,0)&amp;IF(design!AC115=10^4," x10^4",IF(design!AC115=10^5," x10^5",IF(design!AC115=10^6," x10^6", " x10^7")))</f>
        <v>188 x10^5</v>
      </c>
      <c r="H115" t="str">
        <f>ROUND(design!T115,0)&amp;IF(design!AD115=10^4," x10^4",IF(design!AD115=10^5," x10^5",IF(design!AD115=10^6," x10^6", " x10^7")))</f>
        <v>94 x10^4</v>
      </c>
      <c r="I115" t="str">
        <f>ROUND(design!U115,0)&amp;IF(design!AE115=10^4," x10^4",IF(design!AE115=10^5," x10^5",IF(design!AE115=10^6," x10^6", " x10^7")))</f>
        <v>94 x10^5</v>
      </c>
      <c r="J115" t="str">
        <f>ROUND(design!V115,0)&amp;IF(design!AF115=10^4," x10^4",IF(design!AF115=10^5," x10^5",IF(design!AF115=10^6," x10^6", " x10^7")))</f>
        <v>94 x10^4</v>
      </c>
      <c r="K115" t="str">
        <f>ROUND(design!W115,0)&amp;IF(design!AG115=10^4," x10^4",IF(design!AG115=10^5," x10^5",IF(design!AG115=10^6," x10^6", " x10^7")))</f>
        <v>188 x10^4</v>
      </c>
    </row>
    <row r="116" spans="1:11">
      <c r="A116">
        <v>115</v>
      </c>
      <c r="B116" t="str">
        <f>ROUND(design!N116,0)&amp;IF(design!X116=10^4," x10^4",IF(design!X116=10^5," x10^5",IF(design!X116=10^6," x10^6", " x10^7")))</f>
        <v>231 x10^4</v>
      </c>
      <c r="C116" t="str">
        <f>ROUND(design!O116,0)&amp;IF(design!Y116=10^4," x10^4",IF(design!Y116=10^5," x10^5",IF(design!Y116=10^6," x10^6", " x10^7")))</f>
        <v>231 x10^6</v>
      </c>
      <c r="D116" t="str">
        <f>ROUND(design!P116,0)&amp;IF(design!Z116=10^4," x10^4",IF(design!Z116=10^5," x10^5",IF(design!Z116=10^6," x10^6", " x10^7")))</f>
        <v>115 x10^6</v>
      </c>
      <c r="E116" t="str">
        <f>ROUND(design!Q116,0)&amp;IF(design!AA116=10^4," x10^4",IF(design!AA116=10^5," x10^5",IF(design!AA116=10^6," x10^6", " x10^7")))</f>
        <v>115 x10^4</v>
      </c>
      <c r="F116" t="str">
        <f>ROUND(design!R116,0)&amp;IF(design!AB116=10^4," x10^4",IF(design!AB116=10^5," x10^5",IF(design!AB116=10^6," x10^6", " x10^7")))</f>
        <v>115 x10^4</v>
      </c>
      <c r="G116" t="str">
        <f>ROUND(design!S116,0)&amp;IF(design!AC116=10^4," x10^4",IF(design!AC116=10^5," x10^5",IF(design!AC116=10^6," x10^6", " x10^7")))</f>
        <v>115 x10^4</v>
      </c>
      <c r="H116" t="str">
        <f>ROUND(design!T116,0)&amp;IF(design!AD116=10^4," x10^4",IF(design!AD116=10^5," x10^5",IF(design!AD116=10^6," x10^6", " x10^7")))</f>
        <v>115 x10^4</v>
      </c>
      <c r="I116" t="str">
        <f>ROUND(design!U116,0)&amp;IF(design!AE116=10^4," x10^4",IF(design!AE116=10^5," x10^5",IF(design!AE116=10^6," x10^6", " x10^7")))</f>
        <v>115 x10^7</v>
      </c>
      <c r="J116" t="str">
        <f>ROUND(design!V116,0)&amp;IF(design!AF116=10^4," x10^4",IF(design!AF116=10^5," x10^5",IF(design!AF116=10^6," x10^6", " x10^7")))</f>
        <v>231 x10^6</v>
      </c>
      <c r="K116" t="str">
        <f>ROUND(design!W116,0)&amp;IF(design!AG116=10^4," x10^4",IF(design!AG116=10^5," x10^5",IF(design!AG116=10^6," x10^6", " x10^7")))</f>
        <v>115 x10^4</v>
      </c>
    </row>
    <row r="117" spans="1:11">
      <c r="A117">
        <v>116</v>
      </c>
      <c r="B117" t="str">
        <f>ROUND(design!N117,0)&amp;IF(design!X117=10^4," x10^4",IF(design!X117=10^5," x10^5",IF(design!X117=10^6," x10^6", " x10^7")))</f>
        <v>200 x10^4</v>
      </c>
      <c r="C117" t="str">
        <f>ROUND(design!O117,0)&amp;IF(design!Y117=10^4," x10^4",IF(design!Y117=10^5," x10^5",IF(design!Y117=10^6," x10^6", " x10^7")))</f>
        <v>200 x10^4</v>
      </c>
      <c r="D117" t="str">
        <f>ROUND(design!P117,0)&amp;IF(design!Z117=10^4," x10^4",IF(design!Z117=10^5," x10^5",IF(design!Z117=10^6," x10^6", " x10^7")))</f>
        <v>100 x10^6</v>
      </c>
      <c r="E117" t="str">
        <f>ROUND(design!Q117,0)&amp;IF(design!AA117=10^4," x10^4",IF(design!AA117=10^5," x10^5",IF(design!AA117=10^6," x10^6", " x10^7")))</f>
        <v>100 x10^6</v>
      </c>
      <c r="F117" t="str">
        <f>ROUND(design!R117,0)&amp;IF(design!AB117=10^4," x10^4",IF(design!AB117=10^5," x10^5",IF(design!AB117=10^6," x10^6", " x10^7")))</f>
        <v>200 x10^6</v>
      </c>
      <c r="G117" t="str">
        <f>ROUND(design!S117,0)&amp;IF(design!AC117=10^4," x10^4",IF(design!AC117=10^5," x10^5",IF(design!AC117=10^6," x10^6", " x10^7")))</f>
        <v>200 x10^5</v>
      </c>
      <c r="H117" t="str">
        <f>ROUND(design!T117,0)&amp;IF(design!AD117=10^4," x10^4",IF(design!AD117=10^5," x10^5",IF(design!AD117=10^6," x10^6", " x10^7")))</f>
        <v>100 x10^7</v>
      </c>
      <c r="I117" t="str">
        <f>ROUND(design!U117,0)&amp;IF(design!AE117=10^4," x10^4",IF(design!AE117=10^5," x10^5",IF(design!AE117=10^6," x10^6", " x10^7")))</f>
        <v>200 x10^6</v>
      </c>
      <c r="J117" t="str">
        <f>ROUND(design!V117,0)&amp;IF(design!AF117=10^4," x10^4",IF(design!AF117=10^5," x10^5",IF(design!AF117=10^6," x10^6", " x10^7")))</f>
        <v>100 x10^5</v>
      </c>
      <c r="K117" t="str">
        <f>ROUND(design!W117,0)&amp;IF(design!AG117=10^4," x10^4",IF(design!AG117=10^5," x10^5",IF(design!AG117=10^6," x10^6", " x10^7")))</f>
        <v>100 x10^5</v>
      </c>
    </row>
    <row r="118" spans="1:11">
      <c r="A118">
        <v>117</v>
      </c>
      <c r="B118" t="str">
        <f>ROUND(design!N118,0)&amp;IF(design!X118=10^4," x10^4",IF(design!X118=10^5," x10^5",IF(design!X118=10^6," x10^6", " x10^7")))</f>
        <v>167 x10^4</v>
      </c>
      <c r="C118" t="str">
        <f>ROUND(design!O118,0)&amp;IF(design!Y118=10^4," x10^4",IF(design!Y118=10^5," x10^5",IF(design!Y118=10^6," x10^6", " x10^7")))</f>
        <v>167 x10^5</v>
      </c>
      <c r="D118" t="str">
        <f>ROUND(design!P118,0)&amp;IF(design!Z118=10^4," x10^4",IF(design!Z118=10^5," x10^5",IF(design!Z118=10^6," x10^6", " x10^7")))</f>
        <v>167 x10^6</v>
      </c>
      <c r="E118" t="str">
        <f>ROUND(design!Q118,0)&amp;IF(design!AA118=10^4," x10^4",IF(design!AA118=10^5," x10^5",IF(design!AA118=10^6," x10^6", " x10^7")))</f>
        <v>167 x10^5</v>
      </c>
      <c r="F118" t="str">
        <f>ROUND(design!R118,0)&amp;IF(design!AB118=10^4," x10^4",IF(design!AB118=10^5," x10^5",IF(design!AB118=10^6," x10^6", " x10^7")))</f>
        <v>167 x10^5</v>
      </c>
      <c r="G118" t="str">
        <f>ROUND(design!S118,0)&amp;IF(design!AC118=10^4," x10^4",IF(design!AC118=10^5," x10^5",IF(design!AC118=10^6," x10^6", " x10^7")))</f>
        <v>167 x10^4</v>
      </c>
      <c r="H118" t="str">
        <f>ROUND(design!T118,0)&amp;IF(design!AD118=10^4," x10^4",IF(design!AD118=10^5," x10^5",IF(design!AD118=10^6," x10^6", " x10^7")))</f>
        <v>167 x10^4</v>
      </c>
      <c r="I118" t="str">
        <f>ROUND(design!U118,0)&amp;IF(design!AE118=10^4," x10^4",IF(design!AE118=10^5," x10^5",IF(design!AE118=10^6," x10^6", " x10^7")))</f>
        <v>83 x10^5</v>
      </c>
      <c r="J118" t="str">
        <f>ROUND(design!V118,0)&amp;IF(design!AF118=10^4," x10^4",IF(design!AF118=10^5," x10^5",IF(design!AF118=10^6," x10^6", " x10^7")))</f>
        <v>83 x10^4</v>
      </c>
      <c r="K118" t="str">
        <f>ROUND(design!W118,0)&amp;IF(design!AG118=10^4," x10^4",IF(design!AG118=10^5," x10^5",IF(design!AG118=10^6," x10^6", " x10^7")))</f>
        <v>167 x10^5</v>
      </c>
    </row>
    <row r="119" spans="1:11">
      <c r="A119">
        <v>118</v>
      </c>
      <c r="B119" t="str">
        <f>ROUND(design!N119,0)&amp;IF(design!X119=10^4," x10^4",IF(design!X119=10^5," x10^5",IF(design!X119=10^6," x10^6", " x10^7")))</f>
        <v>188 x10^4</v>
      </c>
      <c r="C119" t="str">
        <f>ROUND(design!O119,0)&amp;IF(design!Y119=10^4," x10^4",IF(design!Y119=10^5," x10^5",IF(design!Y119=10^6," x10^6", " x10^7")))</f>
        <v>188 x10^5</v>
      </c>
      <c r="D119" t="str">
        <f>ROUND(design!P119,0)&amp;IF(design!Z119=10^4," x10^4",IF(design!Z119=10^5," x10^5",IF(design!Z119=10^6," x10^6", " x10^7")))</f>
        <v>94 x10^4</v>
      </c>
      <c r="E119" t="str">
        <f>ROUND(design!Q119,0)&amp;IF(design!AA119=10^4," x10^4",IF(design!AA119=10^5," x10^5",IF(design!AA119=10^6," x10^6", " x10^7")))</f>
        <v>94 x10^5</v>
      </c>
      <c r="F119" t="str">
        <f>ROUND(design!R119,0)&amp;IF(design!AB119=10^4," x10^4",IF(design!AB119=10^5," x10^5",IF(design!AB119=10^6," x10^6", " x10^7")))</f>
        <v>188 x10^4</v>
      </c>
      <c r="G119" t="str">
        <f>ROUND(design!S119,0)&amp;IF(design!AC119=10^4," x10^4",IF(design!AC119=10^5," x10^5",IF(design!AC119=10^6," x10^6", " x10^7")))</f>
        <v>188 x10^4</v>
      </c>
      <c r="H119" t="str">
        <f>ROUND(design!T119,0)&amp;IF(design!AD119=10^4," x10^4",IF(design!AD119=10^5," x10^5",IF(design!AD119=10^6," x10^6", " x10^7")))</f>
        <v>94 x10^6</v>
      </c>
      <c r="I119" t="str">
        <f>ROUND(design!U119,0)&amp;IF(design!AE119=10^4," x10^4",IF(design!AE119=10^5," x10^5",IF(design!AE119=10^6," x10^6", " x10^7")))</f>
        <v>188 x10^7</v>
      </c>
      <c r="J119" t="str">
        <f>ROUND(design!V119,0)&amp;IF(design!AF119=10^4," x10^4",IF(design!AF119=10^5," x10^5",IF(design!AF119=10^6," x10^6", " x10^7")))</f>
        <v>94 x10^5</v>
      </c>
      <c r="K119" t="str">
        <f>ROUND(design!W119,0)&amp;IF(design!AG119=10^4," x10^4",IF(design!AG119=10^5," x10^5",IF(design!AG119=10^6," x10^6", " x10^7")))</f>
        <v>188 x10^5</v>
      </c>
    </row>
    <row r="120" spans="1:11">
      <c r="A120">
        <v>119</v>
      </c>
      <c r="B120" t="str">
        <f>ROUND(design!N120,0)&amp;IF(design!X120=10^4," x10^4",IF(design!X120=10^5," x10^5",IF(design!X120=10^6," x10^6", " x10^7")))</f>
        <v>100 x10^6</v>
      </c>
      <c r="C120" t="str">
        <f>ROUND(design!O120,0)&amp;IF(design!Y120=10^4," x10^4",IF(design!Y120=10^5," x10^5",IF(design!Y120=10^6," x10^6", " x10^7")))</f>
        <v>100 x10^6</v>
      </c>
      <c r="D120" t="str">
        <f>ROUND(design!P120,0)&amp;IF(design!Z120=10^4," x10^4",IF(design!Z120=10^5," x10^5",IF(design!Z120=10^6," x10^6", " x10^7")))</f>
        <v>200 x10^6</v>
      </c>
      <c r="E120" t="str">
        <f>ROUND(design!Q120,0)&amp;IF(design!AA120=10^4," x10^4",IF(design!AA120=10^5," x10^5",IF(design!AA120=10^6," x10^6", " x10^7")))</f>
        <v>200 x10^6</v>
      </c>
      <c r="F120" t="str">
        <f>ROUND(design!R120,0)&amp;IF(design!AB120=10^4," x10^4",IF(design!AB120=10^5," x10^5",IF(design!AB120=10^6," x10^6", " x10^7")))</f>
        <v>200 x10^6</v>
      </c>
      <c r="G120" t="str">
        <f>ROUND(design!S120,0)&amp;IF(design!AC120=10^4," x10^4",IF(design!AC120=10^5," x10^5",IF(design!AC120=10^6," x10^6", " x10^7")))</f>
        <v>100 x10^6</v>
      </c>
      <c r="H120" t="str">
        <f>ROUND(design!T120,0)&amp;IF(design!AD120=10^4," x10^4",IF(design!AD120=10^5," x10^5",IF(design!AD120=10^6," x10^6", " x10^7")))</f>
        <v>100 x10^6</v>
      </c>
      <c r="I120" t="str">
        <f>ROUND(design!U120,0)&amp;IF(design!AE120=10^4," x10^4",IF(design!AE120=10^5," x10^5",IF(design!AE120=10^6," x10^6", " x10^7")))</f>
        <v>100 x10^4</v>
      </c>
      <c r="J120" t="str">
        <f>ROUND(design!V120,0)&amp;IF(design!AF120=10^4," x10^4",IF(design!AF120=10^5," x10^5",IF(design!AF120=10^6," x10^6", " x10^7")))</f>
        <v>200 x10^5</v>
      </c>
      <c r="K120" t="str">
        <f>ROUND(design!W120,0)&amp;IF(design!AG120=10^4," x10^4",IF(design!AG120=10^5," x10^5",IF(design!AG120=10^6," x10^6", " x10^7")))</f>
        <v>200 x10^5</v>
      </c>
    </row>
    <row r="121" spans="1:11">
      <c r="A121">
        <v>120</v>
      </c>
      <c r="B121" t="str">
        <f>ROUND(design!N121,0)&amp;IF(design!X121=10^4," x10^4",IF(design!X121=10^5," x10^5",IF(design!X121=10^6," x10^6", " x10^7")))</f>
        <v>94 x10^4</v>
      </c>
      <c r="C121" t="str">
        <f>ROUND(design!O121,0)&amp;IF(design!Y121=10^4," x10^4",IF(design!Y121=10^5," x10^5",IF(design!Y121=10^6," x10^6", " x10^7")))</f>
        <v>94 x10^5</v>
      </c>
      <c r="D121" t="str">
        <f>ROUND(design!P121,0)&amp;IF(design!Z121=10^4," x10^4",IF(design!Z121=10^5," x10^5",IF(design!Z121=10^6," x10^6", " x10^7")))</f>
        <v>94 x10^6</v>
      </c>
      <c r="E121" t="str">
        <f>ROUND(design!Q121,0)&amp;IF(design!AA121=10^4," x10^4",IF(design!AA121=10^5," x10^5",IF(design!AA121=10^6," x10^6", " x10^7")))</f>
        <v>188 x10^5</v>
      </c>
      <c r="F121" t="str">
        <f>ROUND(design!R121,0)&amp;IF(design!AB121=10^4," x10^4",IF(design!AB121=10^5," x10^5",IF(design!AB121=10^6," x10^6", " x10^7")))</f>
        <v>188 x10^6</v>
      </c>
      <c r="G121" t="str">
        <f>ROUND(design!S121,0)&amp;IF(design!AC121=10^4," x10^4",IF(design!AC121=10^5," x10^5",IF(design!AC121=10^6," x10^6", " x10^7")))</f>
        <v>188 x10^4</v>
      </c>
      <c r="H121" t="str">
        <f>ROUND(design!T121,0)&amp;IF(design!AD121=10^4," x10^4",IF(design!AD121=10^5," x10^5",IF(design!AD121=10^6," x10^6", " x10^7")))</f>
        <v>188 x10^4</v>
      </c>
      <c r="I121" t="str">
        <f>ROUND(design!U121,0)&amp;IF(design!AE121=10^4," x10^4",IF(design!AE121=10^5," x10^5",IF(design!AE121=10^6," x10^6", " x10^7")))</f>
        <v>188 x10^4</v>
      </c>
      <c r="J121" t="str">
        <f>ROUND(design!V121,0)&amp;IF(design!AF121=10^4," x10^4",IF(design!AF121=10^5," x10^5",IF(design!AF121=10^6," x10^6", " x10^7")))</f>
        <v>188 x10^4</v>
      </c>
      <c r="K121" t="str">
        <f>ROUND(design!W121,0)&amp;IF(design!AG121=10^4," x10^4",IF(design!AG121=10^5," x10^5",IF(design!AG121=10^6," x10^6", " x10^7")))</f>
        <v>94 x10^4</v>
      </c>
    </row>
    <row r="122" spans="1:11">
      <c r="A122">
        <v>121</v>
      </c>
      <c r="B122" t="str">
        <f>ROUND(design!N122,0)&amp;IF(design!X122=10^4," x10^4",IF(design!X122=10^5," x10^5",IF(design!X122=10^6," x10^6", " x10^7")))</f>
        <v>125 x10^5</v>
      </c>
      <c r="C122" t="str">
        <f>ROUND(design!O122,0)&amp;IF(design!Y122=10^4," x10^4",IF(design!Y122=10^5," x10^5",IF(design!Y122=10^6," x10^6", " x10^7")))</f>
        <v>125 x10^6</v>
      </c>
      <c r="D122" t="str">
        <f>ROUND(design!P122,0)&amp;IF(design!Z122=10^4," x10^4",IF(design!Z122=10^5," x10^5",IF(design!Z122=10^6," x10^6", " x10^7")))</f>
        <v>125 x10^4</v>
      </c>
      <c r="E122" t="str">
        <f>ROUND(design!Q122,0)&amp;IF(design!AA122=10^4," x10^4",IF(design!AA122=10^5," x10^5",IF(design!AA122=10^6," x10^6", " x10^7")))</f>
        <v>250 x10^5</v>
      </c>
      <c r="F122" t="str">
        <f>ROUND(design!R122,0)&amp;IF(design!AB122=10^4," x10^4",IF(design!AB122=10^5," x10^5",IF(design!AB122=10^6," x10^6", " x10^7")))</f>
        <v>250 x10^4</v>
      </c>
      <c r="G122" t="str">
        <f>ROUND(design!S122,0)&amp;IF(design!AC122=10^4," x10^4",IF(design!AC122=10^5," x10^5",IF(design!AC122=10^6," x10^6", " x10^7")))</f>
        <v>125 x10^5</v>
      </c>
      <c r="H122" t="str">
        <f>ROUND(design!T122,0)&amp;IF(design!AD122=10^4," x10^4",IF(design!AD122=10^5," x10^5",IF(design!AD122=10^6," x10^6", " x10^7")))</f>
        <v>125 x10^5</v>
      </c>
      <c r="I122" t="str">
        <f>ROUND(design!U122,0)&amp;IF(design!AE122=10^4," x10^4",IF(design!AE122=10^5," x10^5",IF(design!AE122=10^6," x10^6", " x10^7")))</f>
        <v>125 x10^5</v>
      </c>
      <c r="J122" t="str">
        <f>ROUND(design!V122,0)&amp;IF(design!AF122=10^4," x10^4",IF(design!AF122=10^5," x10^5",IF(design!AF122=10^6," x10^6", " x10^7")))</f>
        <v>125 x10^5</v>
      </c>
      <c r="K122" t="str">
        <f>ROUND(design!W122,0)&amp;IF(design!AG122=10^4," x10^4",IF(design!AG122=10^5," x10^5",IF(design!AG122=10^6," x10^6", " x10^7")))</f>
        <v>125 x10^7</v>
      </c>
    </row>
    <row r="123" spans="1:11">
      <c r="A123">
        <v>122</v>
      </c>
      <c r="B123" t="str">
        <f>ROUND(design!N123,0)&amp;IF(design!X123=10^4," x10^4",IF(design!X123=10^5," x10^5",IF(design!X123=10^6," x10^6", " x10^7")))</f>
        <v>188 x10^4</v>
      </c>
      <c r="C123" t="str">
        <f>ROUND(design!O123,0)&amp;IF(design!Y123=10^4," x10^4",IF(design!Y123=10^5," x10^5",IF(design!Y123=10^6," x10^6", " x10^7")))</f>
        <v>188 x10^5</v>
      </c>
      <c r="D123" t="str">
        <f>ROUND(design!P123,0)&amp;IF(design!Z123=10^4," x10^4",IF(design!Z123=10^5," x10^5",IF(design!Z123=10^6," x10^6", " x10^7")))</f>
        <v>94 x10^4</v>
      </c>
      <c r="E123" t="str">
        <f>ROUND(design!Q123,0)&amp;IF(design!AA123=10^4," x10^4",IF(design!AA123=10^5," x10^5",IF(design!AA123=10^6," x10^6", " x10^7")))</f>
        <v>94 x10^4</v>
      </c>
      <c r="F123" t="str">
        <f>ROUND(design!R123,0)&amp;IF(design!AB123=10^4," x10^4",IF(design!AB123=10^5," x10^5",IF(design!AB123=10^6," x10^6", " x10^7")))</f>
        <v>94 x10^7</v>
      </c>
      <c r="G123" t="str">
        <f>ROUND(design!S123,0)&amp;IF(design!AC123=10^4," x10^4",IF(design!AC123=10^5," x10^5",IF(design!AC123=10^6," x10^6", " x10^7")))</f>
        <v>94 x10^5</v>
      </c>
      <c r="H123" t="str">
        <f>ROUND(design!T123,0)&amp;IF(design!AD123=10^4," x10^4",IF(design!AD123=10^5," x10^5",IF(design!AD123=10^6," x10^6", " x10^7")))</f>
        <v>188 x10^5</v>
      </c>
      <c r="I123" t="str">
        <f>ROUND(design!U123,0)&amp;IF(design!AE123=10^4," x10^4",IF(design!AE123=10^5," x10^5",IF(design!AE123=10^6," x10^6", " x10^7")))</f>
        <v>188 x10^6</v>
      </c>
      <c r="J123" t="str">
        <f>ROUND(design!V123,0)&amp;IF(design!AF123=10^4," x10^4",IF(design!AF123=10^5," x10^5",IF(design!AF123=10^6," x10^6", " x10^7")))</f>
        <v>188 x10^5</v>
      </c>
      <c r="K123" t="str">
        <f>ROUND(design!W123,0)&amp;IF(design!AG123=10^4," x10^4",IF(design!AG123=10^5," x10^5",IF(design!AG123=10^6," x10^6", " x10^7")))</f>
        <v>188 x10^5</v>
      </c>
    </row>
    <row r="124" spans="1:11">
      <c r="A124">
        <v>123</v>
      </c>
      <c r="B124" t="str">
        <f>ROUND(design!N124,0)&amp;IF(design!X124=10^4," x10^4",IF(design!X124=10^5," x10^5",IF(design!X124=10^6," x10^6", " x10^7")))</f>
        <v>200 x10^4</v>
      </c>
      <c r="C124" t="str">
        <f>ROUND(design!O124,0)&amp;IF(design!Y124=10^4," x10^4",IF(design!Y124=10^5," x10^5",IF(design!Y124=10^6," x10^6", " x10^7")))</f>
        <v>100 x10^4</v>
      </c>
      <c r="D124" t="str">
        <f>ROUND(design!P124,0)&amp;IF(design!Z124=10^4," x10^4",IF(design!Z124=10^5," x10^5",IF(design!Z124=10^6," x10^6", " x10^7")))</f>
        <v>200 x10^4</v>
      </c>
      <c r="E124" t="str">
        <f>ROUND(design!Q124,0)&amp;IF(design!AA124=10^4," x10^4",IF(design!AA124=10^5," x10^5",IF(design!AA124=10^6," x10^6", " x10^7")))</f>
        <v>100 x10^6</v>
      </c>
      <c r="F124" t="str">
        <f>ROUND(design!R124,0)&amp;IF(design!AB124=10^4," x10^4",IF(design!AB124=10^5," x10^5",IF(design!AB124=10^6," x10^6", " x10^7")))</f>
        <v>100 x10^4</v>
      </c>
      <c r="G124" t="str">
        <f>ROUND(design!S124,0)&amp;IF(design!AC124=10^4," x10^4",IF(design!AC124=10^5," x10^5",IF(design!AC124=10^6," x10^6", " x10^7")))</f>
        <v>100 x10^5</v>
      </c>
      <c r="H124" t="str">
        <f>ROUND(design!T124,0)&amp;IF(design!AD124=10^4," x10^4",IF(design!AD124=10^5," x10^5",IF(design!AD124=10^6," x10^6", " x10^7")))</f>
        <v>200 x10^6</v>
      </c>
      <c r="I124" t="str">
        <f>ROUND(design!U124,0)&amp;IF(design!AE124=10^4," x10^4",IF(design!AE124=10^5," x10^5",IF(design!AE124=10^6," x10^6", " x10^7")))</f>
        <v>100 x10^5</v>
      </c>
      <c r="J124" t="str">
        <f>ROUND(design!V124,0)&amp;IF(design!AF124=10^4," x10^4",IF(design!AF124=10^5," x10^5",IF(design!AF124=10^6," x10^6", " x10^7")))</f>
        <v>200 x10^5</v>
      </c>
      <c r="K124" t="str">
        <f>ROUND(design!W124,0)&amp;IF(design!AG124=10^4," x10^4",IF(design!AG124=10^5," x10^5",IF(design!AG124=10^6," x10^6", " x10^7")))</f>
        <v>200 x10^4</v>
      </c>
    </row>
    <row r="125" spans="1:11">
      <c r="A125">
        <v>124</v>
      </c>
      <c r="B125" t="str">
        <f>ROUND(design!N125,0)&amp;IF(design!X125=10^4," x10^4",IF(design!X125=10^5," x10^5",IF(design!X125=10^6," x10^6", " x10^7")))</f>
        <v>88 x10^5</v>
      </c>
      <c r="C125" t="str">
        <f>ROUND(design!O125,0)&amp;IF(design!Y125=10^4," x10^4",IF(design!Y125=10^5," x10^5",IF(design!Y125=10^6," x10^6", " x10^7")))</f>
        <v>176 x10^6</v>
      </c>
      <c r="D125" t="str">
        <f>ROUND(design!P125,0)&amp;IF(design!Z125=10^4," x10^4",IF(design!Z125=10^5," x10^5",IF(design!Z125=10^6," x10^6", " x10^7")))</f>
        <v>176 x10^5</v>
      </c>
      <c r="E125" t="str">
        <f>ROUND(design!Q125,0)&amp;IF(design!AA125=10^4," x10^4",IF(design!AA125=10^5," x10^5",IF(design!AA125=10^6," x10^6", " x10^7")))</f>
        <v>176 x10^5</v>
      </c>
      <c r="F125" t="str">
        <f>ROUND(design!R125,0)&amp;IF(design!AB125=10^4," x10^4",IF(design!AB125=10^5," x10^5",IF(design!AB125=10^6," x10^6", " x10^7")))</f>
        <v>176 x10^6</v>
      </c>
      <c r="G125" t="str">
        <f>ROUND(design!S125,0)&amp;IF(design!AC125=10^4," x10^4",IF(design!AC125=10^5," x10^5",IF(design!AC125=10^6," x10^6", " x10^7")))</f>
        <v>176 x10^5</v>
      </c>
      <c r="H125" t="str">
        <f>ROUND(design!T125,0)&amp;IF(design!AD125=10^4," x10^4",IF(design!AD125=10^5," x10^5",IF(design!AD125=10^6," x10^6", " x10^7")))</f>
        <v>176 x10^6</v>
      </c>
      <c r="I125" t="str">
        <f>ROUND(design!U125,0)&amp;IF(design!AE125=10^4," x10^4",IF(design!AE125=10^5," x10^5",IF(design!AE125=10^6," x10^6", " x10^7")))</f>
        <v>88 x10^5</v>
      </c>
      <c r="J125" t="str">
        <f>ROUND(design!V125,0)&amp;IF(design!AF125=10^4," x10^4",IF(design!AF125=10^5," x10^5",IF(design!AF125=10^6," x10^6", " x10^7")))</f>
        <v>176 x10^5</v>
      </c>
      <c r="K125" t="str">
        <f>ROUND(design!W125,0)&amp;IF(design!AG125=10^4," x10^4",IF(design!AG125=10^5," x10^5",IF(design!AG125=10^6," x10^6", " x10^7")))</f>
        <v>88 x10^5</v>
      </c>
    </row>
    <row r="126" spans="1:11">
      <c r="A126">
        <v>125</v>
      </c>
      <c r="B126" t="str">
        <f>ROUND(design!N126,0)&amp;IF(design!X126=10^4," x10^4",IF(design!X126=10^5," x10^5",IF(design!X126=10^6," x10^6", " x10^7")))</f>
        <v>176 x10^6</v>
      </c>
      <c r="C126" t="str">
        <f>ROUND(design!O126,0)&amp;IF(design!Y126=10^4," x10^4",IF(design!Y126=10^5," x10^5",IF(design!Y126=10^6," x10^6", " x10^7")))</f>
        <v>88 x10^4</v>
      </c>
      <c r="D126" t="str">
        <f>ROUND(design!P126,0)&amp;IF(design!Z126=10^4," x10^4",IF(design!Z126=10^5," x10^5",IF(design!Z126=10^6," x10^6", " x10^7")))</f>
        <v>88 x10^4</v>
      </c>
      <c r="E126" t="str">
        <f>ROUND(design!Q126,0)&amp;IF(design!AA126=10^4," x10^4",IF(design!AA126=10^5," x10^5",IF(design!AA126=10^6," x10^6", " x10^7")))</f>
        <v>176 x10^5</v>
      </c>
      <c r="F126" t="str">
        <f>ROUND(design!R126,0)&amp;IF(design!AB126=10^4," x10^4",IF(design!AB126=10^5," x10^5",IF(design!AB126=10^6," x10^6", " x10^7")))</f>
        <v>176 x10^7</v>
      </c>
      <c r="G126" t="str">
        <f>ROUND(design!S126,0)&amp;IF(design!AC126=10^4," x10^4",IF(design!AC126=10^5," x10^5",IF(design!AC126=10^6," x10^6", " x10^7")))</f>
        <v>176 x10^4</v>
      </c>
      <c r="H126" t="str">
        <f>ROUND(design!T126,0)&amp;IF(design!AD126=10^4," x10^4",IF(design!AD126=10^5," x10^5",IF(design!AD126=10^6," x10^6", " x10^7")))</f>
        <v>176 x10^4</v>
      </c>
      <c r="I126" t="str">
        <f>ROUND(design!U126,0)&amp;IF(design!AE126=10^4," x10^4",IF(design!AE126=10^5," x10^5",IF(design!AE126=10^6," x10^6", " x10^7")))</f>
        <v>88 x10^4</v>
      </c>
      <c r="J126" t="str">
        <f>ROUND(design!V126,0)&amp;IF(design!AF126=10^4," x10^4",IF(design!AF126=10^5," x10^5",IF(design!AF126=10^6," x10^6", " x10^7")))</f>
        <v>176 x10^5</v>
      </c>
      <c r="K126" t="str">
        <f>ROUND(design!W126,0)&amp;IF(design!AG126=10^4," x10^4",IF(design!AG126=10^5," x10^5",IF(design!AG126=10^6," x10^6", " x10^7")))</f>
        <v>176 x10^6</v>
      </c>
    </row>
    <row r="127" spans="1:11">
      <c r="A127">
        <v>126</v>
      </c>
      <c r="B127" t="str">
        <f>ROUND(design!N127,0)&amp;IF(design!X127=10^4," x10^4",IF(design!X127=10^5," x10^5",IF(design!X127=10^6," x10^6", " x10^7")))</f>
        <v>107 x10^5</v>
      </c>
      <c r="C127" t="str">
        <f>ROUND(design!O127,0)&amp;IF(design!Y127=10^4," x10^4",IF(design!Y127=10^5," x10^5",IF(design!Y127=10^6," x10^6", " x10^7")))</f>
        <v>107 x10^4</v>
      </c>
      <c r="D127" t="str">
        <f>ROUND(design!P127,0)&amp;IF(design!Z127=10^4," x10^4",IF(design!Z127=10^5," x10^5",IF(design!Z127=10^6," x10^6", " x10^7")))</f>
        <v>214 x10^5</v>
      </c>
      <c r="E127" t="str">
        <f>ROUND(design!Q127,0)&amp;IF(design!AA127=10^4," x10^4",IF(design!AA127=10^5," x10^5",IF(design!AA127=10^6," x10^6", " x10^7")))</f>
        <v>107 x10^6</v>
      </c>
      <c r="F127" t="str">
        <f>ROUND(design!R127,0)&amp;IF(design!AB127=10^4," x10^4",IF(design!AB127=10^5," x10^5",IF(design!AB127=10^6," x10^6", " x10^7")))</f>
        <v>107 x10^4</v>
      </c>
      <c r="G127" t="str">
        <f>ROUND(design!S127,0)&amp;IF(design!AC127=10^4," x10^4",IF(design!AC127=10^5," x10^5",IF(design!AC127=10^6," x10^6", " x10^7")))</f>
        <v>214 x10^6</v>
      </c>
      <c r="H127" t="str">
        <f>ROUND(design!T127,0)&amp;IF(design!AD127=10^4," x10^4",IF(design!AD127=10^5," x10^5",IF(design!AD127=10^6," x10^6", " x10^7")))</f>
        <v>214 x10^5</v>
      </c>
      <c r="I127" t="str">
        <f>ROUND(design!U127,0)&amp;IF(design!AE127=10^4," x10^4",IF(design!AE127=10^5," x10^5",IF(design!AE127=10^6," x10^6", " x10^7")))</f>
        <v>214 x10^4</v>
      </c>
      <c r="J127" t="str">
        <f>ROUND(design!V127,0)&amp;IF(design!AF127=10^4," x10^4",IF(design!AF127=10^5," x10^5",IF(design!AF127=10^6," x10^6", " x10^7")))</f>
        <v>107 x10^6</v>
      </c>
      <c r="K127" t="str">
        <f>ROUND(design!W127,0)&amp;IF(design!AG127=10^4," x10^4",IF(design!AG127=10^5," x10^5",IF(design!AG127=10^6," x10^6", " x10^7")))</f>
        <v>107 x10^6</v>
      </c>
    </row>
    <row r="128" spans="1:11">
      <c r="A128">
        <v>127</v>
      </c>
      <c r="B128" t="str">
        <f>ROUND(design!N128,0)&amp;IF(design!X128=10^4," x10^4",IF(design!X128=10^5," x10^5",IF(design!X128=10^6," x10^6", " x10^7")))</f>
        <v>188 x10^4</v>
      </c>
      <c r="C128" t="str">
        <f>ROUND(design!O128,0)&amp;IF(design!Y128=10^4," x10^4",IF(design!Y128=10^5," x10^5",IF(design!Y128=10^6," x10^6", " x10^7")))</f>
        <v>188 x10^7</v>
      </c>
      <c r="D128" t="str">
        <f>ROUND(design!P128,0)&amp;IF(design!Z128=10^4," x10^4",IF(design!Z128=10^5," x10^5",IF(design!Z128=10^6," x10^6", " x10^7")))</f>
        <v>188 x10^6</v>
      </c>
      <c r="E128" t="str">
        <f>ROUND(design!Q128,0)&amp;IF(design!AA128=10^4," x10^4",IF(design!AA128=10^5," x10^5",IF(design!AA128=10^6," x10^6", " x10^7")))</f>
        <v>94 x10^5</v>
      </c>
      <c r="F128" t="str">
        <f>ROUND(design!R128,0)&amp;IF(design!AB128=10^4," x10^4",IF(design!AB128=10^5," x10^5",IF(design!AB128=10^6," x10^6", " x10^7")))</f>
        <v>188 x10^4</v>
      </c>
      <c r="G128" t="str">
        <f>ROUND(design!S128,0)&amp;IF(design!AC128=10^4," x10^4",IF(design!AC128=10^5," x10^5",IF(design!AC128=10^6," x10^6", " x10^7")))</f>
        <v>94 x10^5</v>
      </c>
      <c r="H128" t="str">
        <f>ROUND(design!T128,0)&amp;IF(design!AD128=10^4," x10^4",IF(design!AD128=10^5," x10^5",IF(design!AD128=10^6," x10^6", " x10^7")))</f>
        <v>94 x10^4</v>
      </c>
      <c r="I128" t="str">
        <f>ROUND(design!U128,0)&amp;IF(design!AE128=10^4," x10^4",IF(design!AE128=10^5," x10^5",IF(design!AE128=10^6," x10^6", " x10^7")))</f>
        <v>94 x10^5</v>
      </c>
      <c r="J128" t="str">
        <f>ROUND(design!V128,0)&amp;IF(design!AF128=10^4," x10^4",IF(design!AF128=10^5," x10^5",IF(design!AF128=10^6," x10^6", " x10^7")))</f>
        <v>188 x10^6</v>
      </c>
      <c r="K128" t="str">
        <f>ROUND(design!W128,0)&amp;IF(design!AG128=10^4," x10^4",IF(design!AG128=10^5," x10^5",IF(design!AG128=10^6," x10^6", " x10^7")))</f>
        <v>188 x10^4</v>
      </c>
    </row>
    <row r="129" spans="1:11">
      <c r="A129">
        <v>128</v>
      </c>
      <c r="B129" t="str">
        <f>ROUND(design!N129,0)&amp;IF(design!X129=10^4," x10^4",IF(design!X129=10^5," x10^5",IF(design!X129=10^6," x10^6", " x10^7")))</f>
        <v>214 x10^4</v>
      </c>
      <c r="C129" t="str">
        <f>ROUND(design!O129,0)&amp;IF(design!Y129=10^4," x10^4",IF(design!Y129=10^5," x10^5",IF(design!Y129=10^6," x10^6", " x10^7")))</f>
        <v>107 x10^4</v>
      </c>
      <c r="D129" t="str">
        <f>ROUND(design!P129,0)&amp;IF(design!Z129=10^4," x10^4",IF(design!Z129=10^5," x10^5",IF(design!Z129=10^6," x10^6", " x10^7")))</f>
        <v>214 x10^4</v>
      </c>
      <c r="E129" t="str">
        <f>ROUND(design!Q129,0)&amp;IF(design!AA129=10^4," x10^4",IF(design!AA129=10^5," x10^5",IF(design!AA129=10^6," x10^6", " x10^7")))</f>
        <v>107 x10^5</v>
      </c>
      <c r="F129" t="str">
        <f>ROUND(design!R129,0)&amp;IF(design!AB129=10^4," x10^4",IF(design!AB129=10^5," x10^5",IF(design!AB129=10^6," x10^6", " x10^7")))</f>
        <v>214 x10^6</v>
      </c>
      <c r="G129" t="str">
        <f>ROUND(design!S129,0)&amp;IF(design!AC129=10^4," x10^4",IF(design!AC129=10^5," x10^5",IF(design!AC129=10^6," x10^6", " x10^7")))</f>
        <v>107 x10^6</v>
      </c>
      <c r="H129" t="str">
        <f>ROUND(design!T129,0)&amp;IF(design!AD129=10^4," x10^4",IF(design!AD129=10^5," x10^5",IF(design!AD129=10^6," x10^6", " x10^7")))</f>
        <v>107 x10^4</v>
      </c>
      <c r="I129" t="str">
        <f>ROUND(design!U129,0)&amp;IF(design!AE129=10^4," x10^4",IF(design!AE129=10^5," x10^5",IF(design!AE129=10^6," x10^6", " x10^7")))</f>
        <v>107 x10^6</v>
      </c>
      <c r="J129" t="str">
        <f>ROUND(design!V129,0)&amp;IF(design!AF129=10^4," x10^4",IF(design!AF129=10^5," x10^5",IF(design!AF129=10^6," x10^6", " x10^7")))</f>
        <v>214 x10^5</v>
      </c>
      <c r="K129" t="str">
        <f>ROUND(design!W129,0)&amp;IF(design!AG129=10^4," x10^4",IF(design!AG129=10^5," x10^5",IF(design!AG129=10^6," x10^6", " x10^7")))</f>
        <v>107 x10^5</v>
      </c>
    </row>
    <row r="130" spans="1:11">
      <c r="A130">
        <v>129</v>
      </c>
      <c r="B130" t="str">
        <f>ROUND(design!N130,0)&amp;IF(design!X130=10^4," x10^4",IF(design!X130=10^5," x10^5",IF(design!X130=10^6," x10^6", " x10^7")))</f>
        <v>200 x10^5</v>
      </c>
      <c r="C130" t="str">
        <f>ROUND(design!O130,0)&amp;IF(design!Y130=10^4," x10^4",IF(design!Y130=10^5," x10^5",IF(design!Y130=10^6," x10^6", " x10^7")))</f>
        <v>200 x10^6</v>
      </c>
      <c r="D130" t="str">
        <f>ROUND(design!P130,0)&amp;IF(design!Z130=10^4," x10^4",IF(design!Z130=10^5," x10^5",IF(design!Z130=10^6," x10^6", " x10^7")))</f>
        <v>200 x10^5</v>
      </c>
      <c r="E130" t="str">
        <f>ROUND(design!Q130,0)&amp;IF(design!AA130=10^4," x10^4",IF(design!AA130=10^5," x10^5",IF(design!AA130=10^6," x10^6", " x10^7")))</f>
        <v>100 x10^4</v>
      </c>
      <c r="F130" t="str">
        <f>ROUND(design!R130,0)&amp;IF(design!AB130=10^4," x10^4",IF(design!AB130=10^5," x10^5",IF(design!AB130=10^6," x10^6", " x10^7")))</f>
        <v>200 x10^5</v>
      </c>
      <c r="G130" t="str">
        <f>ROUND(design!S130,0)&amp;IF(design!AC130=10^4," x10^4",IF(design!AC130=10^5," x10^5",IF(design!AC130=10^6," x10^6", " x10^7")))</f>
        <v>200 x10^5</v>
      </c>
      <c r="H130" t="str">
        <f>ROUND(design!T130,0)&amp;IF(design!AD130=10^4," x10^4",IF(design!AD130=10^5," x10^5",IF(design!AD130=10^6," x10^6", " x10^7")))</f>
        <v>100 x10^4</v>
      </c>
      <c r="I130" t="str">
        <f>ROUND(design!U130,0)&amp;IF(design!AE130=10^4," x10^4",IF(design!AE130=10^5," x10^5",IF(design!AE130=10^6," x10^6", " x10^7")))</f>
        <v>100 x10^6</v>
      </c>
      <c r="J130" t="str">
        <f>ROUND(design!V130,0)&amp;IF(design!AF130=10^4," x10^4",IF(design!AF130=10^5," x10^5",IF(design!AF130=10^6," x10^6", " x10^7")))</f>
        <v>100 x10^7</v>
      </c>
      <c r="K130" t="str">
        <f>ROUND(design!W130,0)&amp;IF(design!AG130=10^4," x10^4",IF(design!AG130=10^5," x10^5",IF(design!AG130=10^6," x10^6", " x10^7")))</f>
        <v>100 x10^4</v>
      </c>
    </row>
    <row r="131" spans="1:11">
      <c r="A131">
        <v>130</v>
      </c>
      <c r="B131" t="str">
        <f>ROUND(design!N131,0)&amp;IF(design!X131=10^4," x10^4",IF(design!X131=10^5," x10^5",IF(design!X131=10^6," x10^6", " x10^7")))</f>
        <v>107 x10^4</v>
      </c>
      <c r="C131" t="str">
        <f>ROUND(design!O131,0)&amp;IF(design!Y131=10^4," x10^4",IF(design!Y131=10^5," x10^5",IF(design!Y131=10^6," x10^6", " x10^7")))</f>
        <v>107 x10^6</v>
      </c>
      <c r="D131" t="str">
        <f>ROUND(design!P131,0)&amp;IF(design!Z131=10^4," x10^4",IF(design!Z131=10^5," x10^5",IF(design!Z131=10^6," x10^6", " x10^7")))</f>
        <v>214 x10^4</v>
      </c>
      <c r="E131" t="str">
        <f>ROUND(design!Q131,0)&amp;IF(design!AA131=10^4," x10^4",IF(design!AA131=10^5," x10^5",IF(design!AA131=10^6," x10^6", " x10^7")))</f>
        <v>107 x10^6</v>
      </c>
      <c r="F131" t="str">
        <f>ROUND(design!R131,0)&amp;IF(design!AB131=10^4," x10^4",IF(design!AB131=10^5," x10^5",IF(design!AB131=10^6," x10^6", " x10^7")))</f>
        <v>214 x10^7</v>
      </c>
      <c r="G131" t="str">
        <f>ROUND(design!S131,0)&amp;IF(design!AC131=10^4," x10^4",IF(design!AC131=10^5," x10^5",IF(design!AC131=10^6," x10^6", " x10^7")))</f>
        <v>107 x10^5</v>
      </c>
      <c r="H131" t="str">
        <f>ROUND(design!T131,0)&amp;IF(design!AD131=10^4," x10^4",IF(design!AD131=10^5," x10^5",IF(design!AD131=10^6," x10^6", " x10^7")))</f>
        <v>107 x10^5</v>
      </c>
      <c r="I131" t="str">
        <f>ROUND(design!U131,0)&amp;IF(design!AE131=10^4," x10^4",IF(design!AE131=10^5," x10^5",IF(design!AE131=10^6," x10^6", " x10^7")))</f>
        <v>214 x10^4</v>
      </c>
      <c r="J131" t="str">
        <f>ROUND(design!V131,0)&amp;IF(design!AF131=10^4," x10^4",IF(design!AF131=10^5," x10^5",IF(design!AF131=10^6," x10^6", " x10^7")))</f>
        <v>214 x10^5</v>
      </c>
      <c r="K131" t="str">
        <f>ROUND(design!W131,0)&amp;IF(design!AG131=10^4," x10^4",IF(design!AG131=10^5," x10^5",IF(design!AG131=10^6," x10^6", " x10^7")))</f>
        <v>107 x10^4</v>
      </c>
    </row>
    <row r="132" spans="1:11">
      <c r="A132">
        <v>131</v>
      </c>
      <c r="B132" t="str">
        <f>ROUND(design!N132,0)&amp;IF(design!X132=10^4," x10^4",IF(design!X132=10^5," x10^5",IF(design!X132=10^6," x10^6", " x10^7")))</f>
        <v>94 x10^5</v>
      </c>
      <c r="C132" t="str">
        <f>ROUND(design!O132,0)&amp;IF(design!Y132=10^4," x10^4",IF(design!Y132=10^5," x10^5",IF(design!Y132=10^6," x10^6", " x10^7")))</f>
        <v>188 x10^4</v>
      </c>
      <c r="D132" t="str">
        <f>ROUND(design!P132,0)&amp;IF(design!Z132=10^4," x10^4",IF(design!Z132=10^5," x10^5",IF(design!Z132=10^6," x10^6", " x10^7")))</f>
        <v>94 x10^6</v>
      </c>
      <c r="E132" t="str">
        <f>ROUND(design!Q132,0)&amp;IF(design!AA132=10^4," x10^4",IF(design!AA132=10^5," x10^5",IF(design!AA132=10^6," x10^6", " x10^7")))</f>
        <v>94 x10^5</v>
      </c>
      <c r="F132" t="str">
        <f>ROUND(design!R132,0)&amp;IF(design!AB132=10^4," x10^4",IF(design!AB132=10^5," x10^5",IF(design!AB132=10^6," x10^6", " x10^7")))</f>
        <v>188 x10^5</v>
      </c>
      <c r="G132" t="str">
        <f>ROUND(design!S132,0)&amp;IF(design!AC132=10^4," x10^4",IF(design!AC132=10^5," x10^5",IF(design!AC132=10^6," x10^6", " x10^7")))</f>
        <v>188 x10^4</v>
      </c>
      <c r="H132" t="str">
        <f>ROUND(design!T132,0)&amp;IF(design!AD132=10^4," x10^4",IF(design!AD132=10^5," x10^5",IF(design!AD132=10^6," x10^6", " x10^7")))</f>
        <v>188 x10^6</v>
      </c>
      <c r="I132" t="str">
        <f>ROUND(design!U132,0)&amp;IF(design!AE132=10^4," x10^4",IF(design!AE132=10^5," x10^5",IF(design!AE132=10^6," x10^6", " x10^7")))</f>
        <v>94 x10^5</v>
      </c>
      <c r="J132" t="str">
        <f>ROUND(design!V132,0)&amp;IF(design!AF132=10^4," x10^4",IF(design!AF132=10^5," x10^5",IF(design!AF132=10^6," x10^6", " x10^7")))</f>
        <v>188 x10^7</v>
      </c>
      <c r="K132" t="str">
        <f>ROUND(design!W132,0)&amp;IF(design!AG132=10^4," x10^4",IF(design!AG132=10^5," x10^5",IF(design!AG132=10^6," x10^6", " x10^7")))</f>
        <v>188 x10^5</v>
      </c>
    </row>
    <row r="133" spans="1:11">
      <c r="A133">
        <v>132</v>
      </c>
      <c r="B133" t="str">
        <f>ROUND(design!N133,0)&amp;IF(design!X133=10^4," x10^4",IF(design!X133=10^5," x10^5",IF(design!X133=10^6," x10^6", " x10^7")))</f>
        <v>200 x10^6</v>
      </c>
      <c r="C133" t="str">
        <f>ROUND(design!O133,0)&amp;IF(design!Y133=10^4," x10^4",IF(design!Y133=10^5," x10^5",IF(design!Y133=10^6," x10^6", " x10^7")))</f>
        <v>200 x10^6</v>
      </c>
      <c r="D133" t="str">
        <f>ROUND(design!P133,0)&amp;IF(design!Z133=10^4," x10^4",IF(design!Z133=10^5," x10^5",IF(design!Z133=10^6," x10^6", " x10^7")))</f>
        <v>200 x10^5</v>
      </c>
      <c r="E133" t="str">
        <f>ROUND(design!Q133,0)&amp;IF(design!AA133=10^4," x10^4",IF(design!AA133=10^5," x10^5",IF(design!AA133=10^6," x10^6", " x10^7")))</f>
        <v>100 x10^5</v>
      </c>
      <c r="F133" t="str">
        <f>ROUND(design!R133,0)&amp;IF(design!AB133=10^4," x10^4",IF(design!AB133=10^5," x10^5",IF(design!AB133=10^6," x10^6", " x10^7")))</f>
        <v>200 x10^5</v>
      </c>
      <c r="G133" t="str">
        <f>ROUND(design!S133,0)&amp;IF(design!AC133=10^4," x10^4",IF(design!AC133=10^5," x10^5",IF(design!AC133=10^6," x10^6", " x10^7")))</f>
        <v>100 x10^4</v>
      </c>
      <c r="H133" t="str">
        <f>ROUND(design!T133,0)&amp;IF(design!AD133=10^4," x10^4",IF(design!AD133=10^5," x10^5",IF(design!AD133=10^6," x10^6", " x10^7")))</f>
        <v>100 x10^6</v>
      </c>
      <c r="I133" t="str">
        <f>ROUND(design!U133,0)&amp;IF(design!AE133=10^4," x10^4",IF(design!AE133=10^5," x10^5",IF(design!AE133=10^6," x10^6", " x10^7")))</f>
        <v>100 x10^4</v>
      </c>
      <c r="J133" t="str">
        <f>ROUND(design!V133,0)&amp;IF(design!AF133=10^4," x10^4",IF(design!AF133=10^5," x10^5",IF(design!AF133=10^6," x10^6", " x10^7")))</f>
        <v>200 x10^5</v>
      </c>
      <c r="K133" t="str">
        <f>ROUND(design!W133,0)&amp;IF(design!AG133=10^4," x10^4",IF(design!AG133=10^5," x10^5",IF(design!AG133=10^6," x10^6", " x10^7")))</f>
        <v>100 x10^6</v>
      </c>
    </row>
    <row r="134" spans="1:11">
      <c r="A134">
        <v>133</v>
      </c>
      <c r="B134" t="str">
        <f>ROUND(design!N134,0)&amp;IF(design!X134=10^4," x10^4",IF(design!X134=10^5," x10^5",IF(design!X134=10^6," x10^6", " x10^7")))</f>
        <v>176 x10^4</v>
      </c>
      <c r="C134" t="str">
        <f>ROUND(design!O134,0)&amp;IF(design!Y134=10^4," x10^4",IF(design!Y134=10^5," x10^5",IF(design!Y134=10^6," x10^6", " x10^7")))</f>
        <v>88 x10^4</v>
      </c>
      <c r="D134" t="str">
        <f>ROUND(design!P134,0)&amp;IF(design!Z134=10^4," x10^4",IF(design!Z134=10^5," x10^5",IF(design!Z134=10^6," x10^6", " x10^7")))</f>
        <v>176 x10^4</v>
      </c>
      <c r="E134" t="str">
        <f>ROUND(design!Q134,0)&amp;IF(design!AA134=10^4," x10^4",IF(design!AA134=10^5," x10^5",IF(design!AA134=10^6," x10^6", " x10^7")))</f>
        <v>88 x10^5</v>
      </c>
      <c r="F134" t="str">
        <f>ROUND(design!R134,0)&amp;IF(design!AB134=10^4," x10^4",IF(design!AB134=10^5," x10^5",IF(design!AB134=10^6," x10^6", " x10^7")))</f>
        <v>176 x10^4</v>
      </c>
      <c r="G134" t="str">
        <f>ROUND(design!S134,0)&amp;IF(design!AC134=10^4," x10^4",IF(design!AC134=10^5," x10^5",IF(design!AC134=10^6," x10^6", " x10^7")))</f>
        <v>88 x10^5</v>
      </c>
      <c r="H134" t="str">
        <f>ROUND(design!T134,0)&amp;IF(design!AD134=10^4," x10^4",IF(design!AD134=10^5," x10^5",IF(design!AD134=10^6," x10^6", " x10^7")))</f>
        <v>176 x10^7</v>
      </c>
      <c r="I134" t="str">
        <f>ROUND(design!U134,0)&amp;IF(design!AE134=10^4," x10^4",IF(design!AE134=10^5," x10^5",IF(design!AE134=10^6," x10^6", " x10^7")))</f>
        <v>176 x10^5</v>
      </c>
      <c r="J134" t="str">
        <f>ROUND(design!V134,0)&amp;IF(design!AF134=10^4," x10^4",IF(design!AF134=10^5," x10^5",IF(design!AF134=10^6," x10^6", " x10^7")))</f>
        <v>176 x10^5</v>
      </c>
      <c r="K134" t="str">
        <f>ROUND(design!W134,0)&amp;IF(design!AG134=10^4," x10^4",IF(design!AG134=10^5," x10^5",IF(design!AG134=10^6," x10^6", " x10^7")))</f>
        <v>176 x10^5</v>
      </c>
    </row>
    <row r="135" spans="1:11">
      <c r="A135">
        <v>134</v>
      </c>
      <c r="B135" t="str">
        <f>ROUND(design!N135,0)&amp;IF(design!X135=10^4," x10^4",IF(design!X135=10^5," x10^5",IF(design!X135=10^6," x10^6", " x10^7")))</f>
        <v>188 x10^4</v>
      </c>
      <c r="C135" t="str">
        <f>ROUND(design!O135,0)&amp;IF(design!Y135=10^4," x10^4",IF(design!Y135=10^5," x10^5",IF(design!Y135=10^6," x10^6", " x10^7")))</f>
        <v>188 x10^4</v>
      </c>
      <c r="D135" t="str">
        <f>ROUND(design!P135,0)&amp;IF(design!Z135=10^4," x10^4",IF(design!Z135=10^5," x10^5",IF(design!Z135=10^6," x10^6", " x10^7")))</f>
        <v>188 x10^5</v>
      </c>
      <c r="E135" t="str">
        <f>ROUND(design!Q135,0)&amp;IF(design!AA135=10^4," x10^4",IF(design!AA135=10^5," x10^5",IF(design!AA135=10^6," x10^6", " x10^7")))</f>
        <v>94 x10^5</v>
      </c>
      <c r="F135" t="str">
        <f>ROUND(design!R135,0)&amp;IF(design!AB135=10^4," x10^4",IF(design!AB135=10^5," x10^5",IF(design!AB135=10^6," x10^6", " x10^7")))</f>
        <v>188 x10^6</v>
      </c>
      <c r="G135" t="str">
        <f>ROUND(design!S135,0)&amp;IF(design!AC135=10^4," x10^4",IF(design!AC135=10^5," x10^5",IF(design!AC135=10^6," x10^6", " x10^7")))</f>
        <v>94 x10^6</v>
      </c>
      <c r="H135" t="str">
        <f>ROUND(design!T135,0)&amp;IF(design!AD135=10^4," x10^4",IF(design!AD135=10^5," x10^5",IF(design!AD135=10^6," x10^6", " x10^7")))</f>
        <v>188 x10^5</v>
      </c>
      <c r="I135" t="str">
        <f>ROUND(design!U135,0)&amp;IF(design!AE135=10^4," x10^4",IF(design!AE135=10^5," x10^5",IF(design!AE135=10^6," x10^6", " x10^7")))</f>
        <v>188 x10^5</v>
      </c>
      <c r="J135" t="str">
        <f>ROUND(design!V135,0)&amp;IF(design!AF135=10^4," x10^4",IF(design!AF135=10^5," x10^5",IF(design!AF135=10^6," x10^6", " x10^7")))</f>
        <v>94 x10^7</v>
      </c>
      <c r="K135" t="str">
        <f>ROUND(design!W135,0)&amp;IF(design!AG135=10^4," x10^4",IF(design!AG135=10^5," x10^5",IF(design!AG135=10^6," x10^6", " x10^7")))</f>
        <v>94 x10^6</v>
      </c>
    </row>
    <row r="136" spans="1:11">
      <c r="A136">
        <v>135</v>
      </c>
      <c r="B136" t="str">
        <f>ROUND(design!N136,0)&amp;IF(design!X136=10^4," x10^4",IF(design!X136=10^5," x10^5",IF(design!X136=10^6," x10^6", " x10^7")))</f>
        <v>115 x10^4</v>
      </c>
      <c r="C136" t="str">
        <f>ROUND(design!O136,0)&amp;IF(design!Y136=10^4," x10^4",IF(design!Y136=10^5," x10^5",IF(design!Y136=10^6," x10^6", " x10^7")))</f>
        <v>231 x10^5</v>
      </c>
      <c r="D136" t="str">
        <f>ROUND(design!P136,0)&amp;IF(design!Z136=10^4," x10^4",IF(design!Z136=10^5," x10^5",IF(design!Z136=10^6," x10^6", " x10^7")))</f>
        <v>231 x10^4</v>
      </c>
      <c r="E136" t="str">
        <f>ROUND(design!Q136,0)&amp;IF(design!AA136=10^4," x10^4",IF(design!AA136=10^5," x10^5",IF(design!AA136=10^6," x10^6", " x10^7")))</f>
        <v>115 x10^7</v>
      </c>
      <c r="F136" t="str">
        <f>ROUND(design!R136,0)&amp;IF(design!AB136=10^4," x10^4",IF(design!AB136=10^5," x10^5",IF(design!AB136=10^6," x10^6", " x10^7")))</f>
        <v>231 x10^5</v>
      </c>
      <c r="G136" t="str">
        <f>ROUND(design!S136,0)&amp;IF(design!AC136=10^4," x10^4",IF(design!AC136=10^5," x10^5",IF(design!AC136=10^6," x10^6", " x10^7")))</f>
        <v>115 x10^4</v>
      </c>
      <c r="H136" t="str">
        <f>ROUND(design!T136,0)&amp;IF(design!AD136=10^4," x10^4",IF(design!AD136=10^5," x10^5",IF(design!AD136=10^6," x10^6", " x10^7")))</f>
        <v>115 x10^6</v>
      </c>
      <c r="I136" t="str">
        <f>ROUND(design!U136,0)&amp;IF(design!AE136=10^4," x10^4",IF(design!AE136=10^5," x10^5",IF(design!AE136=10^6," x10^6", " x10^7")))</f>
        <v>115 x10^4</v>
      </c>
      <c r="J136" t="str">
        <f>ROUND(design!V136,0)&amp;IF(design!AF136=10^4," x10^4",IF(design!AF136=10^5," x10^5",IF(design!AF136=10^6," x10^6", " x10^7")))</f>
        <v>115 x10^5</v>
      </c>
      <c r="K136" t="str">
        <f>ROUND(design!W136,0)&amp;IF(design!AG136=10^4," x10^4",IF(design!AG136=10^5," x10^5",IF(design!AG136=10^6," x10^6", " x10^7")))</f>
        <v>115 x10^7</v>
      </c>
    </row>
    <row r="137" spans="1:11">
      <c r="A137">
        <v>136</v>
      </c>
      <c r="B137" t="str">
        <f>ROUND(design!N137,0)&amp;IF(design!X137=10^4," x10^4",IF(design!X137=10^5," x10^5",IF(design!X137=10^6," x10^6", " x10^7")))</f>
        <v>188 x10^4</v>
      </c>
      <c r="C137" t="str">
        <f>ROUND(design!O137,0)&amp;IF(design!Y137=10^4," x10^4",IF(design!Y137=10^5," x10^5",IF(design!Y137=10^6," x10^6", " x10^7")))</f>
        <v>188 x10^4</v>
      </c>
      <c r="D137" t="str">
        <f>ROUND(design!P137,0)&amp;IF(design!Z137=10^4," x10^4",IF(design!Z137=10^5," x10^5",IF(design!Z137=10^6," x10^6", " x10^7")))</f>
        <v>188 x10^4</v>
      </c>
      <c r="E137" t="str">
        <f>ROUND(design!Q137,0)&amp;IF(design!AA137=10^4," x10^4",IF(design!AA137=10^5," x10^5",IF(design!AA137=10^6," x10^6", " x10^7")))</f>
        <v>94 x10^6</v>
      </c>
      <c r="F137" t="str">
        <f>ROUND(design!R137,0)&amp;IF(design!AB137=10^4," x10^4",IF(design!AB137=10^5," x10^5",IF(design!AB137=10^6," x10^6", " x10^7")))</f>
        <v>94 x10^4</v>
      </c>
      <c r="G137" t="str">
        <f>ROUND(design!S137,0)&amp;IF(design!AC137=10^4," x10^4",IF(design!AC137=10^5," x10^5",IF(design!AC137=10^6," x10^6", " x10^7")))</f>
        <v>94 x10^5</v>
      </c>
      <c r="H137" t="str">
        <f>ROUND(design!T137,0)&amp;IF(design!AD137=10^4," x10^4",IF(design!AD137=10^5," x10^5",IF(design!AD137=10^6," x10^6", " x10^7")))</f>
        <v>94 x10^6</v>
      </c>
      <c r="I137" t="str">
        <f>ROUND(design!U137,0)&amp;IF(design!AE137=10^4," x10^4",IF(design!AE137=10^5," x10^5",IF(design!AE137=10^6," x10^6", " x10^7")))</f>
        <v>188 x10^4</v>
      </c>
      <c r="J137" t="str">
        <f>ROUND(design!V137,0)&amp;IF(design!AF137=10^4," x10^4",IF(design!AF137=10^5," x10^5",IF(design!AF137=10^6," x10^6", " x10^7")))</f>
        <v>188 x10^4</v>
      </c>
      <c r="K137" t="str">
        <f>ROUND(design!W137,0)&amp;IF(design!AG137=10^4," x10^4",IF(design!AG137=10^5," x10^5",IF(design!AG137=10^6," x10^6", " x10^7")))</f>
        <v>188 x10^6</v>
      </c>
    </row>
    <row r="138" spans="1:11">
      <c r="A138">
        <v>137</v>
      </c>
      <c r="B138" t="str">
        <f>ROUND(design!N138,0)&amp;IF(design!X138=10^4," x10^4",IF(design!X138=10^5," x10^5",IF(design!X138=10^6," x10^6", " x10^7")))</f>
        <v>188 x10^4</v>
      </c>
      <c r="C138" t="str">
        <f>ROUND(design!O138,0)&amp;IF(design!Y138=10^4," x10^4",IF(design!Y138=10^5," x10^5",IF(design!Y138=10^6," x10^6", " x10^7")))</f>
        <v>94 x10^6</v>
      </c>
      <c r="D138" t="str">
        <f>ROUND(design!P138,0)&amp;IF(design!Z138=10^4," x10^4",IF(design!Z138=10^5," x10^5",IF(design!Z138=10^6," x10^6", " x10^7")))</f>
        <v>188 x10^5</v>
      </c>
      <c r="E138" t="str">
        <f>ROUND(design!Q138,0)&amp;IF(design!AA138=10^4," x10^4",IF(design!AA138=10^5," x10^5",IF(design!AA138=10^6," x10^6", " x10^7")))</f>
        <v>188 x10^4</v>
      </c>
      <c r="F138" t="str">
        <f>ROUND(design!R138,0)&amp;IF(design!AB138=10^4," x10^4",IF(design!AB138=10^5," x10^5",IF(design!AB138=10^6," x10^6", " x10^7")))</f>
        <v>94 x10^5</v>
      </c>
      <c r="G138" t="str">
        <f>ROUND(design!S138,0)&amp;IF(design!AC138=10^4," x10^4",IF(design!AC138=10^5," x10^5",IF(design!AC138=10^6," x10^6", " x10^7")))</f>
        <v>188 x10^4</v>
      </c>
      <c r="H138" t="str">
        <f>ROUND(design!T138,0)&amp;IF(design!AD138=10^4," x10^4",IF(design!AD138=10^5," x10^5",IF(design!AD138=10^6," x10^6", " x10^7")))</f>
        <v>188 x10^6</v>
      </c>
      <c r="I138" t="str">
        <f>ROUND(design!U138,0)&amp;IF(design!AE138=10^4," x10^4",IF(design!AE138=10^5," x10^5",IF(design!AE138=10^6," x10^6", " x10^7")))</f>
        <v>188 x10^6</v>
      </c>
      <c r="J138" t="str">
        <f>ROUND(design!V138,0)&amp;IF(design!AF138=10^4," x10^4",IF(design!AF138=10^5," x10^5",IF(design!AF138=10^6," x10^6", " x10^7")))</f>
        <v>94 x10^6</v>
      </c>
      <c r="K138" t="str">
        <f>ROUND(design!W138,0)&amp;IF(design!AG138=10^4," x10^4",IF(design!AG138=10^5," x10^5",IF(design!AG138=10^6," x10^6", " x10^7")))</f>
        <v>94 x10^6</v>
      </c>
    </row>
    <row r="139" spans="1:11">
      <c r="A139">
        <v>138</v>
      </c>
      <c r="B139" t="str">
        <f>ROUND(design!N139,0)&amp;IF(design!X139=10^4," x10^4",IF(design!X139=10^5," x10^5",IF(design!X139=10^6," x10^6", " x10^7")))</f>
        <v>214 x10^7</v>
      </c>
      <c r="C139" t="str">
        <f>ROUND(design!O139,0)&amp;IF(design!Y139=10^4," x10^4",IF(design!Y139=10^5," x10^5",IF(design!Y139=10^6," x10^6", " x10^7")))</f>
        <v>107 x10^5</v>
      </c>
      <c r="D139" t="str">
        <f>ROUND(design!P139,0)&amp;IF(design!Z139=10^4," x10^4",IF(design!Z139=10^5," x10^5",IF(design!Z139=10^6," x10^6", " x10^7")))</f>
        <v>107 x10^6</v>
      </c>
      <c r="E139" t="str">
        <f>ROUND(design!Q139,0)&amp;IF(design!AA139=10^4," x10^4",IF(design!AA139=10^5," x10^5",IF(design!AA139=10^6," x10^6", " x10^7")))</f>
        <v>107 x10^6</v>
      </c>
      <c r="F139" t="str">
        <f>ROUND(design!R139,0)&amp;IF(design!AB139=10^4," x10^4",IF(design!AB139=10^5," x10^5",IF(design!AB139=10^6," x10^6", " x10^7")))</f>
        <v>214 x10^4</v>
      </c>
      <c r="G139" t="str">
        <f>ROUND(design!S139,0)&amp;IF(design!AC139=10^4," x10^4",IF(design!AC139=10^5," x10^5",IF(design!AC139=10^6," x10^6", " x10^7")))</f>
        <v>107 x10^5</v>
      </c>
      <c r="H139" t="str">
        <f>ROUND(design!T139,0)&amp;IF(design!AD139=10^4," x10^4",IF(design!AD139=10^5," x10^5",IF(design!AD139=10^6," x10^6", " x10^7")))</f>
        <v>107 x10^5</v>
      </c>
      <c r="I139" t="str">
        <f>ROUND(design!U139,0)&amp;IF(design!AE139=10^4," x10^4",IF(design!AE139=10^5," x10^5",IF(design!AE139=10^6," x10^6", " x10^7")))</f>
        <v>214 x10^4</v>
      </c>
      <c r="J139" t="str">
        <f>ROUND(design!V139,0)&amp;IF(design!AF139=10^4," x10^4",IF(design!AF139=10^5," x10^5",IF(design!AF139=10^6," x10^6", " x10^7")))</f>
        <v>107 x10^6</v>
      </c>
      <c r="K139" t="str">
        <f>ROUND(design!W139,0)&amp;IF(design!AG139=10^4," x10^4",IF(design!AG139=10^5," x10^5",IF(design!AG139=10^6," x10^6", " x10^7")))</f>
        <v>214 x10^4</v>
      </c>
    </row>
    <row r="140" spans="1:11">
      <c r="A140">
        <v>139</v>
      </c>
      <c r="B140" t="str">
        <f>ROUND(design!N140,0)&amp;IF(design!X140=10^4," x10^4",IF(design!X140=10^5," x10^5",IF(design!X140=10^6," x10^6", " x10^7")))</f>
        <v>125 x10^4</v>
      </c>
      <c r="C140" t="str">
        <f>ROUND(design!O140,0)&amp;IF(design!Y140=10^4," x10^4",IF(design!Y140=10^5," x10^5",IF(design!Y140=10^6," x10^6", " x10^7")))</f>
        <v>125 x10^4</v>
      </c>
      <c r="D140" t="str">
        <f>ROUND(design!P140,0)&amp;IF(design!Z140=10^4," x10^4",IF(design!Z140=10^5," x10^5",IF(design!Z140=10^6," x10^6", " x10^7")))</f>
        <v>125 x10^6</v>
      </c>
      <c r="E140" t="str">
        <f>ROUND(design!Q140,0)&amp;IF(design!AA140=10^4," x10^4",IF(design!AA140=10^5," x10^5",IF(design!AA140=10^6," x10^6", " x10^7")))</f>
        <v>125 x10^6</v>
      </c>
      <c r="F140" t="str">
        <f>ROUND(design!R140,0)&amp;IF(design!AB140=10^4," x10^4",IF(design!AB140=10^5," x10^5",IF(design!AB140=10^6," x10^6", " x10^7")))</f>
        <v>125 x10^6</v>
      </c>
      <c r="G140" t="str">
        <f>ROUND(design!S140,0)&amp;IF(design!AC140=10^4," x10^4",IF(design!AC140=10^5," x10^5",IF(design!AC140=10^6," x10^6", " x10^7")))</f>
        <v>125 x10^6</v>
      </c>
      <c r="H140" t="str">
        <f>ROUND(design!T140,0)&amp;IF(design!AD140=10^4," x10^4",IF(design!AD140=10^5," x10^5",IF(design!AD140=10^6," x10^6", " x10^7")))</f>
        <v>250 x10^4</v>
      </c>
      <c r="I140" t="str">
        <f>ROUND(design!U140,0)&amp;IF(design!AE140=10^4," x10^4",IF(design!AE140=10^5," x10^5",IF(design!AE140=10^6," x10^6", " x10^7")))</f>
        <v>125 x10^7</v>
      </c>
      <c r="J140" t="str">
        <f>ROUND(design!V140,0)&amp;IF(design!AF140=10^4," x10^4",IF(design!AF140=10^5," x10^5",IF(design!AF140=10^6," x10^6", " x10^7")))</f>
        <v>250 x10^4</v>
      </c>
      <c r="K140" t="str">
        <f>ROUND(design!W140,0)&amp;IF(design!AG140=10^4," x10^4",IF(design!AG140=10^5," x10^5",IF(design!AG140=10^6," x10^6", " x10^7")))</f>
        <v>125 x10^6</v>
      </c>
    </row>
    <row r="141" spans="1:11">
      <c r="A141">
        <v>140</v>
      </c>
      <c r="B141" t="str">
        <f>ROUND(design!N141,0)&amp;IF(design!X141=10^4," x10^4",IF(design!X141=10^5," x10^5",IF(design!X141=10^6," x10^6", " x10^7")))</f>
        <v>188 x10^7</v>
      </c>
      <c r="C141" t="str">
        <f>ROUND(design!O141,0)&amp;IF(design!Y141=10^4," x10^4",IF(design!Y141=10^5," x10^5",IF(design!Y141=10^6," x10^6", " x10^7")))</f>
        <v>188 x10^4</v>
      </c>
      <c r="D141" t="str">
        <f>ROUND(design!P141,0)&amp;IF(design!Z141=10^4," x10^4",IF(design!Z141=10^5," x10^5",IF(design!Z141=10^6," x10^6", " x10^7")))</f>
        <v>188 x10^6</v>
      </c>
      <c r="E141" t="str">
        <f>ROUND(design!Q141,0)&amp;IF(design!AA141=10^4," x10^4",IF(design!AA141=10^5," x10^5",IF(design!AA141=10^6," x10^6", " x10^7")))</f>
        <v>94 x10^4</v>
      </c>
      <c r="F141" t="str">
        <f>ROUND(design!R141,0)&amp;IF(design!AB141=10^4," x10^4",IF(design!AB141=10^5," x10^5",IF(design!AB141=10^6," x10^6", " x10^7")))</f>
        <v>94 x10^6</v>
      </c>
      <c r="G141" t="str">
        <f>ROUND(design!S141,0)&amp;IF(design!AC141=10^4," x10^4",IF(design!AC141=10^5," x10^5",IF(design!AC141=10^6," x10^6", " x10^7")))</f>
        <v>188 x10^4</v>
      </c>
      <c r="H141" t="str">
        <f>ROUND(design!T141,0)&amp;IF(design!AD141=10^4," x10^4",IF(design!AD141=10^5," x10^5",IF(design!AD141=10^6," x10^6", " x10^7")))</f>
        <v>188 x10^4</v>
      </c>
      <c r="I141" t="str">
        <f>ROUND(design!U141,0)&amp;IF(design!AE141=10^4," x10^4",IF(design!AE141=10^5," x10^5",IF(design!AE141=10^6," x10^6", " x10^7")))</f>
        <v>94 x10^5</v>
      </c>
      <c r="J141" t="str">
        <f>ROUND(design!V141,0)&amp;IF(design!AF141=10^4," x10^4",IF(design!AF141=10^5," x10^5",IF(design!AF141=10^6," x10^6", " x10^7")))</f>
        <v>188 x10^5</v>
      </c>
      <c r="K141" t="str">
        <f>ROUND(design!W141,0)&amp;IF(design!AG141=10^4," x10^4",IF(design!AG141=10^5," x10^5",IF(design!AG141=10^6," x10^6", " x10^7")))</f>
        <v>94 x10^6</v>
      </c>
    </row>
    <row r="142" spans="1:11">
      <c r="A142">
        <v>141</v>
      </c>
      <c r="B142" t="str">
        <f>ROUND(design!N142,0)&amp;IF(design!X142=10^4," x10^4",IF(design!X142=10^5," x10^5",IF(design!X142=10^6," x10^6", " x10^7")))</f>
        <v>176 x10^5</v>
      </c>
      <c r="C142" t="str">
        <f>ROUND(design!O142,0)&amp;IF(design!Y142=10^4," x10^4",IF(design!Y142=10^5," x10^5",IF(design!Y142=10^6," x10^6", " x10^7")))</f>
        <v>176 x10^5</v>
      </c>
      <c r="D142" t="str">
        <f>ROUND(design!P142,0)&amp;IF(design!Z142=10^4," x10^4",IF(design!Z142=10^5," x10^5",IF(design!Z142=10^6," x10^6", " x10^7")))</f>
        <v>176 x10^4</v>
      </c>
      <c r="E142" t="str">
        <f>ROUND(design!Q142,0)&amp;IF(design!AA142=10^4," x10^4",IF(design!AA142=10^5," x10^5",IF(design!AA142=10^6," x10^6", " x10^7")))</f>
        <v>88 x10^6</v>
      </c>
      <c r="F142" t="str">
        <f>ROUND(design!R142,0)&amp;IF(design!AB142=10^4," x10^4",IF(design!AB142=10^5," x10^5",IF(design!AB142=10^6," x10^6", " x10^7")))</f>
        <v>176 x10^6</v>
      </c>
      <c r="G142" t="str">
        <f>ROUND(design!S142,0)&amp;IF(design!AC142=10^4," x10^4",IF(design!AC142=10^5," x10^5",IF(design!AC142=10^6," x10^6", " x10^7")))</f>
        <v>176 x10^6</v>
      </c>
      <c r="H142" t="str">
        <f>ROUND(design!T142,0)&amp;IF(design!AD142=10^4," x10^4",IF(design!AD142=10^5," x10^5",IF(design!AD142=10^6," x10^6", " x10^7")))</f>
        <v>176 x10^5</v>
      </c>
      <c r="I142" t="str">
        <f>ROUND(design!U142,0)&amp;IF(design!AE142=10^4," x10^4",IF(design!AE142=10^5," x10^5",IF(design!AE142=10^6," x10^6", " x10^7")))</f>
        <v>88 x10^6</v>
      </c>
      <c r="J142" t="str">
        <f>ROUND(design!V142,0)&amp;IF(design!AF142=10^4," x10^4",IF(design!AF142=10^5," x10^5",IF(design!AF142=10^6," x10^6", " x10^7")))</f>
        <v>176 x10^5</v>
      </c>
      <c r="K142" t="str">
        <f>ROUND(design!W142,0)&amp;IF(design!AG142=10^4," x10^4",IF(design!AG142=10^5," x10^5",IF(design!AG142=10^6," x10^6", " x10^7")))</f>
        <v>88 x10^4</v>
      </c>
    </row>
    <row r="143" spans="1:11">
      <c r="A143">
        <v>142</v>
      </c>
      <c r="B143" t="str">
        <f>ROUND(design!N143,0)&amp;IF(design!X143=10^4," x10^4",IF(design!X143=10^5," x10^5",IF(design!X143=10^6," x10^6", " x10^7")))</f>
        <v>214 x10^6</v>
      </c>
      <c r="C143" t="str">
        <f>ROUND(design!O143,0)&amp;IF(design!Y143=10^4," x10^4",IF(design!Y143=10^5," x10^5",IF(design!Y143=10^6," x10^6", " x10^7")))</f>
        <v>214 x10^6</v>
      </c>
      <c r="D143" t="str">
        <f>ROUND(design!P143,0)&amp;IF(design!Z143=10^4," x10^4",IF(design!Z143=10^5," x10^5",IF(design!Z143=10^6," x10^6", " x10^7")))</f>
        <v>107 x10^4</v>
      </c>
      <c r="E143" t="str">
        <f>ROUND(design!Q143,0)&amp;IF(design!AA143=10^4," x10^4",IF(design!AA143=10^5," x10^5",IF(design!AA143=10^6," x10^6", " x10^7")))</f>
        <v>214 x10^6</v>
      </c>
      <c r="F143" t="str">
        <f>ROUND(design!R143,0)&amp;IF(design!AB143=10^4," x10^4",IF(design!AB143=10^5," x10^5",IF(design!AB143=10^6," x10^6", " x10^7")))</f>
        <v>107 x10^6</v>
      </c>
      <c r="G143" t="str">
        <f>ROUND(design!S143,0)&amp;IF(design!AC143=10^4," x10^4",IF(design!AC143=10^5," x10^5",IF(design!AC143=10^6," x10^6", " x10^7")))</f>
        <v>107 x10^4</v>
      </c>
      <c r="H143" t="str">
        <f>ROUND(design!T143,0)&amp;IF(design!AD143=10^4," x10^4",IF(design!AD143=10^5," x10^5",IF(design!AD143=10^6," x10^6", " x10^7")))</f>
        <v>107 x10^4</v>
      </c>
      <c r="I143" t="str">
        <f>ROUND(design!U143,0)&amp;IF(design!AE143=10^4," x10^4",IF(design!AE143=10^5," x10^5",IF(design!AE143=10^6," x10^6", " x10^7")))</f>
        <v>214 x10^4</v>
      </c>
      <c r="J143" t="str">
        <f>ROUND(design!V143,0)&amp;IF(design!AF143=10^4," x10^4",IF(design!AF143=10^5," x10^5",IF(design!AF143=10^6," x10^6", " x10^7")))</f>
        <v>107 x10^4</v>
      </c>
      <c r="K143" t="str">
        <f>ROUND(design!W143,0)&amp;IF(design!AG143=10^4," x10^4",IF(design!AG143=10^5," x10^5",IF(design!AG143=10^6," x10^6", " x10^7")))</f>
        <v>107 x10^7</v>
      </c>
    </row>
    <row r="144" spans="1:11">
      <c r="A144">
        <v>143</v>
      </c>
      <c r="B144" t="str">
        <f>ROUND(design!N144,0)&amp;IF(design!X144=10^4," x10^4",IF(design!X144=10^5," x10^5",IF(design!X144=10^6," x10^6", " x10^7")))</f>
        <v>115 x10^5</v>
      </c>
      <c r="C144" t="str">
        <f>ROUND(design!O144,0)&amp;IF(design!Y144=10^4," x10^4",IF(design!Y144=10^5," x10^5",IF(design!Y144=10^6," x10^6", " x10^7")))</f>
        <v>231 x10^7</v>
      </c>
      <c r="D144" t="str">
        <f>ROUND(design!P144,0)&amp;IF(design!Z144=10^4," x10^4",IF(design!Z144=10^5," x10^5",IF(design!Z144=10^6," x10^6", " x10^7")))</f>
        <v>231 x10^5</v>
      </c>
      <c r="E144" t="str">
        <f>ROUND(design!Q144,0)&amp;IF(design!AA144=10^4," x10^4",IF(design!AA144=10^5," x10^5",IF(design!AA144=10^6," x10^6", " x10^7")))</f>
        <v>115 x10^4</v>
      </c>
      <c r="F144" t="str">
        <f>ROUND(design!R144,0)&amp;IF(design!AB144=10^4," x10^4",IF(design!AB144=10^5," x10^5",IF(design!AB144=10^6," x10^6", " x10^7")))</f>
        <v>115 x10^4</v>
      </c>
      <c r="G144" t="str">
        <f>ROUND(design!S144,0)&amp;IF(design!AC144=10^4," x10^4",IF(design!AC144=10^5," x10^5",IF(design!AC144=10^6," x10^6", " x10^7")))</f>
        <v>115 x10^6</v>
      </c>
      <c r="H144" t="str">
        <f>ROUND(design!T144,0)&amp;IF(design!AD144=10^4," x10^4",IF(design!AD144=10^5," x10^5",IF(design!AD144=10^6," x10^6", " x10^7")))</f>
        <v>115 x10^5</v>
      </c>
      <c r="I144" t="str">
        <f>ROUND(design!U144,0)&amp;IF(design!AE144=10^4," x10^4",IF(design!AE144=10^5," x10^5",IF(design!AE144=10^6," x10^6", " x10^7")))</f>
        <v>115 x10^4</v>
      </c>
      <c r="J144" t="str">
        <f>ROUND(design!V144,0)&amp;IF(design!AF144=10^4," x10^4",IF(design!AF144=10^5," x10^5",IF(design!AF144=10^6," x10^6", " x10^7")))</f>
        <v>231 x10^4</v>
      </c>
      <c r="K144" t="str">
        <f>ROUND(design!W144,0)&amp;IF(design!AG144=10^4," x10^4",IF(design!AG144=10^5," x10^5",IF(design!AG144=10^6," x10^6", " x10^7")))</f>
        <v>115 x10^4</v>
      </c>
    </row>
    <row r="145" spans="1:11">
      <c r="A145">
        <v>144</v>
      </c>
      <c r="B145" t="str">
        <f>ROUND(design!N145,0)&amp;IF(design!X145=10^4," x10^4",IF(design!X145=10^5," x10^5",IF(design!X145=10^6," x10^6", " x10^7")))</f>
        <v>188 x10^5</v>
      </c>
      <c r="C145" t="str">
        <f>ROUND(design!O145,0)&amp;IF(design!Y145=10^4," x10^4",IF(design!Y145=10^5," x10^5",IF(design!Y145=10^6," x10^6", " x10^7")))</f>
        <v>94 x10^5</v>
      </c>
      <c r="D145" t="str">
        <f>ROUND(design!P145,0)&amp;IF(design!Z145=10^4," x10^4",IF(design!Z145=10^5," x10^5",IF(design!Z145=10^6," x10^6", " x10^7")))</f>
        <v>188 x10^5</v>
      </c>
      <c r="E145" t="str">
        <f>ROUND(design!Q145,0)&amp;IF(design!AA145=10^4," x10^4",IF(design!AA145=10^5," x10^5",IF(design!AA145=10^6," x10^6", " x10^7")))</f>
        <v>94 x10^5</v>
      </c>
      <c r="F145" t="str">
        <f>ROUND(design!R145,0)&amp;IF(design!AB145=10^4," x10^4",IF(design!AB145=10^5," x10^5",IF(design!AB145=10^6," x10^6", " x10^7")))</f>
        <v>188 x10^6</v>
      </c>
      <c r="G145" t="str">
        <f>ROUND(design!S145,0)&amp;IF(design!AC145=10^4," x10^4",IF(design!AC145=10^5," x10^5",IF(design!AC145=10^6," x10^6", " x10^7")))</f>
        <v>188 x10^6</v>
      </c>
      <c r="H145" t="str">
        <f>ROUND(design!T145,0)&amp;IF(design!AD145=10^4," x10^4",IF(design!AD145=10^5," x10^5",IF(design!AD145=10^6," x10^6", " x10^7")))</f>
        <v>188 x10^6</v>
      </c>
      <c r="I145" t="str">
        <f>ROUND(design!U145,0)&amp;IF(design!AE145=10^4," x10^4",IF(design!AE145=10^5," x10^5",IF(design!AE145=10^6," x10^6", " x10^7")))</f>
        <v>94 x10^5</v>
      </c>
      <c r="J145" t="str">
        <f>ROUND(design!V145,0)&amp;IF(design!AF145=10^4," x10^4",IF(design!AF145=10^5," x10^5",IF(design!AF145=10^6," x10^6", " x10^7")))</f>
        <v>94 x10^5</v>
      </c>
      <c r="K145" t="str">
        <f>ROUND(design!W145,0)&amp;IF(design!AG145=10^4," x10^4",IF(design!AG145=10^5," x10^5",IF(design!AG145=10^6," x10^6", " x10^7")))</f>
        <v>188 x10^4</v>
      </c>
    </row>
    <row r="146" spans="1:11">
      <c r="A146">
        <v>145</v>
      </c>
      <c r="B146" t="str">
        <f>ROUND(design!N146,0)&amp;IF(design!X146=10^4," x10^4",IF(design!X146=10^5," x10^5",IF(design!X146=10^6," x10^6", " x10^7")))</f>
        <v>100 x10^4</v>
      </c>
      <c r="C146" t="str">
        <f>ROUND(design!O146,0)&amp;IF(design!Y146=10^4," x10^4",IF(design!Y146=10^5," x10^5",IF(design!Y146=10^6," x10^6", " x10^7")))</f>
        <v>100 x10^6</v>
      </c>
      <c r="D146" t="str">
        <f>ROUND(design!P146,0)&amp;IF(design!Z146=10^4," x10^4",IF(design!Z146=10^5," x10^5",IF(design!Z146=10^6," x10^6", " x10^7")))</f>
        <v>100 x10^7</v>
      </c>
      <c r="E146" t="str">
        <f>ROUND(design!Q146,0)&amp;IF(design!AA146=10^4," x10^4",IF(design!AA146=10^5," x10^5",IF(design!AA146=10^6," x10^6", " x10^7")))</f>
        <v>200 x10^5</v>
      </c>
      <c r="F146" t="str">
        <f>ROUND(design!R146,0)&amp;IF(design!AB146=10^4," x10^4",IF(design!AB146=10^5," x10^5",IF(design!AB146=10^6," x10^6", " x10^7")))</f>
        <v>200 x10^6</v>
      </c>
      <c r="G146" t="str">
        <f>ROUND(design!S146,0)&amp;IF(design!AC146=10^4," x10^4",IF(design!AC146=10^5," x10^5",IF(design!AC146=10^6," x10^6", " x10^7")))</f>
        <v>100 x10^6</v>
      </c>
      <c r="H146" t="str">
        <f>ROUND(design!T146,0)&amp;IF(design!AD146=10^4," x10^4",IF(design!AD146=10^5," x10^5",IF(design!AD146=10^6," x10^6", " x10^7")))</f>
        <v>200 x10^5</v>
      </c>
      <c r="I146" t="str">
        <f>ROUND(design!U146,0)&amp;IF(design!AE146=10^4," x10^4",IF(design!AE146=10^5," x10^5",IF(design!AE146=10^6," x10^6", " x10^7")))</f>
        <v>200 x10^4</v>
      </c>
      <c r="J146" t="str">
        <f>ROUND(design!V146,0)&amp;IF(design!AF146=10^4," x10^4",IF(design!AF146=10^5," x10^5",IF(design!AF146=10^6," x10^6", " x10^7")))</f>
        <v>200 x10^4</v>
      </c>
      <c r="K146" t="str">
        <f>ROUND(design!W146,0)&amp;IF(design!AG146=10^4," x10^4",IF(design!AG146=10^5," x10^5",IF(design!AG146=10^6," x10^6", " x10^7")))</f>
        <v>100 x10^4</v>
      </c>
    </row>
    <row r="147" spans="1:11">
      <c r="A147">
        <v>146</v>
      </c>
      <c r="B147" t="str">
        <f>ROUND(design!N147,0)&amp;IF(design!X147=10^4," x10^4",IF(design!X147=10^5," x10^5",IF(design!X147=10^6," x10^6", " x10^7")))</f>
        <v>88 x10^6</v>
      </c>
      <c r="C147" t="str">
        <f>ROUND(design!O147,0)&amp;IF(design!Y147=10^4," x10^4",IF(design!Y147=10^5," x10^5",IF(design!Y147=10^6," x10^6", " x10^7")))</f>
        <v>88 x10^5</v>
      </c>
      <c r="D147" t="str">
        <f>ROUND(design!P147,0)&amp;IF(design!Z147=10^4," x10^4",IF(design!Z147=10^5," x10^5",IF(design!Z147=10^6," x10^6", " x10^7")))</f>
        <v>88 x10^7</v>
      </c>
      <c r="E147" t="str">
        <f>ROUND(design!Q147,0)&amp;IF(design!AA147=10^4," x10^4",IF(design!AA147=10^5," x10^5",IF(design!AA147=10^6," x10^6", " x10^7")))</f>
        <v>176 x10^5</v>
      </c>
      <c r="F147" t="str">
        <f>ROUND(design!R147,0)&amp;IF(design!AB147=10^4," x10^4",IF(design!AB147=10^5," x10^5",IF(design!AB147=10^6," x10^6", " x10^7")))</f>
        <v>176 x10^4</v>
      </c>
      <c r="G147" t="str">
        <f>ROUND(design!S147,0)&amp;IF(design!AC147=10^4," x10^4",IF(design!AC147=10^5," x10^5",IF(design!AC147=10^6," x10^6", " x10^7")))</f>
        <v>176 x10^4</v>
      </c>
      <c r="H147" t="str">
        <f>ROUND(design!T147,0)&amp;IF(design!AD147=10^4," x10^4",IF(design!AD147=10^5," x10^5",IF(design!AD147=10^6," x10^6", " x10^7")))</f>
        <v>176 x10^4</v>
      </c>
      <c r="I147" t="str">
        <f>ROUND(design!U147,0)&amp;IF(design!AE147=10^4," x10^4",IF(design!AE147=10^5," x10^5",IF(design!AE147=10^6," x10^6", " x10^7")))</f>
        <v>176 x10^4</v>
      </c>
      <c r="J147" t="str">
        <f>ROUND(design!V147,0)&amp;IF(design!AF147=10^4," x10^4",IF(design!AF147=10^5," x10^5",IF(design!AF147=10^6," x10^6", " x10^7")))</f>
        <v>176 x10^5</v>
      </c>
      <c r="K147" t="str">
        <f>ROUND(design!W147,0)&amp;IF(design!AG147=10^4," x10^4",IF(design!AG147=10^5," x10^5",IF(design!AG147=10^6," x10^6", " x10^7")))</f>
        <v>176 x10^5</v>
      </c>
    </row>
    <row r="148" spans="1:11">
      <c r="A148">
        <v>147</v>
      </c>
      <c r="B148" t="str">
        <f>ROUND(design!N148,0)&amp;IF(design!X148=10^4," x10^4",IF(design!X148=10^5," x10^5",IF(design!X148=10^6," x10^6", " x10^7")))</f>
        <v>150 x10^5</v>
      </c>
      <c r="C148" t="str">
        <f>ROUND(design!O148,0)&amp;IF(design!Y148=10^4," x10^4",IF(design!Y148=10^5," x10^5",IF(design!Y148=10^6," x10^6", " x10^7")))</f>
        <v>150 x10^7</v>
      </c>
      <c r="D148" t="str">
        <f>ROUND(design!P148,0)&amp;IF(design!Z148=10^4," x10^4",IF(design!Z148=10^5," x10^5",IF(design!Z148=10^6," x10^6", " x10^7")))</f>
        <v>150 x10^4</v>
      </c>
      <c r="E148" t="str">
        <f>ROUND(design!Q148,0)&amp;IF(design!AA148=10^4," x10^4",IF(design!AA148=10^5," x10^5",IF(design!AA148=10^6," x10^6", " x10^7")))</f>
        <v>150 x10^6</v>
      </c>
      <c r="F148" t="str">
        <f>ROUND(design!R148,0)&amp;IF(design!AB148=10^4," x10^4",IF(design!AB148=10^5," x10^5",IF(design!AB148=10^6," x10^6", " x10^7")))</f>
        <v>150 x10^5</v>
      </c>
      <c r="G148" t="str">
        <f>ROUND(design!S148,0)&amp;IF(design!AC148=10^4," x10^4",IF(design!AC148=10^5," x10^5",IF(design!AC148=10^6," x10^6", " x10^7")))</f>
        <v>150 x10^5</v>
      </c>
      <c r="H148" t="str">
        <f>ROUND(design!T148,0)&amp;IF(design!AD148=10^4," x10^4",IF(design!AD148=10^5," x10^5",IF(design!AD148=10^6," x10^6", " x10^7")))</f>
        <v>150 x10^4</v>
      </c>
      <c r="I148" t="str">
        <f>ROUND(design!U148,0)&amp;IF(design!AE148=10^4," x10^4",IF(design!AE148=10^5," x10^5",IF(design!AE148=10^6," x10^6", " x10^7")))</f>
        <v>150 x10^5</v>
      </c>
      <c r="J148" t="str">
        <f>ROUND(design!V148,0)&amp;IF(design!AF148=10^4," x10^4",IF(design!AF148=10^5," x10^5",IF(design!AF148=10^6," x10^6", " x10^7")))</f>
        <v>150 x10^6</v>
      </c>
      <c r="K148" t="str">
        <f>ROUND(design!W148,0)&amp;IF(design!AG148=10^4," x10^4",IF(design!AG148=10^5," x10^5",IF(design!AG148=10^6," x10^6", " x10^7")))</f>
        <v>150 x10^4</v>
      </c>
    </row>
    <row r="149" spans="1:11">
      <c r="A149">
        <v>148</v>
      </c>
      <c r="B149" t="str">
        <f>ROUND(design!N149,0)&amp;IF(design!X149=10^4," x10^4",IF(design!X149=10^5," x10^5",IF(design!X149=10^6," x10^6", " x10^7")))</f>
        <v>188 x10^6</v>
      </c>
      <c r="C149" t="str">
        <f>ROUND(design!O149,0)&amp;IF(design!Y149=10^4," x10^4",IF(design!Y149=10^5," x10^5",IF(design!Y149=10^6," x10^6", " x10^7")))</f>
        <v>94 x10^4</v>
      </c>
      <c r="D149" t="str">
        <f>ROUND(design!P149,0)&amp;IF(design!Z149=10^4," x10^4",IF(design!Z149=10^5," x10^5",IF(design!Z149=10^6," x10^6", " x10^7")))</f>
        <v>94 x10^4</v>
      </c>
      <c r="E149" t="str">
        <f>ROUND(design!Q149,0)&amp;IF(design!AA149=10^4," x10^4",IF(design!AA149=10^5," x10^5",IF(design!AA149=10^6," x10^6", " x10^7")))</f>
        <v>188 x10^4</v>
      </c>
      <c r="F149" t="str">
        <f>ROUND(design!R149,0)&amp;IF(design!AB149=10^4," x10^4",IF(design!AB149=10^5," x10^5",IF(design!AB149=10^6," x10^6", " x10^7")))</f>
        <v>188 x10^4</v>
      </c>
      <c r="G149" t="str">
        <f>ROUND(design!S149,0)&amp;IF(design!AC149=10^4," x10^4",IF(design!AC149=10^5," x10^5",IF(design!AC149=10^6," x10^6", " x10^7")))</f>
        <v>188 x10^5</v>
      </c>
      <c r="H149" t="str">
        <f>ROUND(design!T149,0)&amp;IF(design!AD149=10^4," x10^4",IF(design!AD149=10^5," x10^5",IF(design!AD149=10^6," x10^6", " x10^7")))</f>
        <v>188 x10^4</v>
      </c>
      <c r="I149" t="str">
        <f>ROUND(design!U149,0)&amp;IF(design!AE149=10^4," x10^4",IF(design!AE149=10^5," x10^5",IF(design!AE149=10^6," x10^6", " x10^7")))</f>
        <v>188 x10^7</v>
      </c>
      <c r="J149" t="str">
        <f>ROUND(design!V149,0)&amp;IF(design!AF149=10^4," x10^4",IF(design!AF149=10^5," x10^5",IF(design!AF149=10^6," x10^6", " x10^7")))</f>
        <v>94 x10^5</v>
      </c>
      <c r="K149" t="str">
        <f>ROUND(design!W149,0)&amp;IF(design!AG149=10^4," x10^4",IF(design!AG149=10^5," x10^5",IF(design!AG149=10^6," x10^6", " x10^7")))</f>
        <v>94 x10^5</v>
      </c>
    </row>
    <row r="150" spans="1:11">
      <c r="A150">
        <v>149</v>
      </c>
      <c r="B150" t="str">
        <f>ROUND(design!N150,0)&amp;IF(design!X150=10^4," x10^4",IF(design!X150=10^5," x10^5",IF(design!X150=10^6," x10^6", " x10^7")))</f>
        <v>188 x10^4</v>
      </c>
      <c r="C150" t="str">
        <f>ROUND(design!O150,0)&amp;IF(design!Y150=10^4," x10^4",IF(design!Y150=10^5," x10^5",IF(design!Y150=10^6," x10^6", " x10^7")))</f>
        <v>188 x10^5</v>
      </c>
      <c r="D150" t="str">
        <f>ROUND(design!P150,0)&amp;IF(design!Z150=10^4," x10^4",IF(design!Z150=10^5," x10^5",IF(design!Z150=10^6," x10^6", " x10^7")))</f>
        <v>94 x10^4</v>
      </c>
      <c r="E150" t="str">
        <f>ROUND(design!Q150,0)&amp;IF(design!AA150=10^4," x10^4",IF(design!AA150=10^5," x10^5",IF(design!AA150=10^6," x10^6", " x10^7")))</f>
        <v>94 x10^7</v>
      </c>
      <c r="F150" t="str">
        <f>ROUND(design!R150,0)&amp;IF(design!AB150=10^4," x10^4",IF(design!AB150=10^5," x10^5",IF(design!AB150=10^6," x10^6", " x10^7")))</f>
        <v>94 x10^6</v>
      </c>
      <c r="G150" t="str">
        <f>ROUND(design!S150,0)&amp;IF(design!AC150=10^4," x10^4",IF(design!AC150=10^5," x10^5",IF(design!AC150=10^6," x10^6", " x10^7")))</f>
        <v>94 x10^7</v>
      </c>
      <c r="H150" t="str">
        <f>ROUND(design!T150,0)&amp;IF(design!AD150=10^4," x10^4",IF(design!AD150=10^5," x10^5",IF(design!AD150=10^6," x10^6", " x10^7")))</f>
        <v>188 x10^5</v>
      </c>
      <c r="I150" t="str">
        <f>ROUND(design!U150,0)&amp;IF(design!AE150=10^4," x10^4",IF(design!AE150=10^5," x10^5",IF(design!AE150=10^6," x10^6", " x10^7")))</f>
        <v>188 x10^5</v>
      </c>
      <c r="J150" t="str">
        <f>ROUND(design!V150,0)&amp;IF(design!AF150=10^4," x10^4",IF(design!AF150=10^5," x10^5",IF(design!AF150=10^6," x10^6", " x10^7")))</f>
        <v>188 x10^6</v>
      </c>
      <c r="K150" t="str">
        <f>ROUND(design!W150,0)&amp;IF(design!AG150=10^4," x10^4",IF(design!AG150=10^5," x10^5",IF(design!AG150=10^6," x10^6", " x10^7")))</f>
        <v>188 x10^5</v>
      </c>
    </row>
    <row r="151" spans="1:11">
      <c r="A151">
        <v>150</v>
      </c>
      <c r="B151" t="str">
        <f>ROUND(design!N151,0)&amp;IF(design!X151=10^4," x10^4",IF(design!X151=10^5," x10^5",IF(design!X151=10^6," x10^6", " x10^7")))</f>
        <v>158 x10^5</v>
      </c>
      <c r="C151" t="str">
        <f>ROUND(design!O151,0)&amp;IF(design!Y151=10^4," x10^4",IF(design!Y151=10^5," x10^5",IF(design!Y151=10^6," x10^6", " x10^7")))</f>
        <v>158 x10^4</v>
      </c>
      <c r="D151" t="str">
        <f>ROUND(design!P151,0)&amp;IF(design!Z151=10^4," x10^4",IF(design!Z151=10^5," x10^5",IF(design!Z151=10^6," x10^6", " x10^7")))</f>
        <v>158 x10^4</v>
      </c>
      <c r="E151" t="str">
        <f>ROUND(design!Q151,0)&amp;IF(design!AA151=10^4," x10^4",IF(design!AA151=10^5," x10^5",IF(design!AA151=10^6," x10^6", " x10^7")))</f>
        <v>158 x10^5</v>
      </c>
      <c r="F151" t="str">
        <f>ROUND(design!R151,0)&amp;IF(design!AB151=10^4," x10^4",IF(design!AB151=10^5," x10^5",IF(design!AB151=10^6," x10^6", " x10^7")))</f>
        <v>158 x10^7</v>
      </c>
      <c r="G151" t="str">
        <f>ROUND(design!S151,0)&amp;IF(design!AC151=10^4," x10^4",IF(design!AC151=10^5," x10^5",IF(design!AC151=10^6," x10^6", " x10^7")))</f>
        <v>158 x10^6</v>
      </c>
      <c r="H151" t="str">
        <f>ROUND(design!T151,0)&amp;IF(design!AD151=10^4," x10^4",IF(design!AD151=10^5," x10^5",IF(design!AD151=10^6," x10^6", " x10^7")))</f>
        <v>158 x10^5</v>
      </c>
      <c r="I151" t="str">
        <f>ROUND(design!U151,0)&amp;IF(design!AE151=10^4," x10^4",IF(design!AE151=10^5," x10^5",IF(design!AE151=10^6," x10^6", " x10^7")))</f>
        <v>158 x10^6</v>
      </c>
      <c r="J151" t="str">
        <f>ROUND(design!V151,0)&amp;IF(design!AF151=10^4," x10^4",IF(design!AF151=10^5," x10^5",IF(design!AF151=10^6," x10^6", " x10^7")))</f>
        <v>79 x10^5</v>
      </c>
      <c r="K151" t="str">
        <f>ROUND(design!W151,0)&amp;IF(design!AG151=10^4," x10^4",IF(design!AG151=10^5," x10^5",IF(design!AG151=10^6," x10^6", " x10^7")))</f>
        <v>158 x10^5</v>
      </c>
    </row>
    <row r="152" spans="1:11">
      <c r="A152">
        <v>151</v>
      </c>
      <c r="B152" t="str">
        <f>ROUND(design!N152,0)&amp;IF(design!X152=10^4," x10^4",IF(design!X152=10^5," x10^5",IF(design!X152=10^6," x10^6", " x10^7")))</f>
        <v>100 x10^5</v>
      </c>
      <c r="C152" t="str">
        <f>ROUND(design!O152,0)&amp;IF(design!Y152=10^4," x10^4",IF(design!Y152=10^5," x10^5",IF(design!Y152=10^6," x10^6", " x10^7")))</f>
        <v>200 x10^5</v>
      </c>
      <c r="D152" t="str">
        <f>ROUND(design!P152,0)&amp;IF(design!Z152=10^4," x10^4",IF(design!Z152=10^5," x10^5",IF(design!Z152=10^6," x10^6", " x10^7")))</f>
        <v>200 x10^6</v>
      </c>
      <c r="E152" t="str">
        <f>ROUND(design!Q152,0)&amp;IF(design!AA152=10^4," x10^4",IF(design!AA152=10^5," x10^5",IF(design!AA152=10^6," x10^6", " x10^7")))</f>
        <v>100 x10^5</v>
      </c>
      <c r="F152" t="str">
        <f>ROUND(design!R152,0)&amp;IF(design!AB152=10^4," x10^4",IF(design!AB152=10^5," x10^5",IF(design!AB152=10^6," x10^6", " x10^7")))</f>
        <v>100 x10^7</v>
      </c>
      <c r="G152" t="str">
        <f>ROUND(design!S152,0)&amp;IF(design!AC152=10^4," x10^4",IF(design!AC152=10^5," x10^5",IF(design!AC152=10^6," x10^6", " x10^7")))</f>
        <v>100 x10^5</v>
      </c>
      <c r="H152" t="str">
        <f>ROUND(design!T152,0)&amp;IF(design!AD152=10^4," x10^4",IF(design!AD152=10^5," x10^5",IF(design!AD152=10^6," x10^6", " x10^7")))</f>
        <v>200 x10^4</v>
      </c>
      <c r="I152" t="str">
        <f>ROUND(design!U152,0)&amp;IF(design!AE152=10^4," x10^4",IF(design!AE152=10^5," x10^5",IF(design!AE152=10^6," x10^6", " x10^7")))</f>
        <v>200 x10^6</v>
      </c>
      <c r="J152" t="str">
        <f>ROUND(design!V152,0)&amp;IF(design!AF152=10^4," x10^4",IF(design!AF152=10^5," x10^5",IF(design!AF152=10^6," x10^6", " x10^7")))</f>
        <v>100 x10^5</v>
      </c>
      <c r="K152" t="str">
        <f>ROUND(design!W152,0)&amp;IF(design!AG152=10^4," x10^4",IF(design!AG152=10^5," x10^5",IF(design!AG152=10^6," x10^6", " x10^7")))</f>
        <v>200 x10^4</v>
      </c>
    </row>
    <row r="153" spans="1:11">
      <c r="A153">
        <v>152</v>
      </c>
      <c r="B153" t="str">
        <f>ROUND(design!N153,0)&amp;IF(design!X153=10^4," x10^4",IF(design!X153=10^5," x10^5",IF(design!X153=10^6," x10^6", " x10^7")))</f>
        <v>107 x10^4</v>
      </c>
      <c r="C153" t="str">
        <f>ROUND(design!O153,0)&amp;IF(design!Y153=10^4," x10^4",IF(design!Y153=10^5," x10^5",IF(design!Y153=10^6," x10^6", " x10^7")))</f>
        <v>107 x10^4</v>
      </c>
      <c r="D153" t="str">
        <f>ROUND(design!P153,0)&amp;IF(design!Z153=10^4," x10^4",IF(design!Z153=10^5," x10^5",IF(design!Z153=10^6," x10^6", " x10^7")))</f>
        <v>214 x10^6</v>
      </c>
      <c r="E153" t="str">
        <f>ROUND(design!Q153,0)&amp;IF(design!AA153=10^4," x10^4",IF(design!AA153=10^5," x10^5",IF(design!AA153=10^6," x10^6", " x10^7")))</f>
        <v>214 x10^4</v>
      </c>
      <c r="F153" t="str">
        <f>ROUND(design!R153,0)&amp;IF(design!AB153=10^4," x10^4",IF(design!AB153=10^5," x10^5",IF(design!AB153=10^6," x10^6", " x10^7")))</f>
        <v>107 x10^5</v>
      </c>
      <c r="G153" t="str">
        <f>ROUND(design!S153,0)&amp;IF(design!AC153=10^4," x10^4",IF(design!AC153=10^5," x10^5",IF(design!AC153=10^6," x10^6", " x10^7")))</f>
        <v>107 x10^4</v>
      </c>
      <c r="H153" t="str">
        <f>ROUND(design!T153,0)&amp;IF(design!AD153=10^4," x10^4",IF(design!AD153=10^5," x10^5",IF(design!AD153=10^6," x10^6", " x10^7")))</f>
        <v>107 x10^6</v>
      </c>
      <c r="I153" t="str">
        <f>ROUND(design!U153,0)&amp;IF(design!AE153=10^4," x10^4",IF(design!AE153=10^5," x10^5",IF(design!AE153=10^6," x10^6", " x10^7")))</f>
        <v>214 x10^4</v>
      </c>
      <c r="J153" t="str">
        <f>ROUND(design!V153,0)&amp;IF(design!AF153=10^4," x10^4",IF(design!AF153=10^5," x10^5",IF(design!AF153=10^6," x10^6", " x10^7")))</f>
        <v>107 x10^7</v>
      </c>
      <c r="K153" t="str">
        <f>ROUND(design!W153,0)&amp;IF(design!AG153=10^4," x10^4",IF(design!AG153=10^5," x10^5",IF(design!AG153=10^6," x10^6", " x10^7")))</f>
        <v>214 x10^4</v>
      </c>
    </row>
    <row r="154" spans="1:11">
      <c r="A154">
        <v>153</v>
      </c>
      <c r="B154" t="str">
        <f>ROUND(design!N154,0)&amp;IF(design!X154=10^4," x10^4",IF(design!X154=10^5," x10^5",IF(design!X154=10^6," x10^6", " x10^7")))</f>
        <v>125 x10^7</v>
      </c>
      <c r="C154" t="str">
        <f>ROUND(design!O154,0)&amp;IF(design!Y154=10^4," x10^4",IF(design!Y154=10^5," x10^5",IF(design!Y154=10^6," x10^6", " x10^7")))</f>
        <v>125 x10^4</v>
      </c>
      <c r="D154" t="str">
        <f>ROUND(design!P154,0)&amp;IF(design!Z154=10^4," x10^4",IF(design!Z154=10^5," x10^5",IF(design!Z154=10^6," x10^6", " x10^7")))</f>
        <v>125 x10^4</v>
      </c>
      <c r="E154" t="str">
        <f>ROUND(design!Q154,0)&amp;IF(design!AA154=10^4," x10^4",IF(design!AA154=10^5," x10^5",IF(design!AA154=10^6," x10^6", " x10^7")))</f>
        <v>125 x10^4</v>
      </c>
      <c r="F154" t="str">
        <f>ROUND(design!R154,0)&amp;IF(design!AB154=10^4," x10^4",IF(design!AB154=10^5," x10^5",IF(design!AB154=10^6," x10^6", " x10^7")))</f>
        <v>125 x10^5</v>
      </c>
      <c r="G154" t="str">
        <f>ROUND(design!S154,0)&amp;IF(design!AC154=10^4," x10^4",IF(design!AC154=10^5," x10^5",IF(design!AC154=10^6," x10^6", " x10^7")))</f>
        <v>125 x10^5</v>
      </c>
      <c r="H154" t="str">
        <f>ROUND(design!T154,0)&amp;IF(design!AD154=10^4," x10^4",IF(design!AD154=10^5," x10^5",IF(design!AD154=10^6," x10^6", " x10^7")))</f>
        <v>250 x10^5</v>
      </c>
      <c r="I154" t="str">
        <f>ROUND(design!U154,0)&amp;IF(design!AE154=10^4," x10^4",IF(design!AE154=10^5," x10^5",IF(design!AE154=10^6," x10^6", " x10^7")))</f>
        <v>125 x10^6</v>
      </c>
      <c r="J154" t="str">
        <f>ROUND(design!V154,0)&amp;IF(design!AF154=10^4," x10^4",IF(design!AF154=10^5," x10^5",IF(design!AF154=10^6," x10^6", " x10^7")))</f>
        <v>125 x10^6</v>
      </c>
      <c r="K154" t="str">
        <f>ROUND(design!W154,0)&amp;IF(design!AG154=10^4," x10^4",IF(design!AG154=10^5," x10^5",IF(design!AG154=10^6," x10^6", " x10^7")))</f>
        <v>250 x10^5</v>
      </c>
    </row>
    <row r="155" spans="1:11">
      <c r="A155">
        <v>154</v>
      </c>
      <c r="B155" t="str">
        <f>ROUND(design!N155,0)&amp;IF(design!X155=10^4," x10^4",IF(design!X155=10^5," x10^5",IF(design!X155=10^6," x10^6", " x10^7")))</f>
        <v>200 x10^5</v>
      </c>
      <c r="C155" t="str">
        <f>ROUND(design!O155,0)&amp;IF(design!Y155=10^4," x10^4",IF(design!Y155=10^5," x10^5",IF(design!Y155=10^6," x10^6", " x10^7")))</f>
        <v>100 x10^6</v>
      </c>
      <c r="D155" t="str">
        <f>ROUND(design!P155,0)&amp;IF(design!Z155=10^4," x10^4",IF(design!Z155=10^5," x10^5",IF(design!Z155=10^6," x10^6", " x10^7")))</f>
        <v>200 x10^4</v>
      </c>
      <c r="E155" t="str">
        <f>ROUND(design!Q155,0)&amp;IF(design!AA155=10^4," x10^4",IF(design!AA155=10^5," x10^5",IF(design!AA155=10^6," x10^6", " x10^7")))</f>
        <v>100 x10^4</v>
      </c>
      <c r="F155" t="str">
        <f>ROUND(design!R155,0)&amp;IF(design!AB155=10^4," x10^4",IF(design!AB155=10^5," x10^5",IF(design!AB155=10^6," x10^6", " x10^7")))</f>
        <v>100 x10^6</v>
      </c>
      <c r="G155" t="str">
        <f>ROUND(design!S155,0)&amp;IF(design!AC155=10^4," x10^4",IF(design!AC155=10^5," x10^5",IF(design!AC155=10^6," x10^6", " x10^7")))</f>
        <v>200 x10^4</v>
      </c>
      <c r="H155" t="str">
        <f>ROUND(design!T155,0)&amp;IF(design!AD155=10^4," x10^4",IF(design!AD155=10^5," x10^5",IF(design!AD155=10^6," x10^6", " x10^7")))</f>
        <v>100 x10^4</v>
      </c>
      <c r="I155" t="str">
        <f>ROUND(design!U155,0)&amp;IF(design!AE155=10^4," x10^4",IF(design!AE155=10^5," x10^5",IF(design!AE155=10^6," x10^6", " x10^7")))</f>
        <v>200 x10^4</v>
      </c>
      <c r="J155" t="str">
        <f>ROUND(design!V155,0)&amp;IF(design!AF155=10^4," x10^4",IF(design!AF155=10^5," x10^5",IF(design!AF155=10^6," x10^6", " x10^7")))</f>
        <v>200 x10^4</v>
      </c>
      <c r="K155" t="str">
        <f>ROUND(design!W155,0)&amp;IF(design!AG155=10^4," x10^4",IF(design!AG155=10^5," x10^5",IF(design!AG155=10^6," x10^6", " x10^7")))</f>
        <v>100 x10^6</v>
      </c>
    </row>
    <row r="156" spans="1:11">
      <c r="A156">
        <v>155</v>
      </c>
      <c r="B156" t="str">
        <f>ROUND(design!N156,0)&amp;IF(design!X156=10^4," x10^4",IF(design!X156=10^5," x10^5",IF(design!X156=10^6," x10^6", " x10^7")))</f>
        <v>231 x10^6</v>
      </c>
      <c r="C156" t="str">
        <f>ROUND(design!O156,0)&amp;IF(design!Y156=10^4," x10^4",IF(design!Y156=10^5," x10^5",IF(design!Y156=10^6," x10^6", " x10^7")))</f>
        <v>231 x10^6</v>
      </c>
      <c r="D156" t="str">
        <f>ROUND(design!P156,0)&amp;IF(design!Z156=10^4," x10^4",IF(design!Z156=10^5," x10^5",IF(design!Z156=10^6," x10^6", " x10^7")))</f>
        <v>115 x10^6</v>
      </c>
      <c r="E156" t="str">
        <f>ROUND(design!Q156,0)&amp;IF(design!AA156=10^4," x10^4",IF(design!AA156=10^5," x10^5",IF(design!AA156=10^6," x10^6", " x10^7")))</f>
        <v>115 x10^5</v>
      </c>
      <c r="F156" t="str">
        <f>ROUND(design!R156,0)&amp;IF(design!AB156=10^4," x10^4",IF(design!AB156=10^5," x10^5",IF(design!AB156=10^6," x10^6", " x10^7")))</f>
        <v>115 x10^5</v>
      </c>
      <c r="G156" t="str">
        <f>ROUND(design!S156,0)&amp;IF(design!AC156=10^4," x10^4",IF(design!AC156=10^5," x10^5",IF(design!AC156=10^6," x10^6", " x10^7")))</f>
        <v>115 x10^4</v>
      </c>
      <c r="H156" t="str">
        <f>ROUND(design!T156,0)&amp;IF(design!AD156=10^4," x10^4",IF(design!AD156=10^5," x10^5",IF(design!AD156=10^6," x10^6", " x10^7")))</f>
        <v>231 x10^6</v>
      </c>
      <c r="I156" t="str">
        <f>ROUND(design!U156,0)&amp;IF(design!AE156=10^4," x10^4",IF(design!AE156=10^5," x10^5",IF(design!AE156=10^6," x10^6", " x10^7")))</f>
        <v>115 x10^5</v>
      </c>
      <c r="J156" t="str">
        <f>ROUND(design!V156,0)&amp;IF(design!AF156=10^4," x10^4",IF(design!AF156=10^5," x10^5",IF(design!AF156=10^6," x10^6", " x10^7")))</f>
        <v>115 x10^6</v>
      </c>
      <c r="K156" t="str">
        <f>ROUND(design!W156,0)&amp;IF(design!AG156=10^4," x10^4",IF(design!AG156=10^5," x10^5",IF(design!AG156=10^6," x10^6", " x10^7")))</f>
        <v>115 x10^6</v>
      </c>
    </row>
    <row r="157" spans="1:11">
      <c r="A157">
        <v>156</v>
      </c>
      <c r="B157" t="str">
        <f>ROUND(design!N157,0)&amp;IF(design!X157=10^4," x10^4",IF(design!X157=10^5," x10^5",IF(design!X157=10^6," x10^6", " x10^7")))</f>
        <v>188 x10^4</v>
      </c>
      <c r="C157" t="str">
        <f>ROUND(design!O157,0)&amp;IF(design!Y157=10^4," x10^4",IF(design!Y157=10^5," x10^5",IF(design!Y157=10^6," x10^6", " x10^7")))</f>
        <v>188 x10^6</v>
      </c>
      <c r="D157" t="str">
        <f>ROUND(design!P157,0)&amp;IF(design!Z157=10^4," x10^4",IF(design!Z157=10^5," x10^5",IF(design!Z157=10^6," x10^6", " x10^7")))</f>
        <v>188 x10^4</v>
      </c>
      <c r="E157" t="str">
        <f>ROUND(design!Q157,0)&amp;IF(design!AA157=10^4," x10^4",IF(design!AA157=10^5," x10^5",IF(design!AA157=10^6," x10^6", " x10^7")))</f>
        <v>188 x10^5</v>
      </c>
      <c r="F157" t="str">
        <f>ROUND(design!R157,0)&amp;IF(design!AB157=10^4," x10^4",IF(design!AB157=10^5," x10^5",IF(design!AB157=10^6," x10^6", " x10^7")))</f>
        <v>94 x10^5</v>
      </c>
      <c r="G157" t="str">
        <f>ROUND(design!S157,0)&amp;IF(design!AC157=10^4," x10^4",IF(design!AC157=10^5," x10^5",IF(design!AC157=10^6," x10^6", " x10^7")))</f>
        <v>188 x10^6</v>
      </c>
      <c r="H157" t="str">
        <f>ROUND(design!T157,0)&amp;IF(design!AD157=10^4," x10^4",IF(design!AD157=10^5," x10^5",IF(design!AD157=10^6," x10^6", " x10^7")))</f>
        <v>94 x10^7</v>
      </c>
      <c r="I157" t="str">
        <f>ROUND(design!U157,0)&amp;IF(design!AE157=10^4," x10^4",IF(design!AE157=10^5," x10^5",IF(design!AE157=10^6," x10^6", " x10^7")))</f>
        <v>188 x10^5</v>
      </c>
      <c r="J157" t="str">
        <f>ROUND(design!V157,0)&amp;IF(design!AF157=10^4," x10^4",IF(design!AF157=10^5," x10^5",IF(design!AF157=10^6," x10^6", " x10^7")))</f>
        <v>94 x10^5</v>
      </c>
      <c r="K157" t="str">
        <f>ROUND(design!W157,0)&amp;IF(design!AG157=10^4," x10^4",IF(design!AG157=10^5," x10^5",IF(design!AG157=10^6," x10^6", " x10^7")))</f>
        <v>94 x10^6</v>
      </c>
    </row>
    <row r="158" spans="1:11">
      <c r="A158">
        <v>157</v>
      </c>
      <c r="B158" t="str">
        <f>ROUND(design!N158,0)&amp;IF(design!X158=10^4," x10^4",IF(design!X158=10^5," x10^5",IF(design!X158=10^6," x10^6", " x10^7")))</f>
        <v>88 x10^7</v>
      </c>
      <c r="C158" t="str">
        <f>ROUND(design!O158,0)&amp;IF(design!Y158=10^4," x10^4",IF(design!Y158=10^5," x10^5",IF(design!Y158=10^6," x10^6", " x10^7")))</f>
        <v>88 x10^6</v>
      </c>
      <c r="D158" t="str">
        <f>ROUND(design!P158,0)&amp;IF(design!Z158=10^4," x10^4",IF(design!Z158=10^5," x10^5",IF(design!Z158=10^6," x10^6", " x10^7")))</f>
        <v>176 x10^5</v>
      </c>
      <c r="E158" t="str">
        <f>ROUND(design!Q158,0)&amp;IF(design!AA158=10^4," x10^4",IF(design!AA158=10^5," x10^5",IF(design!AA158=10^6," x10^6", " x10^7")))</f>
        <v>88 x10^6</v>
      </c>
      <c r="F158" t="str">
        <f>ROUND(design!R158,0)&amp;IF(design!AB158=10^4," x10^4",IF(design!AB158=10^5," x10^5",IF(design!AB158=10^6," x10^6", " x10^7")))</f>
        <v>176 x10^4</v>
      </c>
      <c r="G158" t="str">
        <f>ROUND(design!S158,0)&amp;IF(design!AC158=10^4," x10^4",IF(design!AC158=10^5," x10^5",IF(design!AC158=10^6," x10^6", " x10^7")))</f>
        <v>176 x10^6</v>
      </c>
      <c r="H158" t="str">
        <f>ROUND(design!T158,0)&amp;IF(design!AD158=10^4," x10^4",IF(design!AD158=10^5," x10^5",IF(design!AD158=10^6," x10^6", " x10^7")))</f>
        <v>176 x10^6</v>
      </c>
      <c r="I158" t="str">
        <f>ROUND(design!U158,0)&amp;IF(design!AE158=10^4," x10^4",IF(design!AE158=10^5," x10^5",IF(design!AE158=10^6," x10^6", " x10^7")))</f>
        <v>176 x10^6</v>
      </c>
      <c r="J158" t="str">
        <f>ROUND(design!V158,0)&amp;IF(design!AF158=10^4," x10^4",IF(design!AF158=10^5," x10^5",IF(design!AF158=10^6," x10^6", " x10^7")))</f>
        <v>176 x10^6</v>
      </c>
      <c r="K158" t="str">
        <f>ROUND(design!W158,0)&amp;IF(design!AG158=10^4," x10^4",IF(design!AG158=10^5," x10^5",IF(design!AG158=10^6," x10^6", " x10^7")))</f>
        <v>176 x10^4</v>
      </c>
    </row>
    <row r="159" spans="1:11">
      <c r="A159">
        <v>158</v>
      </c>
      <c r="B159" t="str">
        <f>ROUND(design!N159,0)&amp;IF(design!X159=10^4," x10^4",IF(design!X159=10^5," x10^5",IF(design!X159=10^6," x10^6", " x10^7")))</f>
        <v>188 x10^6</v>
      </c>
      <c r="C159" t="str">
        <f>ROUND(design!O159,0)&amp;IF(design!Y159=10^4," x10^4",IF(design!Y159=10^5," x10^5",IF(design!Y159=10^6," x10^6", " x10^7")))</f>
        <v>188 x10^4</v>
      </c>
      <c r="D159" t="str">
        <f>ROUND(design!P159,0)&amp;IF(design!Z159=10^4," x10^4",IF(design!Z159=10^5," x10^5",IF(design!Z159=10^6," x10^6", " x10^7")))</f>
        <v>188 x10^6</v>
      </c>
      <c r="E159" t="str">
        <f>ROUND(design!Q159,0)&amp;IF(design!AA159=10^4," x10^4",IF(design!AA159=10^5," x10^5",IF(design!AA159=10^6," x10^6", " x10^7")))</f>
        <v>188 x10^5</v>
      </c>
      <c r="F159" t="str">
        <f>ROUND(design!R159,0)&amp;IF(design!AB159=10^4," x10^4",IF(design!AB159=10^5," x10^5",IF(design!AB159=10^6," x10^6", " x10^7")))</f>
        <v>94 x10^4</v>
      </c>
      <c r="G159" t="str">
        <f>ROUND(design!S159,0)&amp;IF(design!AC159=10^4," x10^4",IF(design!AC159=10^5," x10^5",IF(design!AC159=10^6," x10^6", " x10^7")))</f>
        <v>94 x10^6</v>
      </c>
      <c r="H159" t="str">
        <f>ROUND(design!T159,0)&amp;IF(design!AD159=10^4," x10^4",IF(design!AD159=10^5," x10^5",IF(design!AD159=10^6," x10^6", " x10^7")))</f>
        <v>94 x10^4</v>
      </c>
      <c r="I159" t="str">
        <f>ROUND(design!U159,0)&amp;IF(design!AE159=10^4," x10^4",IF(design!AE159=10^5," x10^5",IF(design!AE159=10^6," x10^6", " x10^7")))</f>
        <v>188 x10^4</v>
      </c>
      <c r="J159" t="str">
        <f>ROUND(design!V159,0)&amp;IF(design!AF159=10^4," x10^4",IF(design!AF159=10^5," x10^5",IF(design!AF159=10^6," x10^6", " x10^7")))</f>
        <v>94 x10^4</v>
      </c>
      <c r="K159" t="str">
        <f>ROUND(design!W159,0)&amp;IF(design!AG159=10^4," x10^4",IF(design!AG159=10^5," x10^5",IF(design!AG159=10^6," x10^6", " x10^7")))</f>
        <v>188 x10^5</v>
      </c>
    </row>
    <row r="160" spans="1:11">
      <c r="A160">
        <v>159</v>
      </c>
      <c r="B160" t="str">
        <f>ROUND(design!N160,0)&amp;IF(design!X160=10^4," x10^4",IF(design!X160=10^5," x10^5",IF(design!X160=10^6," x10^6", " x10^7")))</f>
        <v>100 x10^5</v>
      </c>
      <c r="C160" t="str">
        <f>ROUND(design!O160,0)&amp;IF(design!Y160=10^4," x10^4",IF(design!Y160=10^5," x10^5",IF(design!Y160=10^6," x10^6", " x10^7")))</f>
        <v>200 x10^5</v>
      </c>
      <c r="D160" t="str">
        <f>ROUND(design!P160,0)&amp;IF(design!Z160=10^4," x10^4",IF(design!Z160=10^5," x10^5",IF(design!Z160=10^6," x10^6", " x10^7")))</f>
        <v>200 x10^4</v>
      </c>
      <c r="E160" t="str">
        <f>ROUND(design!Q160,0)&amp;IF(design!AA160=10^4," x10^4",IF(design!AA160=10^5," x10^5",IF(design!AA160=10^6," x10^6", " x10^7")))</f>
        <v>200 x10^6</v>
      </c>
      <c r="F160" t="str">
        <f>ROUND(design!R160,0)&amp;IF(design!AB160=10^4," x10^4",IF(design!AB160=10^5," x10^5",IF(design!AB160=10^6," x10^6", " x10^7")))</f>
        <v>200 x10^6</v>
      </c>
      <c r="G160" t="str">
        <f>ROUND(design!S160,0)&amp;IF(design!AC160=10^4," x10^4",IF(design!AC160=10^5," x10^5",IF(design!AC160=10^6," x10^6", " x10^7")))</f>
        <v>100 x10^6</v>
      </c>
      <c r="H160" t="str">
        <f>ROUND(design!T160,0)&amp;IF(design!AD160=10^4," x10^4",IF(design!AD160=10^5," x10^5",IF(design!AD160=10^6," x10^6", " x10^7")))</f>
        <v>100 x10^6</v>
      </c>
      <c r="I160" t="str">
        <f>ROUND(design!U160,0)&amp;IF(design!AE160=10^4," x10^4",IF(design!AE160=10^5," x10^5",IF(design!AE160=10^6," x10^6", " x10^7")))</f>
        <v>100 x10^4</v>
      </c>
      <c r="J160" t="str">
        <f>ROUND(design!V160,0)&amp;IF(design!AF160=10^4," x10^4",IF(design!AF160=10^5," x10^5",IF(design!AF160=10^6," x10^6", " x10^7")))</f>
        <v>100 x10^6</v>
      </c>
      <c r="K160" t="str">
        <f>ROUND(design!W160,0)&amp;IF(design!AG160=10^4," x10^4",IF(design!AG160=10^5," x10^5",IF(design!AG160=10^6," x10^6", " x10^7")))</f>
        <v>200 x10^4</v>
      </c>
    </row>
    <row r="161" spans="1:11">
      <c r="A161">
        <v>160</v>
      </c>
      <c r="B161" t="str">
        <f>ROUND(design!N161,0)&amp;IF(design!X161=10^4," x10^4",IF(design!X161=10^5," x10^5",IF(design!X161=10^6," x10^6", " x10^7")))</f>
        <v>214 x10^6</v>
      </c>
      <c r="C161" t="str">
        <f>ROUND(design!O161,0)&amp;IF(design!Y161=10^4," x10^4",IF(design!Y161=10^5," x10^5",IF(design!Y161=10^6," x10^6", " x10^7")))</f>
        <v>107 x10^6</v>
      </c>
      <c r="D161" t="str">
        <f>ROUND(design!P161,0)&amp;IF(design!Z161=10^4," x10^4",IF(design!Z161=10^5," x10^5",IF(design!Z161=10^6," x10^6", " x10^7")))</f>
        <v>214 x10^4</v>
      </c>
      <c r="E161" t="str">
        <f>ROUND(design!Q161,0)&amp;IF(design!AA161=10^4," x10^4",IF(design!AA161=10^5," x10^5",IF(design!AA161=10^6," x10^6", " x10^7")))</f>
        <v>214 x10^4</v>
      </c>
      <c r="F161" t="str">
        <f>ROUND(design!R161,0)&amp;IF(design!AB161=10^4," x10^4",IF(design!AB161=10^5," x10^5",IF(design!AB161=10^6," x10^6", " x10^7")))</f>
        <v>107 x10^6</v>
      </c>
      <c r="G161" t="str">
        <f>ROUND(design!S161,0)&amp;IF(design!AC161=10^4," x10^4",IF(design!AC161=10^5," x10^5",IF(design!AC161=10^6," x10^6", " x10^7")))</f>
        <v>107 x10^5</v>
      </c>
      <c r="H161" t="str">
        <f>ROUND(design!T161,0)&amp;IF(design!AD161=10^4," x10^4",IF(design!AD161=10^5," x10^5",IF(design!AD161=10^6," x10^6", " x10^7")))</f>
        <v>107 x10^6</v>
      </c>
      <c r="I161" t="str">
        <f>ROUND(design!U161,0)&amp;IF(design!AE161=10^4," x10^4",IF(design!AE161=10^5," x10^5",IF(design!AE161=10^6," x10^6", " x10^7")))</f>
        <v>214 x10^4</v>
      </c>
      <c r="J161" t="str">
        <f>ROUND(design!V161,0)&amp;IF(design!AF161=10^4," x10^4",IF(design!AF161=10^5," x10^5",IF(design!AF161=10^6," x10^6", " x10^7")))</f>
        <v>107 x10^4</v>
      </c>
      <c r="K161" t="str">
        <f>ROUND(design!W161,0)&amp;IF(design!AG161=10^4," x10^4",IF(design!AG161=10^5," x10^5",IF(design!AG161=10^6," x10^6", " x10^7")))</f>
        <v>107 x10^7</v>
      </c>
    </row>
    <row r="162" spans="1:11">
      <c r="A162">
        <v>161</v>
      </c>
      <c r="B162" t="str">
        <f>ROUND(design!N162,0)&amp;IF(design!X162=10^4," x10^4",IF(design!X162=10^5," x10^5",IF(design!X162=10^6," x10^6", " x10^7")))</f>
        <v>115 x10^7</v>
      </c>
      <c r="C162" t="str">
        <f>ROUND(design!O162,0)&amp;IF(design!Y162=10^4," x10^4",IF(design!Y162=10^5," x10^5",IF(design!Y162=10^6," x10^6", " x10^7")))</f>
        <v>115 x10^4</v>
      </c>
      <c r="D162" t="str">
        <f>ROUND(design!P162,0)&amp;IF(design!Z162=10^4," x10^4",IF(design!Z162=10^5," x10^5",IF(design!Z162=10^6," x10^6", " x10^7")))</f>
        <v>231 x10^6</v>
      </c>
      <c r="E162" t="str">
        <f>ROUND(design!Q162,0)&amp;IF(design!AA162=10^4," x10^4",IF(design!AA162=10^5," x10^5",IF(design!AA162=10^6," x10^6", " x10^7")))</f>
        <v>115 x10^5</v>
      </c>
      <c r="F162" t="str">
        <f>ROUND(design!R162,0)&amp;IF(design!AB162=10^4," x10^4",IF(design!AB162=10^5," x10^5",IF(design!AB162=10^6," x10^6", " x10^7")))</f>
        <v>115 x10^6</v>
      </c>
      <c r="G162" t="str">
        <f>ROUND(design!S162,0)&amp;IF(design!AC162=10^4," x10^4",IF(design!AC162=10^5," x10^5",IF(design!AC162=10^6," x10^6", " x10^7")))</f>
        <v>115 x10^5</v>
      </c>
      <c r="H162" t="str">
        <f>ROUND(design!T162,0)&amp;IF(design!AD162=10^4," x10^4",IF(design!AD162=10^5," x10^5",IF(design!AD162=10^6," x10^6", " x10^7")))</f>
        <v>231 x10^5</v>
      </c>
      <c r="I162" t="str">
        <f>ROUND(design!U162,0)&amp;IF(design!AE162=10^4," x10^4",IF(design!AE162=10^5," x10^5",IF(design!AE162=10^6," x10^6", " x10^7")))</f>
        <v>115 x10^6</v>
      </c>
      <c r="J162" t="str">
        <f>ROUND(design!V162,0)&amp;IF(design!AF162=10^4," x10^4",IF(design!AF162=10^5," x10^5",IF(design!AF162=10^6," x10^6", " x10^7")))</f>
        <v>115 x10^4</v>
      </c>
      <c r="K162" t="str">
        <f>ROUND(design!W162,0)&amp;IF(design!AG162=10^4," x10^4",IF(design!AG162=10^5," x10^5",IF(design!AG162=10^6," x10^6", " x10^7")))</f>
        <v>231 x10^6</v>
      </c>
    </row>
    <row r="163" spans="1:11">
      <c r="A163">
        <v>162</v>
      </c>
      <c r="B163" t="str">
        <f>ROUND(design!N163,0)&amp;IF(design!X163=10^4," x10^4",IF(design!X163=10^5," x10^5",IF(design!X163=10^6," x10^6", " x10^7")))</f>
        <v>107 x10^7</v>
      </c>
      <c r="C163" t="str">
        <f>ROUND(design!O163,0)&amp;IF(design!Y163=10^4," x10^4",IF(design!Y163=10^5," x10^5",IF(design!Y163=10^6," x10^6", " x10^7")))</f>
        <v>107 x10^5</v>
      </c>
      <c r="D163" t="str">
        <f>ROUND(design!P163,0)&amp;IF(design!Z163=10^4," x10^4",IF(design!Z163=10^5," x10^5",IF(design!Z163=10^6," x10^6", " x10^7")))</f>
        <v>107 x10^6</v>
      </c>
      <c r="E163" t="str">
        <f>ROUND(design!Q163,0)&amp;IF(design!AA163=10^4," x10^4",IF(design!AA163=10^5," x10^5",IF(design!AA163=10^6," x10^6", " x10^7")))</f>
        <v>214 x10^5</v>
      </c>
      <c r="F163" t="str">
        <f>ROUND(design!R163,0)&amp;IF(design!AB163=10^4," x10^4",IF(design!AB163=10^5," x10^5",IF(design!AB163=10^6," x10^6", " x10^7")))</f>
        <v>107 x10^5</v>
      </c>
      <c r="G163" t="str">
        <f>ROUND(design!S163,0)&amp;IF(design!AC163=10^4," x10^4",IF(design!AC163=10^5," x10^5",IF(design!AC163=10^6," x10^6", " x10^7")))</f>
        <v>107 x10^6</v>
      </c>
      <c r="H163" t="str">
        <f>ROUND(design!T163,0)&amp;IF(design!AD163=10^4," x10^4",IF(design!AD163=10^5," x10^5",IF(design!AD163=10^6," x10^6", " x10^7")))</f>
        <v>107 x10^7</v>
      </c>
      <c r="I163" t="str">
        <f>ROUND(design!U163,0)&amp;IF(design!AE163=10^4," x10^4",IF(design!AE163=10^5," x10^5",IF(design!AE163=10^6," x10^6", " x10^7")))</f>
        <v>214 x10^5</v>
      </c>
      <c r="J163" t="str">
        <f>ROUND(design!V163,0)&amp;IF(design!AF163=10^4," x10^4",IF(design!AF163=10^5," x10^5",IF(design!AF163=10^6," x10^6", " x10^7")))</f>
        <v>214 x10^5</v>
      </c>
      <c r="K163" t="str">
        <f>ROUND(design!W163,0)&amp;IF(design!AG163=10^4," x10^4",IF(design!AG163=10^5," x10^5",IF(design!AG163=10^6," x10^6", " x10^7")))</f>
        <v>214 x10^4</v>
      </c>
    </row>
    <row r="164" spans="1:11">
      <c r="A164">
        <v>163</v>
      </c>
      <c r="B164" t="str">
        <f>ROUND(design!N164,0)&amp;IF(design!X164=10^4," x10^4",IF(design!X164=10^5," x10^5",IF(design!X164=10^6," x10^6", " x10^7")))</f>
        <v>115 x10^6</v>
      </c>
      <c r="C164" t="str">
        <f>ROUND(design!O164,0)&amp;IF(design!Y164=10^4," x10^4",IF(design!Y164=10^5," x10^5",IF(design!Y164=10^6," x10^6", " x10^7")))</f>
        <v>231 x10^6</v>
      </c>
      <c r="D164" t="str">
        <f>ROUND(design!P164,0)&amp;IF(design!Z164=10^4," x10^4",IF(design!Z164=10^5," x10^5",IF(design!Z164=10^6," x10^6", " x10^7")))</f>
        <v>115 x10^5</v>
      </c>
      <c r="E164" t="str">
        <f>ROUND(design!Q164,0)&amp;IF(design!AA164=10^4," x10^4",IF(design!AA164=10^5," x10^5",IF(design!AA164=10^6," x10^6", " x10^7")))</f>
        <v>115 x10^6</v>
      </c>
      <c r="F164" t="str">
        <f>ROUND(design!R164,0)&amp;IF(design!AB164=10^4," x10^4",IF(design!AB164=10^5," x10^5",IF(design!AB164=10^6," x10^6", " x10^7")))</f>
        <v>231 x10^5</v>
      </c>
      <c r="G164" t="str">
        <f>ROUND(design!S164,0)&amp;IF(design!AC164=10^4," x10^4",IF(design!AC164=10^5," x10^5",IF(design!AC164=10^6," x10^6", " x10^7")))</f>
        <v>115 x10^5</v>
      </c>
      <c r="H164" t="str">
        <f>ROUND(design!T164,0)&amp;IF(design!AD164=10^4," x10^4",IF(design!AD164=10^5," x10^5",IF(design!AD164=10^6," x10^6", " x10^7")))</f>
        <v>231 x10^6</v>
      </c>
      <c r="I164" t="str">
        <f>ROUND(design!U164,0)&amp;IF(design!AE164=10^4," x10^4",IF(design!AE164=10^5," x10^5",IF(design!AE164=10^6," x10^6", " x10^7")))</f>
        <v>115 x10^5</v>
      </c>
      <c r="J164" t="str">
        <f>ROUND(design!V164,0)&amp;IF(design!AF164=10^4," x10^4",IF(design!AF164=10^5," x10^5",IF(design!AF164=10^6," x10^6", " x10^7")))</f>
        <v>115 x10^7</v>
      </c>
      <c r="K164" t="str">
        <f>ROUND(design!W164,0)&amp;IF(design!AG164=10^4," x10^4",IF(design!AG164=10^5," x10^5",IF(design!AG164=10^6," x10^6", " x10^7")))</f>
        <v>115 x10^4</v>
      </c>
    </row>
    <row r="165" spans="1:11">
      <c r="A165">
        <v>164</v>
      </c>
      <c r="B165" t="str">
        <f>ROUND(design!N165,0)&amp;IF(design!X165=10^4," x10^4",IF(design!X165=10^5," x10^5",IF(design!X165=10^6," x10^6", " x10^7")))</f>
        <v>107 x10^7</v>
      </c>
      <c r="C165" t="str">
        <f>ROUND(design!O165,0)&amp;IF(design!Y165=10^4," x10^4",IF(design!Y165=10^5," x10^5",IF(design!Y165=10^6," x10^6", " x10^7")))</f>
        <v>214 x10^5</v>
      </c>
      <c r="D165" t="str">
        <f>ROUND(design!P165,0)&amp;IF(design!Z165=10^4," x10^4",IF(design!Z165=10^5," x10^5",IF(design!Z165=10^6," x10^6", " x10^7")))</f>
        <v>107 x10^6</v>
      </c>
      <c r="E165" t="str">
        <f>ROUND(design!Q165,0)&amp;IF(design!AA165=10^4," x10^4",IF(design!AA165=10^5," x10^5",IF(design!AA165=10^6," x10^6", " x10^7")))</f>
        <v>214 x10^4</v>
      </c>
      <c r="F165" t="str">
        <f>ROUND(design!R165,0)&amp;IF(design!AB165=10^4," x10^4",IF(design!AB165=10^5," x10^5",IF(design!AB165=10^6," x10^6", " x10^7")))</f>
        <v>214 x10^6</v>
      </c>
      <c r="G165" t="str">
        <f>ROUND(design!S165,0)&amp;IF(design!AC165=10^4," x10^4",IF(design!AC165=10^5," x10^5",IF(design!AC165=10^6," x10^6", " x10^7")))</f>
        <v>107 x10^5</v>
      </c>
      <c r="H165" t="str">
        <f>ROUND(design!T165,0)&amp;IF(design!AD165=10^4," x10^4",IF(design!AD165=10^5," x10^5",IF(design!AD165=10^6," x10^6", " x10^7")))</f>
        <v>214 x10^4</v>
      </c>
      <c r="I165" t="str">
        <f>ROUND(design!U165,0)&amp;IF(design!AE165=10^4," x10^4",IF(design!AE165=10^5," x10^5",IF(design!AE165=10^6," x10^6", " x10^7")))</f>
        <v>107 x10^4</v>
      </c>
      <c r="J165" t="str">
        <f>ROUND(design!V165,0)&amp;IF(design!AF165=10^4," x10^4",IF(design!AF165=10^5," x10^5",IF(design!AF165=10^6," x10^6", " x10^7")))</f>
        <v>107 x10^4</v>
      </c>
      <c r="K165" t="str">
        <f>ROUND(design!W165,0)&amp;IF(design!AG165=10^4," x10^4",IF(design!AG165=10^5," x10^5",IF(design!AG165=10^6," x10^6", " x10^7")))</f>
        <v>107 x10^7</v>
      </c>
    </row>
    <row r="166" spans="1:11">
      <c r="A166">
        <v>165</v>
      </c>
      <c r="B166" t="str">
        <f>ROUND(design!N166,0)&amp;IF(design!X166=10^4," x10^4",IF(design!X166=10^5," x10^5",IF(design!X166=10^6," x10^6", " x10^7")))</f>
        <v>125 x10^5</v>
      </c>
      <c r="C166" t="str">
        <f>ROUND(design!O166,0)&amp;IF(design!Y166=10^4," x10^4",IF(design!Y166=10^5," x10^5",IF(design!Y166=10^6," x10^6", " x10^7")))</f>
        <v>125 x10^6</v>
      </c>
      <c r="D166" t="str">
        <f>ROUND(design!P166,0)&amp;IF(design!Z166=10^4," x10^4",IF(design!Z166=10^5," x10^5",IF(design!Z166=10^6," x10^6", " x10^7")))</f>
        <v>125 x10^5</v>
      </c>
      <c r="E166" t="str">
        <f>ROUND(design!Q166,0)&amp;IF(design!AA166=10^4," x10^4",IF(design!AA166=10^5," x10^5",IF(design!AA166=10^6," x10^6", " x10^7")))</f>
        <v>250 x10^6</v>
      </c>
      <c r="F166" t="str">
        <f>ROUND(design!R166,0)&amp;IF(design!AB166=10^4," x10^4",IF(design!AB166=10^5," x10^5",IF(design!AB166=10^6," x10^6", " x10^7")))</f>
        <v>125 x10^6</v>
      </c>
      <c r="G166" t="str">
        <f>ROUND(design!S166,0)&amp;IF(design!AC166=10^4," x10^4",IF(design!AC166=10^5," x10^5",IF(design!AC166=10^6," x10^6", " x10^7")))</f>
        <v>250 x10^4</v>
      </c>
      <c r="H166" t="str">
        <f>ROUND(design!T166,0)&amp;IF(design!AD166=10^4," x10^4",IF(design!AD166=10^5," x10^5",IF(design!AD166=10^6," x10^6", " x10^7")))</f>
        <v>125 x10^6</v>
      </c>
      <c r="I166" t="str">
        <f>ROUND(design!U166,0)&amp;IF(design!AE166=10^4," x10^4",IF(design!AE166=10^5," x10^5",IF(design!AE166=10^6," x10^6", " x10^7")))</f>
        <v>125 x10^6</v>
      </c>
      <c r="J166" t="str">
        <f>ROUND(design!V166,0)&amp;IF(design!AF166=10^4," x10^4",IF(design!AF166=10^5," x10^5",IF(design!AF166=10^6," x10^6", " x10^7")))</f>
        <v>125 x10^7</v>
      </c>
      <c r="K166" t="str">
        <f>ROUND(design!W166,0)&amp;IF(design!AG166=10^4," x10^4",IF(design!AG166=10^5," x10^5",IF(design!AG166=10^6," x10^6", " x10^7")))</f>
        <v>125 x10^5</v>
      </c>
    </row>
    <row r="167" spans="1:11">
      <c r="A167">
        <v>166</v>
      </c>
      <c r="B167" t="str">
        <f>ROUND(design!N167,0)&amp;IF(design!X167=10^4," x10^4",IF(design!X167=10^5," x10^5",IF(design!X167=10^6," x10^6", " x10^7")))</f>
        <v>200 x10^5</v>
      </c>
      <c r="C167" t="str">
        <f>ROUND(design!O167,0)&amp;IF(design!Y167=10^4," x10^4",IF(design!Y167=10^5," x10^5",IF(design!Y167=10^6," x10^6", " x10^7")))</f>
        <v>200 x10^5</v>
      </c>
      <c r="D167" t="str">
        <f>ROUND(design!P167,0)&amp;IF(design!Z167=10^4," x10^4",IF(design!Z167=10^5," x10^5",IF(design!Z167=10^6," x10^6", " x10^7")))</f>
        <v>100 x10^4</v>
      </c>
      <c r="E167" t="str">
        <f>ROUND(design!Q167,0)&amp;IF(design!AA167=10^4," x10^4",IF(design!AA167=10^5," x10^5",IF(design!AA167=10^6," x10^6", " x10^7")))</f>
        <v>100 x10^4</v>
      </c>
      <c r="F167" t="str">
        <f>ROUND(design!R167,0)&amp;IF(design!AB167=10^4," x10^4",IF(design!AB167=10^5," x10^5",IF(design!AB167=10^6," x10^6", " x10^7")))</f>
        <v>200 x10^6</v>
      </c>
      <c r="G167" t="str">
        <f>ROUND(design!S167,0)&amp;IF(design!AC167=10^4," x10^4",IF(design!AC167=10^5," x10^5",IF(design!AC167=10^6," x10^6", " x10^7")))</f>
        <v>200 x10^4</v>
      </c>
      <c r="H167" t="str">
        <f>ROUND(design!T167,0)&amp;IF(design!AD167=10^4," x10^4",IF(design!AD167=10^5," x10^5",IF(design!AD167=10^6," x10^6", " x10^7")))</f>
        <v>100 x10^7</v>
      </c>
      <c r="I167" t="str">
        <f>ROUND(design!U167,0)&amp;IF(design!AE167=10^4," x10^4",IF(design!AE167=10^5," x10^5",IF(design!AE167=10^6," x10^6", " x10^7")))</f>
        <v>100 x10^4</v>
      </c>
      <c r="J167" t="str">
        <f>ROUND(design!V167,0)&amp;IF(design!AF167=10^4," x10^4",IF(design!AF167=10^5," x10^5",IF(design!AF167=10^6," x10^6", " x10^7")))</f>
        <v>100 x10^7</v>
      </c>
      <c r="K167" t="str">
        <f>ROUND(design!W167,0)&amp;IF(design!AG167=10^4," x10^4",IF(design!AG167=10^5," x10^5",IF(design!AG167=10^6," x10^6", " x10^7")))</f>
        <v>200 x10^4</v>
      </c>
    </row>
    <row r="168" spans="1:11">
      <c r="A168">
        <v>167</v>
      </c>
      <c r="B168" t="str">
        <f>ROUND(design!N168,0)&amp;IF(design!X168=10^4," x10^4",IF(design!X168=10^5," x10^5",IF(design!X168=10^6," x10^6", " x10^7")))</f>
        <v>100 x10^7</v>
      </c>
      <c r="C168" t="str">
        <f>ROUND(design!O168,0)&amp;IF(design!Y168=10^4," x10^4",IF(design!Y168=10^5," x10^5",IF(design!Y168=10^6," x10^6", " x10^7")))</f>
        <v>100 x10^4</v>
      </c>
      <c r="D168" t="str">
        <f>ROUND(design!P168,0)&amp;IF(design!Z168=10^4," x10^4",IF(design!Z168=10^5," x10^5",IF(design!Z168=10^6," x10^6", " x10^7")))</f>
        <v>200 x10^4</v>
      </c>
      <c r="E168" t="str">
        <f>ROUND(design!Q168,0)&amp;IF(design!AA168=10^4," x10^4",IF(design!AA168=10^5," x10^5",IF(design!AA168=10^6," x10^6", " x10^7")))</f>
        <v>100 x10^4</v>
      </c>
      <c r="F168" t="str">
        <f>ROUND(design!R168,0)&amp;IF(design!AB168=10^4," x10^4",IF(design!AB168=10^5," x10^5",IF(design!AB168=10^6," x10^6", " x10^7")))</f>
        <v>200 x10^5</v>
      </c>
      <c r="G168" t="str">
        <f>ROUND(design!S168,0)&amp;IF(design!AC168=10^4," x10^4",IF(design!AC168=10^5," x10^5",IF(design!AC168=10^6," x10^6", " x10^7")))</f>
        <v>200 x10^5</v>
      </c>
      <c r="H168" t="str">
        <f>ROUND(design!T168,0)&amp;IF(design!AD168=10^4," x10^4",IF(design!AD168=10^5," x10^5",IF(design!AD168=10^6," x10^6", " x10^7")))</f>
        <v>200 x10^5</v>
      </c>
      <c r="I168" t="str">
        <f>ROUND(design!U168,0)&amp;IF(design!AE168=10^4," x10^4",IF(design!AE168=10^5," x10^5",IF(design!AE168=10^6," x10^6", " x10^7")))</f>
        <v>200 x10^4</v>
      </c>
      <c r="J168" t="str">
        <f>ROUND(design!V168,0)&amp;IF(design!AF168=10^4," x10^4",IF(design!AF168=10^5," x10^5",IF(design!AF168=10^6," x10^6", " x10^7")))</f>
        <v>100 x10^6</v>
      </c>
      <c r="K168" t="str">
        <f>ROUND(design!W168,0)&amp;IF(design!AG168=10^4," x10^4",IF(design!AG168=10^5," x10^5",IF(design!AG168=10^6," x10^6", " x10^7")))</f>
        <v>100 x10^4</v>
      </c>
    </row>
    <row r="169" spans="1:11">
      <c r="A169">
        <v>168</v>
      </c>
      <c r="B169" t="str">
        <f>ROUND(design!N169,0)&amp;IF(design!X169=10^4," x10^4",IF(design!X169=10^5," x10^5",IF(design!X169=10^6," x10^6", " x10^7")))</f>
        <v>125 x10^5</v>
      </c>
      <c r="C169" t="str">
        <f>ROUND(design!O169,0)&amp;IF(design!Y169=10^4," x10^4",IF(design!Y169=10^5," x10^5",IF(design!Y169=10^6," x10^6", " x10^7")))</f>
        <v>125 x10^4</v>
      </c>
      <c r="D169" t="str">
        <f>ROUND(design!P169,0)&amp;IF(design!Z169=10^4," x10^4",IF(design!Z169=10^5," x10^5",IF(design!Z169=10^6," x10^6", " x10^7")))</f>
        <v>250 x10^4</v>
      </c>
      <c r="E169" t="str">
        <f>ROUND(design!Q169,0)&amp;IF(design!AA169=10^4," x10^4",IF(design!AA169=10^5," x10^5",IF(design!AA169=10^6," x10^6", " x10^7")))</f>
        <v>125 x10^6</v>
      </c>
      <c r="F169" t="str">
        <f>ROUND(design!R169,0)&amp;IF(design!AB169=10^4," x10^4",IF(design!AB169=10^5," x10^5",IF(design!AB169=10^6," x10^6", " x10^7")))</f>
        <v>125 x10^6</v>
      </c>
      <c r="G169" t="str">
        <f>ROUND(design!S169,0)&amp;IF(design!AC169=10^4," x10^4",IF(design!AC169=10^5," x10^5",IF(design!AC169=10^6," x10^6", " x10^7")))</f>
        <v>125 x10^4</v>
      </c>
      <c r="H169" t="str">
        <f>ROUND(design!T169,0)&amp;IF(design!AD169=10^4," x10^4",IF(design!AD169=10^5," x10^5",IF(design!AD169=10^6," x10^6", " x10^7")))</f>
        <v>125 x10^5</v>
      </c>
      <c r="I169" t="str">
        <f>ROUND(design!U169,0)&amp;IF(design!AE169=10^4," x10^4",IF(design!AE169=10^5," x10^5",IF(design!AE169=10^6," x10^6", " x10^7")))</f>
        <v>125 x10^6</v>
      </c>
      <c r="J169" t="str">
        <f>ROUND(design!V169,0)&amp;IF(design!AF169=10^4," x10^4",IF(design!AF169=10^5," x10^5",IF(design!AF169=10^6," x10^6", " x10^7")))</f>
        <v>125 x10^5</v>
      </c>
      <c r="K169" t="str">
        <f>ROUND(design!W169,0)&amp;IF(design!AG169=10^4," x10^4",IF(design!AG169=10^5," x10^5",IF(design!AG169=10^6," x10^6", " x10^7")))</f>
        <v>250 x10^4</v>
      </c>
    </row>
    <row r="170" spans="1:11">
      <c r="A170">
        <v>169</v>
      </c>
      <c r="B170" t="str">
        <f>ROUND(design!N170,0)&amp;IF(design!X170=10^4," x10^4",IF(design!X170=10^5," x10^5",IF(design!X170=10^6," x10^6", " x10^7")))</f>
        <v>100 x10^5</v>
      </c>
      <c r="C170" t="str">
        <f>ROUND(design!O170,0)&amp;IF(design!Y170=10^4," x10^4",IF(design!Y170=10^5," x10^5",IF(design!Y170=10^6," x10^6", " x10^7")))</f>
        <v>100 x10^7</v>
      </c>
      <c r="D170" t="str">
        <f>ROUND(design!P170,0)&amp;IF(design!Z170=10^4," x10^4",IF(design!Z170=10^5," x10^5",IF(design!Z170=10^6," x10^6", " x10^7")))</f>
        <v>200 x10^5</v>
      </c>
      <c r="E170" t="str">
        <f>ROUND(design!Q170,0)&amp;IF(design!AA170=10^4," x10^4",IF(design!AA170=10^5," x10^5",IF(design!AA170=10^6," x10^6", " x10^7")))</f>
        <v>200 x10^5</v>
      </c>
      <c r="F170" t="str">
        <f>ROUND(design!R170,0)&amp;IF(design!AB170=10^4," x10^4",IF(design!AB170=10^5," x10^5",IF(design!AB170=10^6," x10^6", " x10^7")))</f>
        <v>100 x10^6</v>
      </c>
      <c r="G170" t="str">
        <f>ROUND(design!S170,0)&amp;IF(design!AC170=10^4," x10^4",IF(design!AC170=10^5," x10^5",IF(design!AC170=10^6," x10^6", " x10^7")))</f>
        <v>200 x10^6</v>
      </c>
      <c r="H170" t="str">
        <f>ROUND(design!T170,0)&amp;IF(design!AD170=10^4," x10^4",IF(design!AD170=10^5," x10^5",IF(design!AD170=10^6," x10^6", " x10^7")))</f>
        <v>200 x10^4</v>
      </c>
      <c r="I170" t="str">
        <f>ROUND(design!U170,0)&amp;IF(design!AE170=10^4," x10^4",IF(design!AE170=10^5," x10^5",IF(design!AE170=10^6," x10^6", " x10^7")))</f>
        <v>200 x10^5</v>
      </c>
      <c r="J170" t="str">
        <f>ROUND(design!V170,0)&amp;IF(design!AF170=10^4," x10^4",IF(design!AF170=10^5," x10^5",IF(design!AF170=10^6," x10^6", " x10^7")))</f>
        <v>100 x10^5</v>
      </c>
      <c r="K170" t="str">
        <f>ROUND(design!W170,0)&amp;IF(design!AG170=10^4," x10^4",IF(design!AG170=10^5," x10^5",IF(design!AG170=10^6," x10^6", " x10^7")))</f>
        <v>100 x10^7</v>
      </c>
    </row>
    <row r="171" spans="1:11">
      <c r="A171">
        <v>170</v>
      </c>
      <c r="B171" t="str">
        <f>ROUND(design!N171,0)&amp;IF(design!X171=10^4," x10^4",IF(design!X171=10^5," x10^5",IF(design!X171=10^6," x10^6", " x10^7")))</f>
        <v>273 x10^5</v>
      </c>
      <c r="C171" t="str">
        <f>ROUND(design!O171,0)&amp;IF(design!Y171=10^4," x10^4",IF(design!Y171=10^5," x10^5",IF(design!Y171=10^6," x10^6", " x10^7")))</f>
        <v>136 x10^6</v>
      </c>
      <c r="D171" t="str">
        <f>ROUND(design!P171,0)&amp;IF(design!Z171=10^4," x10^4",IF(design!Z171=10^5," x10^5",IF(design!Z171=10^6," x10^6", " x10^7")))</f>
        <v>136 x10^4</v>
      </c>
      <c r="E171" t="str">
        <f>ROUND(design!Q171,0)&amp;IF(design!AA171=10^4," x10^4",IF(design!AA171=10^5," x10^5",IF(design!AA171=10^6," x10^6", " x10^7")))</f>
        <v>136 x10^4</v>
      </c>
      <c r="F171" t="str">
        <f>ROUND(design!R171,0)&amp;IF(design!AB171=10^4," x10^4",IF(design!AB171=10^5," x10^5",IF(design!AB171=10^6," x10^6", " x10^7")))</f>
        <v>136 x10^4</v>
      </c>
      <c r="G171" t="str">
        <f>ROUND(design!S171,0)&amp;IF(design!AC171=10^4," x10^4",IF(design!AC171=10^5," x10^5",IF(design!AC171=10^6," x10^6", " x10^7")))</f>
        <v>136 x10^4</v>
      </c>
      <c r="H171" t="str">
        <f>ROUND(design!T171,0)&amp;IF(design!AD171=10^4," x10^4",IF(design!AD171=10^5," x10^5",IF(design!AD171=10^6," x10^6", " x10^7")))</f>
        <v>136 x10^4</v>
      </c>
      <c r="I171" t="str">
        <f>ROUND(design!U171,0)&amp;IF(design!AE171=10^4," x10^4",IF(design!AE171=10^5," x10^5",IF(design!AE171=10^6," x10^6", " x10^7")))</f>
        <v>136 x10^5</v>
      </c>
      <c r="J171" t="str">
        <f>ROUND(design!V171,0)&amp;IF(design!AF171=10^4," x10^4",IF(design!AF171=10^5," x10^5",IF(design!AF171=10^6," x10^6", " x10^7")))</f>
        <v>136 x10^6</v>
      </c>
      <c r="K171" t="str">
        <f>ROUND(design!W171,0)&amp;IF(design!AG171=10^4," x10^4",IF(design!AG171=10^5," x10^5",IF(design!AG171=10^6," x10^6", " x10^7")))</f>
        <v>136 x10^6</v>
      </c>
    </row>
    <row r="172" spans="1:11">
      <c r="A172">
        <v>171</v>
      </c>
      <c r="B172" t="str">
        <f>ROUND(design!N172,0)&amp;IF(design!X172=10^4," x10^4",IF(design!X172=10^5," x10^5",IF(design!X172=10^6," x10^6", " x10^7")))</f>
        <v>100 x10^4</v>
      </c>
      <c r="C172" t="str">
        <f>ROUND(design!O172,0)&amp;IF(design!Y172=10^4," x10^4",IF(design!Y172=10^5," x10^5",IF(design!Y172=10^6," x10^6", " x10^7")))</f>
        <v>100 x10^5</v>
      </c>
      <c r="D172" t="str">
        <f>ROUND(design!P172,0)&amp;IF(design!Z172=10^4," x10^4",IF(design!Z172=10^5," x10^5",IF(design!Z172=10^6," x10^6", " x10^7")))</f>
        <v>100 x10^4</v>
      </c>
      <c r="E172" t="str">
        <f>ROUND(design!Q172,0)&amp;IF(design!AA172=10^4," x10^4",IF(design!AA172=10^5," x10^5",IF(design!AA172=10^6," x10^6", " x10^7")))</f>
        <v>200 x10^6</v>
      </c>
      <c r="F172" t="str">
        <f>ROUND(design!R172,0)&amp;IF(design!AB172=10^4," x10^4",IF(design!AB172=10^5," x10^5",IF(design!AB172=10^6," x10^6", " x10^7")))</f>
        <v>100 x10^7</v>
      </c>
      <c r="G172" t="str">
        <f>ROUND(design!S172,0)&amp;IF(design!AC172=10^4," x10^4",IF(design!AC172=10^5," x10^5",IF(design!AC172=10^6," x10^6", " x10^7")))</f>
        <v>200 x10^4</v>
      </c>
      <c r="H172" t="str">
        <f>ROUND(design!T172,0)&amp;IF(design!AD172=10^4," x10^4",IF(design!AD172=10^5," x10^5",IF(design!AD172=10^6," x10^6", " x10^7")))</f>
        <v>200 x10^4</v>
      </c>
      <c r="I172" t="str">
        <f>ROUND(design!U172,0)&amp;IF(design!AE172=10^4," x10^4",IF(design!AE172=10^5," x10^5",IF(design!AE172=10^6," x10^6", " x10^7")))</f>
        <v>200 x10^4</v>
      </c>
      <c r="J172" t="str">
        <f>ROUND(design!V172,0)&amp;IF(design!AF172=10^4," x10^4",IF(design!AF172=10^5," x10^5",IF(design!AF172=10^6," x10^6", " x10^7")))</f>
        <v>200 x10^5</v>
      </c>
      <c r="K172" t="str">
        <f>ROUND(design!W172,0)&amp;IF(design!AG172=10^4," x10^4",IF(design!AG172=10^5," x10^5",IF(design!AG172=10^6," x10^6", " x10^7")))</f>
        <v>100 x10^6</v>
      </c>
    </row>
    <row r="173" spans="1:11">
      <c r="A173">
        <v>172</v>
      </c>
      <c r="B173" t="str">
        <f>ROUND(design!N173,0)&amp;IF(design!X173=10^4," x10^4",IF(design!X173=10^5," x10^5",IF(design!X173=10^6," x10^6", " x10^7")))</f>
        <v>100 x10^4</v>
      </c>
      <c r="C173" t="str">
        <f>ROUND(design!O173,0)&amp;IF(design!Y173=10^4," x10^4",IF(design!Y173=10^5," x10^5",IF(design!Y173=10^6," x10^6", " x10^7")))</f>
        <v>200 x10^6</v>
      </c>
      <c r="D173" t="str">
        <f>ROUND(design!P173,0)&amp;IF(design!Z173=10^4," x10^4",IF(design!Z173=10^5," x10^5",IF(design!Z173=10^6," x10^6", " x10^7")))</f>
        <v>200 x10^6</v>
      </c>
      <c r="E173" t="str">
        <f>ROUND(design!Q173,0)&amp;IF(design!AA173=10^4," x10^4",IF(design!AA173=10^5," x10^5",IF(design!AA173=10^6," x10^6", " x10^7")))</f>
        <v>200 x10^5</v>
      </c>
      <c r="F173" t="str">
        <f>ROUND(design!R173,0)&amp;IF(design!AB173=10^4," x10^4",IF(design!AB173=10^5," x10^5",IF(design!AB173=10^6," x10^6", " x10^7")))</f>
        <v>200 x10^5</v>
      </c>
      <c r="G173" t="str">
        <f>ROUND(design!S173,0)&amp;IF(design!AC173=10^4," x10^4",IF(design!AC173=10^5," x10^5",IF(design!AC173=10^6," x10^6", " x10^7")))</f>
        <v>100 x10^5</v>
      </c>
      <c r="H173" t="str">
        <f>ROUND(design!T173,0)&amp;IF(design!AD173=10^4," x10^4",IF(design!AD173=10^5," x10^5",IF(design!AD173=10^6," x10^6", " x10^7")))</f>
        <v>200 x10^5</v>
      </c>
      <c r="I173" t="str">
        <f>ROUND(design!U173,0)&amp;IF(design!AE173=10^4," x10^4",IF(design!AE173=10^5," x10^5",IF(design!AE173=10^6," x10^6", " x10^7")))</f>
        <v>100 x10^6</v>
      </c>
      <c r="J173" t="str">
        <f>ROUND(design!V173,0)&amp;IF(design!AF173=10^4," x10^4",IF(design!AF173=10^5," x10^5",IF(design!AF173=10^6," x10^6", " x10^7")))</f>
        <v>100 x10^6</v>
      </c>
      <c r="K173" t="str">
        <f>ROUND(design!W173,0)&amp;IF(design!AG173=10^4," x10^4",IF(design!AG173=10^5," x10^5",IF(design!AG173=10^6," x10^6", " x10^7")))</f>
        <v>100 x10^5</v>
      </c>
    </row>
    <row r="174" spans="1:11">
      <c r="A174">
        <v>173</v>
      </c>
      <c r="B174" t="str">
        <f>ROUND(design!N174,0)&amp;IF(design!X174=10^4," x10^4",IF(design!X174=10^5," x10^5",IF(design!X174=10^6," x10^6", " x10^7")))</f>
        <v>188 x10^6</v>
      </c>
      <c r="C174" t="str">
        <f>ROUND(design!O174,0)&amp;IF(design!Y174=10^4," x10^4",IF(design!Y174=10^5," x10^5",IF(design!Y174=10^6," x10^6", " x10^7")))</f>
        <v>188 x10^6</v>
      </c>
      <c r="D174" t="str">
        <f>ROUND(design!P174,0)&amp;IF(design!Z174=10^4," x10^4",IF(design!Z174=10^5," x10^5",IF(design!Z174=10^6," x10^6", " x10^7")))</f>
        <v>94 x10^6</v>
      </c>
      <c r="E174" t="str">
        <f>ROUND(design!Q174,0)&amp;IF(design!AA174=10^4," x10^4",IF(design!AA174=10^5," x10^5",IF(design!AA174=10^6," x10^6", " x10^7")))</f>
        <v>94 x10^5</v>
      </c>
      <c r="F174" t="str">
        <f>ROUND(design!R174,0)&amp;IF(design!AB174=10^4," x10^4",IF(design!AB174=10^5," x10^5",IF(design!AB174=10^6," x10^6", " x10^7")))</f>
        <v>188 x10^4</v>
      </c>
      <c r="G174" t="str">
        <f>ROUND(design!S174,0)&amp;IF(design!AC174=10^4," x10^4",IF(design!AC174=10^5," x10^5",IF(design!AC174=10^6," x10^6", " x10^7")))</f>
        <v>188 x10^5</v>
      </c>
      <c r="H174" t="str">
        <f>ROUND(design!T174,0)&amp;IF(design!AD174=10^4," x10^4",IF(design!AD174=10^5," x10^5",IF(design!AD174=10^6," x10^6", " x10^7")))</f>
        <v>188 x10^4</v>
      </c>
      <c r="I174" t="str">
        <f>ROUND(design!U174,0)&amp;IF(design!AE174=10^4," x10^4",IF(design!AE174=10^5," x10^5",IF(design!AE174=10^6," x10^6", " x10^7")))</f>
        <v>188 x10^5</v>
      </c>
      <c r="J174" t="str">
        <f>ROUND(design!V174,0)&amp;IF(design!AF174=10^4," x10^4",IF(design!AF174=10^5," x10^5",IF(design!AF174=10^6," x10^6", " x10^7")))</f>
        <v>94 x10^5</v>
      </c>
      <c r="K174" t="str">
        <f>ROUND(design!W174,0)&amp;IF(design!AG174=10^4," x10^4",IF(design!AG174=10^5," x10^5",IF(design!AG174=10^6," x10^6", " x10^7")))</f>
        <v>94 x10^5</v>
      </c>
    </row>
    <row r="175" spans="1:11">
      <c r="A175">
        <v>174</v>
      </c>
      <c r="B175" t="str">
        <f>ROUND(design!N175,0)&amp;IF(design!X175=10^4," x10^4",IF(design!X175=10^5," x10^5",IF(design!X175=10^6," x10^6", " x10^7")))</f>
        <v>107 x10^4</v>
      </c>
      <c r="C175" t="str">
        <f>ROUND(design!O175,0)&amp;IF(design!Y175=10^4," x10^4",IF(design!Y175=10^5," x10^5",IF(design!Y175=10^6," x10^6", " x10^7")))</f>
        <v>107 x10^4</v>
      </c>
      <c r="D175" t="str">
        <f>ROUND(design!P175,0)&amp;IF(design!Z175=10^4," x10^4",IF(design!Z175=10^5," x10^5",IF(design!Z175=10^6," x10^6", " x10^7")))</f>
        <v>107 x10^6</v>
      </c>
      <c r="E175" t="str">
        <f>ROUND(design!Q175,0)&amp;IF(design!AA175=10^4," x10^4",IF(design!AA175=10^5," x10^5",IF(design!AA175=10^6," x10^6", " x10^7")))</f>
        <v>107 x10^5</v>
      </c>
      <c r="F175" t="str">
        <f>ROUND(design!R175,0)&amp;IF(design!AB175=10^4," x10^4",IF(design!AB175=10^5," x10^5",IF(design!AB175=10^6," x10^6", " x10^7")))</f>
        <v>214 x10^4</v>
      </c>
      <c r="G175" t="str">
        <f>ROUND(design!S175,0)&amp;IF(design!AC175=10^4," x10^4",IF(design!AC175=10^5," x10^5",IF(design!AC175=10^6," x10^6", " x10^7")))</f>
        <v>107 x10^5</v>
      </c>
      <c r="H175" t="str">
        <f>ROUND(design!T175,0)&amp;IF(design!AD175=10^4," x10^4",IF(design!AD175=10^5," x10^5",IF(design!AD175=10^6," x10^6", " x10^7")))</f>
        <v>214 x10^4</v>
      </c>
      <c r="I175" t="str">
        <f>ROUND(design!U175,0)&amp;IF(design!AE175=10^4," x10^4",IF(design!AE175=10^5," x10^5",IF(design!AE175=10^6," x10^6", " x10^7")))</f>
        <v>214 x10^5</v>
      </c>
      <c r="J175" t="str">
        <f>ROUND(design!V175,0)&amp;IF(design!AF175=10^4," x10^4",IF(design!AF175=10^5," x10^5",IF(design!AF175=10^6," x10^6", " x10^7")))</f>
        <v>214 x10^6</v>
      </c>
      <c r="K175" t="str">
        <f>ROUND(design!W175,0)&amp;IF(design!AG175=10^4," x10^4",IF(design!AG175=10^5," x10^5",IF(design!AG175=10^6," x10^6", " x10^7")))</f>
        <v>107 x10^5</v>
      </c>
    </row>
    <row r="176" spans="1:11">
      <c r="A176">
        <v>175</v>
      </c>
      <c r="B176" t="str">
        <f>ROUND(design!N176,0)&amp;IF(design!X176=10^4," x10^4",IF(design!X176=10^5," x10^5",IF(design!X176=10^6," x10^6", " x10^7")))</f>
        <v>214 x10^4</v>
      </c>
      <c r="C176" t="str">
        <f>ROUND(design!O176,0)&amp;IF(design!Y176=10^4," x10^4",IF(design!Y176=10^5," x10^5",IF(design!Y176=10^6," x10^6", " x10^7")))</f>
        <v>214 x10^6</v>
      </c>
      <c r="D176" t="str">
        <f>ROUND(design!P176,0)&amp;IF(design!Z176=10^4," x10^4",IF(design!Z176=10^5," x10^5",IF(design!Z176=10^6," x10^6", " x10^7")))</f>
        <v>107 x10^7</v>
      </c>
      <c r="E176" t="str">
        <f>ROUND(design!Q176,0)&amp;IF(design!AA176=10^4," x10^4",IF(design!AA176=10^5," x10^5",IF(design!AA176=10^6," x10^6", " x10^7")))</f>
        <v>214 x10^4</v>
      </c>
      <c r="F176" t="str">
        <f>ROUND(design!R176,0)&amp;IF(design!AB176=10^4," x10^4",IF(design!AB176=10^5," x10^5",IF(design!AB176=10^6," x10^6", " x10^7")))</f>
        <v>107 x10^5</v>
      </c>
      <c r="G176" t="str">
        <f>ROUND(design!S176,0)&amp;IF(design!AC176=10^4," x10^4",IF(design!AC176=10^5," x10^5",IF(design!AC176=10^6," x10^6", " x10^7")))</f>
        <v>107 x10^6</v>
      </c>
      <c r="H176" t="str">
        <f>ROUND(design!T176,0)&amp;IF(design!AD176=10^4," x10^4",IF(design!AD176=10^5," x10^5",IF(design!AD176=10^6," x10^6", " x10^7")))</f>
        <v>107 x10^6</v>
      </c>
      <c r="I176" t="str">
        <f>ROUND(design!U176,0)&amp;IF(design!AE176=10^4," x10^4",IF(design!AE176=10^5," x10^5",IF(design!AE176=10^6," x10^6", " x10^7")))</f>
        <v>214 x10^5</v>
      </c>
      <c r="J176" t="str">
        <f>ROUND(design!V176,0)&amp;IF(design!AF176=10^4," x10^4",IF(design!AF176=10^5," x10^5",IF(design!AF176=10^6," x10^6", " x10^7")))</f>
        <v>107 x10^4</v>
      </c>
      <c r="K176" t="str">
        <f>ROUND(design!W176,0)&amp;IF(design!AG176=10^4," x10^4",IF(design!AG176=10^5," x10^5",IF(design!AG176=10^6," x10^6", " x10^7")))</f>
        <v>107 x10^5</v>
      </c>
    </row>
    <row r="177" spans="1:11">
      <c r="A177">
        <v>176</v>
      </c>
      <c r="B177" t="str">
        <f>ROUND(design!N177,0)&amp;IF(design!X177=10^4," x10^4",IF(design!X177=10^5," x10^5",IF(design!X177=10^6," x10^6", " x10^7")))</f>
        <v>214 x10^6</v>
      </c>
      <c r="C177" t="str">
        <f>ROUND(design!O177,0)&amp;IF(design!Y177=10^4," x10^4",IF(design!Y177=10^5," x10^5",IF(design!Y177=10^6," x10^6", " x10^7")))</f>
        <v>214 x10^6</v>
      </c>
      <c r="D177" t="str">
        <f>ROUND(design!P177,0)&amp;IF(design!Z177=10^4," x10^4",IF(design!Z177=10^5," x10^5",IF(design!Z177=10^6," x10^6", " x10^7")))</f>
        <v>107 x10^5</v>
      </c>
      <c r="E177" t="str">
        <f>ROUND(design!Q177,0)&amp;IF(design!AA177=10^4," x10^4",IF(design!AA177=10^5," x10^5",IF(design!AA177=10^6," x10^6", " x10^7")))</f>
        <v>214 x10^4</v>
      </c>
      <c r="F177" t="str">
        <f>ROUND(design!R177,0)&amp;IF(design!AB177=10^4," x10^4",IF(design!AB177=10^5," x10^5",IF(design!AB177=10^6," x10^6", " x10^7")))</f>
        <v>214 x10^5</v>
      </c>
      <c r="G177" t="str">
        <f>ROUND(design!S177,0)&amp;IF(design!AC177=10^4," x10^4",IF(design!AC177=10^5," x10^5",IF(design!AC177=10^6," x10^6", " x10^7")))</f>
        <v>107 x10^4</v>
      </c>
      <c r="H177" t="str">
        <f>ROUND(design!T177,0)&amp;IF(design!AD177=10^4," x10^4",IF(design!AD177=10^5," x10^5",IF(design!AD177=10^6," x10^6", " x10^7")))</f>
        <v>107 x10^6</v>
      </c>
      <c r="I177" t="str">
        <f>ROUND(design!U177,0)&amp;IF(design!AE177=10^4," x10^4",IF(design!AE177=10^5," x10^5",IF(design!AE177=10^6," x10^6", " x10^7")))</f>
        <v>107 x10^4</v>
      </c>
      <c r="J177" t="str">
        <f>ROUND(design!V177,0)&amp;IF(design!AF177=10^4," x10^4",IF(design!AF177=10^5," x10^5",IF(design!AF177=10^6," x10^6", " x10^7")))</f>
        <v>107 x10^6</v>
      </c>
      <c r="K177" t="str">
        <f>ROUND(design!W177,0)&amp;IF(design!AG177=10^4," x10^4",IF(design!AG177=10^5," x10^5",IF(design!AG177=10^6," x10^6", " x10^7")))</f>
        <v>107 x10^4</v>
      </c>
    </row>
    <row r="178" spans="1:11">
      <c r="A178">
        <v>177</v>
      </c>
      <c r="B178" t="str">
        <f>ROUND(design!N178,0)&amp;IF(design!X178=10^4," x10^4",IF(design!X178=10^5," x10^5",IF(design!X178=10^6," x10^6", " x10^7")))</f>
        <v>214 x10^6</v>
      </c>
      <c r="C178" t="str">
        <f>ROUND(design!O178,0)&amp;IF(design!Y178=10^4," x10^4",IF(design!Y178=10^5," x10^5",IF(design!Y178=10^6," x10^6", " x10^7")))</f>
        <v>214 x10^6</v>
      </c>
      <c r="D178" t="str">
        <f>ROUND(design!P178,0)&amp;IF(design!Z178=10^4," x10^4",IF(design!Z178=10^5," x10^5",IF(design!Z178=10^6," x10^6", " x10^7")))</f>
        <v>107 x10^7</v>
      </c>
      <c r="E178" t="str">
        <f>ROUND(design!Q178,0)&amp;IF(design!AA178=10^4," x10^4",IF(design!AA178=10^5," x10^5",IF(design!AA178=10^6," x10^6", " x10^7")))</f>
        <v>107 x10^6</v>
      </c>
      <c r="F178" t="str">
        <f>ROUND(design!R178,0)&amp;IF(design!AB178=10^4," x10^4",IF(design!AB178=10^5," x10^5",IF(design!AB178=10^6," x10^6", " x10^7")))</f>
        <v>107 x10^5</v>
      </c>
      <c r="G178" t="str">
        <f>ROUND(design!S178,0)&amp;IF(design!AC178=10^4," x10^4",IF(design!AC178=10^5," x10^5",IF(design!AC178=10^6," x10^6", " x10^7")))</f>
        <v>214 x10^6</v>
      </c>
      <c r="H178" t="str">
        <f>ROUND(design!T178,0)&amp;IF(design!AD178=10^4," x10^4",IF(design!AD178=10^5," x10^5",IF(design!AD178=10^6," x10^6", " x10^7")))</f>
        <v>214 x10^6</v>
      </c>
      <c r="I178" t="str">
        <f>ROUND(design!U178,0)&amp;IF(design!AE178=10^4," x10^4",IF(design!AE178=10^5," x10^5",IF(design!AE178=10^6," x10^6", " x10^7")))</f>
        <v>107 x10^5</v>
      </c>
      <c r="J178" t="str">
        <f>ROUND(design!V178,0)&amp;IF(design!AF178=10^4," x10^4",IF(design!AF178=10^5," x10^5",IF(design!AF178=10^6," x10^6", " x10^7")))</f>
        <v>107 x10^4</v>
      </c>
      <c r="K178" t="str">
        <f>ROUND(design!W178,0)&amp;IF(design!AG178=10^4," x10^4",IF(design!AG178=10^5," x10^5",IF(design!AG178=10^6," x10^6", " x10^7")))</f>
        <v>107 x10^4</v>
      </c>
    </row>
    <row r="179" spans="1:11">
      <c r="A179">
        <v>178</v>
      </c>
      <c r="B179" t="str">
        <f>ROUND(design!N179,0)&amp;IF(design!X179=10^4," x10^4",IF(design!X179=10^5," x10^5",IF(design!X179=10^6," x10^6", " x10^7")))</f>
        <v>214 x10^4</v>
      </c>
      <c r="C179" t="str">
        <f>ROUND(design!O179,0)&amp;IF(design!Y179=10^4," x10^4",IF(design!Y179=10^5," x10^5",IF(design!Y179=10^6," x10^6", " x10^7")))</f>
        <v>107 x10^7</v>
      </c>
      <c r="D179" t="str">
        <f>ROUND(design!P179,0)&amp;IF(design!Z179=10^4," x10^4",IF(design!Z179=10^5," x10^5",IF(design!Z179=10^6," x10^6", " x10^7")))</f>
        <v>107 x10^4</v>
      </c>
      <c r="E179" t="str">
        <f>ROUND(design!Q179,0)&amp;IF(design!AA179=10^4," x10^4",IF(design!AA179=10^5," x10^5",IF(design!AA179=10^6," x10^6", " x10^7")))</f>
        <v>107 x10^4</v>
      </c>
      <c r="F179" t="str">
        <f>ROUND(design!R179,0)&amp;IF(design!AB179=10^4," x10^4",IF(design!AB179=10^5," x10^5",IF(design!AB179=10^6," x10^6", " x10^7")))</f>
        <v>214 x10^6</v>
      </c>
      <c r="G179" t="str">
        <f>ROUND(design!S179,0)&amp;IF(design!AC179=10^4," x10^4",IF(design!AC179=10^5," x10^5",IF(design!AC179=10^6," x10^6", " x10^7")))</f>
        <v>107 x10^4</v>
      </c>
      <c r="H179" t="str">
        <f>ROUND(design!T179,0)&amp;IF(design!AD179=10^4," x10^4",IF(design!AD179=10^5," x10^5",IF(design!AD179=10^6," x10^6", " x10^7")))</f>
        <v>214 x10^4</v>
      </c>
      <c r="I179" t="str">
        <f>ROUND(design!U179,0)&amp;IF(design!AE179=10^4," x10^4",IF(design!AE179=10^5," x10^5",IF(design!AE179=10^6," x10^6", " x10^7")))</f>
        <v>214 x10^6</v>
      </c>
      <c r="J179" t="str">
        <f>ROUND(design!V179,0)&amp;IF(design!AF179=10^4," x10^4",IF(design!AF179=10^5," x10^5",IF(design!AF179=10^6," x10^6", " x10^7")))</f>
        <v>107 x10^4</v>
      </c>
      <c r="K179" t="str">
        <f>ROUND(design!W179,0)&amp;IF(design!AG179=10^4," x10^4",IF(design!AG179=10^5," x10^5",IF(design!AG179=10^6," x10^6", " x10^7")))</f>
        <v>107 x10^4</v>
      </c>
    </row>
    <row r="180" spans="1:11">
      <c r="A180">
        <v>179</v>
      </c>
      <c r="B180" t="str">
        <f>ROUND(design!N180,0)&amp;IF(design!X180=10^4," x10^4",IF(design!X180=10^5," x10^5",IF(design!X180=10^6," x10^6", " x10^7")))</f>
        <v>176 x10^4</v>
      </c>
      <c r="C180" t="str">
        <f>ROUND(design!O180,0)&amp;IF(design!Y180=10^4," x10^4",IF(design!Y180=10^5," x10^5",IF(design!Y180=10^6," x10^6", " x10^7")))</f>
        <v>176 x10^6</v>
      </c>
      <c r="D180" t="str">
        <f>ROUND(design!P180,0)&amp;IF(design!Z180=10^4," x10^4",IF(design!Z180=10^5," x10^5",IF(design!Z180=10^6," x10^6", " x10^7")))</f>
        <v>88 x10^6</v>
      </c>
      <c r="E180" t="str">
        <f>ROUND(design!Q180,0)&amp;IF(design!AA180=10^4," x10^4",IF(design!AA180=10^5," x10^5",IF(design!AA180=10^6," x10^6", " x10^7")))</f>
        <v>88 x10^5</v>
      </c>
      <c r="F180" t="str">
        <f>ROUND(design!R180,0)&amp;IF(design!AB180=10^4," x10^4",IF(design!AB180=10^5," x10^5",IF(design!AB180=10^6," x10^6", " x10^7")))</f>
        <v>176 x10^5</v>
      </c>
      <c r="G180" t="str">
        <f>ROUND(design!S180,0)&amp;IF(design!AC180=10^4," x10^4",IF(design!AC180=10^5," x10^5",IF(design!AC180=10^6," x10^6", " x10^7")))</f>
        <v>176 x10^5</v>
      </c>
      <c r="H180" t="str">
        <f>ROUND(design!T180,0)&amp;IF(design!AD180=10^4," x10^4",IF(design!AD180=10^5," x10^5",IF(design!AD180=10^6," x10^6", " x10^7")))</f>
        <v>176 x10^6</v>
      </c>
      <c r="I180" t="str">
        <f>ROUND(design!U180,0)&amp;IF(design!AE180=10^4," x10^4",IF(design!AE180=10^5," x10^5",IF(design!AE180=10^6," x10^6", " x10^7")))</f>
        <v>176 x10^5</v>
      </c>
      <c r="J180" t="str">
        <f>ROUND(design!V180,0)&amp;IF(design!AF180=10^4," x10^4",IF(design!AF180=10^5," x10^5",IF(design!AF180=10^6," x10^6", " x10^7")))</f>
        <v>176 x10^6</v>
      </c>
      <c r="K180" t="str">
        <f>ROUND(design!W180,0)&amp;IF(design!AG180=10^4," x10^4",IF(design!AG180=10^5," x10^5",IF(design!AG180=10^6," x10^6", " x10^7")))</f>
        <v>88 x10^7</v>
      </c>
    </row>
    <row r="181" spans="1:11">
      <c r="A181">
        <v>180</v>
      </c>
      <c r="B181" t="str">
        <f>ROUND(design!N181,0)&amp;IF(design!X181=10^4," x10^4",IF(design!X181=10^5," x10^5",IF(design!X181=10^6," x10^6", " x10^7")))</f>
        <v>107 x10^4</v>
      </c>
      <c r="C181" t="str">
        <f>ROUND(design!O181,0)&amp;IF(design!Y181=10^4," x10^4",IF(design!Y181=10^5," x10^5",IF(design!Y181=10^6," x10^6", " x10^7")))</f>
        <v>107 x10^7</v>
      </c>
      <c r="D181" t="str">
        <f>ROUND(design!P181,0)&amp;IF(design!Z181=10^4," x10^4",IF(design!Z181=10^5," x10^5",IF(design!Z181=10^6," x10^6", " x10^7")))</f>
        <v>214 x10^5</v>
      </c>
      <c r="E181" t="str">
        <f>ROUND(design!Q181,0)&amp;IF(design!AA181=10^4," x10^4",IF(design!AA181=10^5," x10^5",IF(design!AA181=10^6," x10^6", " x10^7")))</f>
        <v>107 x10^4</v>
      </c>
      <c r="F181" t="str">
        <f>ROUND(design!R181,0)&amp;IF(design!AB181=10^4," x10^4",IF(design!AB181=10^5," x10^5",IF(design!AB181=10^6," x10^6", " x10^7")))</f>
        <v>107 x10^5</v>
      </c>
      <c r="G181" t="str">
        <f>ROUND(design!S181,0)&amp;IF(design!AC181=10^4," x10^4",IF(design!AC181=10^5," x10^5",IF(design!AC181=10^6," x10^6", " x10^7")))</f>
        <v>214 x10^6</v>
      </c>
      <c r="H181" t="str">
        <f>ROUND(design!T181,0)&amp;IF(design!AD181=10^4," x10^4",IF(design!AD181=10^5," x10^5",IF(design!AD181=10^6," x10^6", " x10^7")))</f>
        <v>107 x10^5</v>
      </c>
      <c r="I181" t="str">
        <f>ROUND(design!U181,0)&amp;IF(design!AE181=10^4," x10^4",IF(design!AE181=10^5," x10^5",IF(design!AE181=10^6," x10^6", " x10^7")))</f>
        <v>214 x10^5</v>
      </c>
      <c r="J181" t="str">
        <f>ROUND(design!V181,0)&amp;IF(design!AF181=10^4," x10^4",IF(design!AF181=10^5," x10^5",IF(design!AF181=10^6," x10^6", " x10^7")))</f>
        <v>107 x10^4</v>
      </c>
      <c r="K181" t="str">
        <f>ROUND(design!W181,0)&amp;IF(design!AG181=10^4," x10^4",IF(design!AG181=10^5," x10^5",IF(design!AG181=10^6," x10^6", " x10^7")))</f>
        <v>214 x10^4</v>
      </c>
    </row>
    <row r="182" spans="1:11">
      <c r="A182">
        <v>181</v>
      </c>
      <c r="B182" t="str">
        <f>ROUND(design!N182,0)&amp;IF(design!X182=10^4," x10^4",IF(design!X182=10^5," x10^5",IF(design!X182=10^6," x10^6", " x10^7")))</f>
        <v>200 x10^5</v>
      </c>
      <c r="C182" t="str">
        <f>ROUND(design!O182,0)&amp;IF(design!Y182=10^4," x10^4",IF(design!Y182=10^5," x10^5",IF(design!Y182=10^6," x10^6", " x10^7")))</f>
        <v>100 x10^6</v>
      </c>
      <c r="D182" t="str">
        <f>ROUND(design!P182,0)&amp;IF(design!Z182=10^4," x10^4",IF(design!Z182=10^5," x10^5",IF(design!Z182=10^6," x10^6", " x10^7")))</f>
        <v>100 x10^6</v>
      </c>
      <c r="E182" t="str">
        <f>ROUND(design!Q182,0)&amp;IF(design!AA182=10^4," x10^4",IF(design!AA182=10^5," x10^5",IF(design!AA182=10^6," x10^6", " x10^7")))</f>
        <v>200 x10^6</v>
      </c>
      <c r="F182" t="str">
        <f>ROUND(design!R182,0)&amp;IF(design!AB182=10^4," x10^4",IF(design!AB182=10^5," x10^5",IF(design!AB182=10^6," x10^6", " x10^7")))</f>
        <v>100 x10^5</v>
      </c>
      <c r="G182" t="str">
        <f>ROUND(design!S182,0)&amp;IF(design!AC182=10^4," x10^4",IF(design!AC182=10^5," x10^5",IF(design!AC182=10^6," x10^6", " x10^7")))</f>
        <v>200 x10^4</v>
      </c>
      <c r="H182" t="str">
        <f>ROUND(design!T182,0)&amp;IF(design!AD182=10^4," x10^4",IF(design!AD182=10^5," x10^5",IF(design!AD182=10^6," x10^6", " x10^7")))</f>
        <v>200 x10^6</v>
      </c>
      <c r="I182" t="str">
        <f>ROUND(design!U182,0)&amp;IF(design!AE182=10^4," x10^4",IF(design!AE182=10^5," x10^5",IF(design!AE182=10^6," x10^6", " x10^7")))</f>
        <v>100 x10^6</v>
      </c>
      <c r="J182" t="str">
        <f>ROUND(design!V182,0)&amp;IF(design!AF182=10^4," x10^4",IF(design!AF182=10^5," x10^5",IF(design!AF182=10^6," x10^6", " x10^7")))</f>
        <v>200 x10^4</v>
      </c>
      <c r="K182" t="str">
        <f>ROUND(design!W182,0)&amp;IF(design!AG182=10^4," x10^4",IF(design!AG182=10^5," x10^5",IF(design!AG182=10^6," x10^6", " x10^7")))</f>
        <v>100 x10^6</v>
      </c>
    </row>
    <row r="183" spans="1:11">
      <c r="A183">
        <v>182</v>
      </c>
      <c r="B183" t="str">
        <f>ROUND(design!N183,0)&amp;IF(design!X183=10^4," x10^4",IF(design!X183=10^5," x10^5",IF(design!X183=10^6," x10^6", " x10^7")))</f>
        <v>100 x10^4</v>
      </c>
      <c r="C183" t="str">
        <f>ROUND(design!O183,0)&amp;IF(design!Y183=10^4," x10^4",IF(design!Y183=10^5," x10^5",IF(design!Y183=10^6," x10^6", " x10^7")))</f>
        <v>200 x10^4</v>
      </c>
      <c r="D183" t="str">
        <f>ROUND(design!P183,0)&amp;IF(design!Z183=10^4," x10^4",IF(design!Z183=10^5," x10^5",IF(design!Z183=10^6," x10^6", " x10^7")))</f>
        <v>200 x10^5</v>
      </c>
      <c r="E183" t="str">
        <f>ROUND(design!Q183,0)&amp;IF(design!AA183=10^4," x10^4",IF(design!AA183=10^5," x10^5",IF(design!AA183=10^6," x10^6", " x10^7")))</f>
        <v>200 x10^7</v>
      </c>
      <c r="F183" t="str">
        <f>ROUND(design!R183,0)&amp;IF(design!AB183=10^4," x10^4",IF(design!AB183=10^5," x10^5",IF(design!AB183=10^6," x10^6", " x10^7")))</f>
        <v>100 x10^4</v>
      </c>
      <c r="G183" t="str">
        <f>ROUND(design!S183,0)&amp;IF(design!AC183=10^4," x10^4",IF(design!AC183=10^5," x10^5",IF(design!AC183=10^6," x10^6", " x10^7")))</f>
        <v>200 x10^5</v>
      </c>
      <c r="H183" t="str">
        <f>ROUND(design!T183,0)&amp;IF(design!AD183=10^4," x10^4",IF(design!AD183=10^5," x10^5",IF(design!AD183=10^6," x10^6", " x10^7")))</f>
        <v>200 x10^4</v>
      </c>
      <c r="I183" t="str">
        <f>ROUND(design!U183,0)&amp;IF(design!AE183=10^4," x10^4",IF(design!AE183=10^5," x10^5",IF(design!AE183=10^6," x10^6", " x10^7")))</f>
        <v>100 x10^4</v>
      </c>
      <c r="J183" t="str">
        <f>ROUND(design!V183,0)&amp;IF(design!AF183=10^4," x10^4",IF(design!AF183=10^5," x10^5",IF(design!AF183=10^6," x10^6", " x10^7")))</f>
        <v>100 x10^4</v>
      </c>
      <c r="K183" t="str">
        <f>ROUND(design!W183,0)&amp;IF(design!AG183=10^4," x10^4",IF(design!AG183=10^5," x10^5",IF(design!AG183=10^6," x10^6", " x10^7")))</f>
        <v>100 x10^6</v>
      </c>
    </row>
    <row r="184" spans="1:11">
      <c r="A184">
        <v>183</v>
      </c>
      <c r="B184" t="str">
        <f>ROUND(design!N184,0)&amp;IF(design!X184=10^4," x10^4",IF(design!X184=10^5," x10^5",IF(design!X184=10^6," x10^6", " x10^7")))</f>
        <v>176 x10^4</v>
      </c>
      <c r="C184" t="str">
        <f>ROUND(design!O184,0)&amp;IF(design!Y184=10^4," x10^4",IF(design!Y184=10^5," x10^5",IF(design!Y184=10^6," x10^6", " x10^7")))</f>
        <v>176 x10^4</v>
      </c>
      <c r="D184" t="str">
        <f>ROUND(design!P184,0)&amp;IF(design!Z184=10^4," x10^4",IF(design!Z184=10^5," x10^5",IF(design!Z184=10^6," x10^6", " x10^7")))</f>
        <v>88 x10^4</v>
      </c>
      <c r="E184" t="str">
        <f>ROUND(design!Q184,0)&amp;IF(design!AA184=10^4," x10^4",IF(design!AA184=10^5," x10^5",IF(design!AA184=10^6," x10^6", " x10^7")))</f>
        <v>88 x10^5</v>
      </c>
      <c r="F184" t="str">
        <f>ROUND(design!R184,0)&amp;IF(design!AB184=10^4," x10^4",IF(design!AB184=10^5," x10^5",IF(design!AB184=10^6," x10^6", " x10^7")))</f>
        <v>176 x10^6</v>
      </c>
      <c r="G184" t="str">
        <f>ROUND(design!S184,0)&amp;IF(design!AC184=10^4," x10^4",IF(design!AC184=10^5," x10^5",IF(design!AC184=10^6," x10^6", " x10^7")))</f>
        <v>88 x10^7</v>
      </c>
      <c r="H184" t="str">
        <f>ROUND(design!T184,0)&amp;IF(design!AD184=10^4," x10^4",IF(design!AD184=10^5," x10^5",IF(design!AD184=10^6," x10^6", " x10^7")))</f>
        <v>176 x10^6</v>
      </c>
      <c r="I184" t="str">
        <f>ROUND(design!U184,0)&amp;IF(design!AE184=10^4," x10^4",IF(design!AE184=10^5," x10^5",IF(design!AE184=10^6," x10^6", " x10^7")))</f>
        <v>176 x10^6</v>
      </c>
      <c r="J184" t="str">
        <f>ROUND(design!V184,0)&amp;IF(design!AF184=10^4," x10^4",IF(design!AF184=10^5," x10^5",IF(design!AF184=10^6," x10^6", " x10^7")))</f>
        <v>176 x10^6</v>
      </c>
      <c r="K184" t="str">
        <f>ROUND(design!W184,0)&amp;IF(design!AG184=10^4," x10^4",IF(design!AG184=10^5," x10^5",IF(design!AG184=10^6," x10^6", " x10^7")))</f>
        <v>176 x10^6</v>
      </c>
    </row>
    <row r="185" spans="1:11">
      <c r="A185">
        <v>184</v>
      </c>
      <c r="B185" t="str">
        <f>ROUND(design!N185,0)&amp;IF(design!X185=10^4," x10^4",IF(design!X185=10^5," x10^5",IF(design!X185=10^6," x10^6", " x10^7")))</f>
        <v>100 x10^5</v>
      </c>
      <c r="C185" t="str">
        <f>ROUND(design!O185,0)&amp;IF(design!Y185=10^4," x10^4",IF(design!Y185=10^5," x10^5",IF(design!Y185=10^6," x10^6", " x10^7")))</f>
        <v>200 x10^6</v>
      </c>
      <c r="D185" t="str">
        <f>ROUND(design!P185,0)&amp;IF(design!Z185=10^4," x10^4",IF(design!Z185=10^5," x10^5",IF(design!Z185=10^6," x10^6", " x10^7")))</f>
        <v>100 x10^6</v>
      </c>
      <c r="E185" t="str">
        <f>ROUND(design!Q185,0)&amp;IF(design!AA185=10^4," x10^4",IF(design!AA185=10^5," x10^5",IF(design!AA185=10^6," x10^6", " x10^7")))</f>
        <v>100 x10^5</v>
      </c>
      <c r="F185" t="str">
        <f>ROUND(design!R185,0)&amp;IF(design!AB185=10^4," x10^4",IF(design!AB185=10^5," x10^5",IF(design!AB185=10^6," x10^6", " x10^7")))</f>
        <v>100 x10^4</v>
      </c>
      <c r="G185" t="str">
        <f>ROUND(design!S185,0)&amp;IF(design!AC185=10^4," x10^4",IF(design!AC185=10^5," x10^5",IF(design!AC185=10^6," x10^6", " x10^7")))</f>
        <v>200 x10^4</v>
      </c>
      <c r="H185" t="str">
        <f>ROUND(design!T185,0)&amp;IF(design!AD185=10^4," x10^4",IF(design!AD185=10^5," x10^5",IF(design!AD185=10^6," x10^6", " x10^7")))</f>
        <v>200 x10^6</v>
      </c>
      <c r="I185" t="str">
        <f>ROUND(design!U185,0)&amp;IF(design!AE185=10^4," x10^4",IF(design!AE185=10^5," x10^5",IF(design!AE185=10^6," x10^6", " x10^7")))</f>
        <v>100 x10^7</v>
      </c>
      <c r="J185" t="str">
        <f>ROUND(design!V185,0)&amp;IF(design!AF185=10^4," x10^4",IF(design!AF185=10^5," x10^5",IF(design!AF185=10^6," x10^6", " x10^7")))</f>
        <v>200 x10^4</v>
      </c>
      <c r="K185" t="str">
        <f>ROUND(design!W185,0)&amp;IF(design!AG185=10^4," x10^4",IF(design!AG185=10^5," x10^5",IF(design!AG185=10^6," x10^6", " x10^7")))</f>
        <v>200 x10^4</v>
      </c>
    </row>
    <row r="186" spans="1:11">
      <c r="A186">
        <v>185</v>
      </c>
      <c r="B186" t="str">
        <f>ROUND(design!N186,0)&amp;IF(design!X186=10^4," x10^4",IF(design!X186=10^5," x10^5",IF(design!X186=10^6," x10^6", " x10^7")))</f>
        <v>100 x10^6</v>
      </c>
      <c r="C186" t="str">
        <f>ROUND(design!O186,0)&amp;IF(design!Y186=10^4," x10^4",IF(design!Y186=10^5," x10^5",IF(design!Y186=10^6," x10^6", " x10^7")))</f>
        <v>200 x10^4</v>
      </c>
      <c r="D186" t="str">
        <f>ROUND(design!P186,0)&amp;IF(design!Z186=10^4," x10^4",IF(design!Z186=10^5," x10^5",IF(design!Z186=10^6," x10^6", " x10^7")))</f>
        <v>100 x10^5</v>
      </c>
      <c r="E186" t="str">
        <f>ROUND(design!Q186,0)&amp;IF(design!AA186=10^4," x10^4",IF(design!AA186=10^5," x10^5",IF(design!AA186=10^6," x10^6", " x10^7")))</f>
        <v>200 x10^6</v>
      </c>
      <c r="F186" t="str">
        <f>ROUND(design!R186,0)&amp;IF(design!AB186=10^4," x10^4",IF(design!AB186=10^5," x10^5",IF(design!AB186=10^6," x10^6", " x10^7")))</f>
        <v>200 x10^5</v>
      </c>
      <c r="G186" t="str">
        <f>ROUND(design!S186,0)&amp;IF(design!AC186=10^4," x10^4",IF(design!AC186=10^5," x10^5",IF(design!AC186=10^6," x10^6", " x10^7")))</f>
        <v>200 x10^4</v>
      </c>
      <c r="H186" t="str">
        <f>ROUND(design!T186,0)&amp;IF(design!AD186=10^4," x10^4",IF(design!AD186=10^5," x10^5",IF(design!AD186=10^6," x10^6", " x10^7")))</f>
        <v>100 x10^4</v>
      </c>
      <c r="I186" t="str">
        <f>ROUND(design!U186,0)&amp;IF(design!AE186=10^4," x10^4",IF(design!AE186=10^5," x10^5",IF(design!AE186=10^6," x10^6", " x10^7")))</f>
        <v>100 x10^5</v>
      </c>
      <c r="J186" t="str">
        <f>ROUND(design!V186,0)&amp;IF(design!AF186=10^4," x10^4",IF(design!AF186=10^5," x10^5",IF(design!AF186=10^6," x10^6", " x10^7")))</f>
        <v>100 x10^6</v>
      </c>
      <c r="K186" t="str">
        <f>ROUND(design!W186,0)&amp;IF(design!AG186=10^4," x10^4",IF(design!AG186=10^5," x10^5",IF(design!AG186=10^6," x10^6", " x10^7")))</f>
        <v>200 x10^7</v>
      </c>
    </row>
    <row r="187" spans="1:11">
      <c r="A187">
        <v>186</v>
      </c>
      <c r="B187" t="str">
        <f>ROUND(design!N187,0)&amp;IF(design!X187=10^4," x10^4",IF(design!X187=10^5," x10^5",IF(design!X187=10^6," x10^6", " x10^7")))</f>
        <v>231 x10^5</v>
      </c>
      <c r="C187" t="str">
        <f>ROUND(design!O187,0)&amp;IF(design!Y187=10^4," x10^4",IF(design!Y187=10^5," x10^5",IF(design!Y187=10^6," x10^6", " x10^7")))</f>
        <v>115 x10^5</v>
      </c>
      <c r="D187" t="str">
        <f>ROUND(design!P187,0)&amp;IF(design!Z187=10^4," x10^4",IF(design!Z187=10^5," x10^5",IF(design!Z187=10^6," x10^6", " x10^7")))</f>
        <v>115 x10^6</v>
      </c>
      <c r="E187" t="str">
        <f>ROUND(design!Q187,0)&amp;IF(design!AA187=10^4," x10^4",IF(design!AA187=10^5," x10^5",IF(design!AA187=10^6," x10^6", " x10^7")))</f>
        <v>231 x10^4</v>
      </c>
      <c r="F187" t="str">
        <f>ROUND(design!R187,0)&amp;IF(design!AB187=10^4," x10^4",IF(design!AB187=10^5," x10^5",IF(design!AB187=10^6," x10^6", " x10^7")))</f>
        <v>115 x10^5</v>
      </c>
      <c r="G187" t="str">
        <f>ROUND(design!S187,0)&amp;IF(design!AC187=10^4," x10^4",IF(design!AC187=10^5," x10^5",IF(design!AC187=10^6," x10^6", " x10^7")))</f>
        <v>231 x10^6</v>
      </c>
      <c r="H187" t="str">
        <f>ROUND(design!T187,0)&amp;IF(design!AD187=10^4," x10^4",IF(design!AD187=10^5," x10^5",IF(design!AD187=10^6," x10^6", " x10^7")))</f>
        <v>115 x10^6</v>
      </c>
      <c r="I187" t="str">
        <f>ROUND(design!U187,0)&amp;IF(design!AE187=10^4," x10^4",IF(design!AE187=10^5," x10^5",IF(design!AE187=10^6," x10^6", " x10^7")))</f>
        <v>115 x10^5</v>
      </c>
      <c r="J187" t="str">
        <f>ROUND(design!V187,0)&amp;IF(design!AF187=10^4," x10^4",IF(design!AF187=10^5," x10^5",IF(design!AF187=10^6," x10^6", " x10^7")))</f>
        <v>115 x10^4</v>
      </c>
      <c r="K187" t="str">
        <f>ROUND(design!W187,0)&amp;IF(design!AG187=10^4," x10^4",IF(design!AG187=10^5," x10^5",IF(design!AG187=10^6," x10^6", " x10^7")))</f>
        <v>115 x10^4</v>
      </c>
    </row>
    <row r="188" spans="1:11">
      <c r="A188">
        <v>187</v>
      </c>
      <c r="B188" t="str">
        <f>ROUND(design!N188,0)&amp;IF(design!X188=10^4," x10^4",IF(design!X188=10^5," x10^5",IF(design!X188=10^6," x10^6", " x10^7")))</f>
        <v>250 x10^5</v>
      </c>
      <c r="C188" t="str">
        <f>ROUND(design!O188,0)&amp;IF(design!Y188=10^4," x10^4",IF(design!Y188=10^5," x10^5",IF(design!Y188=10^6," x10^6", " x10^7")))</f>
        <v>125 x10^4</v>
      </c>
      <c r="D188" t="str">
        <f>ROUND(design!P188,0)&amp;IF(design!Z188=10^4," x10^4",IF(design!Z188=10^5," x10^5",IF(design!Z188=10^6," x10^6", " x10^7")))</f>
        <v>125 x10^4</v>
      </c>
      <c r="E188" t="str">
        <f>ROUND(design!Q188,0)&amp;IF(design!AA188=10^4," x10^4",IF(design!AA188=10^5," x10^5",IF(design!AA188=10^6," x10^6", " x10^7")))</f>
        <v>250 x10^4</v>
      </c>
      <c r="F188" t="str">
        <f>ROUND(design!R188,0)&amp;IF(design!AB188=10^4," x10^4",IF(design!AB188=10^5," x10^5",IF(design!AB188=10^6," x10^6", " x10^7")))</f>
        <v>125 x10^6</v>
      </c>
      <c r="G188" t="str">
        <f>ROUND(design!S188,0)&amp;IF(design!AC188=10^4," x10^4",IF(design!AC188=10^5," x10^5",IF(design!AC188=10^6," x10^6", " x10^7")))</f>
        <v>125 x10^4</v>
      </c>
      <c r="H188" t="str">
        <f>ROUND(design!T188,0)&amp;IF(design!AD188=10^4," x10^4",IF(design!AD188=10^5," x10^5",IF(design!AD188=10^6," x10^6", " x10^7")))</f>
        <v>125 x10^6</v>
      </c>
      <c r="I188" t="str">
        <f>ROUND(design!U188,0)&amp;IF(design!AE188=10^4," x10^4",IF(design!AE188=10^5," x10^5",IF(design!AE188=10^6," x10^6", " x10^7")))</f>
        <v>125 x10^5</v>
      </c>
      <c r="J188" t="str">
        <f>ROUND(design!V188,0)&amp;IF(design!AF188=10^4," x10^4",IF(design!AF188=10^5," x10^5",IF(design!AF188=10^6," x10^6", " x10^7")))</f>
        <v>125 x10^5</v>
      </c>
      <c r="K188" t="str">
        <f>ROUND(design!W188,0)&amp;IF(design!AG188=10^4," x10^4",IF(design!AG188=10^5," x10^5",IF(design!AG188=10^6," x10^6", " x10^7")))</f>
        <v>125 x10^7</v>
      </c>
    </row>
    <row r="189" spans="1:11">
      <c r="A189">
        <v>188</v>
      </c>
      <c r="B189" t="str">
        <f>ROUND(design!N189,0)&amp;IF(design!X189=10^4," x10^4",IF(design!X189=10^5," x10^5",IF(design!X189=10^6," x10^6", " x10^7")))</f>
        <v>115 x10^4</v>
      </c>
      <c r="C189" t="str">
        <f>ROUND(design!O189,0)&amp;IF(design!Y189=10^4," x10^4",IF(design!Y189=10^5," x10^5",IF(design!Y189=10^6," x10^6", " x10^7")))</f>
        <v>231 x10^4</v>
      </c>
      <c r="D189" t="str">
        <f>ROUND(design!P189,0)&amp;IF(design!Z189=10^4," x10^4",IF(design!Z189=10^5," x10^5",IF(design!Z189=10^6," x10^6", " x10^7")))</f>
        <v>115 x10^4</v>
      </c>
      <c r="E189" t="str">
        <f>ROUND(design!Q189,0)&amp;IF(design!AA189=10^4," x10^4",IF(design!AA189=10^5," x10^5",IF(design!AA189=10^6," x10^6", " x10^7")))</f>
        <v>231 x10^5</v>
      </c>
      <c r="F189" t="str">
        <f>ROUND(design!R189,0)&amp;IF(design!AB189=10^4," x10^4",IF(design!AB189=10^5," x10^5",IF(design!AB189=10^6," x10^6", " x10^7")))</f>
        <v>115 x10^4</v>
      </c>
      <c r="G189" t="str">
        <f>ROUND(design!S189,0)&amp;IF(design!AC189=10^4," x10^4",IF(design!AC189=10^5," x10^5",IF(design!AC189=10^6," x10^6", " x10^7")))</f>
        <v>115 x10^6</v>
      </c>
      <c r="H189" t="str">
        <f>ROUND(design!T189,0)&amp;IF(design!AD189=10^4," x10^4",IF(design!AD189=10^5," x10^5",IF(design!AD189=10^6," x10^6", " x10^7")))</f>
        <v>115 x10^6</v>
      </c>
      <c r="I189" t="str">
        <f>ROUND(design!U189,0)&amp;IF(design!AE189=10^4," x10^4",IF(design!AE189=10^5," x10^5",IF(design!AE189=10^6," x10^6", " x10^7")))</f>
        <v>115 x10^7</v>
      </c>
      <c r="J189" t="str">
        <f>ROUND(design!V189,0)&amp;IF(design!AF189=10^4," x10^4",IF(design!AF189=10^5," x10^5",IF(design!AF189=10^6," x10^6", " x10^7")))</f>
        <v>115 x10^5</v>
      </c>
      <c r="K189" t="str">
        <f>ROUND(design!W189,0)&amp;IF(design!AG189=10^4," x10^4",IF(design!AG189=10^5," x10^5",IF(design!AG189=10^6," x10^6", " x10^7")))</f>
        <v>231 x10^5</v>
      </c>
    </row>
    <row r="190" spans="1:11">
      <c r="A190">
        <v>189</v>
      </c>
      <c r="B190" t="str">
        <f>ROUND(design!N190,0)&amp;IF(design!X190=10^4," x10^4",IF(design!X190=10^5," x10^5",IF(design!X190=10^6," x10^6", " x10^7")))</f>
        <v>94 x10^4</v>
      </c>
      <c r="C190" t="str">
        <f>ROUND(design!O190,0)&amp;IF(design!Y190=10^4," x10^4",IF(design!Y190=10^5," x10^5",IF(design!Y190=10^6," x10^6", " x10^7")))</f>
        <v>94 x10^7</v>
      </c>
      <c r="D190" t="str">
        <f>ROUND(design!P190,0)&amp;IF(design!Z190=10^4," x10^4",IF(design!Z190=10^5," x10^5",IF(design!Z190=10^6," x10^6", " x10^7")))</f>
        <v>94 x10^4</v>
      </c>
      <c r="E190" t="str">
        <f>ROUND(design!Q190,0)&amp;IF(design!AA190=10^4," x10^4",IF(design!AA190=10^5," x10^5",IF(design!AA190=10^6," x10^6", " x10^7")))</f>
        <v>188 x10^6</v>
      </c>
      <c r="F190" t="str">
        <f>ROUND(design!R190,0)&amp;IF(design!AB190=10^4," x10^4",IF(design!AB190=10^5," x10^5",IF(design!AB190=10^6," x10^6", " x10^7")))</f>
        <v>188 x10^6</v>
      </c>
      <c r="G190" t="str">
        <f>ROUND(design!S190,0)&amp;IF(design!AC190=10^4," x10^4",IF(design!AC190=10^5," x10^5",IF(design!AC190=10^6," x10^6", " x10^7")))</f>
        <v>94 x10^6</v>
      </c>
      <c r="H190" t="str">
        <f>ROUND(design!T190,0)&amp;IF(design!AD190=10^4," x10^4",IF(design!AD190=10^5," x10^5",IF(design!AD190=10^6," x10^6", " x10^7")))</f>
        <v>188 x10^4</v>
      </c>
      <c r="I190" t="str">
        <f>ROUND(design!U190,0)&amp;IF(design!AE190=10^4," x10^4",IF(design!AE190=10^5," x10^5",IF(design!AE190=10^6," x10^6", " x10^7")))</f>
        <v>188 x10^4</v>
      </c>
      <c r="J190" t="str">
        <f>ROUND(design!V190,0)&amp;IF(design!AF190=10^4," x10^4",IF(design!AF190=10^5," x10^5",IF(design!AF190=10^6," x10^6", " x10^7")))</f>
        <v>188 x10^4</v>
      </c>
      <c r="K190" t="str">
        <f>ROUND(design!W190,0)&amp;IF(design!AG190=10^4," x10^4",IF(design!AG190=10^5," x10^5",IF(design!AG190=10^6," x10^6", " x10^7")))</f>
        <v>188 x10^5</v>
      </c>
    </row>
    <row r="191" spans="1:11">
      <c r="A191">
        <v>190</v>
      </c>
      <c r="B191" t="str">
        <f>ROUND(design!N191,0)&amp;IF(design!X191=10^4," x10^4",IF(design!X191=10^5," x10^5",IF(design!X191=10^6," x10^6", " x10^7")))</f>
        <v>231 x10^4</v>
      </c>
      <c r="C191" t="str">
        <f>ROUND(design!O191,0)&amp;IF(design!Y191=10^4," x10^4",IF(design!Y191=10^5," x10^5",IF(design!Y191=10^6," x10^6", " x10^7")))</f>
        <v>115 x10^5</v>
      </c>
      <c r="D191" t="str">
        <f>ROUND(design!P191,0)&amp;IF(design!Z191=10^4," x10^4",IF(design!Z191=10^5," x10^5",IF(design!Z191=10^6," x10^6", " x10^7")))</f>
        <v>115 x10^4</v>
      </c>
      <c r="E191" t="str">
        <f>ROUND(design!Q191,0)&amp;IF(design!AA191=10^4," x10^4",IF(design!AA191=10^5," x10^5",IF(design!AA191=10^6," x10^6", " x10^7")))</f>
        <v>231 x10^5</v>
      </c>
      <c r="F191" t="str">
        <f>ROUND(design!R191,0)&amp;IF(design!AB191=10^4," x10^4",IF(design!AB191=10^5," x10^5",IF(design!AB191=10^6," x10^6", " x10^7")))</f>
        <v>115 x10^7</v>
      </c>
      <c r="G191" t="str">
        <f>ROUND(design!S191,0)&amp;IF(design!AC191=10^4," x10^4",IF(design!AC191=10^5," x10^5",IF(design!AC191=10^6," x10^6", " x10^7")))</f>
        <v>115 x10^7</v>
      </c>
      <c r="H191" t="str">
        <f>ROUND(design!T191,0)&amp;IF(design!AD191=10^4," x10^4",IF(design!AD191=10^5," x10^5",IF(design!AD191=10^6," x10^6", " x10^7")))</f>
        <v>115 x10^5</v>
      </c>
      <c r="I191" t="str">
        <f>ROUND(design!U191,0)&amp;IF(design!AE191=10^4," x10^4",IF(design!AE191=10^5," x10^5",IF(design!AE191=10^6," x10^6", " x10^7")))</f>
        <v>231 x10^5</v>
      </c>
      <c r="J191" t="str">
        <f>ROUND(design!V191,0)&amp;IF(design!AF191=10^4," x10^4",IF(design!AF191=10^5," x10^5",IF(design!AF191=10^6," x10^6", " x10^7")))</f>
        <v>115 x10^4</v>
      </c>
      <c r="K191" t="str">
        <f>ROUND(design!W191,0)&amp;IF(design!AG191=10^4," x10^4",IF(design!AG191=10^5," x10^5",IF(design!AG191=10^6," x10^6", " x10^7")))</f>
        <v>115 x10^5</v>
      </c>
    </row>
    <row r="192" spans="1:11">
      <c r="A192">
        <v>191</v>
      </c>
      <c r="B192" t="str">
        <f>ROUND(design!N192,0)&amp;IF(design!X192=10^4," x10^4",IF(design!X192=10^5," x10^5",IF(design!X192=10^6," x10^6", " x10^7")))</f>
        <v>200 x10^6</v>
      </c>
      <c r="C192" t="str">
        <f>ROUND(design!O192,0)&amp;IF(design!Y192=10^4," x10^4",IF(design!Y192=10^5," x10^5",IF(design!Y192=10^6," x10^6", " x10^7")))</f>
        <v>200 x10^5</v>
      </c>
      <c r="D192" t="str">
        <f>ROUND(design!P192,0)&amp;IF(design!Z192=10^4," x10^4",IF(design!Z192=10^5," x10^5",IF(design!Z192=10^6," x10^6", " x10^7")))</f>
        <v>100 x10^5</v>
      </c>
      <c r="E192" t="str">
        <f>ROUND(design!Q192,0)&amp;IF(design!AA192=10^4," x10^4",IF(design!AA192=10^5," x10^5",IF(design!AA192=10^6," x10^6", " x10^7")))</f>
        <v>100 x10^7</v>
      </c>
      <c r="F192" t="str">
        <f>ROUND(design!R192,0)&amp;IF(design!AB192=10^4," x10^4",IF(design!AB192=10^5," x10^5",IF(design!AB192=10^6," x10^6", " x10^7")))</f>
        <v>200 x10^5</v>
      </c>
      <c r="G192" t="str">
        <f>ROUND(design!S192,0)&amp;IF(design!AC192=10^4," x10^4",IF(design!AC192=10^5," x10^5",IF(design!AC192=10^6," x10^6", " x10^7")))</f>
        <v>100 x10^4</v>
      </c>
      <c r="H192" t="str">
        <f>ROUND(design!T192,0)&amp;IF(design!AD192=10^4," x10^4",IF(design!AD192=10^5," x10^5",IF(design!AD192=10^6," x10^6", " x10^7")))</f>
        <v>200 x10^6</v>
      </c>
      <c r="I192" t="str">
        <f>ROUND(design!U192,0)&amp;IF(design!AE192=10^4," x10^4",IF(design!AE192=10^5," x10^5",IF(design!AE192=10^6," x10^6", " x10^7")))</f>
        <v>100 x10^5</v>
      </c>
      <c r="J192" t="str">
        <f>ROUND(design!V192,0)&amp;IF(design!AF192=10^4," x10^4",IF(design!AF192=10^5," x10^5",IF(design!AF192=10^6," x10^6", " x10^7")))</f>
        <v>100 x10^5</v>
      </c>
      <c r="K192" t="str">
        <f>ROUND(design!W192,0)&amp;IF(design!AG192=10^4," x10^4",IF(design!AG192=10^5," x10^5",IF(design!AG192=10^6," x10^6", " x10^7")))</f>
        <v>200 x10^6</v>
      </c>
    </row>
    <row r="193" spans="1:11">
      <c r="A193">
        <v>192</v>
      </c>
      <c r="B193" t="str">
        <f>ROUND(design!N193,0)&amp;IF(design!X193=10^4," x10^4",IF(design!X193=10^5," x10^5",IF(design!X193=10^6," x10^6", " x10^7")))</f>
        <v>100 x10^6</v>
      </c>
      <c r="C193" t="str">
        <f>ROUND(design!O193,0)&amp;IF(design!Y193=10^4," x10^4",IF(design!Y193=10^5," x10^5",IF(design!Y193=10^6," x10^6", " x10^7")))</f>
        <v>200 x10^5</v>
      </c>
      <c r="D193" t="str">
        <f>ROUND(design!P193,0)&amp;IF(design!Z193=10^4," x10^4",IF(design!Z193=10^5," x10^5",IF(design!Z193=10^6," x10^6", " x10^7")))</f>
        <v>200 x10^4</v>
      </c>
      <c r="E193" t="str">
        <f>ROUND(design!Q193,0)&amp;IF(design!AA193=10^4," x10^4",IF(design!AA193=10^5," x10^5",IF(design!AA193=10^6," x10^6", " x10^7")))</f>
        <v>100 x10^6</v>
      </c>
      <c r="F193" t="str">
        <f>ROUND(design!R193,0)&amp;IF(design!AB193=10^4," x10^4",IF(design!AB193=10^5," x10^5",IF(design!AB193=10^6," x10^6", " x10^7")))</f>
        <v>100 x10^4</v>
      </c>
      <c r="G193" t="str">
        <f>ROUND(design!S193,0)&amp;IF(design!AC193=10^4," x10^4",IF(design!AC193=10^5," x10^5",IF(design!AC193=10^6," x10^6", " x10^7")))</f>
        <v>200 x10^4</v>
      </c>
      <c r="H193" t="str">
        <f>ROUND(design!T193,0)&amp;IF(design!AD193=10^4," x10^4",IF(design!AD193=10^5," x10^5",IF(design!AD193=10^6," x10^6", " x10^7")))</f>
        <v>100 x10^6</v>
      </c>
      <c r="I193" t="str">
        <f>ROUND(design!U193,0)&amp;IF(design!AE193=10^4," x10^4",IF(design!AE193=10^5," x10^5",IF(design!AE193=10^6," x10^6", " x10^7")))</f>
        <v>100 x10^6</v>
      </c>
      <c r="J193" t="str">
        <f>ROUND(design!V193,0)&amp;IF(design!AF193=10^4," x10^4",IF(design!AF193=10^5," x10^5",IF(design!AF193=10^6," x10^6", " x10^7")))</f>
        <v>200 x10^6</v>
      </c>
      <c r="K193" t="str">
        <f>ROUND(design!W193,0)&amp;IF(design!AG193=10^4," x10^4",IF(design!AG193=10^5," x10^5",IF(design!AG193=10^6," x10^6", " x10^7")))</f>
        <v>200 x10^5</v>
      </c>
    </row>
    <row r="194" spans="1:11">
      <c r="A194">
        <v>193</v>
      </c>
      <c r="B194" t="str">
        <f>ROUND(design!N194,0)&amp;IF(design!X194=10^4," x10^4",IF(design!X194=10^5," x10^5",IF(design!X194=10^6," x10^6", " x10^7")))</f>
        <v>214 x10^5</v>
      </c>
      <c r="C194" t="str">
        <f>ROUND(design!O194,0)&amp;IF(design!Y194=10^4," x10^4",IF(design!Y194=10^5," x10^5",IF(design!Y194=10^6," x10^6", " x10^7")))</f>
        <v>107 x10^6</v>
      </c>
      <c r="D194" t="str">
        <f>ROUND(design!P194,0)&amp;IF(design!Z194=10^4," x10^4",IF(design!Z194=10^5," x10^5",IF(design!Z194=10^6," x10^6", " x10^7")))</f>
        <v>214 x10^6</v>
      </c>
      <c r="E194" t="str">
        <f>ROUND(design!Q194,0)&amp;IF(design!AA194=10^4," x10^4",IF(design!AA194=10^5," x10^5",IF(design!AA194=10^6," x10^6", " x10^7")))</f>
        <v>107 x10^7</v>
      </c>
      <c r="F194" t="str">
        <f>ROUND(design!R194,0)&amp;IF(design!AB194=10^4," x10^4",IF(design!AB194=10^5," x10^5",IF(design!AB194=10^6," x10^6", " x10^7")))</f>
        <v>214 x10^6</v>
      </c>
      <c r="G194" t="str">
        <f>ROUND(design!S194,0)&amp;IF(design!AC194=10^4," x10^4",IF(design!AC194=10^5," x10^5",IF(design!AC194=10^6," x10^6", " x10^7")))</f>
        <v>107 x10^4</v>
      </c>
      <c r="H194" t="str">
        <f>ROUND(design!T194,0)&amp;IF(design!AD194=10^4," x10^4",IF(design!AD194=10^5," x10^5",IF(design!AD194=10^6," x10^6", " x10^7")))</f>
        <v>107 x10^4</v>
      </c>
      <c r="I194" t="str">
        <f>ROUND(design!U194,0)&amp;IF(design!AE194=10^4," x10^4",IF(design!AE194=10^5," x10^5",IF(design!AE194=10^6," x10^6", " x10^7")))</f>
        <v>107 x10^4</v>
      </c>
      <c r="J194" t="str">
        <f>ROUND(design!V194,0)&amp;IF(design!AF194=10^4," x10^4",IF(design!AF194=10^5," x10^5",IF(design!AF194=10^6," x10^6", " x10^7")))</f>
        <v>214 x10^6</v>
      </c>
      <c r="K194" t="str">
        <f>ROUND(design!W194,0)&amp;IF(design!AG194=10^4," x10^4",IF(design!AG194=10^5," x10^5",IF(design!AG194=10^6," x10^6", " x10^7")))</f>
        <v>107 x10^4</v>
      </c>
    </row>
    <row r="195" spans="1:11">
      <c r="A195">
        <v>194</v>
      </c>
      <c r="B195" t="str">
        <f>ROUND(design!N195,0)&amp;IF(design!X195=10^4," x10^4",IF(design!X195=10^5," x10^5",IF(design!X195=10^6," x10^6", " x10^7")))</f>
        <v>200 x10^6</v>
      </c>
      <c r="C195" t="str">
        <f>ROUND(design!O195,0)&amp;IF(design!Y195=10^4," x10^4",IF(design!Y195=10^5," x10^5",IF(design!Y195=10^6," x10^6", " x10^7")))</f>
        <v>200 x10^5</v>
      </c>
      <c r="D195" t="str">
        <f>ROUND(design!P195,0)&amp;IF(design!Z195=10^4," x10^4",IF(design!Z195=10^5," x10^5",IF(design!Z195=10^6," x10^6", " x10^7")))</f>
        <v>200 x10^5</v>
      </c>
      <c r="E195" t="str">
        <f>ROUND(design!Q195,0)&amp;IF(design!AA195=10^4," x10^4",IF(design!AA195=10^5," x10^5",IF(design!AA195=10^6," x10^6", " x10^7")))</f>
        <v>100 x10^5</v>
      </c>
      <c r="F195" t="str">
        <f>ROUND(design!R195,0)&amp;IF(design!AB195=10^4," x10^4",IF(design!AB195=10^5," x10^5",IF(design!AB195=10^6," x10^6", " x10^7")))</f>
        <v>200 x10^6</v>
      </c>
      <c r="G195" t="str">
        <f>ROUND(design!S195,0)&amp;IF(design!AC195=10^4," x10^4",IF(design!AC195=10^5," x10^5",IF(design!AC195=10^6," x10^6", " x10^7")))</f>
        <v>100 x10^4</v>
      </c>
      <c r="H195" t="str">
        <f>ROUND(design!T195,0)&amp;IF(design!AD195=10^4," x10^4",IF(design!AD195=10^5," x10^5",IF(design!AD195=10^6," x10^6", " x10^7")))</f>
        <v>100 x10^4</v>
      </c>
      <c r="I195" t="str">
        <f>ROUND(design!U195,0)&amp;IF(design!AE195=10^4," x10^4",IF(design!AE195=10^5," x10^5",IF(design!AE195=10^6," x10^6", " x10^7")))</f>
        <v>200 x10^4</v>
      </c>
      <c r="J195" t="str">
        <f>ROUND(design!V195,0)&amp;IF(design!AF195=10^4," x10^4",IF(design!AF195=10^5," x10^5",IF(design!AF195=10^6," x10^6", " x10^7")))</f>
        <v>100 x10^7</v>
      </c>
      <c r="K195" t="str">
        <f>ROUND(design!W195,0)&amp;IF(design!AG195=10^4," x10^4",IF(design!AG195=10^5," x10^5",IF(design!AG195=10^6," x10^6", " x10^7")))</f>
        <v>100 x10^5</v>
      </c>
    </row>
  </sheetData>
  <conditionalFormatting sqref="B2:K195">
    <cfRule type="containsText" dxfId="26" priority="1" operator="containsText" text="^6">
      <formula>NOT(ISERROR(SEARCH("^6",B2)))</formula>
    </cfRule>
    <cfRule type="containsText" dxfId="25" priority="2" operator="containsText" text="^5">
      <formula>NOT(ISERROR(SEARCH("^5",B2)))</formula>
    </cfRule>
    <cfRule type="containsText" dxfId="24" priority="3" operator="containsText" text="^4">
      <formula>NOT(ISERROR(SEARCH("^4",B2)))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4"/>
  <sheetViews>
    <sheetView topLeftCell="A31" zoomScaleNormal="100" workbookViewId="0">
      <selection activeCell="A55" sqref="A55:K80"/>
    </sheetView>
  </sheetViews>
  <sheetFormatPr defaultRowHeight="15"/>
  <cols>
    <col min="2" max="2" width="14.42578125" customWidth="1"/>
    <col min="3" max="3" width="14.5703125" customWidth="1"/>
    <col min="4" max="4" width="14.42578125" customWidth="1"/>
    <col min="5" max="5" width="13.5703125" customWidth="1"/>
    <col min="6" max="6" width="12.140625" customWidth="1"/>
    <col min="7" max="7" width="9.42578125" bestFit="1" customWidth="1"/>
    <col min="8" max="8" width="12.42578125" customWidth="1"/>
    <col min="9" max="9" width="12.85546875" customWidth="1"/>
    <col min="10" max="10" width="10.85546875" customWidth="1"/>
    <col min="11" max="11" width="11.7109375" customWidth="1"/>
  </cols>
  <sheetData>
    <row r="1" spans="1:1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s="4" customFormat="1">
      <c r="A2" s="4">
        <v>1</v>
      </c>
      <c r="B2" s="4" t="str">
        <f>ROUND(design!N2,0)&amp;IF(design!X2=10^4," x10^4",IF(design!X2=10^5," x10^5",IF(design!X2=10^6," x10^6", " x10^7")))</f>
        <v>188 x10^7</v>
      </c>
      <c r="C2" s="4" t="str">
        <f>ROUND(design!O2,0)&amp;IF(design!Y2=10^4," x10^4",IF(design!Y2=10^5," x10^5",IF(design!Y2=10^6," x10^6", " x10^7")))</f>
        <v>188 x10^4</v>
      </c>
      <c r="D2" s="4" t="str">
        <f>ROUND(design!P2,0)&amp;IF(design!Z2=10^4," x10^4",IF(design!Z2=10^5," x10^5",IF(design!Z2=10^6," x10^6", " x10^7")))</f>
        <v>94 x10^4</v>
      </c>
      <c r="E2" s="4" t="str">
        <f>ROUND(design!Q2,0)&amp;IF(design!AA2=10^4," x10^4",IF(design!AA2=10^5," x10^5",IF(design!AA2=10^6," x10^6", " x10^7")))</f>
        <v>188 x10^4</v>
      </c>
      <c r="F2" s="4" t="str">
        <f>ROUND(design!R2,0)&amp;IF(design!AB2=10^4," x10^4",IF(design!AB2=10^5," x10^5",IF(design!AB2=10^6," x10^6", " x10^7")))</f>
        <v>188 x10^4</v>
      </c>
      <c r="G2" s="4" t="str">
        <f>ROUND(design!S2,0)&amp;IF(design!AC2=10^4," x10^4",IF(design!AC2=10^5," x10^5",IF(design!AC2=10^6," x10^6", " x10^7")))</f>
        <v>94 x10^4</v>
      </c>
      <c r="H2" s="4" t="str">
        <f>ROUND(design!T2,0)&amp;IF(design!AD2=10^4," x10^4",IF(design!AD2=10^5," x10^5",IF(design!AD2=10^6," x10^6", " x10^7")))</f>
        <v>188 x10^4</v>
      </c>
      <c r="I2" s="4" t="str">
        <f>ROUND(design!U2,0)&amp;IF(design!AE2=10^4," x10^4",IF(design!AE2=10^5," x10^5",IF(design!AE2=10^6," x10^6", " x10^7")))</f>
        <v>94 x10^4</v>
      </c>
      <c r="J2" s="4" t="str">
        <f>ROUND(design!V2,0)&amp;IF(design!AF2=10^4," x10^4",IF(design!AF2=10^5," x10^5",IF(design!AF2=10^6," x10^6", " x10^7")))</f>
        <v>94 x10^4</v>
      </c>
      <c r="K2" s="4" t="str">
        <f>ROUND(design!W2,0)&amp;IF(design!AG2=10^4," x10^4",IF(design!AG2=10^5," x10^5",IF(design!AG2=10^6," x10^6", " x10^7")))</f>
        <v>188 x10^4</v>
      </c>
    </row>
    <row r="3" spans="1:11" s="4" customFormat="1">
      <c r="A3" s="4">
        <v>2</v>
      </c>
      <c r="B3" s="4" t="str">
        <f>ROUND(design!N3,0)&amp;IF(design!X3=10^4," x10^4",IF(design!X3=10^5," x10^5",IF(design!X3=10^6," x10^6", " x10^7")))</f>
        <v>79 x10^4</v>
      </c>
      <c r="C3" s="4" t="str">
        <f>ROUND(design!O3,0)&amp;IF(design!Y3=10^4," x10^4",IF(design!Y3=10^5," x10^5",IF(design!Y3=10^6," x10^6", " x10^7")))</f>
        <v>158 x10^4</v>
      </c>
      <c r="D3" s="4" t="str">
        <f>ROUND(design!P3,0)&amp;IF(design!Z3=10^4," x10^4",IF(design!Z3=10^5," x10^5",IF(design!Z3=10^6," x10^6", " x10^7")))</f>
        <v>158 x10^7</v>
      </c>
      <c r="E3" s="4" t="str">
        <f>ROUND(design!Q3,0)&amp;IF(design!AA3=10^4," x10^4",IF(design!AA3=10^5," x10^5",IF(design!AA3=10^6," x10^6", " x10^7")))</f>
        <v>158 x10^4</v>
      </c>
      <c r="F3" s="4" t="str">
        <f>ROUND(design!R3,0)&amp;IF(design!AB3=10^4," x10^4",IF(design!AB3=10^5," x10^5",IF(design!AB3=10^6," x10^6", " x10^7")))</f>
        <v>158 x10^4</v>
      </c>
      <c r="G3" s="4" t="str">
        <f>ROUND(design!S3,0)&amp;IF(design!AC3=10^4," x10^4",IF(design!AC3=10^5," x10^5",IF(design!AC3=10^6," x10^6", " x10^7")))</f>
        <v>158 x10^4</v>
      </c>
      <c r="H3" s="4" t="str">
        <f>ROUND(design!T3,0)&amp;IF(design!AD3=10^4," x10^4",IF(design!AD3=10^5," x10^5",IF(design!AD3=10^6," x10^6", " x10^7")))</f>
        <v>158 x10^4</v>
      </c>
      <c r="I3" s="4" t="str">
        <f>ROUND(design!U3,0)&amp;IF(design!AE3=10^4," x10^4",IF(design!AE3=10^5," x10^5",IF(design!AE3=10^6," x10^6", " x10^7")))</f>
        <v>158 x10^4</v>
      </c>
      <c r="J3" s="4" t="str">
        <f>ROUND(design!V3,0)&amp;IF(design!AF3=10^4," x10^4",IF(design!AF3=10^5," x10^5",IF(design!AF3=10^6," x10^6", " x10^7")))</f>
        <v>158 x10^4</v>
      </c>
      <c r="K3" s="4" t="str">
        <f>ROUND(design!W3,0)&amp;IF(design!AG3=10^4," x10^4",IF(design!AG3=10^5," x10^5",IF(design!AG3=10^6," x10^6", " x10^7")))</f>
        <v>158 x10^4</v>
      </c>
    </row>
    <row r="4" spans="1:11" s="4" customFormat="1">
      <c r="A4" s="4">
        <v>3</v>
      </c>
      <c r="B4" s="4" t="str">
        <f>ROUND(design!N4,0)&amp;IF(design!X4=10^4," x10^4",IF(design!X4=10^5," x10^5",IF(design!X4=10^6," x10^6", " x10^7")))</f>
        <v>115 x10^4</v>
      </c>
      <c r="C4" s="4" t="str">
        <f>ROUND(design!O4,0)&amp;IF(design!Y4=10^4," x10^4",IF(design!Y4=10^5," x10^5",IF(design!Y4=10^6," x10^6", " x10^7")))</f>
        <v>115 x10^5</v>
      </c>
      <c r="D4" s="4" t="str">
        <f>ROUND(design!P4,0)&amp;IF(design!Z4=10^4," x10^4",IF(design!Z4=10^5," x10^5",IF(design!Z4=10^6," x10^6", " x10^7")))</f>
        <v>115 x10^4</v>
      </c>
      <c r="E4" s="4" t="str">
        <f>ROUND(design!Q4,0)&amp;IF(design!AA4=10^4," x10^4",IF(design!AA4=10^5," x10^5",IF(design!AA4=10^6," x10^6", " x10^7")))</f>
        <v>231 x10^7</v>
      </c>
      <c r="F4" s="4" t="str">
        <f>ROUND(design!R4,0)&amp;IF(design!AB4=10^4," x10^4",IF(design!AB4=10^5," x10^5",IF(design!AB4=10^6," x10^6", " x10^7")))</f>
        <v>115 x10^4</v>
      </c>
      <c r="G4" s="4" t="str">
        <f>ROUND(design!S4,0)&amp;IF(design!AC4=10^4," x10^4",IF(design!AC4=10^5," x10^5",IF(design!AC4=10^6," x10^6", " x10^7")))</f>
        <v>231 x10^4</v>
      </c>
      <c r="H4" s="4" t="str">
        <f>ROUND(design!T4,0)&amp;IF(design!AD4=10^4," x10^4",IF(design!AD4=10^5," x10^5",IF(design!AD4=10^6," x10^6", " x10^7")))</f>
        <v>115 x10^4</v>
      </c>
      <c r="I4" s="4" t="str">
        <f>ROUND(design!U4,0)&amp;IF(design!AE4=10^4," x10^4",IF(design!AE4=10^5," x10^5",IF(design!AE4=10^6," x10^6", " x10^7")))</f>
        <v>115 x10^4</v>
      </c>
      <c r="J4" s="4" t="str">
        <f>ROUND(design!V4,0)&amp;IF(design!AF4=10^4," x10^4",IF(design!AF4=10^5," x10^5",IF(design!AF4=10^6," x10^6", " x10^7")))</f>
        <v>115 x10^4</v>
      </c>
      <c r="K4" s="4" t="str">
        <f>ROUND(design!W4,0)&amp;IF(design!AG4=10^4," x10^4",IF(design!AG4=10^5," x10^5",IF(design!AG4=10^6," x10^6", " x10^7")))</f>
        <v>231 x10^4</v>
      </c>
    </row>
    <row r="5" spans="1:11" s="4" customFormat="1">
      <c r="A5" s="4">
        <v>4</v>
      </c>
      <c r="B5" s="4" t="str">
        <f>ROUND(design!N5,0)&amp;IF(design!X5=10^4," x10^4",IF(design!X5=10^5," x10^5",IF(design!X5=10^6," x10^6", " x10^7")))</f>
        <v>115 x10^4</v>
      </c>
      <c r="C5" s="4" t="str">
        <f>ROUND(design!O5,0)&amp;IF(design!Y5=10^4," x10^4",IF(design!Y5=10^5," x10^5",IF(design!Y5=10^6," x10^6", " x10^7")))</f>
        <v>115 x10^5</v>
      </c>
      <c r="D5" s="4" t="str">
        <f>ROUND(design!P5,0)&amp;IF(design!Z5=10^4," x10^4",IF(design!Z5=10^5," x10^5",IF(design!Z5=10^6," x10^6", " x10^7")))</f>
        <v>231 x10^4</v>
      </c>
      <c r="E5" s="4" t="str">
        <f>ROUND(design!Q5,0)&amp;IF(design!AA5=10^4," x10^4",IF(design!AA5=10^5," x10^5",IF(design!AA5=10^6," x10^6", " x10^7")))</f>
        <v>231 x10^7</v>
      </c>
      <c r="F5" s="4" t="str">
        <f>ROUND(design!R5,0)&amp;IF(design!AB5=10^4," x10^4",IF(design!AB5=10^5," x10^5",IF(design!AB5=10^6," x10^6", " x10^7")))</f>
        <v>115 x10^4</v>
      </c>
      <c r="G5" s="4" t="str">
        <f>ROUND(design!S5,0)&amp;IF(design!AC5=10^4," x10^4",IF(design!AC5=10^5," x10^5",IF(design!AC5=10^6," x10^6", " x10^7")))</f>
        <v>231 x10^4</v>
      </c>
      <c r="H5" s="4" t="str">
        <f>ROUND(design!T5,0)&amp;IF(design!AD5=10^4," x10^4",IF(design!AD5=10^5," x10^5",IF(design!AD5=10^6," x10^6", " x10^7")))</f>
        <v>115 x10^4</v>
      </c>
      <c r="I5" s="4" t="str">
        <f>ROUND(design!U5,0)&amp;IF(design!AE5=10^4," x10^4",IF(design!AE5=10^5," x10^5",IF(design!AE5=10^6," x10^6", " x10^7")))</f>
        <v>115 x10^4</v>
      </c>
      <c r="J5" s="4" t="str">
        <f>ROUND(design!V5,0)&amp;IF(design!AF5=10^4," x10^4",IF(design!AF5=10^5," x10^5",IF(design!AF5=10^6," x10^6", " x10^7")))</f>
        <v>115 x10^4</v>
      </c>
      <c r="K5" s="4" t="str">
        <f>ROUND(design!W5,0)&amp;IF(design!AG5=10^4," x10^4",IF(design!AG5=10^5," x10^5",IF(design!AG5=10^6," x10^6", " x10^7")))</f>
        <v>115 x10^4</v>
      </c>
    </row>
    <row r="6" spans="1:11" s="4" customFormat="1">
      <c r="A6" s="4">
        <v>5</v>
      </c>
      <c r="B6" s="4" t="str">
        <f>ROUND(design!N6,0)&amp;IF(design!X6=10^4," x10^4",IF(design!X6=10^5," x10^5",IF(design!X6=10^6," x10^6", " x10^7")))</f>
        <v>115 x10^5</v>
      </c>
      <c r="C6" s="4" t="str">
        <f>ROUND(design!O6,0)&amp;IF(design!Y6=10^4," x10^4",IF(design!Y6=10^5," x10^5",IF(design!Y6=10^6," x10^6", " x10^7")))</f>
        <v>231 x10^7</v>
      </c>
      <c r="D6" s="4" t="str">
        <f>ROUND(design!P6,0)&amp;IF(design!Z6=10^4," x10^4",IF(design!Z6=10^5," x10^5",IF(design!Z6=10^6," x10^6", " x10^7")))</f>
        <v>115 x10^4</v>
      </c>
      <c r="E6" s="4" t="str">
        <f>ROUND(design!Q6,0)&amp;IF(design!AA6=10^4," x10^4",IF(design!AA6=10^5," x10^5",IF(design!AA6=10^6," x10^6", " x10^7")))</f>
        <v>115 x10^4</v>
      </c>
      <c r="F6" s="4" t="str">
        <f>ROUND(design!R6,0)&amp;IF(design!AB6=10^4," x10^4",IF(design!AB6=10^5," x10^5",IF(design!AB6=10^6," x10^6", " x10^7")))</f>
        <v>231 x10^4</v>
      </c>
      <c r="G6" s="4" t="str">
        <f>ROUND(design!S6,0)&amp;IF(design!AC6=10^4," x10^4",IF(design!AC6=10^5," x10^5",IF(design!AC6=10^6," x10^6", " x10^7")))</f>
        <v>115 x10^4</v>
      </c>
      <c r="H6" s="4" t="str">
        <f>ROUND(design!T6,0)&amp;IF(design!AD6=10^4," x10^4",IF(design!AD6=10^5," x10^5",IF(design!AD6=10^6," x10^6", " x10^7")))</f>
        <v>115 x10^4</v>
      </c>
      <c r="I6" s="4" t="str">
        <f>ROUND(design!U6,0)&amp;IF(design!AE6=10^4," x10^4",IF(design!AE6=10^5," x10^5",IF(design!AE6=10^6," x10^6", " x10^7")))</f>
        <v>115 x10^4</v>
      </c>
      <c r="J6" s="4" t="str">
        <f>ROUND(design!V6,0)&amp;IF(design!AF6=10^4," x10^4",IF(design!AF6=10^5," x10^5",IF(design!AF6=10^6," x10^6", " x10^7")))</f>
        <v>231 x10^4</v>
      </c>
      <c r="K6" s="4" t="str">
        <f>ROUND(design!W6,0)&amp;IF(design!AG6=10^4," x10^4",IF(design!AG6=10^5," x10^5",IF(design!AG6=10^6," x10^6", " x10^7")))</f>
        <v>115 x10^4</v>
      </c>
    </row>
    <row r="7" spans="1:11" s="4" customFormat="1">
      <c r="A7" s="4">
        <v>6</v>
      </c>
      <c r="B7" s="4" t="str">
        <f>ROUND(design!N7,0)&amp;IF(design!X7=10^4," x10^4",IF(design!X7=10^5," x10^5",IF(design!X7=10^6," x10^6", " x10^7")))</f>
        <v>107 x10^4</v>
      </c>
      <c r="C7" s="4" t="str">
        <f>ROUND(design!O7,0)&amp;IF(design!Y7=10^4," x10^4",IF(design!Y7=10^5," x10^5",IF(design!Y7=10^6," x10^6", " x10^7")))</f>
        <v>107 x10^5</v>
      </c>
      <c r="D7" s="4" t="str">
        <f>ROUND(design!P7,0)&amp;IF(design!Z7=10^4," x10^4",IF(design!Z7=10^5," x10^5",IF(design!Z7=10^6," x10^6", " x10^7")))</f>
        <v>107 x10^4</v>
      </c>
      <c r="E7" s="4" t="str">
        <f>ROUND(design!Q7,0)&amp;IF(design!AA7=10^4," x10^4",IF(design!AA7=10^5," x10^5",IF(design!AA7=10^6," x10^6", " x10^7")))</f>
        <v>107 x10^4</v>
      </c>
      <c r="F7" s="4" t="str">
        <f>ROUND(design!R7,0)&amp;IF(design!AB7=10^4," x10^4",IF(design!AB7=10^5," x10^5",IF(design!AB7=10^6," x10^6", " x10^7")))</f>
        <v>214 x10^7</v>
      </c>
      <c r="G7" s="4" t="str">
        <f>ROUND(design!S7,0)&amp;IF(design!AC7=10^4," x10^4",IF(design!AC7=10^5," x10^5",IF(design!AC7=10^6," x10^6", " x10^7")))</f>
        <v>214 x10^4</v>
      </c>
      <c r="H7" s="4" t="str">
        <f>ROUND(design!T7,0)&amp;IF(design!AD7=10^4," x10^4",IF(design!AD7=10^5," x10^5",IF(design!AD7=10^6," x10^6", " x10^7")))</f>
        <v>214 x10^4</v>
      </c>
      <c r="I7" s="4" t="str">
        <f>ROUND(design!U7,0)&amp;IF(design!AE7=10^4," x10^4",IF(design!AE7=10^5," x10^5",IF(design!AE7=10^6," x10^6", " x10^7")))</f>
        <v>107 x10^4</v>
      </c>
      <c r="J7" s="4" t="str">
        <f>ROUND(design!V7,0)&amp;IF(design!AF7=10^4," x10^4",IF(design!AF7=10^5," x10^5",IF(design!AF7=10^6," x10^6", " x10^7")))</f>
        <v>107 x10^4</v>
      </c>
      <c r="K7" s="4" t="str">
        <f>ROUND(design!W7,0)&amp;IF(design!AG7=10^4," x10^4",IF(design!AG7=10^5," x10^5",IF(design!AG7=10^6," x10^6", " x10^7")))</f>
        <v>214 x10^4</v>
      </c>
    </row>
    <row r="8" spans="1:11" s="4" customFormat="1">
      <c r="A8" s="4">
        <v>7</v>
      </c>
      <c r="B8" s="4" t="str">
        <f>ROUND(design!N8,0)&amp;IF(design!X8=10^4," x10^4",IF(design!X8=10^5," x10^5",IF(design!X8=10^6," x10^6", " x10^7")))</f>
        <v>107 x10^5</v>
      </c>
      <c r="C8" s="4" t="str">
        <f>ROUND(design!O8,0)&amp;IF(design!Y8=10^4," x10^4",IF(design!Y8=10^5," x10^5",IF(design!Y8=10^6," x10^6", " x10^7")))</f>
        <v>107 x10^4</v>
      </c>
      <c r="D8" s="4" t="str">
        <f>ROUND(design!P8,0)&amp;IF(design!Z8=10^4," x10^4",IF(design!Z8=10^5," x10^5",IF(design!Z8=10^6," x10^6", " x10^7")))</f>
        <v>214 x10^7</v>
      </c>
      <c r="E8" s="4" t="str">
        <f>ROUND(design!Q8,0)&amp;IF(design!AA8=10^4," x10^4",IF(design!AA8=10^5," x10^5",IF(design!AA8=10^6," x10^6", " x10^7")))</f>
        <v>214 x10^4</v>
      </c>
      <c r="F8" s="4" t="str">
        <f>ROUND(design!R8,0)&amp;IF(design!AB8=10^4," x10^4",IF(design!AB8=10^5," x10^5",IF(design!AB8=10^6," x10^6", " x10^7")))</f>
        <v>214 x10^4</v>
      </c>
      <c r="G8" s="4" t="str">
        <f>ROUND(design!S8,0)&amp;IF(design!AC8=10^4," x10^4",IF(design!AC8=10^5," x10^5",IF(design!AC8=10^6," x10^6", " x10^7")))</f>
        <v>214 x10^4</v>
      </c>
      <c r="H8" s="4" t="str">
        <f>ROUND(design!T8,0)&amp;IF(design!AD8=10^4," x10^4",IF(design!AD8=10^5," x10^5",IF(design!AD8=10^6," x10^6", " x10^7")))</f>
        <v>107 x10^4</v>
      </c>
      <c r="I8" s="4" t="str">
        <f>ROUND(design!U8,0)&amp;IF(design!AE8=10^4," x10^4",IF(design!AE8=10^5," x10^5",IF(design!AE8=10^6," x10^6", " x10^7")))</f>
        <v>107 x10^4</v>
      </c>
      <c r="J8" s="4" t="str">
        <f>ROUND(design!V8,0)&amp;IF(design!AF8=10^4," x10^4",IF(design!AF8=10^5," x10^5",IF(design!AF8=10^6," x10^6", " x10^7")))</f>
        <v>107 x10^4</v>
      </c>
      <c r="K8" s="4" t="str">
        <f>ROUND(design!W8,0)&amp;IF(design!AG8=10^4," x10^4",IF(design!AG8=10^5," x10^5",IF(design!AG8=10^6," x10^6", " x10^7")))</f>
        <v>107 x10^4</v>
      </c>
    </row>
    <row r="9" spans="1:11" s="4" customFormat="1">
      <c r="A9" s="4">
        <v>8</v>
      </c>
      <c r="B9" s="4" t="str">
        <f>ROUND(design!N9,0)&amp;IF(design!X9=10^4," x10^4",IF(design!X9=10^5," x10^5",IF(design!X9=10^6," x10^6", " x10^7")))</f>
        <v>107 x10^4</v>
      </c>
      <c r="C9" s="4" t="str">
        <f>ROUND(design!O9,0)&amp;IF(design!Y9=10^4," x10^4",IF(design!Y9=10^5," x10^5",IF(design!Y9=10^6," x10^6", " x10^7")))</f>
        <v>214 x10^4</v>
      </c>
      <c r="D9" s="4" t="str">
        <f>ROUND(design!P9,0)&amp;IF(design!Z9=10^4," x10^4",IF(design!Z9=10^5," x10^5",IF(design!Z9=10^6," x10^6", " x10^7")))</f>
        <v>214 x10^4</v>
      </c>
      <c r="E9" s="4" t="str">
        <f>ROUND(design!Q9,0)&amp;IF(design!AA9=10^4," x10^4",IF(design!AA9=10^5," x10^5",IF(design!AA9=10^6," x10^6", " x10^7")))</f>
        <v>107 x10^4</v>
      </c>
      <c r="F9" s="4" t="str">
        <f>ROUND(design!R9,0)&amp;IF(design!AB9=10^4," x10^4",IF(design!AB9=10^5," x10^5",IF(design!AB9=10^6," x10^6", " x10^7")))</f>
        <v>107 x10^4</v>
      </c>
      <c r="G9" s="4" t="str">
        <f>ROUND(design!S9,0)&amp;IF(design!AC9=10^4," x10^4",IF(design!AC9=10^5," x10^5",IF(design!AC9=10^6," x10^6", " x10^7")))</f>
        <v>107 x10^4</v>
      </c>
      <c r="H9" s="4" t="str">
        <f>ROUND(design!T9,0)&amp;IF(design!AD9=10^4," x10^4",IF(design!AD9=10^5," x10^5",IF(design!AD9=10^6," x10^6", " x10^7")))</f>
        <v>107 x10^5</v>
      </c>
      <c r="I9" s="4" t="str">
        <f>ROUND(design!U9,0)&amp;IF(design!AE9=10^4," x10^4",IF(design!AE9=10^5," x10^5",IF(design!AE9=10^6," x10^6", " x10^7")))</f>
        <v>107 x10^4</v>
      </c>
      <c r="J9" s="4" t="str">
        <f>ROUND(design!V9,0)&amp;IF(design!AF9=10^4," x10^4",IF(design!AF9=10^5," x10^5",IF(design!AF9=10^6," x10^6", " x10^7")))</f>
        <v>214 x10^4</v>
      </c>
      <c r="K9" s="4" t="str">
        <f>ROUND(design!W9,0)&amp;IF(design!AG9=10^4," x10^4",IF(design!AG9=10^5," x10^5",IF(design!AG9=10^6," x10^6", " x10^7")))</f>
        <v>214 x10^7</v>
      </c>
    </row>
    <row r="10" spans="1:11" s="4" customFormat="1">
      <c r="A10" s="4">
        <v>9</v>
      </c>
      <c r="B10" s="4" t="str">
        <f>ROUND(design!N10,0)&amp;IF(design!X10=10^4," x10^4",IF(design!X10=10^5," x10^5",IF(design!X10=10^6," x10^6", " x10^7")))</f>
        <v>107 x10^4</v>
      </c>
      <c r="C10" s="4" t="str">
        <f>ROUND(design!O10,0)&amp;IF(design!Y10=10^4," x10^4",IF(design!Y10=10^5," x10^5",IF(design!Y10=10^6," x10^6", " x10^7")))</f>
        <v>107 x10^4</v>
      </c>
      <c r="D10" s="4" t="str">
        <f>ROUND(design!P10,0)&amp;IF(design!Z10=10^4," x10^4",IF(design!Z10=10^5," x10^5",IF(design!Z10=10^6," x10^6", " x10^7")))</f>
        <v>107 x10^4</v>
      </c>
      <c r="E10" s="4" t="str">
        <f>ROUND(design!Q10,0)&amp;IF(design!AA10=10^4," x10^4",IF(design!AA10=10^5," x10^5",IF(design!AA10=10^6," x10^6", " x10^7")))</f>
        <v>214 x10^4</v>
      </c>
      <c r="F10" s="4" t="str">
        <f>ROUND(design!R10,0)&amp;IF(design!AB10=10^4," x10^4",IF(design!AB10=10^5," x10^5",IF(design!AB10=10^6," x10^6", " x10^7")))</f>
        <v>214 x10^4</v>
      </c>
      <c r="G10" s="4" t="str">
        <f>ROUND(design!S10,0)&amp;IF(design!AC10=10^4," x10^4",IF(design!AC10=10^5," x10^5",IF(design!AC10=10^6," x10^6", " x10^7")))</f>
        <v>214 x10^4</v>
      </c>
      <c r="H10" s="4" t="str">
        <f>ROUND(design!T10,0)&amp;IF(design!AD10=10^4," x10^4",IF(design!AD10=10^5," x10^5",IF(design!AD10=10^6," x10^6", " x10^7")))</f>
        <v>214 x10^7</v>
      </c>
      <c r="I10" s="4" t="str">
        <f>ROUND(design!U10,0)&amp;IF(design!AE10=10^4," x10^4",IF(design!AE10=10^5," x10^5",IF(design!AE10=10^6," x10^6", " x10^7")))</f>
        <v>107 x10^4</v>
      </c>
      <c r="J10" s="4" t="str">
        <f>ROUND(design!V10,0)&amp;IF(design!AF10=10^4," x10^4",IF(design!AF10=10^5," x10^5",IF(design!AF10=10^6," x10^6", " x10^7")))</f>
        <v>107 x10^4</v>
      </c>
      <c r="K10" s="4" t="str">
        <f>ROUND(design!W10,0)&amp;IF(design!AG10=10^4," x10^4",IF(design!AG10=10^5," x10^5",IF(design!AG10=10^6," x10^6", " x10^7")))</f>
        <v>107 x10^5</v>
      </c>
    </row>
    <row r="11" spans="1:11" s="4" customFormat="1">
      <c r="A11" s="4">
        <v>10</v>
      </c>
      <c r="B11" s="4" t="str">
        <f>ROUND(design!N11,0)&amp;IF(design!X11=10^4," x10^4",IF(design!X11=10^5," x10^5",IF(design!X11=10^6," x10^6", " x10^7")))</f>
        <v>107 x10^4</v>
      </c>
      <c r="C11" s="4" t="str">
        <f>ROUND(design!O11,0)&amp;IF(design!Y11=10^4," x10^4",IF(design!Y11=10^5," x10^5",IF(design!Y11=10^6," x10^6", " x10^7")))</f>
        <v>107 x10^4</v>
      </c>
      <c r="D11" s="4" t="str">
        <f>ROUND(design!P11,0)&amp;IF(design!Z11=10^4," x10^4",IF(design!Z11=10^5," x10^5",IF(design!Z11=10^6," x10^6", " x10^7")))</f>
        <v>107 x10^4</v>
      </c>
      <c r="E11" s="4" t="str">
        <f>ROUND(design!Q11,0)&amp;IF(design!AA11=10^4," x10^4",IF(design!AA11=10^5," x10^5",IF(design!AA11=10^6," x10^6", " x10^7")))</f>
        <v>214 x10^4</v>
      </c>
      <c r="F11" s="4" t="str">
        <f>ROUND(design!R11,0)&amp;IF(design!AB11=10^4," x10^4",IF(design!AB11=10^5," x10^5",IF(design!AB11=10^6," x10^6", " x10^7")))</f>
        <v>214 x10^4</v>
      </c>
      <c r="G11" s="4" t="str">
        <f>ROUND(design!S11,0)&amp;IF(design!AC11=10^4," x10^4",IF(design!AC11=10^5," x10^5",IF(design!AC11=10^6," x10^6", " x10^7")))</f>
        <v>214 x10^4</v>
      </c>
      <c r="H11" s="4" t="str">
        <f>ROUND(design!T11,0)&amp;IF(design!AD11=10^4," x10^4",IF(design!AD11=10^5," x10^5",IF(design!AD11=10^6," x10^6", " x10^7")))</f>
        <v>107 x10^4</v>
      </c>
      <c r="I11" s="4" t="str">
        <f>ROUND(design!U11,0)&amp;IF(design!AE11=10^4," x10^4",IF(design!AE11=10^5," x10^5",IF(design!AE11=10^6," x10^6", " x10^7")))</f>
        <v>107 x10^4</v>
      </c>
      <c r="J11" s="4" t="str">
        <f>ROUND(design!V11,0)&amp;IF(design!AF11=10^4," x10^4",IF(design!AF11=10^5," x10^5",IF(design!AF11=10^6," x10^6", " x10^7")))</f>
        <v>214 x10^7</v>
      </c>
      <c r="K11" s="4" t="str">
        <f>ROUND(design!W11,0)&amp;IF(design!AG11=10^4," x10^4",IF(design!AG11=10^5," x10^5",IF(design!AG11=10^6," x10^6", " x10^7")))</f>
        <v>107 x10^5</v>
      </c>
    </row>
    <row r="12" spans="1:11" s="4" customFormat="1">
      <c r="A12" s="4">
        <v>11</v>
      </c>
      <c r="B12" s="4" t="str">
        <f>ROUND(design!N12,0)&amp;IF(design!X12=10^4," x10^4",IF(design!X12=10^5," x10^5",IF(design!X12=10^6," x10^6", " x10^7")))</f>
        <v>100 x10^5</v>
      </c>
      <c r="C12" s="4" t="str">
        <f>ROUND(design!O12,0)&amp;IF(design!Y12=10^4," x10^4",IF(design!Y12=10^5," x10^5",IF(design!Y12=10^6," x10^6", " x10^7")))</f>
        <v>100 x10^4</v>
      </c>
      <c r="D12" s="4" t="str">
        <f>ROUND(design!P12,0)&amp;IF(design!Z12=10^4," x10^4",IF(design!Z12=10^5," x10^5",IF(design!Z12=10^6," x10^6", " x10^7")))</f>
        <v>100 x10^4</v>
      </c>
      <c r="E12" s="4" t="str">
        <f>ROUND(design!Q12,0)&amp;IF(design!AA12=10^4," x10^4",IF(design!AA12=10^5," x10^5",IF(design!AA12=10^6," x10^6", " x10^7")))</f>
        <v>200 x10^4</v>
      </c>
      <c r="F12" s="4" t="str">
        <f>ROUND(design!R12,0)&amp;IF(design!AB12=10^4," x10^4",IF(design!AB12=10^5," x10^5",IF(design!AB12=10^6," x10^6", " x10^7")))</f>
        <v>100 x10^4</v>
      </c>
      <c r="G12" s="4" t="str">
        <f>ROUND(design!S12,0)&amp;IF(design!AC12=10^4," x10^4",IF(design!AC12=10^5," x10^5",IF(design!AC12=10^6," x10^6", " x10^7")))</f>
        <v>200 x10^4</v>
      </c>
      <c r="H12" s="4" t="str">
        <f>ROUND(design!T12,0)&amp;IF(design!AD12=10^4," x10^4",IF(design!AD12=10^5," x10^5",IF(design!AD12=10^6," x10^6", " x10^7")))</f>
        <v>200 x10^4</v>
      </c>
      <c r="I12" s="4" t="str">
        <f>ROUND(design!U12,0)&amp;IF(design!AE12=10^4," x10^4",IF(design!AE12=10^5," x10^5",IF(design!AE12=10^6," x10^6", " x10^7")))</f>
        <v>200 x10^4</v>
      </c>
      <c r="J12" s="4" t="str">
        <f>ROUND(design!V12,0)&amp;IF(design!AF12=10^4," x10^4",IF(design!AF12=10^5," x10^5",IF(design!AF12=10^6," x10^6", " x10^7")))</f>
        <v>200 x10^7</v>
      </c>
      <c r="K12" s="4" t="str">
        <f>ROUND(design!W12,0)&amp;IF(design!AG12=10^4," x10^4",IF(design!AG12=10^5," x10^5",IF(design!AG12=10^6," x10^6", " x10^7")))</f>
        <v>100 x10^4</v>
      </c>
    </row>
    <row r="13" spans="1:11" s="4" customFormat="1">
      <c r="A13" s="4">
        <v>12</v>
      </c>
      <c r="B13" s="4" t="str">
        <f>ROUND(design!N13,0)&amp;IF(design!X13=10^4," x10^4",IF(design!X13=10^5," x10^5",IF(design!X13=10^6," x10^6", " x10^7")))</f>
        <v>200 x10^4</v>
      </c>
      <c r="C13" s="4" t="str">
        <f>ROUND(design!O13,0)&amp;IF(design!Y13=10^4," x10^4",IF(design!Y13=10^5," x10^5",IF(design!Y13=10^6," x10^6", " x10^7")))</f>
        <v>200 x10^4</v>
      </c>
      <c r="D13" s="4" t="str">
        <f>ROUND(design!P13,0)&amp;IF(design!Z13=10^4," x10^4",IF(design!Z13=10^5," x10^5",IF(design!Z13=10^6," x10^6", " x10^7")))</f>
        <v>200 x10^4</v>
      </c>
      <c r="E13" s="4" t="str">
        <f>ROUND(design!Q13,0)&amp;IF(design!AA13=10^4," x10^4",IF(design!AA13=10^5," x10^5",IF(design!AA13=10^6," x10^6", " x10^7")))</f>
        <v>200 x10^4</v>
      </c>
      <c r="F13" s="4" t="str">
        <f>ROUND(design!R13,0)&amp;IF(design!AB13=10^4," x10^4",IF(design!AB13=10^5," x10^5",IF(design!AB13=10^6," x10^6", " x10^7")))</f>
        <v>100 x10^4</v>
      </c>
      <c r="G13" s="4" t="str">
        <f>ROUND(design!S13,0)&amp;IF(design!AC13=10^4," x10^4",IF(design!AC13=10^5," x10^5",IF(design!AC13=10^6," x10^6", " x10^7")))</f>
        <v>100 x10^4</v>
      </c>
      <c r="H13" s="4" t="str">
        <f>ROUND(design!T13,0)&amp;IF(design!AD13=10^4," x10^4",IF(design!AD13=10^5," x10^5",IF(design!AD13=10^6," x10^6", " x10^7")))</f>
        <v>100 x10^4</v>
      </c>
      <c r="I13" s="4" t="str">
        <f>ROUND(design!U13,0)&amp;IF(design!AE13=10^4," x10^4",IF(design!AE13=10^5," x10^5",IF(design!AE13=10^6," x10^6", " x10^7")))</f>
        <v>100 x10^4</v>
      </c>
      <c r="J13" s="4" t="str">
        <f>ROUND(design!V13,0)&amp;IF(design!AF13=10^4," x10^4",IF(design!AF13=10^5," x10^5",IF(design!AF13=10^6," x10^6", " x10^7")))</f>
        <v>200 x10^7</v>
      </c>
      <c r="K13" s="4" t="str">
        <f>ROUND(design!W13,0)&amp;IF(design!AG13=10^4," x10^4",IF(design!AG13=10^5," x10^5",IF(design!AG13=10^6," x10^6", " x10^7")))</f>
        <v>100 x10^5</v>
      </c>
    </row>
    <row r="14" spans="1:11" s="4" customFormat="1">
      <c r="A14" s="4">
        <v>13</v>
      </c>
      <c r="B14" s="4" t="str">
        <f>ROUND(design!N14,0)&amp;IF(design!X14=10^4," x10^4",IF(design!X14=10^5," x10^5",IF(design!X14=10^6," x10^6", " x10^7")))</f>
        <v>200 x10^4</v>
      </c>
      <c r="C14" s="4" t="str">
        <f>ROUND(design!O14,0)&amp;IF(design!Y14=10^4," x10^4",IF(design!Y14=10^5," x10^5",IF(design!Y14=10^6," x10^6", " x10^7")))</f>
        <v>200 x10^7</v>
      </c>
      <c r="D14" s="4" t="str">
        <f>ROUND(design!P14,0)&amp;IF(design!Z14=10^4," x10^4",IF(design!Z14=10^5," x10^5",IF(design!Z14=10^6," x10^6", " x10^7")))</f>
        <v>100 x10^4</v>
      </c>
      <c r="E14" s="4" t="str">
        <f>ROUND(design!Q14,0)&amp;IF(design!AA14=10^4," x10^4",IF(design!AA14=10^5," x10^5",IF(design!AA14=10^6," x10^6", " x10^7")))</f>
        <v>100 x10^4</v>
      </c>
      <c r="F14" s="4" t="str">
        <f>ROUND(design!R14,0)&amp;IF(design!AB14=10^4," x10^4",IF(design!AB14=10^5," x10^5",IF(design!AB14=10^6," x10^6", " x10^7")))</f>
        <v>200 x10^4</v>
      </c>
      <c r="G14" s="4" t="str">
        <f>ROUND(design!S14,0)&amp;IF(design!AC14=10^4," x10^4",IF(design!AC14=10^5," x10^5",IF(design!AC14=10^6," x10^6", " x10^7")))</f>
        <v>100 x10^5</v>
      </c>
      <c r="H14" s="4" t="str">
        <f>ROUND(design!T14,0)&amp;IF(design!AD14=10^4," x10^4",IF(design!AD14=10^5," x10^5",IF(design!AD14=10^6," x10^6", " x10^7")))</f>
        <v>100 x10^4</v>
      </c>
      <c r="I14" s="4" t="str">
        <f>ROUND(design!U14,0)&amp;IF(design!AE14=10^4," x10^4",IF(design!AE14=10^5," x10^5",IF(design!AE14=10^6," x10^6", " x10^7")))</f>
        <v>200 x10^4</v>
      </c>
      <c r="J14" s="4" t="str">
        <f>ROUND(design!V14,0)&amp;IF(design!AF14=10^4," x10^4",IF(design!AF14=10^5," x10^5",IF(design!AF14=10^6," x10^6", " x10^7")))</f>
        <v>200 x10^4</v>
      </c>
      <c r="K14" s="4" t="str">
        <f>ROUND(design!W14,0)&amp;IF(design!AG14=10^4," x10^4",IF(design!AG14=10^5," x10^5",IF(design!AG14=10^6," x10^6", " x10^7")))</f>
        <v>100 x10^4</v>
      </c>
    </row>
    <row r="15" spans="1:11" s="4" customFormat="1">
      <c r="A15" s="4">
        <v>14</v>
      </c>
      <c r="B15" s="4" t="str">
        <f>ROUND(design!N15,0)&amp;IF(design!X15=10^4," x10^4",IF(design!X15=10^5," x10^5",IF(design!X15=10^6," x10^6", " x10^7")))</f>
        <v>200 x10^4</v>
      </c>
      <c r="C15" s="4" t="str">
        <f>ROUND(design!O15,0)&amp;IF(design!Y15=10^4," x10^4",IF(design!Y15=10^5," x10^5",IF(design!Y15=10^6," x10^6", " x10^7")))</f>
        <v>200 x10^4</v>
      </c>
      <c r="D15" s="4" t="str">
        <f>ROUND(design!P15,0)&amp;IF(design!Z15=10^4," x10^4",IF(design!Z15=10^5," x10^5",IF(design!Z15=10^6," x10^6", " x10^7")))</f>
        <v>100 x10^4</v>
      </c>
      <c r="E15" s="4" t="str">
        <f>ROUND(design!Q15,0)&amp;IF(design!AA15=10^4," x10^4",IF(design!AA15=10^5," x10^5",IF(design!AA15=10^6," x10^6", " x10^7")))</f>
        <v>100 x10^4</v>
      </c>
      <c r="F15" s="4" t="str">
        <f>ROUND(design!R15,0)&amp;IF(design!AB15=10^4," x10^4",IF(design!AB15=10^5," x10^5",IF(design!AB15=10^6," x10^6", " x10^7")))</f>
        <v>200 x10^4</v>
      </c>
      <c r="G15" s="4" t="str">
        <f>ROUND(design!S15,0)&amp;IF(design!AC15=10^4," x10^4",IF(design!AC15=10^5," x10^5",IF(design!AC15=10^6," x10^6", " x10^7")))</f>
        <v>100 x10^5</v>
      </c>
      <c r="H15" s="4" t="str">
        <f>ROUND(design!T15,0)&amp;IF(design!AD15=10^4," x10^4",IF(design!AD15=10^5," x10^5",IF(design!AD15=10^6," x10^6", " x10^7")))</f>
        <v>200 x10^4</v>
      </c>
      <c r="I15" s="4" t="str">
        <f>ROUND(design!U15,0)&amp;IF(design!AE15=10^4," x10^4",IF(design!AE15=10^5," x10^5",IF(design!AE15=10^6," x10^6", " x10^7")))</f>
        <v>200 x10^7</v>
      </c>
      <c r="J15" s="4" t="str">
        <f>ROUND(design!V15,0)&amp;IF(design!AF15=10^4," x10^4",IF(design!AF15=10^5," x10^5",IF(design!AF15=10^6," x10^6", " x10^7")))</f>
        <v>100 x10^4</v>
      </c>
      <c r="K15" s="4" t="str">
        <f>ROUND(design!W15,0)&amp;IF(design!AG15=10^4," x10^4",IF(design!AG15=10^5," x10^5",IF(design!AG15=10^6," x10^6", " x10^7")))</f>
        <v>100 x10^4</v>
      </c>
    </row>
    <row r="16" spans="1:11" s="4" customFormat="1">
      <c r="A16" s="4">
        <v>15</v>
      </c>
      <c r="B16" s="4" t="str">
        <f>ROUND(design!N16,0)&amp;IF(design!X16=10^4," x10^4",IF(design!X16=10^5," x10^5",IF(design!X16=10^6," x10^6", " x10^7")))</f>
        <v>100 x10^4</v>
      </c>
      <c r="C16" s="4" t="str">
        <f>ROUND(design!O16,0)&amp;IF(design!Y16=10^4," x10^4",IF(design!Y16=10^5," x10^5",IF(design!Y16=10^6," x10^6", " x10^7")))</f>
        <v>200 x10^4</v>
      </c>
      <c r="D16" s="4" t="str">
        <f>ROUND(design!P16,0)&amp;IF(design!Z16=10^4," x10^4",IF(design!Z16=10^5," x10^5",IF(design!Z16=10^6," x10^6", " x10^7")))</f>
        <v>100 x10^4</v>
      </c>
      <c r="E16" s="4" t="str">
        <f>ROUND(design!Q16,0)&amp;IF(design!AA16=10^4," x10^4",IF(design!AA16=10^5," x10^5",IF(design!AA16=10^6," x10^6", " x10^7")))</f>
        <v>100 x10^4</v>
      </c>
      <c r="F16" s="4" t="str">
        <f>ROUND(design!R16,0)&amp;IF(design!AB16=10^4," x10^4",IF(design!AB16=10^5," x10^5",IF(design!AB16=10^6," x10^6", " x10^7")))</f>
        <v>200 x10^4</v>
      </c>
      <c r="G16" s="4" t="str">
        <f>ROUND(design!S16,0)&amp;IF(design!AC16=10^4," x10^4",IF(design!AC16=10^5," x10^5",IF(design!AC16=10^6," x10^6", " x10^7")))</f>
        <v>200 x10^7</v>
      </c>
      <c r="H16" s="4" t="str">
        <f>ROUND(design!T16,0)&amp;IF(design!AD16=10^4," x10^4",IF(design!AD16=10^5," x10^5",IF(design!AD16=10^6," x10^6", " x10^7")))</f>
        <v>100 x10^5</v>
      </c>
      <c r="I16" s="4" t="str">
        <f>ROUND(design!U16,0)&amp;IF(design!AE16=10^4," x10^4",IF(design!AE16=10^5," x10^5",IF(design!AE16=10^6," x10^6", " x10^7")))</f>
        <v>100 x10^4</v>
      </c>
      <c r="J16" s="4" t="str">
        <f>ROUND(design!V16,0)&amp;IF(design!AF16=10^4," x10^4",IF(design!AF16=10^5," x10^5",IF(design!AF16=10^6," x10^6", " x10^7")))</f>
        <v>200 x10^4</v>
      </c>
      <c r="K16" s="4" t="str">
        <f>ROUND(design!W16,0)&amp;IF(design!AG16=10^4," x10^4",IF(design!AG16=10^5," x10^5",IF(design!AG16=10^6," x10^6", " x10^7")))</f>
        <v>200 x10^4</v>
      </c>
    </row>
    <row r="17" spans="1:11" s="4" customFormat="1">
      <c r="A17" s="4">
        <v>16</v>
      </c>
      <c r="B17" s="4" t="str">
        <f>ROUND(design!N17,0)&amp;IF(design!X17=10^4," x10^4",IF(design!X17=10^5," x10^5",IF(design!X17=10^6," x10^6", " x10^7")))</f>
        <v>188 x10^4</v>
      </c>
      <c r="C17" s="4" t="str">
        <f>ROUND(design!O17,0)&amp;IF(design!Y17=10^4," x10^4",IF(design!Y17=10^5," x10^5",IF(design!Y17=10^6," x10^6", " x10^7")))</f>
        <v>94 x10^5</v>
      </c>
      <c r="D17" s="4" t="str">
        <f>ROUND(design!P17,0)&amp;IF(design!Z17=10^4," x10^4",IF(design!Z17=10^5," x10^5",IF(design!Z17=10^6," x10^6", " x10^7")))</f>
        <v>94 x10^4</v>
      </c>
      <c r="E17" s="4" t="str">
        <f>ROUND(design!Q17,0)&amp;IF(design!AA17=10^4," x10^4",IF(design!AA17=10^5," x10^5",IF(design!AA17=10^6," x10^6", " x10^7")))</f>
        <v>188 x10^4</v>
      </c>
      <c r="F17" s="4" t="str">
        <f>ROUND(design!R17,0)&amp;IF(design!AB17=10^4," x10^4",IF(design!AB17=10^5," x10^5",IF(design!AB17=10^6," x10^6", " x10^7")))</f>
        <v>188 x10^4</v>
      </c>
      <c r="G17" s="4" t="str">
        <f>ROUND(design!S17,0)&amp;IF(design!AC17=10^4," x10^4",IF(design!AC17=10^5," x10^5",IF(design!AC17=10^6," x10^6", " x10^7")))</f>
        <v>188 x10^4</v>
      </c>
      <c r="H17" s="4" t="str">
        <f>ROUND(design!T17,0)&amp;IF(design!AD17=10^4," x10^4",IF(design!AD17=10^5," x10^5",IF(design!AD17=10^6," x10^6", " x10^7")))</f>
        <v>94 x10^4</v>
      </c>
      <c r="I17" s="4" t="str">
        <f>ROUND(design!U17,0)&amp;IF(design!AE17=10^4," x10^4",IF(design!AE17=10^5," x10^5",IF(design!AE17=10^6," x10^6", " x10^7")))</f>
        <v>188 x10^7</v>
      </c>
      <c r="J17" s="4" t="str">
        <f>ROUND(design!V17,0)&amp;IF(design!AF17=10^4," x10^4",IF(design!AF17=10^5," x10^5",IF(design!AF17=10^6," x10^6", " x10^7")))</f>
        <v>188 x10^4</v>
      </c>
      <c r="K17" s="4" t="str">
        <f>ROUND(design!W17,0)&amp;IF(design!AG17=10^4," x10^4",IF(design!AG17=10^5," x10^5",IF(design!AG17=10^6," x10^6", " x10^7")))</f>
        <v>94 x10^4</v>
      </c>
    </row>
    <row r="18" spans="1:11" s="4" customFormat="1">
      <c r="A18" s="4">
        <v>17</v>
      </c>
      <c r="B18" s="4" t="str">
        <f>ROUND(design!N18,0)&amp;IF(design!X18=10^4," x10^4",IF(design!X18=10^5," x10^5",IF(design!X18=10^6," x10^6", " x10^7")))</f>
        <v>115 x10^4</v>
      </c>
      <c r="C18" s="4" t="str">
        <f>ROUND(design!O18,0)&amp;IF(design!Y18=10^4," x10^4",IF(design!Y18=10^5," x10^5",IF(design!Y18=10^6," x10^6", " x10^7")))</f>
        <v>231 x10^4</v>
      </c>
      <c r="D18" s="4" t="str">
        <f>ROUND(design!P18,0)&amp;IF(design!Z18=10^4," x10^4",IF(design!Z18=10^5," x10^5",IF(design!Z18=10^6," x10^6", " x10^7")))</f>
        <v>231 x10^4</v>
      </c>
      <c r="E18" s="4" t="str">
        <f>ROUND(design!Q18,0)&amp;IF(design!AA18=10^4," x10^4",IF(design!AA18=10^5," x10^5",IF(design!AA18=10^6," x10^6", " x10^7")))</f>
        <v>115 x10^4</v>
      </c>
      <c r="F18" s="4" t="str">
        <f>ROUND(design!R18,0)&amp;IF(design!AB18=10^4," x10^4",IF(design!AB18=10^5," x10^5",IF(design!AB18=10^6," x10^6", " x10^7")))</f>
        <v>115 x10^7</v>
      </c>
      <c r="G18" s="4" t="str">
        <f>ROUND(design!S18,0)&amp;IF(design!AC18=10^4," x10^4",IF(design!AC18=10^5," x10^5",IF(design!AC18=10^6," x10^6", " x10^7")))</f>
        <v>115 x10^4</v>
      </c>
      <c r="H18" s="4" t="str">
        <f>ROUND(design!T18,0)&amp;IF(design!AD18=10^4," x10^4",IF(design!AD18=10^5," x10^5",IF(design!AD18=10^6," x10^6", " x10^7")))</f>
        <v>115 x10^4</v>
      </c>
      <c r="I18" s="4" t="str">
        <f>ROUND(design!U18,0)&amp;IF(design!AE18=10^4," x10^4",IF(design!AE18=10^5," x10^5",IF(design!AE18=10^6," x10^6", " x10^7")))</f>
        <v>115 x10^4</v>
      </c>
      <c r="J18" s="4" t="str">
        <f>ROUND(design!V18,0)&amp;IF(design!AF18=10^4," x10^4",IF(design!AF18=10^5," x10^5",IF(design!AF18=10^6," x10^6", " x10^7")))</f>
        <v>115 x10^4</v>
      </c>
      <c r="K18" s="4" t="str">
        <f>ROUND(design!W18,0)&amp;IF(design!AG18=10^4," x10^4",IF(design!AG18=10^5," x10^5",IF(design!AG18=10^6," x10^6", " x10^7")))</f>
        <v>231 x10^4</v>
      </c>
    </row>
    <row r="19" spans="1:11" s="4" customFormat="1">
      <c r="A19" s="4">
        <v>18</v>
      </c>
      <c r="B19" s="4" t="str">
        <f>ROUND(design!N19,0)&amp;IF(design!X19=10^4," x10^4",IF(design!X19=10^5," x10^5",IF(design!X19=10^6," x10^6", " x10^7")))</f>
        <v>136 x10^4</v>
      </c>
      <c r="C19" s="4" t="str">
        <f>ROUND(design!O19,0)&amp;IF(design!Y19=10^4," x10^4",IF(design!Y19=10^5," x10^5",IF(design!Y19=10^6," x10^6", " x10^7")))</f>
        <v>136 x10^4</v>
      </c>
      <c r="D19" s="4" t="str">
        <f>ROUND(design!P19,0)&amp;IF(design!Z19=10^4," x10^4",IF(design!Z19=10^5," x10^5",IF(design!Z19=10^6," x10^6", " x10^7")))</f>
        <v>136 x10^4</v>
      </c>
      <c r="E19" s="4" t="str">
        <f>ROUND(design!Q19,0)&amp;IF(design!AA19=10^4," x10^4",IF(design!AA19=10^5," x10^5",IF(design!AA19=10^6," x10^6", " x10^7")))</f>
        <v>136 x10^7</v>
      </c>
      <c r="F19" s="4" t="str">
        <f>ROUND(design!R19,0)&amp;IF(design!AB19=10^4," x10^4",IF(design!AB19=10^5," x10^5",IF(design!AB19=10^6," x10^6", " x10^7")))</f>
        <v>136 x10^4</v>
      </c>
      <c r="G19" s="4" t="str">
        <f>ROUND(design!S19,0)&amp;IF(design!AC19=10^4," x10^4",IF(design!AC19=10^5," x10^5",IF(design!AC19=10^6," x10^6", " x10^7")))</f>
        <v>136 x10^4</v>
      </c>
      <c r="H19" s="4" t="str">
        <f>ROUND(design!T19,0)&amp;IF(design!AD19=10^4," x10^4",IF(design!AD19=10^5," x10^5",IF(design!AD19=10^6," x10^6", " x10^7")))</f>
        <v>136 x10^4</v>
      </c>
      <c r="I19" s="4" t="str">
        <f>ROUND(design!U19,0)&amp;IF(design!AE19=10^4," x10^4",IF(design!AE19=10^5," x10^5",IF(design!AE19=10^6," x10^6", " x10^7")))</f>
        <v>136 x10^4</v>
      </c>
      <c r="J19" s="4" t="str">
        <f>ROUND(design!V19,0)&amp;IF(design!AF19=10^4," x10^4",IF(design!AF19=10^5," x10^5",IF(design!AF19=10^6," x10^6", " x10^7")))</f>
        <v>273 x10^4</v>
      </c>
      <c r="K19" s="4" t="str">
        <f>ROUND(design!W19,0)&amp;IF(design!AG19=10^4," x10^4",IF(design!AG19=10^5," x10^5",IF(design!AG19=10^6," x10^6", " x10^7")))</f>
        <v>136 x10^5</v>
      </c>
    </row>
    <row r="20" spans="1:11" s="4" customFormat="1">
      <c r="A20" s="4">
        <v>19</v>
      </c>
      <c r="B20" s="4" t="str">
        <f>ROUND(design!N20,0)&amp;IF(design!X20=10^4," x10^4",IF(design!X20=10^5," x10^5",IF(design!X20=10^6," x10^6", " x10^7")))</f>
        <v>115 x10^4</v>
      </c>
      <c r="C20" s="4" t="str">
        <f>ROUND(design!O20,0)&amp;IF(design!Y20=10^4," x10^4",IF(design!Y20=10^5," x10^5",IF(design!Y20=10^6," x10^6", " x10^7")))</f>
        <v>231 x10^4</v>
      </c>
      <c r="D20" s="4" t="str">
        <f>ROUND(design!P20,0)&amp;IF(design!Z20=10^4," x10^4",IF(design!Z20=10^5," x10^5",IF(design!Z20=10^6," x10^6", " x10^7")))</f>
        <v>115 x10^4</v>
      </c>
      <c r="E20" s="4" t="str">
        <f>ROUND(design!Q20,0)&amp;IF(design!AA20=10^4," x10^4",IF(design!AA20=10^5," x10^5",IF(design!AA20=10^6," x10^6", " x10^7")))</f>
        <v>115 x10^7</v>
      </c>
      <c r="F20" s="4" t="str">
        <f>ROUND(design!R20,0)&amp;IF(design!AB20=10^4," x10^4",IF(design!AB20=10^5," x10^5",IF(design!AB20=10^6," x10^6", " x10^7")))</f>
        <v>231 x10^4</v>
      </c>
      <c r="G20" s="4" t="str">
        <f>ROUND(design!S20,0)&amp;IF(design!AC20=10^4," x10^4",IF(design!AC20=10^5," x10^5",IF(design!AC20=10^6," x10^6", " x10^7")))</f>
        <v>115 x10^4</v>
      </c>
      <c r="H20" s="4" t="str">
        <f>ROUND(design!T20,0)&amp;IF(design!AD20=10^4," x10^4",IF(design!AD20=10^5," x10^5",IF(design!AD20=10^6," x10^6", " x10^7")))</f>
        <v>115 x10^4</v>
      </c>
      <c r="I20" s="4" t="str">
        <f>ROUND(design!U20,0)&amp;IF(design!AE20=10^4," x10^4",IF(design!AE20=10^5," x10^5",IF(design!AE20=10^6," x10^6", " x10^7")))</f>
        <v>115 x10^5</v>
      </c>
      <c r="J20" s="4" t="str">
        <f>ROUND(design!V20,0)&amp;IF(design!AF20=10^4," x10^4",IF(design!AF20=10^5," x10^5",IF(design!AF20=10^6," x10^6", " x10^7")))</f>
        <v>115 x10^4</v>
      </c>
      <c r="K20" s="4" t="str">
        <f>ROUND(design!W20,0)&amp;IF(design!AG20=10^4," x10^4",IF(design!AG20=10^5," x10^5",IF(design!AG20=10^6," x10^6", " x10^7")))</f>
        <v>231 x10^4</v>
      </c>
    </row>
    <row r="21" spans="1:11" s="4" customFormat="1">
      <c r="A21" s="4">
        <v>20</v>
      </c>
      <c r="B21" s="4" t="str">
        <f>ROUND(design!N21,0)&amp;IF(design!X21=10^4," x10^4",IF(design!X21=10^5," x10^5",IF(design!X21=10^6," x10^6", " x10^7")))</f>
        <v>115 x10^4</v>
      </c>
      <c r="C21" s="4" t="str">
        <f>ROUND(design!O21,0)&amp;IF(design!Y21=10^4," x10^4",IF(design!Y21=10^5," x10^5",IF(design!Y21=10^6," x10^6", " x10^7")))</f>
        <v>231 x10^4</v>
      </c>
      <c r="D21" s="4" t="str">
        <f>ROUND(design!P21,0)&amp;IF(design!Z21=10^4," x10^4",IF(design!Z21=10^5," x10^5",IF(design!Z21=10^6," x10^6", " x10^7")))</f>
        <v>115 x10^4</v>
      </c>
      <c r="E21" s="4" t="str">
        <f>ROUND(design!Q21,0)&amp;IF(design!AA21=10^4," x10^4",IF(design!AA21=10^5," x10^5",IF(design!AA21=10^6," x10^6", " x10^7")))</f>
        <v>115 x10^4</v>
      </c>
      <c r="F21" s="4" t="str">
        <f>ROUND(design!R21,0)&amp;IF(design!AB21=10^4," x10^4",IF(design!AB21=10^5," x10^5",IF(design!AB21=10^6," x10^6", " x10^7")))</f>
        <v>231 x10^4</v>
      </c>
      <c r="G21" s="4" t="str">
        <f>ROUND(design!S21,0)&amp;IF(design!AC21=10^4," x10^4",IF(design!AC21=10^5," x10^5",IF(design!AC21=10^6," x10^6", " x10^7")))</f>
        <v>115 x10^4</v>
      </c>
      <c r="H21" s="4" t="str">
        <f>ROUND(design!T21,0)&amp;IF(design!AD21=10^4," x10^4",IF(design!AD21=10^5," x10^5",IF(design!AD21=10^6," x10^6", " x10^7")))</f>
        <v>231 x10^4</v>
      </c>
      <c r="I21" s="4" t="str">
        <f>ROUND(design!U21,0)&amp;IF(design!AE21=10^4," x10^4",IF(design!AE21=10^5," x10^5",IF(design!AE21=10^6," x10^6", " x10^7")))</f>
        <v>115 x10^5</v>
      </c>
      <c r="J21" s="4" t="str">
        <f>ROUND(design!V21,0)&amp;IF(design!AF21=10^4," x10^4",IF(design!AF21=10^5," x10^5",IF(design!AF21=10^6," x10^6", " x10^7")))</f>
        <v>115 x10^7</v>
      </c>
      <c r="K21" s="4" t="str">
        <f>ROUND(design!W21,0)&amp;IF(design!AG21=10^4," x10^4",IF(design!AG21=10^5," x10^5",IF(design!AG21=10^6," x10^6", " x10^7")))</f>
        <v>115 x10^4</v>
      </c>
    </row>
    <row r="22" spans="1:11" s="4" customFormat="1">
      <c r="A22" s="4">
        <v>21</v>
      </c>
      <c r="B22" s="4" t="str">
        <f>ROUND(design!N22,0)&amp;IF(design!X22=10^4," x10^4",IF(design!X22=10^5," x10^5",IF(design!X22=10^6," x10^6", " x10^7")))</f>
        <v>115 x10^7</v>
      </c>
      <c r="C22" s="4" t="str">
        <f>ROUND(design!O22,0)&amp;IF(design!Y22=10^4," x10^4",IF(design!Y22=10^5," x10^5",IF(design!Y22=10^6," x10^6", " x10^7")))</f>
        <v>115 x10^4</v>
      </c>
      <c r="D22" s="4" t="str">
        <f>ROUND(design!P22,0)&amp;IF(design!Z22=10^4," x10^4",IF(design!Z22=10^5," x10^5",IF(design!Z22=10^6," x10^6", " x10^7")))</f>
        <v>231 x10^4</v>
      </c>
      <c r="E22" s="4" t="str">
        <f>ROUND(design!Q22,0)&amp;IF(design!AA22=10^4," x10^4",IF(design!AA22=10^5," x10^5",IF(design!AA22=10^6," x10^6", " x10^7")))</f>
        <v>115 x10^4</v>
      </c>
      <c r="F22" s="4" t="str">
        <f>ROUND(design!R22,0)&amp;IF(design!AB22=10^4," x10^4",IF(design!AB22=10^5," x10^5",IF(design!AB22=10^6," x10^6", " x10^7")))</f>
        <v>231 x10^4</v>
      </c>
      <c r="G22" s="4" t="str">
        <f>ROUND(design!S22,0)&amp;IF(design!AC22=10^4," x10^4",IF(design!AC22=10^5," x10^5",IF(design!AC22=10^6," x10^6", " x10^7")))</f>
        <v>115 x10^4</v>
      </c>
      <c r="H22" s="4" t="str">
        <f>ROUND(design!T22,0)&amp;IF(design!AD22=10^4," x10^4",IF(design!AD22=10^5," x10^5",IF(design!AD22=10^6," x10^6", " x10^7")))</f>
        <v>115 x10^4</v>
      </c>
      <c r="I22" s="4" t="str">
        <f>ROUND(design!U22,0)&amp;IF(design!AE22=10^4," x10^4",IF(design!AE22=10^5," x10^5",IF(design!AE22=10^6," x10^6", " x10^7")))</f>
        <v>231 x10^4</v>
      </c>
      <c r="J22" s="4" t="str">
        <f>ROUND(design!V22,0)&amp;IF(design!AF22=10^4," x10^4",IF(design!AF22=10^5," x10^5",IF(design!AF22=10^6," x10^6", " x10^7")))</f>
        <v>115 x10^4</v>
      </c>
      <c r="K22" s="4" t="str">
        <f>ROUND(design!W22,0)&amp;IF(design!AG22=10^4," x10^4",IF(design!AG22=10^5," x10^5",IF(design!AG22=10^6," x10^6", " x10^7")))</f>
        <v>115 x10^5</v>
      </c>
    </row>
    <row r="23" spans="1:11" s="4" customFormat="1">
      <c r="A23" s="4">
        <v>22</v>
      </c>
      <c r="B23" s="4" t="str">
        <f>ROUND(design!N23,0)&amp;IF(design!X23=10^4," x10^4",IF(design!X23=10^5," x10^5",IF(design!X23=10^6," x10^6", " x10^7")))</f>
        <v>231 x10^4</v>
      </c>
      <c r="C23" s="4" t="str">
        <f>ROUND(design!O23,0)&amp;IF(design!Y23=10^4," x10^4",IF(design!Y23=10^5," x10^5",IF(design!Y23=10^6," x10^6", " x10^7")))</f>
        <v>115 x10^4</v>
      </c>
      <c r="D23" s="4" t="str">
        <f>ROUND(design!P23,0)&amp;IF(design!Z23=10^4," x10^4",IF(design!Z23=10^5," x10^5",IF(design!Z23=10^6," x10^6", " x10^7")))</f>
        <v>115 x10^4</v>
      </c>
      <c r="E23" s="4" t="str">
        <f>ROUND(design!Q23,0)&amp;IF(design!AA23=10^4," x10^4",IF(design!AA23=10^5," x10^5",IF(design!AA23=10^6," x10^6", " x10^7")))</f>
        <v>231 x10^4</v>
      </c>
      <c r="F23" s="4" t="str">
        <f>ROUND(design!R23,0)&amp;IF(design!AB23=10^4," x10^4",IF(design!AB23=10^5," x10^5",IF(design!AB23=10^6," x10^6", " x10^7")))</f>
        <v>115 x10^4</v>
      </c>
      <c r="G23" s="4" t="str">
        <f>ROUND(design!S23,0)&amp;IF(design!AC23=10^4," x10^4",IF(design!AC23=10^5," x10^5",IF(design!AC23=10^6," x10^6", " x10^7")))</f>
        <v>231 x10^4</v>
      </c>
      <c r="H23" s="4" t="str">
        <f>ROUND(design!T23,0)&amp;IF(design!AD23=10^4," x10^4",IF(design!AD23=10^5," x10^5",IF(design!AD23=10^6," x10^6", " x10^7")))</f>
        <v>115 x10^4</v>
      </c>
      <c r="I23" s="4" t="str">
        <f>ROUND(design!U23,0)&amp;IF(design!AE23=10^4," x10^4",IF(design!AE23=10^5," x10^5",IF(design!AE23=10^6," x10^6", " x10^7")))</f>
        <v>115 x10^7</v>
      </c>
      <c r="J23" s="4" t="str">
        <f>ROUND(design!V23,0)&amp;IF(design!AF23=10^4," x10^4",IF(design!AF23=10^5," x10^5",IF(design!AF23=10^6," x10^6", " x10^7")))</f>
        <v>115 x10^5</v>
      </c>
      <c r="K23" s="4" t="str">
        <f>ROUND(design!W23,0)&amp;IF(design!AG23=10^4," x10^4",IF(design!AG23=10^5," x10^5",IF(design!AG23=10^6," x10^6", " x10^7")))</f>
        <v>115 x10^4</v>
      </c>
    </row>
    <row r="24" spans="1:11" s="4" customFormat="1">
      <c r="A24" s="4">
        <v>23</v>
      </c>
      <c r="B24" s="4" t="str">
        <f>ROUND(design!N24,0)&amp;IF(design!X24=10^4," x10^4",IF(design!X24=10^5," x10^5",IF(design!X24=10^6," x10^6", " x10^7")))</f>
        <v>107 x10^4</v>
      </c>
      <c r="C24" s="4" t="str">
        <f>ROUND(design!O24,0)&amp;IF(design!Y24=10^4," x10^4",IF(design!Y24=10^5," x10^5",IF(design!Y24=10^6," x10^6", " x10^7")))</f>
        <v>214 x10^4</v>
      </c>
      <c r="D24" s="4" t="str">
        <f>ROUND(design!P24,0)&amp;IF(design!Z24=10^4," x10^4",IF(design!Z24=10^5," x10^5",IF(design!Z24=10^6," x10^6", " x10^7")))</f>
        <v>214 x10^4</v>
      </c>
      <c r="E24" s="4" t="str">
        <f>ROUND(design!Q24,0)&amp;IF(design!AA24=10^4," x10^4",IF(design!AA24=10^5," x10^5",IF(design!AA24=10^6," x10^6", " x10^7")))</f>
        <v>214 x10^4</v>
      </c>
      <c r="F24" s="4" t="str">
        <f>ROUND(design!R24,0)&amp;IF(design!AB24=10^4," x10^4",IF(design!AB24=10^5," x10^5",IF(design!AB24=10^6," x10^6", " x10^7")))</f>
        <v>107 x10^5</v>
      </c>
      <c r="G24" s="4" t="str">
        <f>ROUND(design!S24,0)&amp;IF(design!AC24=10^4," x10^4",IF(design!AC24=10^5," x10^5",IF(design!AC24=10^6," x10^6", " x10^7")))</f>
        <v>107 x10^4</v>
      </c>
      <c r="H24" s="4" t="str">
        <f>ROUND(design!T24,0)&amp;IF(design!AD24=10^4," x10^4",IF(design!AD24=10^5," x10^5",IF(design!AD24=10^6," x10^6", " x10^7")))</f>
        <v>214 x10^4</v>
      </c>
      <c r="I24" s="4" t="str">
        <f>ROUND(design!U24,0)&amp;IF(design!AE24=10^4," x10^4",IF(design!AE24=10^5," x10^5",IF(design!AE24=10^6," x10^6", " x10^7")))</f>
        <v>107 x10^4</v>
      </c>
      <c r="J24" s="4" t="str">
        <f>ROUND(design!V24,0)&amp;IF(design!AF24=10^4," x10^4",IF(design!AF24=10^5," x10^5",IF(design!AF24=10^6," x10^6", " x10^7")))</f>
        <v>107 x10^4</v>
      </c>
      <c r="K24" s="4" t="str">
        <f>ROUND(design!W24,0)&amp;IF(design!AG24=10^4," x10^4",IF(design!AG24=10^5," x10^5",IF(design!AG24=10^6," x10^6", " x10^7")))</f>
        <v>107 x10^7</v>
      </c>
    </row>
    <row r="25" spans="1:11" s="4" customFormat="1">
      <c r="A25" s="4">
        <v>24</v>
      </c>
      <c r="B25" s="4" t="str">
        <f>ROUND(design!N25,0)&amp;IF(design!X25=10^4," x10^4",IF(design!X25=10^5," x10^5",IF(design!X25=10^6," x10^6", " x10^7")))</f>
        <v>107 x10^4</v>
      </c>
      <c r="C25" s="4" t="str">
        <f>ROUND(design!O25,0)&amp;IF(design!Y25=10^4," x10^4",IF(design!Y25=10^5," x10^5",IF(design!Y25=10^6," x10^6", " x10^7")))</f>
        <v>214 x10^4</v>
      </c>
      <c r="D25" s="4" t="str">
        <f>ROUND(design!P25,0)&amp;IF(design!Z25=10^4," x10^4",IF(design!Z25=10^5," x10^5",IF(design!Z25=10^6," x10^6", " x10^7")))</f>
        <v>107 x10^5</v>
      </c>
      <c r="E25" s="4" t="str">
        <f>ROUND(design!Q25,0)&amp;IF(design!AA25=10^4," x10^4",IF(design!AA25=10^5," x10^5",IF(design!AA25=10^6," x10^6", " x10^7")))</f>
        <v>107 x10^7</v>
      </c>
      <c r="F25" s="4" t="str">
        <f>ROUND(design!R25,0)&amp;IF(design!AB25=10^4," x10^4",IF(design!AB25=10^5," x10^5",IF(design!AB25=10^6," x10^6", " x10^7")))</f>
        <v>214 x10^4</v>
      </c>
      <c r="G25" s="4" t="str">
        <f>ROUND(design!S25,0)&amp;IF(design!AC25=10^4," x10^4",IF(design!AC25=10^5," x10^5",IF(design!AC25=10^6," x10^6", " x10^7")))</f>
        <v>107 x10^4</v>
      </c>
      <c r="H25" s="4" t="str">
        <f>ROUND(design!T25,0)&amp;IF(design!AD25=10^4," x10^4",IF(design!AD25=10^5," x10^5",IF(design!AD25=10^6," x10^6", " x10^7")))</f>
        <v>214 x10^4</v>
      </c>
      <c r="I25" s="4" t="str">
        <f>ROUND(design!U25,0)&amp;IF(design!AE25=10^4," x10^4",IF(design!AE25=10^5," x10^5",IF(design!AE25=10^6," x10^6", " x10^7")))</f>
        <v>107 x10^4</v>
      </c>
      <c r="J25" s="4" t="str">
        <f>ROUND(design!V25,0)&amp;IF(design!AF25=10^4," x10^4",IF(design!AF25=10^5," x10^5",IF(design!AF25=10^6," x10^6", " x10^7")))</f>
        <v>214 x10^4</v>
      </c>
      <c r="K25" s="4" t="str">
        <f>ROUND(design!W25,0)&amp;IF(design!AG25=10^4," x10^4",IF(design!AG25=10^5," x10^5",IF(design!AG25=10^6," x10^6", " x10^7")))</f>
        <v>107 x10^4</v>
      </c>
    </row>
    <row r="26" spans="1:11" s="4" customFormat="1">
      <c r="A26" s="4">
        <v>25</v>
      </c>
      <c r="B26" s="4" t="str">
        <f>ROUND(design!N26,0)&amp;IF(design!X26=10^4," x10^4",IF(design!X26=10^5," x10^5",IF(design!X26=10^6," x10^6", " x10^7")))</f>
        <v>115 x10^4</v>
      </c>
      <c r="C26" s="4" t="str">
        <f>ROUND(design!O26,0)&amp;IF(design!Y26=10^4," x10^4",IF(design!Y26=10^5," x10^5",IF(design!Y26=10^6," x10^6", " x10^7")))</f>
        <v>115 x10^4</v>
      </c>
      <c r="D26" s="4" t="str">
        <f>ROUND(design!P26,0)&amp;IF(design!Z26=10^4," x10^4",IF(design!Z26=10^5," x10^5",IF(design!Z26=10^6," x10^6", " x10^7")))</f>
        <v>231 x10^4</v>
      </c>
      <c r="E26" s="4" t="str">
        <f>ROUND(design!Q26,0)&amp;IF(design!AA26=10^4," x10^4",IF(design!AA26=10^5," x10^5",IF(design!AA26=10^6," x10^6", " x10^7")))</f>
        <v>231 x10^4</v>
      </c>
      <c r="F26" s="4" t="str">
        <f>ROUND(design!R26,0)&amp;IF(design!AB26=10^4," x10^4",IF(design!AB26=10^5," x10^5",IF(design!AB26=10^6," x10^6", " x10^7")))</f>
        <v>231 x10^6</v>
      </c>
      <c r="G26" s="4" t="str">
        <f>ROUND(design!S26,0)&amp;IF(design!AC26=10^4," x10^4",IF(design!AC26=10^5," x10^5",IF(design!AC26=10^6," x10^6", " x10^7")))</f>
        <v>115 x10^4</v>
      </c>
      <c r="H26" s="4" t="str">
        <f>ROUND(design!T26,0)&amp;IF(design!AD26=10^4," x10^4",IF(design!AD26=10^5," x10^5",IF(design!AD26=10^6," x10^6", " x10^7")))</f>
        <v>115 x10^4</v>
      </c>
      <c r="I26" s="4" t="str">
        <f>ROUND(design!U26,0)&amp;IF(design!AE26=10^4," x10^4",IF(design!AE26=10^5," x10^5",IF(design!AE26=10^6," x10^6", " x10^7")))</f>
        <v>115 x10^4</v>
      </c>
      <c r="J26" s="4" t="str">
        <f>ROUND(design!V26,0)&amp;IF(design!AF26=10^4," x10^4",IF(design!AF26=10^5," x10^5",IF(design!AF26=10^6," x10^6", " x10^7")))</f>
        <v>115 x10^4</v>
      </c>
      <c r="K26" s="4" t="str">
        <f>ROUND(design!W26,0)&amp;IF(design!AG26=10^4," x10^4",IF(design!AG26=10^5," x10^5",IF(design!AG26=10^6," x10^6", " x10^7")))</f>
        <v>115 x10^4</v>
      </c>
    </row>
    <row r="27" spans="1:11">
      <c r="A27" s="4"/>
    </row>
    <row r="28" spans="1:11" s="3" customFormat="1">
      <c r="A28" s="4"/>
      <c r="B28" s="3" t="s">
        <v>0</v>
      </c>
      <c r="C28" s="3" t="s">
        <v>1</v>
      </c>
      <c r="D28" s="3" t="s">
        <v>2</v>
      </c>
      <c r="E28" s="3" t="s">
        <v>3</v>
      </c>
      <c r="F28" s="3" t="s">
        <v>4</v>
      </c>
      <c r="G28" s="3" t="s">
        <v>5</v>
      </c>
      <c r="H28" s="3" t="s">
        <v>6</v>
      </c>
      <c r="I28" s="3" t="s">
        <v>7</v>
      </c>
      <c r="J28" s="3" t="s">
        <v>8</v>
      </c>
      <c r="K28" s="3" t="s">
        <v>9</v>
      </c>
    </row>
    <row r="29" spans="1:11" s="4" customFormat="1">
      <c r="A29" s="4">
        <v>26</v>
      </c>
      <c r="B29" s="4" t="str">
        <f>pipetting!B27</f>
        <v>188 x10^4</v>
      </c>
      <c r="C29" s="4" t="str">
        <f>pipetting!C27</f>
        <v>94 x10^4</v>
      </c>
      <c r="D29" s="4" t="str">
        <f>pipetting!D27</f>
        <v>94 x10^4</v>
      </c>
      <c r="E29" s="4" t="str">
        <f>pipetting!E27</f>
        <v>94 x10^4</v>
      </c>
      <c r="F29" s="4" t="str">
        <f>pipetting!F27</f>
        <v>188 x10^4</v>
      </c>
      <c r="G29" s="4" t="str">
        <f>pipetting!G27</f>
        <v>188 x10^4</v>
      </c>
      <c r="H29" s="4" t="str">
        <f>pipetting!H27</f>
        <v>94 x10^4</v>
      </c>
      <c r="I29" s="4" t="str">
        <f>pipetting!I27</f>
        <v>188 x10^4</v>
      </c>
      <c r="J29" s="4" t="str">
        <f>pipetting!J27</f>
        <v>188 x10^6</v>
      </c>
      <c r="K29" s="4" t="str">
        <f>pipetting!K27</f>
        <v>188 x10^4</v>
      </c>
    </row>
    <row r="30" spans="1:11" s="4" customFormat="1">
      <c r="A30" s="4">
        <v>27</v>
      </c>
      <c r="B30" s="4" t="str">
        <f>pipetting!B28</f>
        <v>176 x10^6</v>
      </c>
      <c r="C30" s="4" t="str">
        <f>pipetting!C28</f>
        <v>176 x10^4</v>
      </c>
      <c r="D30" s="4" t="str">
        <f>pipetting!D28</f>
        <v>176 x10^4</v>
      </c>
      <c r="E30" s="4" t="str">
        <f>pipetting!E28</f>
        <v>176 x10^4</v>
      </c>
      <c r="F30" s="4" t="str">
        <f>pipetting!F28</f>
        <v>176 x10^4</v>
      </c>
      <c r="G30" s="4" t="str">
        <f>pipetting!G28</f>
        <v>176 x10^4</v>
      </c>
      <c r="H30" s="4" t="str">
        <f>pipetting!H28</f>
        <v>88 x10^4</v>
      </c>
      <c r="I30" s="4" t="str">
        <f>pipetting!I28</f>
        <v>88 x10^4</v>
      </c>
      <c r="J30" s="4" t="str">
        <f>pipetting!J28</f>
        <v>176 x10^4</v>
      </c>
      <c r="K30" s="4" t="str">
        <f>pipetting!K28</f>
        <v>88 x10^4</v>
      </c>
    </row>
    <row r="31" spans="1:11" s="4" customFormat="1">
      <c r="A31" s="4">
        <v>28</v>
      </c>
      <c r="B31" s="4" t="str">
        <f>pipetting!B29</f>
        <v>176 x10^4</v>
      </c>
      <c r="C31" s="4" t="str">
        <f>pipetting!C29</f>
        <v>176 x10^4</v>
      </c>
      <c r="D31" s="4" t="str">
        <f>pipetting!D29</f>
        <v>88 x10^4</v>
      </c>
      <c r="E31" s="4" t="str">
        <f>pipetting!E29</f>
        <v>176 x10^4</v>
      </c>
      <c r="F31" s="4" t="str">
        <f>pipetting!F29</f>
        <v>176 x10^4</v>
      </c>
      <c r="G31" s="4" t="str">
        <f>pipetting!G29</f>
        <v>176 x10^6</v>
      </c>
      <c r="H31" s="4" t="str">
        <f>pipetting!H29</f>
        <v>88 x10^4</v>
      </c>
      <c r="I31" s="4" t="str">
        <f>pipetting!I29</f>
        <v>176 x10^4</v>
      </c>
      <c r="J31" s="4" t="str">
        <f>pipetting!J29</f>
        <v>176 x10^4</v>
      </c>
      <c r="K31" s="4" t="str">
        <f>pipetting!K29</f>
        <v>88 x10^4</v>
      </c>
    </row>
    <row r="32" spans="1:11" s="4" customFormat="1">
      <c r="A32" s="4">
        <v>29</v>
      </c>
      <c r="B32" s="4" t="str">
        <f>pipetting!B30</f>
        <v>125 x10^4</v>
      </c>
      <c r="C32" s="4" t="str">
        <f>pipetting!C30</f>
        <v>125 x10^4</v>
      </c>
      <c r="D32" s="4" t="str">
        <f>pipetting!D30</f>
        <v>125 x10^5</v>
      </c>
      <c r="E32" s="4" t="str">
        <f>pipetting!E30</f>
        <v>125 x10^4</v>
      </c>
      <c r="F32" s="4" t="str">
        <f>pipetting!F30</f>
        <v>125 x10^4</v>
      </c>
      <c r="G32" s="4" t="str">
        <f>pipetting!G30</f>
        <v>125 x10^4</v>
      </c>
      <c r="H32" s="4" t="str">
        <f>pipetting!H30</f>
        <v>250 x10^4</v>
      </c>
      <c r="I32" s="4" t="str">
        <f>pipetting!I30</f>
        <v>125 x10^4</v>
      </c>
      <c r="J32" s="4" t="str">
        <f>pipetting!J30</f>
        <v>250 x10^6</v>
      </c>
      <c r="K32" s="4" t="str">
        <f>pipetting!K30</f>
        <v>125 x10^4</v>
      </c>
    </row>
    <row r="33" spans="1:11" s="4" customFormat="1">
      <c r="A33" s="4">
        <v>30</v>
      </c>
      <c r="B33" s="4" t="str">
        <f>pipetting!B31</f>
        <v>125 x10^4</v>
      </c>
      <c r="C33" s="4" t="str">
        <f>pipetting!C31</f>
        <v>125 x10^5</v>
      </c>
      <c r="D33" s="4" t="str">
        <f>pipetting!D31</f>
        <v>125 x10^4</v>
      </c>
      <c r="E33" s="4" t="str">
        <f>pipetting!E31</f>
        <v>250 x10^6</v>
      </c>
      <c r="F33" s="4" t="str">
        <f>pipetting!F31</f>
        <v>125 x10^4</v>
      </c>
      <c r="G33" s="4" t="str">
        <f>pipetting!G31</f>
        <v>250 x10^4</v>
      </c>
      <c r="H33" s="4" t="str">
        <f>pipetting!H31</f>
        <v>125 x10^4</v>
      </c>
      <c r="I33" s="4" t="str">
        <f>pipetting!I31</f>
        <v>125 x10^4</v>
      </c>
      <c r="J33" s="4" t="str">
        <f>pipetting!J31</f>
        <v>125 x10^4</v>
      </c>
      <c r="K33" s="4" t="str">
        <f>pipetting!K31</f>
        <v>125 x10^4</v>
      </c>
    </row>
    <row r="34" spans="1:11" s="4" customFormat="1">
      <c r="A34" s="4">
        <v>31</v>
      </c>
      <c r="B34" s="4" t="str">
        <f>pipetting!B32</f>
        <v>115 x10^4</v>
      </c>
      <c r="C34" s="4" t="str">
        <f>pipetting!C32</f>
        <v>231 x10^6</v>
      </c>
      <c r="D34" s="4" t="str">
        <f>pipetting!D32</f>
        <v>115 x10^4</v>
      </c>
      <c r="E34" s="4" t="str">
        <f>pipetting!E32</f>
        <v>115 x10^5</v>
      </c>
      <c r="F34" s="4" t="str">
        <f>pipetting!F32</f>
        <v>231 x10^4</v>
      </c>
      <c r="G34" s="4" t="str">
        <f>pipetting!G32</f>
        <v>115 x10^4</v>
      </c>
      <c r="H34" s="4" t="str">
        <f>pipetting!H32</f>
        <v>231 x10^4</v>
      </c>
      <c r="I34" s="4" t="str">
        <f>pipetting!I32</f>
        <v>115 x10^4</v>
      </c>
      <c r="J34" s="4" t="str">
        <f>pipetting!J32</f>
        <v>115 x10^4</v>
      </c>
      <c r="K34" s="4" t="str">
        <f>pipetting!K32</f>
        <v>115 x10^4</v>
      </c>
    </row>
    <row r="35" spans="1:11" s="4" customFormat="1">
      <c r="A35" s="4">
        <v>32</v>
      </c>
      <c r="B35" s="4" t="str">
        <f>pipetting!B33</f>
        <v>115 x10^4</v>
      </c>
      <c r="C35" s="4" t="str">
        <f>pipetting!C33</f>
        <v>115 x10^4</v>
      </c>
      <c r="D35" s="4" t="str">
        <f>pipetting!D33</f>
        <v>115 x10^5</v>
      </c>
      <c r="E35" s="4" t="str">
        <f>pipetting!E33</f>
        <v>231 x10^4</v>
      </c>
      <c r="F35" s="4" t="str">
        <f>pipetting!F33</f>
        <v>115 x10^4</v>
      </c>
      <c r="G35" s="4" t="str">
        <f>pipetting!G33</f>
        <v>231 x10^6</v>
      </c>
      <c r="H35" s="4" t="str">
        <f>pipetting!H33</f>
        <v>115 x10^4</v>
      </c>
      <c r="I35" s="4" t="str">
        <f>pipetting!I33</f>
        <v>231 x10^4</v>
      </c>
      <c r="J35" s="4" t="str">
        <f>pipetting!J33</f>
        <v>115 x10^4</v>
      </c>
      <c r="K35" s="4" t="str">
        <f>pipetting!K33</f>
        <v>115 x10^4</v>
      </c>
    </row>
    <row r="36" spans="1:11" s="4" customFormat="1">
      <c r="A36" s="4">
        <v>33</v>
      </c>
      <c r="B36" s="4" t="str">
        <f>pipetting!B34</f>
        <v>115 x10^5</v>
      </c>
      <c r="C36" s="4" t="str">
        <f>pipetting!C34</f>
        <v>231 x10^6</v>
      </c>
      <c r="D36" s="4" t="str">
        <f>pipetting!D34</f>
        <v>231 x10^4</v>
      </c>
      <c r="E36" s="4" t="str">
        <f>pipetting!E34</f>
        <v>115 x10^4</v>
      </c>
      <c r="F36" s="4" t="str">
        <f>pipetting!F34</f>
        <v>115 x10^4</v>
      </c>
      <c r="G36" s="4" t="str">
        <f>pipetting!G34</f>
        <v>231 x10^4</v>
      </c>
      <c r="H36" s="4" t="str">
        <f>pipetting!H34</f>
        <v>115 x10^4</v>
      </c>
      <c r="I36" s="4" t="str">
        <f>pipetting!I34</f>
        <v>115 x10^4</v>
      </c>
      <c r="J36" s="4" t="str">
        <f>pipetting!J34</f>
        <v>115 x10^4</v>
      </c>
      <c r="K36" s="4" t="str">
        <f>pipetting!K34</f>
        <v>115 x10^4</v>
      </c>
    </row>
    <row r="37" spans="1:11" s="4" customFormat="1">
      <c r="A37" s="4">
        <v>34</v>
      </c>
      <c r="B37" s="4" t="str">
        <f>pipetting!B35</f>
        <v>214 x10^4</v>
      </c>
      <c r="C37" s="4" t="str">
        <f>pipetting!C35</f>
        <v>214 x10^6</v>
      </c>
      <c r="D37" s="4" t="str">
        <f>pipetting!D35</f>
        <v>107 x10^4</v>
      </c>
      <c r="E37" s="4" t="str">
        <f>pipetting!E35</f>
        <v>107 x10^4</v>
      </c>
      <c r="F37" s="4" t="str">
        <f>pipetting!F35</f>
        <v>107 x10^4</v>
      </c>
      <c r="G37" s="4" t="str">
        <f>pipetting!G35</f>
        <v>107 x10^4</v>
      </c>
      <c r="H37" s="4" t="str">
        <f>pipetting!H35</f>
        <v>214 x10^4</v>
      </c>
      <c r="I37" s="4" t="str">
        <f>pipetting!I35</f>
        <v>214 x10^4</v>
      </c>
      <c r="J37" s="4" t="str">
        <f>pipetting!J35</f>
        <v>107 x10^5</v>
      </c>
      <c r="K37" s="4" t="str">
        <f>pipetting!K35</f>
        <v>107 x10^4</v>
      </c>
    </row>
    <row r="38" spans="1:11" s="4" customFormat="1">
      <c r="A38" s="4">
        <v>35</v>
      </c>
      <c r="B38" s="4" t="str">
        <f>pipetting!B36</f>
        <v>214 x10^4</v>
      </c>
      <c r="C38" s="4" t="str">
        <f>pipetting!C36</f>
        <v>107 x10^4</v>
      </c>
      <c r="D38" s="4" t="str">
        <f>pipetting!D36</f>
        <v>107 x10^4</v>
      </c>
      <c r="E38" s="4" t="str">
        <f>pipetting!E36</f>
        <v>214 x10^4</v>
      </c>
      <c r="F38" s="4" t="str">
        <f>pipetting!F36</f>
        <v>107 x10^4</v>
      </c>
      <c r="G38" s="4" t="str">
        <f>pipetting!G36</f>
        <v>214 x10^6</v>
      </c>
      <c r="H38" s="4" t="str">
        <f>pipetting!H36</f>
        <v>214 x10^4</v>
      </c>
      <c r="I38" s="4" t="str">
        <f>pipetting!I36</f>
        <v>107 x10^4</v>
      </c>
      <c r="J38" s="4" t="str">
        <f>pipetting!J36</f>
        <v>107 x10^4</v>
      </c>
      <c r="K38" s="4" t="str">
        <f>pipetting!K36</f>
        <v>107 x10^5</v>
      </c>
    </row>
    <row r="39" spans="1:11" s="4" customFormat="1">
      <c r="A39" s="4">
        <v>36</v>
      </c>
      <c r="B39" s="4" t="str">
        <f>pipetting!B37</f>
        <v>107 x10^5</v>
      </c>
      <c r="C39" s="4" t="str">
        <f>pipetting!C37</f>
        <v>214 x10^4</v>
      </c>
      <c r="D39" s="4" t="str">
        <f>pipetting!D37</f>
        <v>214 x10^4</v>
      </c>
      <c r="E39" s="4" t="str">
        <f>pipetting!E37</f>
        <v>107 x10^4</v>
      </c>
      <c r="F39" s="4" t="str">
        <f>pipetting!F37</f>
        <v>107 x10^4</v>
      </c>
      <c r="G39" s="4" t="str">
        <f>pipetting!G37</f>
        <v>107 x10^4</v>
      </c>
      <c r="H39" s="4" t="str">
        <f>pipetting!H37</f>
        <v>214 x10^6</v>
      </c>
      <c r="I39" s="4" t="str">
        <f>pipetting!I37</f>
        <v>214 x10^4</v>
      </c>
      <c r="J39" s="4" t="str">
        <f>pipetting!J37</f>
        <v>107 x10^4</v>
      </c>
      <c r="K39" s="4" t="str">
        <f>pipetting!K37</f>
        <v>107 x10^4</v>
      </c>
    </row>
    <row r="40" spans="1:11" s="4" customFormat="1">
      <c r="A40" s="4">
        <v>37</v>
      </c>
      <c r="B40" s="4" t="str">
        <f>pipetting!B38</f>
        <v>107 x10^5</v>
      </c>
      <c r="C40" s="4" t="str">
        <f>pipetting!C38</f>
        <v>107 x10^4</v>
      </c>
      <c r="D40" s="4" t="str">
        <f>pipetting!D38</f>
        <v>214 x10^4</v>
      </c>
      <c r="E40" s="4" t="str">
        <f>pipetting!E38</f>
        <v>214 x10^6</v>
      </c>
      <c r="F40" s="4" t="str">
        <f>pipetting!F38</f>
        <v>107 x10^4</v>
      </c>
      <c r="G40" s="4" t="str">
        <f>pipetting!G38</f>
        <v>214 x10^4</v>
      </c>
      <c r="H40" s="4" t="str">
        <f>pipetting!H38</f>
        <v>107 x10^4</v>
      </c>
      <c r="I40" s="4" t="str">
        <f>pipetting!I38</f>
        <v>107 x10^4</v>
      </c>
      <c r="J40" s="4" t="str">
        <f>pipetting!J38</f>
        <v>107 x10^4</v>
      </c>
      <c r="K40" s="4" t="str">
        <f>pipetting!K38</f>
        <v>214 x10^4</v>
      </c>
    </row>
    <row r="41" spans="1:11" s="4" customFormat="1">
      <c r="A41" s="4">
        <v>38</v>
      </c>
      <c r="B41" s="4" t="str">
        <f>pipetting!B39</f>
        <v>107 x10^4</v>
      </c>
      <c r="C41" s="4" t="str">
        <f>pipetting!C39</f>
        <v>214 x10^4</v>
      </c>
      <c r="D41" s="4" t="str">
        <f>pipetting!D39</f>
        <v>214 x10^4</v>
      </c>
      <c r="E41" s="4" t="str">
        <f>pipetting!E39</f>
        <v>107 x10^4</v>
      </c>
      <c r="F41" s="4" t="str">
        <f>pipetting!F39</f>
        <v>214 x10^6</v>
      </c>
      <c r="G41" s="4" t="str">
        <f>pipetting!G39</f>
        <v>214 x10^4</v>
      </c>
      <c r="H41" s="4" t="str">
        <f>pipetting!H39</f>
        <v>107 x10^4</v>
      </c>
      <c r="I41" s="4" t="str">
        <f>pipetting!I39</f>
        <v>107 x10^4</v>
      </c>
      <c r="J41" s="4" t="str">
        <f>pipetting!J39</f>
        <v>107 x10^4</v>
      </c>
      <c r="K41" s="4" t="str">
        <f>pipetting!K39</f>
        <v>107 x10^5</v>
      </c>
    </row>
    <row r="42" spans="1:11" s="4" customFormat="1">
      <c r="A42" s="4">
        <v>39</v>
      </c>
      <c r="B42" s="4" t="str">
        <f>pipetting!B40</f>
        <v>200 x10^6</v>
      </c>
      <c r="C42" s="4" t="str">
        <f>pipetting!C40</f>
        <v>100 x10^4</v>
      </c>
      <c r="D42" s="4" t="str">
        <f>pipetting!D40</f>
        <v>100 x10^4</v>
      </c>
      <c r="E42" s="4" t="str">
        <f>pipetting!E40</f>
        <v>200 x10^4</v>
      </c>
      <c r="F42" s="4" t="str">
        <f>pipetting!F40</f>
        <v>200 x10^4</v>
      </c>
      <c r="G42" s="4" t="str">
        <f>pipetting!G40</f>
        <v>100 x10^4</v>
      </c>
      <c r="H42" s="4" t="str">
        <f>pipetting!H40</f>
        <v>200 x10^4</v>
      </c>
      <c r="I42" s="4" t="str">
        <f>pipetting!I40</f>
        <v>100 x10^4</v>
      </c>
      <c r="J42" s="4" t="str">
        <f>pipetting!J40</f>
        <v>100 x10^5</v>
      </c>
      <c r="K42" s="4" t="str">
        <f>pipetting!K40</f>
        <v>200 x10^4</v>
      </c>
    </row>
    <row r="43" spans="1:11" s="4" customFormat="1">
      <c r="A43" s="4">
        <v>40</v>
      </c>
      <c r="B43" s="4" t="str">
        <f>pipetting!B41</f>
        <v>100 x10^4</v>
      </c>
      <c r="C43" s="4" t="str">
        <f>pipetting!C41</f>
        <v>100 x10^5</v>
      </c>
      <c r="D43" s="4" t="str">
        <f>pipetting!D41</f>
        <v>100 x10^4</v>
      </c>
      <c r="E43" s="4" t="str">
        <f>pipetting!E41</f>
        <v>100 x10^4</v>
      </c>
      <c r="F43" s="4" t="str">
        <f>pipetting!F41</f>
        <v>200 x10^4</v>
      </c>
      <c r="G43" s="4" t="str">
        <f>pipetting!G41</f>
        <v>100 x10^4</v>
      </c>
      <c r="H43" s="4" t="str">
        <f>pipetting!H41</f>
        <v>200 x10^6</v>
      </c>
      <c r="I43" s="4" t="str">
        <f>pipetting!I41</f>
        <v>200 x10^4</v>
      </c>
      <c r="J43" s="4" t="str">
        <f>pipetting!J41</f>
        <v>200 x10^4</v>
      </c>
      <c r="K43" s="4" t="str">
        <f>pipetting!K41</f>
        <v>200 x10^4</v>
      </c>
    </row>
    <row r="44" spans="1:11" s="4" customFormat="1">
      <c r="A44" s="4">
        <v>41</v>
      </c>
      <c r="B44" s="4" t="str">
        <f>pipetting!B42</f>
        <v>107 x10^5</v>
      </c>
      <c r="C44" s="4" t="str">
        <f>pipetting!C42</f>
        <v>214 x10^5</v>
      </c>
      <c r="D44" s="4" t="str">
        <f>pipetting!D42</f>
        <v>107 x10^6</v>
      </c>
      <c r="E44" s="4" t="str">
        <f>pipetting!E42</f>
        <v>107 x10^5</v>
      </c>
      <c r="F44" s="4" t="str">
        <f>pipetting!F42</f>
        <v>107 x10^5</v>
      </c>
      <c r="G44" s="4" t="str">
        <f>pipetting!G42</f>
        <v>214 x10^6</v>
      </c>
      <c r="H44" s="4" t="str">
        <f>pipetting!H42</f>
        <v>214 x10^4</v>
      </c>
      <c r="I44" s="4" t="str">
        <f>pipetting!I42</f>
        <v>214 x10^6</v>
      </c>
      <c r="J44" s="4" t="str">
        <f>pipetting!J42</f>
        <v>107 x10^4</v>
      </c>
      <c r="K44" s="4" t="str">
        <f>pipetting!K42</f>
        <v>107 x10^7</v>
      </c>
    </row>
    <row r="45" spans="1:11" s="4" customFormat="1">
      <c r="A45" s="4">
        <v>42</v>
      </c>
      <c r="B45" s="4" t="str">
        <f>pipetting!B43</f>
        <v>125 x10^4</v>
      </c>
      <c r="C45" s="4" t="str">
        <f>pipetting!C43</f>
        <v>125 x10^4</v>
      </c>
      <c r="D45" s="4" t="str">
        <f>pipetting!D43</f>
        <v>125 x10^6</v>
      </c>
      <c r="E45" s="4" t="str">
        <f>pipetting!E43</f>
        <v>125 x10^6</v>
      </c>
      <c r="F45" s="4" t="str">
        <f>pipetting!F43</f>
        <v>125 x10^6</v>
      </c>
      <c r="G45" s="4" t="str">
        <f>pipetting!G43</f>
        <v>125 x10^6</v>
      </c>
      <c r="H45" s="4" t="str">
        <f>pipetting!H43</f>
        <v>250 x10^4</v>
      </c>
      <c r="I45" s="4" t="str">
        <f>pipetting!I43</f>
        <v>125 x10^7</v>
      </c>
      <c r="J45" s="4" t="str">
        <f>pipetting!J43</f>
        <v>250 x10^4</v>
      </c>
      <c r="K45" s="4" t="str">
        <f>pipetting!K43</f>
        <v>125 x10^6</v>
      </c>
    </row>
    <row r="46" spans="1:11" s="4" customFormat="1">
      <c r="A46" s="4">
        <v>43</v>
      </c>
      <c r="B46" s="4" t="str">
        <f>pipetting!B44</f>
        <v>214 x10^6</v>
      </c>
      <c r="C46" s="4" t="str">
        <f>pipetting!C44</f>
        <v>214 x10^6</v>
      </c>
      <c r="D46" s="4" t="str">
        <f>pipetting!D44</f>
        <v>107 x10^4</v>
      </c>
      <c r="E46" s="4" t="str">
        <f>pipetting!E44</f>
        <v>214 x10^6</v>
      </c>
      <c r="F46" s="4" t="str">
        <f>pipetting!F44</f>
        <v>107 x10^6</v>
      </c>
      <c r="G46" s="4" t="str">
        <f>pipetting!G44</f>
        <v>107 x10^4</v>
      </c>
      <c r="H46" s="4" t="str">
        <f>pipetting!H44</f>
        <v>107 x10^4</v>
      </c>
      <c r="I46" s="4" t="str">
        <f>pipetting!I44</f>
        <v>214 x10^4</v>
      </c>
      <c r="J46" s="4" t="str">
        <f>pipetting!J44</f>
        <v>107 x10^4</v>
      </c>
      <c r="K46" s="4" t="str">
        <f>pipetting!K44</f>
        <v>107 x10^7</v>
      </c>
    </row>
    <row r="47" spans="1:11" s="4" customFormat="1">
      <c r="A47" s="4">
        <v>44</v>
      </c>
      <c r="B47" s="4" t="str">
        <f>pipetting!B45</f>
        <v>188 x10^4</v>
      </c>
      <c r="C47" s="4" t="str">
        <f>pipetting!C45</f>
        <v>188 x10^5</v>
      </c>
      <c r="D47" s="4" t="str">
        <f>pipetting!D45</f>
        <v>94 x10^4</v>
      </c>
      <c r="E47" s="4" t="str">
        <f>pipetting!E45</f>
        <v>94 x10^7</v>
      </c>
      <c r="F47" s="4" t="str">
        <f>pipetting!F45</f>
        <v>94 x10^6</v>
      </c>
      <c r="G47" s="4" t="str">
        <f>pipetting!G45</f>
        <v>94 x10^7</v>
      </c>
      <c r="H47" s="4" t="str">
        <f>pipetting!H45</f>
        <v>188 x10^5</v>
      </c>
      <c r="I47" s="4" t="str">
        <f>pipetting!I45</f>
        <v>188 x10^5</v>
      </c>
      <c r="J47" s="4" t="str">
        <f>pipetting!J45</f>
        <v>188 x10^6</v>
      </c>
      <c r="K47" s="4" t="str">
        <f>pipetting!K45</f>
        <v>188 x10^5</v>
      </c>
    </row>
    <row r="48" spans="1:11" s="4" customFormat="1">
      <c r="A48" s="4">
        <v>45</v>
      </c>
      <c r="B48" s="4" t="str">
        <f>pipetting!B46</f>
        <v>214 x10^6</v>
      </c>
      <c r="C48" s="4" t="str">
        <f>pipetting!C46</f>
        <v>107 x10^6</v>
      </c>
      <c r="D48" s="4" t="str">
        <f>pipetting!D46</f>
        <v>214 x10^4</v>
      </c>
      <c r="E48" s="4" t="str">
        <f>pipetting!E46</f>
        <v>214 x10^4</v>
      </c>
      <c r="F48" s="4" t="str">
        <f>pipetting!F46</f>
        <v>107 x10^6</v>
      </c>
      <c r="G48" s="4" t="str">
        <f>pipetting!G46</f>
        <v>107 x10^5</v>
      </c>
      <c r="H48" s="4" t="str">
        <f>pipetting!H46</f>
        <v>107 x10^6</v>
      </c>
      <c r="I48" s="4" t="str">
        <f>pipetting!I46</f>
        <v>214 x10^4</v>
      </c>
      <c r="J48" s="4" t="str">
        <f>pipetting!J46</f>
        <v>107 x10^4</v>
      </c>
      <c r="K48" s="4" t="str">
        <f>pipetting!K46</f>
        <v>107 x10^7</v>
      </c>
    </row>
    <row r="49" spans="1:11" s="4" customFormat="1">
      <c r="A49" s="4">
        <v>46</v>
      </c>
      <c r="B49" s="4" t="str">
        <f>pipetting!B47</f>
        <v>107 x10^7</v>
      </c>
      <c r="C49" s="4" t="str">
        <f>pipetting!C47</f>
        <v>107 x10^5</v>
      </c>
      <c r="D49" s="4" t="str">
        <f>pipetting!D47</f>
        <v>107 x10^6</v>
      </c>
      <c r="E49" s="4" t="str">
        <f>pipetting!E47</f>
        <v>214 x10^5</v>
      </c>
      <c r="F49" s="4" t="str">
        <f>pipetting!F47</f>
        <v>107 x10^5</v>
      </c>
      <c r="G49" s="4" t="str">
        <f>pipetting!G47</f>
        <v>107 x10^6</v>
      </c>
      <c r="H49" s="4" t="str">
        <f>pipetting!H47</f>
        <v>107 x10^7</v>
      </c>
      <c r="I49" s="4" t="str">
        <f>pipetting!I47</f>
        <v>214 x10^5</v>
      </c>
      <c r="J49" s="4" t="str">
        <f>pipetting!J47</f>
        <v>214 x10^5</v>
      </c>
      <c r="K49" s="4" t="str">
        <f>pipetting!K47</f>
        <v>214 x10^4</v>
      </c>
    </row>
    <row r="50" spans="1:11" s="4" customFormat="1">
      <c r="A50" s="4">
        <v>47</v>
      </c>
      <c r="B50" s="4" t="str">
        <f>pipetting!B48</f>
        <v>107 x10^7</v>
      </c>
      <c r="C50" s="4" t="str">
        <f>pipetting!C48</f>
        <v>214 x10^5</v>
      </c>
      <c r="D50" s="4" t="str">
        <f>pipetting!D48</f>
        <v>107 x10^6</v>
      </c>
      <c r="E50" s="4" t="str">
        <f>pipetting!E48</f>
        <v>214 x10^4</v>
      </c>
      <c r="F50" s="4" t="str">
        <f>pipetting!F48</f>
        <v>214 x10^6</v>
      </c>
      <c r="G50" s="4" t="str">
        <f>pipetting!G48</f>
        <v>107 x10^5</v>
      </c>
      <c r="H50" s="4" t="str">
        <f>pipetting!H48</f>
        <v>214 x10^4</v>
      </c>
      <c r="I50" s="4" t="str">
        <f>pipetting!I48</f>
        <v>107 x10^4</v>
      </c>
      <c r="J50" s="4" t="str">
        <f>pipetting!J48</f>
        <v>107 x10^4</v>
      </c>
      <c r="K50" s="4" t="str">
        <f>pipetting!K48</f>
        <v>107 x10^7</v>
      </c>
    </row>
    <row r="51" spans="1:11" s="4" customFormat="1">
      <c r="A51" s="4">
        <v>48</v>
      </c>
      <c r="B51" s="4" t="str">
        <f>pipetting!B49</f>
        <v>200 x10^5</v>
      </c>
      <c r="C51" s="4" t="str">
        <f>pipetting!C49</f>
        <v>200 x10^5</v>
      </c>
      <c r="D51" s="4" t="str">
        <f>pipetting!D49</f>
        <v>100 x10^4</v>
      </c>
      <c r="E51" s="4" t="str">
        <f>pipetting!E49</f>
        <v>100 x10^4</v>
      </c>
      <c r="F51" s="4" t="str">
        <f>pipetting!F49</f>
        <v>200 x10^6</v>
      </c>
      <c r="G51" s="4" t="str">
        <f>pipetting!G49</f>
        <v>200 x10^4</v>
      </c>
      <c r="H51" s="4" t="str">
        <f>pipetting!H49</f>
        <v>100 x10^7</v>
      </c>
      <c r="I51" s="4" t="str">
        <f>pipetting!I49</f>
        <v>100 x10^4</v>
      </c>
      <c r="J51" s="4" t="str">
        <f>pipetting!J49</f>
        <v>100 x10^7</v>
      </c>
      <c r="K51" s="4" t="str">
        <f>pipetting!K49</f>
        <v>200 x10^4</v>
      </c>
    </row>
    <row r="52" spans="1:11" s="4" customFormat="1">
      <c r="A52" s="4">
        <v>49</v>
      </c>
      <c r="B52" s="4" t="str">
        <f>pipetting!B50</f>
        <v>188 x10^4</v>
      </c>
      <c r="C52" s="4" t="str">
        <f>pipetting!C50</f>
        <v>188 x10^4</v>
      </c>
      <c r="D52" s="4" t="str">
        <f>pipetting!D50</f>
        <v>188 x10^5</v>
      </c>
      <c r="E52" s="4" t="str">
        <f>pipetting!E50</f>
        <v>94 x10^5</v>
      </c>
      <c r="F52" s="4" t="str">
        <f>pipetting!F50</f>
        <v>188 x10^6</v>
      </c>
      <c r="G52" s="4" t="str">
        <f>pipetting!G50</f>
        <v>94 x10^6</v>
      </c>
      <c r="H52" s="4" t="str">
        <f>pipetting!H50</f>
        <v>188 x10^5</v>
      </c>
      <c r="I52" s="4" t="str">
        <f>pipetting!I50</f>
        <v>188 x10^5</v>
      </c>
      <c r="J52" s="4" t="str">
        <f>pipetting!J50</f>
        <v>94 x10^7</v>
      </c>
      <c r="K52" s="4" t="str">
        <f>pipetting!K50</f>
        <v>94 x10^6</v>
      </c>
    </row>
    <row r="53" spans="1:11" s="4" customFormat="1">
      <c r="A53" s="4">
        <v>50</v>
      </c>
      <c r="B53" s="4" t="str">
        <f>pipetting!B51</f>
        <v>100 x10^4</v>
      </c>
      <c r="C53" s="4" t="str">
        <f>pipetting!C51</f>
        <v>100 x10^6</v>
      </c>
      <c r="D53" s="4" t="str">
        <f>pipetting!D51</f>
        <v>100 x10^7</v>
      </c>
      <c r="E53" s="4" t="str">
        <f>pipetting!E51</f>
        <v>200 x10^5</v>
      </c>
      <c r="F53" s="4" t="str">
        <f>pipetting!F51</f>
        <v>200 x10^6</v>
      </c>
      <c r="G53" s="4" t="str">
        <f>pipetting!G51</f>
        <v>100 x10^6</v>
      </c>
      <c r="H53" s="4" t="str">
        <f>pipetting!H51</f>
        <v>200 x10^5</v>
      </c>
      <c r="I53" s="4" t="str">
        <f>pipetting!I51</f>
        <v>200 x10^4</v>
      </c>
      <c r="J53" s="4" t="str">
        <f>pipetting!J51</f>
        <v>200 x10^4</v>
      </c>
      <c r="K53" s="4" t="str">
        <f>pipetting!K51</f>
        <v>100 x10^4</v>
      </c>
    </row>
    <row r="54" spans="1:11">
      <c r="A54" s="4"/>
    </row>
    <row r="55" spans="1:11" s="3" customFormat="1">
      <c r="A55" s="4"/>
      <c r="B55" s="3" t="s">
        <v>0</v>
      </c>
      <c r="C55" s="3" t="s">
        <v>1</v>
      </c>
      <c r="D55" s="3" t="s">
        <v>2</v>
      </c>
      <c r="E55" s="3" t="s">
        <v>3</v>
      </c>
      <c r="F55" s="3" t="s">
        <v>4</v>
      </c>
      <c r="G55" s="3" t="s">
        <v>5</v>
      </c>
      <c r="H55" s="3" t="s">
        <v>6</v>
      </c>
      <c r="I55" s="3" t="s">
        <v>7</v>
      </c>
      <c r="J55" s="3" t="s">
        <v>8</v>
      </c>
      <c r="K55" s="3" t="s">
        <v>9</v>
      </c>
    </row>
    <row r="56" spans="1:11" s="4" customFormat="1">
      <c r="A56" s="4">
        <v>51</v>
      </c>
      <c r="B56" s="4" t="str">
        <f>pipetting!B52</f>
        <v>188 x10^4</v>
      </c>
      <c r="C56" s="4" t="str">
        <f>pipetting!C52</f>
        <v>188 x10^6</v>
      </c>
      <c r="D56" s="4" t="str">
        <f>pipetting!D52</f>
        <v>188 x10^4</v>
      </c>
      <c r="E56" s="4" t="str">
        <f>pipetting!E52</f>
        <v>188 x10^5</v>
      </c>
      <c r="F56" s="4" t="str">
        <f>pipetting!F52</f>
        <v>94 x10^5</v>
      </c>
      <c r="G56" s="4" t="str">
        <f>pipetting!G52</f>
        <v>188 x10^6</v>
      </c>
      <c r="H56" s="4" t="str">
        <f>pipetting!H52</f>
        <v>94 x10^7</v>
      </c>
      <c r="I56" s="4" t="str">
        <f>pipetting!I52</f>
        <v>188 x10^5</v>
      </c>
      <c r="J56" s="4" t="str">
        <f>pipetting!J52</f>
        <v>94 x10^5</v>
      </c>
      <c r="K56" s="4" t="str">
        <f>pipetting!K52</f>
        <v>94 x10^6</v>
      </c>
    </row>
    <row r="57" spans="1:11" s="4" customFormat="1">
      <c r="A57" s="4">
        <v>52</v>
      </c>
      <c r="B57" s="4" t="str">
        <f>pipetting!B53</f>
        <v>214 x10^4</v>
      </c>
      <c r="C57" s="4" t="str">
        <f>pipetting!C53</f>
        <v>214 x10^6</v>
      </c>
      <c r="D57" s="4" t="str">
        <f>pipetting!D53</f>
        <v>107 x10^7</v>
      </c>
      <c r="E57" s="4" t="str">
        <f>pipetting!E53</f>
        <v>214 x10^4</v>
      </c>
      <c r="F57" s="4" t="str">
        <f>pipetting!F53</f>
        <v>107 x10^5</v>
      </c>
      <c r="G57" s="4" t="str">
        <f>pipetting!G53</f>
        <v>107 x10^6</v>
      </c>
      <c r="H57" s="4" t="str">
        <f>pipetting!H53</f>
        <v>107 x10^6</v>
      </c>
      <c r="I57" s="4" t="str">
        <f>pipetting!I53</f>
        <v>214 x10^5</v>
      </c>
      <c r="J57" s="4" t="str">
        <f>pipetting!J53</f>
        <v>107 x10^4</v>
      </c>
      <c r="K57" s="4" t="str">
        <f>pipetting!K53</f>
        <v>107 x10^5</v>
      </c>
    </row>
    <row r="58" spans="1:11" s="4" customFormat="1">
      <c r="A58" s="4">
        <v>53</v>
      </c>
      <c r="B58" s="4" t="str">
        <f>pipetting!B54</f>
        <v>167 x10^4</v>
      </c>
      <c r="C58" s="4" t="str">
        <f>pipetting!C54</f>
        <v>167 x10^5</v>
      </c>
      <c r="D58" s="4" t="str">
        <f>pipetting!D54</f>
        <v>167 x10^6</v>
      </c>
      <c r="E58" s="4" t="str">
        <f>pipetting!E54</f>
        <v>167 x10^5</v>
      </c>
      <c r="F58" s="4" t="str">
        <f>pipetting!F54</f>
        <v>167 x10^5</v>
      </c>
      <c r="G58" s="4" t="str">
        <f>pipetting!G54</f>
        <v>167 x10^4</v>
      </c>
      <c r="H58" s="4" t="str">
        <f>pipetting!H54</f>
        <v>167 x10^4</v>
      </c>
      <c r="I58" s="4" t="str">
        <f>pipetting!I54</f>
        <v>83 x10^5</v>
      </c>
      <c r="J58" s="4" t="str">
        <f>pipetting!J54</f>
        <v>83 x10^4</v>
      </c>
      <c r="K58" s="4" t="str">
        <f>pipetting!K54</f>
        <v>167 x10^5</v>
      </c>
    </row>
    <row r="59" spans="1:11" s="4" customFormat="1">
      <c r="A59" s="4">
        <v>54</v>
      </c>
      <c r="B59" s="4" t="str">
        <f>pipetting!B55</f>
        <v>94 x10^4</v>
      </c>
      <c r="C59" s="4" t="str">
        <f>pipetting!C55</f>
        <v>94 x10^5</v>
      </c>
      <c r="D59" s="4" t="str">
        <f>pipetting!D55</f>
        <v>94 x10^6</v>
      </c>
      <c r="E59" s="4" t="str">
        <f>pipetting!E55</f>
        <v>188 x10^5</v>
      </c>
      <c r="F59" s="4" t="str">
        <f>pipetting!F55</f>
        <v>188 x10^6</v>
      </c>
      <c r="G59" s="4" t="str">
        <f>pipetting!G55</f>
        <v>188 x10^4</v>
      </c>
      <c r="H59" s="4" t="str">
        <f>pipetting!H55</f>
        <v>188 x10^4</v>
      </c>
      <c r="I59" s="4" t="str">
        <f>pipetting!I55</f>
        <v>188 x10^4</v>
      </c>
      <c r="J59" s="4" t="str">
        <f>pipetting!J55</f>
        <v>188 x10^4</v>
      </c>
      <c r="K59" s="4" t="str">
        <f>pipetting!K55</f>
        <v>94 x10^4</v>
      </c>
    </row>
    <row r="60" spans="1:11" s="4" customFormat="1">
      <c r="A60" s="4">
        <v>55</v>
      </c>
      <c r="B60" s="4" t="str">
        <f>pipetting!B56</f>
        <v>200 x10^4</v>
      </c>
      <c r="C60" s="4" t="str">
        <f>pipetting!C56</f>
        <v>100 x10^4</v>
      </c>
      <c r="D60" s="4" t="str">
        <f>pipetting!D56</f>
        <v>200 x10^4</v>
      </c>
      <c r="E60" s="4" t="str">
        <f>pipetting!E56</f>
        <v>100 x10^6</v>
      </c>
      <c r="F60" s="4" t="str">
        <f>pipetting!F56</f>
        <v>100 x10^4</v>
      </c>
      <c r="G60" s="4" t="str">
        <f>pipetting!G56</f>
        <v>100 x10^5</v>
      </c>
      <c r="H60" s="4" t="str">
        <f>pipetting!H56</f>
        <v>200 x10^6</v>
      </c>
      <c r="I60" s="4" t="str">
        <f>pipetting!I56</f>
        <v>100 x10^5</v>
      </c>
      <c r="J60" s="4" t="str">
        <f>pipetting!J56</f>
        <v>200 x10^5</v>
      </c>
      <c r="K60" s="4" t="str">
        <f>pipetting!K56</f>
        <v>200 x10^4</v>
      </c>
    </row>
    <row r="61" spans="1:11" s="4" customFormat="1">
      <c r="A61" s="4">
        <v>56</v>
      </c>
      <c r="B61" s="4" t="str">
        <f>pipetting!B57</f>
        <v>107 x10^4</v>
      </c>
      <c r="C61" s="4" t="str">
        <f>pipetting!C57</f>
        <v>107 x10^4</v>
      </c>
      <c r="D61" s="4" t="str">
        <f>pipetting!D57</f>
        <v>107 x10^6</v>
      </c>
      <c r="E61" s="4" t="str">
        <f>pipetting!E57</f>
        <v>107 x10^5</v>
      </c>
      <c r="F61" s="4" t="str">
        <f>pipetting!F57</f>
        <v>214 x10^4</v>
      </c>
      <c r="G61" s="4" t="str">
        <f>pipetting!G57</f>
        <v>107 x10^5</v>
      </c>
      <c r="H61" s="4" t="str">
        <f>pipetting!H57</f>
        <v>214 x10^4</v>
      </c>
      <c r="I61" s="4" t="str">
        <f>pipetting!I57</f>
        <v>214 x10^5</v>
      </c>
      <c r="J61" s="4" t="str">
        <f>pipetting!J57</f>
        <v>214 x10^6</v>
      </c>
      <c r="K61" s="4" t="str">
        <f>pipetting!K57</f>
        <v>107 x10^5</v>
      </c>
    </row>
    <row r="62" spans="1:11" s="4" customFormat="1">
      <c r="A62" s="4">
        <v>57</v>
      </c>
      <c r="B62" s="4" t="str">
        <f>pipetting!B58</f>
        <v>176 x10^4</v>
      </c>
      <c r="C62" s="4" t="str">
        <f>pipetting!C58</f>
        <v>176 x10^4</v>
      </c>
      <c r="D62" s="4" t="str">
        <f>pipetting!D58</f>
        <v>176 x10^4</v>
      </c>
      <c r="E62" s="4" t="str">
        <f>pipetting!E58</f>
        <v>176 x10^4</v>
      </c>
      <c r="F62" s="4" t="str">
        <f>pipetting!F58</f>
        <v>176 x10^6</v>
      </c>
      <c r="G62" s="4" t="str">
        <f>pipetting!G58</f>
        <v>88 x10^6</v>
      </c>
      <c r="H62" s="4" t="str">
        <f>pipetting!H58</f>
        <v>176 x10^6</v>
      </c>
      <c r="I62" s="4" t="str">
        <f>pipetting!I58</f>
        <v>88 x10^5</v>
      </c>
      <c r="J62" s="4" t="str">
        <f>pipetting!J58</f>
        <v>176 x10^4</v>
      </c>
      <c r="K62" s="4" t="str">
        <f>pipetting!K58</f>
        <v>88 x10^4</v>
      </c>
    </row>
    <row r="63" spans="1:11" s="4" customFormat="1">
      <c r="A63" s="4">
        <v>58</v>
      </c>
      <c r="B63" s="4" t="str">
        <f>pipetting!B59</f>
        <v>176 x10^4</v>
      </c>
      <c r="C63" s="4" t="str">
        <f>pipetting!C59</f>
        <v>176 x10^5</v>
      </c>
      <c r="D63" s="4" t="str">
        <f>pipetting!D59</f>
        <v>176 x10^5</v>
      </c>
      <c r="E63" s="4" t="str">
        <f>pipetting!E59</f>
        <v>176 x10^4</v>
      </c>
      <c r="F63" s="4" t="str">
        <f>pipetting!F59</f>
        <v>88 x10^6</v>
      </c>
      <c r="G63" s="4" t="str">
        <f>pipetting!G59</f>
        <v>88 x10^4</v>
      </c>
      <c r="H63" s="4" t="str">
        <f>pipetting!H59</f>
        <v>176 x10^6</v>
      </c>
      <c r="I63" s="4" t="str">
        <f>pipetting!I59</f>
        <v>176 x10^4</v>
      </c>
      <c r="J63" s="4" t="str">
        <f>pipetting!J59</f>
        <v>88 x10^4</v>
      </c>
      <c r="K63" s="4" t="str">
        <f>pipetting!K59</f>
        <v>176 x10^4</v>
      </c>
    </row>
    <row r="64" spans="1:11" s="4" customFormat="1">
      <c r="A64" s="4">
        <v>59</v>
      </c>
      <c r="B64" s="4" t="str">
        <f>pipetting!B60</f>
        <v>200 x10^4</v>
      </c>
      <c r="C64" s="4" t="str">
        <f>pipetting!C60</f>
        <v>200 x10^6</v>
      </c>
      <c r="D64" s="4" t="str">
        <f>pipetting!D60</f>
        <v>100 x10^4</v>
      </c>
      <c r="E64" s="4" t="str">
        <f>pipetting!E60</f>
        <v>100 x10^4</v>
      </c>
      <c r="F64" s="4" t="str">
        <f>pipetting!F60</f>
        <v>200 x10^5</v>
      </c>
      <c r="G64" s="4" t="str">
        <f>pipetting!G60</f>
        <v>200 x10^4</v>
      </c>
      <c r="H64" s="4" t="str">
        <f>pipetting!H60</f>
        <v>100 x10^6</v>
      </c>
      <c r="I64" s="4" t="str">
        <f>pipetting!I60</f>
        <v>200 x10^4</v>
      </c>
      <c r="J64" s="4" t="str">
        <f>pipetting!J60</f>
        <v>100 x10^4</v>
      </c>
      <c r="K64" s="4" t="str">
        <f>pipetting!K60</f>
        <v>100 x10^5</v>
      </c>
    </row>
    <row r="65" spans="1:11" s="4" customFormat="1">
      <c r="A65" s="4">
        <v>60</v>
      </c>
      <c r="B65" s="4" t="str">
        <f>pipetting!B61</f>
        <v>88 x10^5</v>
      </c>
      <c r="C65" s="4" t="str">
        <f>pipetting!C61</f>
        <v>176 x10^5</v>
      </c>
      <c r="D65" s="4" t="str">
        <f>pipetting!D61</f>
        <v>176 x10^4</v>
      </c>
      <c r="E65" s="4" t="str">
        <f>pipetting!E61</f>
        <v>176 x10^5</v>
      </c>
      <c r="F65" s="4" t="str">
        <f>pipetting!F61</f>
        <v>176 x10^6</v>
      </c>
      <c r="G65" s="4" t="str">
        <f>pipetting!G61</f>
        <v>88 x10^6</v>
      </c>
      <c r="H65" s="4" t="str">
        <f>pipetting!H61</f>
        <v>176 x10^4</v>
      </c>
      <c r="I65" s="4" t="str">
        <f>pipetting!I61</f>
        <v>176 x10^4</v>
      </c>
      <c r="J65" s="4" t="str">
        <f>pipetting!J61</f>
        <v>176 x10^4</v>
      </c>
      <c r="K65" s="4" t="str">
        <f>pipetting!K61</f>
        <v>88 x10^4</v>
      </c>
    </row>
    <row r="66" spans="1:11" s="4" customFormat="1">
      <c r="A66" s="4">
        <v>61</v>
      </c>
      <c r="B66" s="4" t="str">
        <f>pipetting!B62</f>
        <v>100 x10^6</v>
      </c>
      <c r="C66" s="4" t="str">
        <f>pipetting!C62</f>
        <v>100 x10^6</v>
      </c>
      <c r="D66" s="4" t="str">
        <f>pipetting!D62</f>
        <v>200 x10^6</v>
      </c>
      <c r="E66" s="4" t="str">
        <f>pipetting!E62</f>
        <v>200 x10^6</v>
      </c>
      <c r="F66" s="4" t="str">
        <f>pipetting!F62</f>
        <v>100 x10^6</v>
      </c>
      <c r="G66" s="4" t="str">
        <f>pipetting!G62</f>
        <v>200 x10^6</v>
      </c>
      <c r="H66" s="4" t="str">
        <f>pipetting!H62</f>
        <v>200 x10^6</v>
      </c>
      <c r="I66" s="4" t="str">
        <f>pipetting!I62</f>
        <v>100 x10^7</v>
      </c>
      <c r="J66" s="4" t="str">
        <f>pipetting!J62</f>
        <v>200 x10^6</v>
      </c>
      <c r="K66" s="4" t="str">
        <f>pipetting!K62</f>
        <v>100 x10^6</v>
      </c>
    </row>
    <row r="67" spans="1:11" s="4" customFormat="1">
      <c r="A67" s="4">
        <v>62</v>
      </c>
      <c r="B67" s="4" t="str">
        <f>pipetting!B63</f>
        <v>200 x10^6</v>
      </c>
      <c r="C67" s="4" t="str">
        <f>pipetting!C63</f>
        <v>100 x10^6</v>
      </c>
      <c r="D67" s="4" t="str">
        <f>pipetting!D63</f>
        <v>100 x10^6</v>
      </c>
      <c r="E67" s="4" t="str">
        <f>pipetting!E63</f>
        <v>200 x10^6</v>
      </c>
      <c r="F67" s="4" t="str">
        <f>pipetting!F63</f>
        <v>100 x10^6</v>
      </c>
      <c r="G67" s="4" t="str">
        <f>pipetting!G63</f>
        <v>100 x10^6</v>
      </c>
      <c r="H67" s="4" t="str">
        <f>pipetting!H63</f>
        <v>200 x10^6</v>
      </c>
      <c r="I67" s="4" t="str">
        <f>pipetting!I63</f>
        <v>200 x10^6</v>
      </c>
      <c r="J67" s="4" t="str">
        <f>pipetting!J63</f>
        <v>200 x10^6</v>
      </c>
      <c r="K67" s="4" t="str">
        <f>pipetting!K63</f>
        <v>100 x10^7</v>
      </c>
    </row>
    <row r="68" spans="1:11" s="4" customFormat="1">
      <c r="A68" s="4">
        <v>63</v>
      </c>
      <c r="B68" s="4" t="str">
        <f>pipetting!B64</f>
        <v>176 x10^5</v>
      </c>
      <c r="C68" s="4" t="str">
        <f>pipetting!C64</f>
        <v>88 x10^7</v>
      </c>
      <c r="D68" s="4" t="str">
        <f>pipetting!D64</f>
        <v>176 x10^6</v>
      </c>
      <c r="E68" s="4" t="str">
        <f>pipetting!E64</f>
        <v>176 x10^6</v>
      </c>
      <c r="F68" s="4" t="str">
        <f>pipetting!F64</f>
        <v>176 x10^6</v>
      </c>
      <c r="G68" s="4" t="str">
        <f>pipetting!G64</f>
        <v>176 x10^6</v>
      </c>
      <c r="H68" s="4" t="str">
        <f>pipetting!H64</f>
        <v>176 x10^6</v>
      </c>
      <c r="I68" s="4" t="str">
        <f>pipetting!I64</f>
        <v>88 x10^6</v>
      </c>
      <c r="J68" s="4" t="str">
        <f>pipetting!J64</f>
        <v>176 x10^6</v>
      </c>
      <c r="K68" s="4" t="str">
        <f>pipetting!K64</f>
        <v>88 x10^6</v>
      </c>
    </row>
    <row r="69" spans="1:11" s="4" customFormat="1">
      <c r="A69" s="4">
        <v>64</v>
      </c>
      <c r="B69" s="4" t="str">
        <f>pipetting!B65</f>
        <v>176 x10^6</v>
      </c>
      <c r="C69" s="4" t="str">
        <f>pipetting!C65</f>
        <v>176 x10^6</v>
      </c>
      <c r="D69" s="4" t="str">
        <f>pipetting!D65</f>
        <v>88 x10^6</v>
      </c>
      <c r="E69" s="4" t="str">
        <f>pipetting!E65</f>
        <v>88 x10^7</v>
      </c>
      <c r="F69" s="4" t="str">
        <f>pipetting!F65</f>
        <v>176 x10^6</v>
      </c>
      <c r="G69" s="4" t="str">
        <f>pipetting!G65</f>
        <v>88 x10^6</v>
      </c>
      <c r="H69" s="4" t="str">
        <f>pipetting!H65</f>
        <v>176 x10^6</v>
      </c>
      <c r="I69" s="4" t="str">
        <f>pipetting!I65</f>
        <v>176 x10^5</v>
      </c>
      <c r="J69" s="4" t="str">
        <f>pipetting!J65</f>
        <v>176 x10^6</v>
      </c>
      <c r="K69" s="4" t="str">
        <f>pipetting!K65</f>
        <v>176 x10^6</v>
      </c>
    </row>
    <row r="70" spans="1:11" s="4" customFormat="1">
      <c r="A70" s="4">
        <v>65</v>
      </c>
      <c r="B70" s="4" t="str">
        <f>pipetting!B66</f>
        <v>214 x10^6</v>
      </c>
      <c r="C70" s="4" t="str">
        <f>pipetting!C66</f>
        <v>107 x10^6</v>
      </c>
      <c r="D70" s="4" t="str">
        <f>pipetting!D66</f>
        <v>107 x10^6</v>
      </c>
      <c r="E70" s="4" t="str">
        <f>pipetting!E66</f>
        <v>214 x10^6</v>
      </c>
      <c r="F70" s="4" t="str">
        <f>pipetting!F66</f>
        <v>107 x10^6</v>
      </c>
      <c r="G70" s="4" t="str">
        <f>pipetting!G66</f>
        <v>107 x10^6</v>
      </c>
      <c r="H70" s="4" t="str">
        <f>pipetting!H66</f>
        <v>107 x10^7</v>
      </c>
      <c r="I70" s="4" t="str">
        <f>pipetting!I66</f>
        <v>214 x10^6</v>
      </c>
      <c r="J70" s="4" t="str">
        <f>pipetting!J66</f>
        <v>214 x10^6</v>
      </c>
      <c r="K70" s="4" t="str">
        <f>pipetting!K66</f>
        <v>107 x10^6</v>
      </c>
    </row>
    <row r="71" spans="1:11" s="4" customFormat="1">
      <c r="A71" s="4">
        <v>66</v>
      </c>
      <c r="B71" s="4" t="str">
        <f>pipetting!B67</f>
        <v>158 x10^6</v>
      </c>
      <c r="C71" s="4" t="str">
        <f>pipetting!C67</f>
        <v>158 x10^6</v>
      </c>
      <c r="D71" s="4" t="str">
        <f>pipetting!D67</f>
        <v>158 x10^6</v>
      </c>
      <c r="E71" s="4" t="str">
        <f>pipetting!E67</f>
        <v>158 x10^6</v>
      </c>
      <c r="F71" s="4" t="str">
        <f>pipetting!F67</f>
        <v>158 x10^5</v>
      </c>
      <c r="G71" s="4" t="str">
        <f>pipetting!G67</f>
        <v>79 x10^7</v>
      </c>
      <c r="H71" s="4" t="str">
        <f>pipetting!H67</f>
        <v>158 x10^6</v>
      </c>
      <c r="I71" s="4" t="str">
        <f>pipetting!I67</f>
        <v>158 x10^6</v>
      </c>
      <c r="J71" s="4" t="str">
        <f>pipetting!J67</f>
        <v>158 x10^5</v>
      </c>
      <c r="K71" s="4" t="str">
        <f>pipetting!K67</f>
        <v>158 x10^6</v>
      </c>
    </row>
    <row r="72" spans="1:11" s="4" customFormat="1">
      <c r="A72" s="4">
        <v>67</v>
      </c>
      <c r="B72" s="4" t="str">
        <f>pipetting!B68</f>
        <v>188 x10^6</v>
      </c>
      <c r="C72" s="4" t="str">
        <f>pipetting!C68</f>
        <v>94 x10^6</v>
      </c>
      <c r="D72" s="4" t="str">
        <f>pipetting!D68</f>
        <v>94 x10^6</v>
      </c>
      <c r="E72" s="4" t="str">
        <f>pipetting!E68</f>
        <v>188 x10^6</v>
      </c>
      <c r="F72" s="4" t="str">
        <f>pipetting!F68</f>
        <v>188 x10^6</v>
      </c>
      <c r="G72" s="4" t="str">
        <f>pipetting!G68</f>
        <v>94 x10^4</v>
      </c>
      <c r="H72" s="4" t="str">
        <f>pipetting!H68</f>
        <v>188 x10^6</v>
      </c>
      <c r="I72" s="4" t="str">
        <f>pipetting!I68</f>
        <v>94 x10^7</v>
      </c>
      <c r="J72" s="4" t="str">
        <f>pipetting!J68</f>
        <v>188 x10^6</v>
      </c>
      <c r="K72" s="4" t="str">
        <f>pipetting!K68</f>
        <v>188 x10^6</v>
      </c>
    </row>
    <row r="73" spans="1:11" s="4" customFormat="1">
      <c r="A73" s="4">
        <v>68</v>
      </c>
      <c r="B73" s="4" t="str">
        <f>pipetting!B69</f>
        <v>94 x10^6</v>
      </c>
      <c r="C73" s="4" t="str">
        <f>pipetting!C69</f>
        <v>94 x10^7</v>
      </c>
      <c r="D73" s="4" t="str">
        <f>pipetting!D69</f>
        <v>188 x10^6</v>
      </c>
      <c r="E73" s="4" t="str">
        <f>pipetting!E69</f>
        <v>188 x10^6</v>
      </c>
      <c r="F73" s="4" t="str">
        <f>pipetting!F69</f>
        <v>188 x10^6</v>
      </c>
      <c r="G73" s="4" t="str">
        <f>pipetting!G69</f>
        <v>94 x10^6</v>
      </c>
      <c r="H73" s="4" t="str">
        <f>pipetting!H69</f>
        <v>188 x10^6</v>
      </c>
      <c r="I73" s="4" t="str">
        <f>pipetting!I69</f>
        <v>188 x10^6</v>
      </c>
      <c r="J73" s="4" t="str">
        <f>pipetting!J69</f>
        <v>94 x10^4</v>
      </c>
      <c r="K73" s="4" t="str">
        <f>pipetting!K69</f>
        <v>188 x10^6</v>
      </c>
    </row>
    <row r="74" spans="1:11" s="4" customFormat="1">
      <c r="A74" s="4">
        <v>69</v>
      </c>
      <c r="B74" s="4" t="str">
        <f>pipetting!B70</f>
        <v>188 x10^6</v>
      </c>
      <c r="C74" s="4" t="str">
        <f>pipetting!C70</f>
        <v>94 x10^7</v>
      </c>
      <c r="D74" s="4" t="str">
        <f>pipetting!D70</f>
        <v>188 x10^6</v>
      </c>
      <c r="E74" s="4" t="str">
        <f>pipetting!E70</f>
        <v>94 x10^6</v>
      </c>
      <c r="F74" s="4" t="str">
        <f>pipetting!F70</f>
        <v>94 x10^4</v>
      </c>
      <c r="G74" s="4" t="str">
        <f>pipetting!G70</f>
        <v>188 x10^6</v>
      </c>
      <c r="H74" s="4" t="str">
        <f>pipetting!H70</f>
        <v>188 x10^6</v>
      </c>
      <c r="I74" s="4" t="str">
        <f>pipetting!I70</f>
        <v>94 x10^6</v>
      </c>
      <c r="J74" s="4" t="str">
        <f>pipetting!J70</f>
        <v>188 x10^6</v>
      </c>
      <c r="K74" s="4" t="str">
        <f>pipetting!K70</f>
        <v>188 x10^6</v>
      </c>
    </row>
    <row r="75" spans="1:11" s="4" customFormat="1">
      <c r="A75" s="4">
        <v>70</v>
      </c>
      <c r="B75" s="4" t="str">
        <f>pipetting!B71</f>
        <v>188 x10^5</v>
      </c>
      <c r="C75" s="4" t="str">
        <f>pipetting!C71</f>
        <v>94 x10^6</v>
      </c>
      <c r="D75" s="4" t="str">
        <f>pipetting!D71</f>
        <v>188 x10^6</v>
      </c>
      <c r="E75" s="4" t="str">
        <f>pipetting!E71</f>
        <v>188 x10^6</v>
      </c>
      <c r="F75" s="4" t="str">
        <f>pipetting!F71</f>
        <v>188 x10^6</v>
      </c>
      <c r="G75" s="4" t="str">
        <f>pipetting!G71</f>
        <v>188 x10^6</v>
      </c>
      <c r="H75" s="4" t="str">
        <f>pipetting!H71</f>
        <v>188 x10^6</v>
      </c>
      <c r="I75" s="4" t="str">
        <f>pipetting!I71</f>
        <v>94 x10^6</v>
      </c>
      <c r="J75" s="4" t="str">
        <f>pipetting!J71</f>
        <v>94 x10^7</v>
      </c>
      <c r="K75" s="4" t="str">
        <f>pipetting!K71</f>
        <v>94 x10^6</v>
      </c>
    </row>
    <row r="76" spans="1:11" s="4" customFormat="1">
      <c r="A76" s="4">
        <v>71</v>
      </c>
      <c r="B76" s="4" t="str">
        <f>pipetting!B72</f>
        <v>188 x10^6</v>
      </c>
      <c r="C76" s="4" t="str">
        <f>pipetting!C72</f>
        <v>188 x10^6</v>
      </c>
      <c r="D76" s="4" t="str">
        <f>pipetting!D72</f>
        <v>188 x10^6</v>
      </c>
      <c r="E76" s="4" t="str">
        <f>pipetting!E72</f>
        <v>188 x10^6</v>
      </c>
      <c r="F76" s="4" t="str">
        <f>pipetting!F72</f>
        <v>94 x10^7</v>
      </c>
      <c r="G76" s="4" t="str">
        <f>pipetting!G72</f>
        <v>188 x10^6</v>
      </c>
      <c r="H76" s="4" t="str">
        <f>pipetting!H72</f>
        <v>188 x10^5</v>
      </c>
      <c r="I76" s="4" t="str">
        <f>pipetting!I72</f>
        <v>94 x10^6</v>
      </c>
      <c r="J76" s="4" t="str">
        <f>pipetting!J72</f>
        <v>94 x10^6</v>
      </c>
      <c r="K76" s="4" t="str">
        <f>pipetting!K72</f>
        <v>94 x10^6</v>
      </c>
    </row>
    <row r="77" spans="1:11" s="4" customFormat="1">
      <c r="A77" s="4">
        <v>72</v>
      </c>
      <c r="B77" s="4" t="str">
        <f>pipetting!B73</f>
        <v>188 x10^6</v>
      </c>
      <c r="C77" s="4" t="str">
        <f>pipetting!C73</f>
        <v>94 x10^6</v>
      </c>
      <c r="D77" s="4" t="str">
        <f>pipetting!D73</f>
        <v>188 x10^6</v>
      </c>
      <c r="E77" s="4" t="str">
        <f>pipetting!E73</f>
        <v>188 x10^5</v>
      </c>
      <c r="F77" s="4" t="str">
        <f>pipetting!F73</f>
        <v>188 x10^6</v>
      </c>
      <c r="G77" s="4" t="str">
        <f>pipetting!G73</f>
        <v>94 x10^7</v>
      </c>
      <c r="H77" s="4" t="str">
        <f>pipetting!H73</f>
        <v>188 x10^6</v>
      </c>
      <c r="I77" s="4" t="str">
        <f>pipetting!I73</f>
        <v>94 x10^6</v>
      </c>
      <c r="J77" s="4" t="str">
        <f>pipetting!J73</f>
        <v>188 x10^6</v>
      </c>
      <c r="K77" s="4" t="str">
        <f>pipetting!K73</f>
        <v>94 x10^6</v>
      </c>
    </row>
    <row r="78" spans="1:11" s="4" customFormat="1">
      <c r="A78" s="4">
        <v>73</v>
      </c>
      <c r="B78" s="4" t="str">
        <f>pipetting!B74</f>
        <v>94 x10^7</v>
      </c>
      <c r="C78" s="4" t="str">
        <f>pipetting!C74</f>
        <v>188 x10^6</v>
      </c>
      <c r="D78" s="4" t="str">
        <f>pipetting!D74</f>
        <v>94 x10^6</v>
      </c>
      <c r="E78" s="4" t="str">
        <f>pipetting!E74</f>
        <v>188 x10^6</v>
      </c>
      <c r="F78" s="4" t="str">
        <f>pipetting!F74</f>
        <v>94 x10^6</v>
      </c>
      <c r="G78" s="4" t="str">
        <f>pipetting!G74</f>
        <v>94 x10^6</v>
      </c>
      <c r="H78" s="4" t="str">
        <f>pipetting!H74</f>
        <v>188 x10^5</v>
      </c>
      <c r="I78" s="4" t="str">
        <f>pipetting!I74</f>
        <v>188 x10^6</v>
      </c>
      <c r="J78" s="4" t="str">
        <f>pipetting!J74</f>
        <v>188 x10^6</v>
      </c>
      <c r="K78" s="4" t="str">
        <f>pipetting!K74</f>
        <v>188 x10^6</v>
      </c>
    </row>
    <row r="79" spans="1:11" s="4" customFormat="1">
      <c r="A79" s="4">
        <v>74</v>
      </c>
      <c r="B79" s="4" t="str">
        <f>pipetting!B75</f>
        <v>94 x10^6</v>
      </c>
      <c r="C79" s="4" t="str">
        <f>pipetting!C75</f>
        <v>94 x10^6</v>
      </c>
      <c r="D79" s="4" t="str">
        <f>pipetting!D75</f>
        <v>188 x10^6</v>
      </c>
      <c r="E79" s="4" t="str">
        <f>pipetting!E75</f>
        <v>188 x10^6</v>
      </c>
      <c r="F79" s="4" t="str">
        <f>pipetting!F75</f>
        <v>188 x10^6</v>
      </c>
      <c r="G79" s="4" t="str">
        <f>pipetting!G75</f>
        <v>188 x10^6</v>
      </c>
      <c r="H79" s="4" t="str">
        <f>pipetting!H75</f>
        <v>188 x10^6</v>
      </c>
      <c r="I79" s="4" t="str">
        <f>pipetting!I75</f>
        <v>94 x10^6</v>
      </c>
      <c r="J79" s="4" t="str">
        <f>pipetting!J75</f>
        <v>94 x10^7</v>
      </c>
      <c r="K79" s="4" t="str">
        <f>pipetting!K75</f>
        <v>188 x10^5</v>
      </c>
    </row>
    <row r="80" spans="1:11" s="4" customFormat="1">
      <c r="A80" s="4">
        <v>75</v>
      </c>
      <c r="B80" s="4" t="str">
        <f>pipetting!B76</f>
        <v>188 x10^5</v>
      </c>
      <c r="C80" s="4" t="str">
        <f>pipetting!C76</f>
        <v>188 x10^6</v>
      </c>
      <c r="D80" s="4" t="str">
        <f>pipetting!D76</f>
        <v>188 x10^6</v>
      </c>
      <c r="E80" s="4" t="str">
        <f>pipetting!E76</f>
        <v>94 x10^6</v>
      </c>
      <c r="F80" s="4" t="str">
        <f>pipetting!F76</f>
        <v>188 x10^6</v>
      </c>
      <c r="G80" s="4" t="str">
        <f>pipetting!G76</f>
        <v>188 x10^6</v>
      </c>
      <c r="H80" s="4" t="str">
        <f>pipetting!H76</f>
        <v>94 x10^6</v>
      </c>
      <c r="I80" s="4" t="str">
        <f>pipetting!I76</f>
        <v>94 x10^6</v>
      </c>
      <c r="J80" s="4" t="str">
        <f>pipetting!J76</f>
        <v>188 x10^6</v>
      </c>
      <c r="K80" s="4" t="str">
        <f>pipetting!K76</f>
        <v>94 x10^7</v>
      </c>
    </row>
    <row r="81" spans="1:11">
      <c r="A81" s="4"/>
    </row>
    <row r="82" spans="1:11">
      <c r="A82" s="4"/>
    </row>
    <row r="83" spans="1:11" s="3" customFormat="1">
      <c r="A83" s="4"/>
      <c r="B83" s="3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3" t="s">
        <v>8</v>
      </c>
      <c r="K83" s="3" t="s">
        <v>9</v>
      </c>
    </row>
    <row r="84" spans="1:11" s="4" customFormat="1">
      <c r="A84" s="4">
        <v>76</v>
      </c>
      <c r="B84" s="4" t="str">
        <f>ROUND(design!N84,0)&amp;IF(design!X84=10^4," x10^4",IF(design!X84=10^5," x10^5",IF(design!X84=10^6," x10^6", " x10^7")))</f>
        <v>167 x10^6</v>
      </c>
      <c r="C84" s="4" t="str">
        <f>ROUND(design!O84,0)&amp;IF(design!Y84=10^4," x10^4",IF(design!Y84=10^5," x10^5",IF(design!Y84=10^6," x10^6", " x10^7")))</f>
        <v>167 x10^6</v>
      </c>
      <c r="D84" s="4" t="str">
        <f>ROUND(design!P84,0)&amp;IF(design!Z84=10^4," x10^4",IF(design!Z84=10^5," x10^5",IF(design!Z84=10^6," x10^6", " x10^7")))</f>
        <v>167 x10^6</v>
      </c>
      <c r="E84" s="4" t="str">
        <f>ROUND(design!Q84,0)&amp;IF(design!AA84=10^4," x10^4",IF(design!AA84=10^5," x10^5",IF(design!AA84=10^6," x10^6", " x10^7")))</f>
        <v>167 x10^6</v>
      </c>
      <c r="F84" s="4" t="str">
        <f>ROUND(design!R84,0)&amp;IF(design!AB84=10^4," x10^4",IF(design!AB84=10^5," x10^5",IF(design!AB84=10^6," x10^6", " x10^7")))</f>
        <v>83 x10^4</v>
      </c>
      <c r="G84" s="4" t="str">
        <f>ROUND(design!S84,0)&amp;IF(design!AC84=10^4," x10^4",IF(design!AC84=10^5," x10^5",IF(design!AC84=10^6," x10^6", " x10^7")))</f>
        <v>167 x10^6</v>
      </c>
      <c r="H84" s="4" t="str">
        <f>ROUND(design!T84,0)&amp;IF(design!AD84=10^4," x10^4",IF(design!AD84=10^5," x10^5",IF(design!AD84=10^6," x10^6", " x10^7")))</f>
        <v>167 x10^6</v>
      </c>
      <c r="I84" s="4" t="str">
        <f>ROUND(design!U84,0)&amp;IF(design!AE84=10^4," x10^4",IF(design!AE84=10^5," x10^5",IF(design!AE84=10^6," x10^6", " x10^7")))</f>
        <v>167 x10^6</v>
      </c>
      <c r="J84" s="4" t="str">
        <f>ROUND(design!V84,0)&amp;IF(design!AF84=10^4," x10^4",IF(design!AF84=10^5," x10^5",IF(design!AF84=10^6," x10^6", " x10^7")))</f>
        <v>83 x10^6</v>
      </c>
      <c r="K84" s="4" t="str">
        <f>ROUND(design!W84,0)&amp;IF(design!AG84=10^4," x10^4",IF(design!AG84=10^5," x10^5",IF(design!AG84=10^6," x10^6", " x10^7")))</f>
        <v>167 x10^6</v>
      </c>
    </row>
    <row r="85" spans="1:11" s="4" customFormat="1">
      <c r="A85" s="4">
        <v>77</v>
      </c>
      <c r="B85" s="4" t="str">
        <f>ROUND(design!N85,0)&amp;IF(design!X85=10^4," x10^4",IF(design!X85=10^5," x10^5",IF(design!X85=10^6," x10^6", " x10^7")))</f>
        <v>200 x10^5</v>
      </c>
      <c r="C85" s="4" t="str">
        <f>ROUND(design!O85,0)&amp;IF(design!Y85=10^4," x10^4",IF(design!Y85=10^5," x10^5",IF(design!Y85=10^6," x10^6", " x10^7")))</f>
        <v>100 x10^6</v>
      </c>
      <c r="D85" s="4" t="str">
        <f>ROUND(design!P85,0)&amp;IF(design!Z85=10^4," x10^4",IF(design!Z85=10^5," x10^5",IF(design!Z85=10^6," x10^6", " x10^7")))</f>
        <v>200 x10^6</v>
      </c>
      <c r="E85" s="4" t="str">
        <f>ROUND(design!Q85,0)&amp;IF(design!AA85=10^4," x10^4",IF(design!AA85=10^5," x10^5",IF(design!AA85=10^6," x10^6", " x10^7")))</f>
        <v>100 x10^6</v>
      </c>
      <c r="F85" s="4" t="str">
        <f>ROUND(design!R85,0)&amp;IF(design!AB85=10^4," x10^4",IF(design!AB85=10^5," x10^5",IF(design!AB85=10^6," x10^6", " x10^7")))</f>
        <v>100 x10^6</v>
      </c>
      <c r="G85" s="4" t="str">
        <f>ROUND(design!S85,0)&amp;IF(design!AC85=10^4," x10^4",IF(design!AC85=10^5," x10^5",IF(design!AC85=10^6," x10^6", " x10^7")))</f>
        <v>200 x10^6</v>
      </c>
      <c r="H85" s="4" t="str">
        <f>ROUND(design!T85,0)&amp;IF(design!AD85=10^4," x10^4",IF(design!AD85=10^5," x10^5",IF(design!AD85=10^6," x10^6", " x10^7")))</f>
        <v>100 x10^6</v>
      </c>
      <c r="I85" s="4" t="str">
        <f>ROUND(design!U85,0)&amp;IF(design!AE85=10^4," x10^4",IF(design!AE85=10^5," x10^5",IF(design!AE85=10^6," x10^6", " x10^7")))</f>
        <v>100 x10^6</v>
      </c>
      <c r="J85" s="4" t="str">
        <f>ROUND(design!V85,0)&amp;IF(design!AF85=10^4," x10^4",IF(design!AF85=10^5," x10^5",IF(design!AF85=10^6," x10^6", " x10^7")))</f>
        <v>200 x10^6</v>
      </c>
      <c r="K85" s="4" t="str">
        <f>ROUND(design!W85,0)&amp;IF(design!AG85=10^4," x10^4",IF(design!AG85=10^5," x10^5",IF(design!AG85=10^6," x10^6", " x10^7")))</f>
        <v>200 x10^6</v>
      </c>
    </row>
    <row r="86" spans="1:11" s="4" customFormat="1">
      <c r="A86" s="4">
        <v>78</v>
      </c>
      <c r="B86" s="4" t="str">
        <f>ROUND(design!N86,0)&amp;IF(design!X86=10^4," x10^4",IF(design!X86=10^5," x10^5",IF(design!X86=10^6," x10^6", " x10^7")))</f>
        <v>200 x10^5</v>
      </c>
      <c r="C86" s="4" t="str">
        <f>ROUND(design!O86,0)&amp;IF(design!Y86=10^4," x10^4",IF(design!Y86=10^5," x10^5",IF(design!Y86=10^6," x10^6", " x10^7")))</f>
        <v>100 x10^5</v>
      </c>
      <c r="D86" s="4" t="str">
        <f>ROUND(design!P86,0)&amp;IF(design!Z86=10^4," x10^4",IF(design!Z86=10^5," x10^5",IF(design!Z86=10^6," x10^6", " x10^7")))</f>
        <v>200 x10^5</v>
      </c>
      <c r="E86" s="4" t="str">
        <f>ROUND(design!Q86,0)&amp;IF(design!AA86=10^4," x10^4",IF(design!AA86=10^5," x10^5",IF(design!AA86=10^6," x10^6", " x10^7")))</f>
        <v>100 x10^5</v>
      </c>
      <c r="F86" s="4" t="str">
        <f>ROUND(design!R86,0)&amp;IF(design!AB86=10^4," x10^4",IF(design!AB86=10^5," x10^5",IF(design!AB86=10^6," x10^6", " x10^7")))</f>
        <v>100 x10^5</v>
      </c>
      <c r="G86" s="4" t="str">
        <f>ROUND(design!S86,0)&amp;IF(design!AC86=10^4," x10^4",IF(design!AC86=10^5," x10^5",IF(design!AC86=10^6," x10^6", " x10^7")))</f>
        <v>200 x10^5</v>
      </c>
      <c r="H86" s="4" t="str">
        <f>ROUND(design!T86,0)&amp;IF(design!AD86=10^4," x10^4",IF(design!AD86=10^5," x10^5",IF(design!AD86=10^6," x10^6", " x10^7")))</f>
        <v>200 x10^5</v>
      </c>
      <c r="I86" s="4" t="str">
        <f>ROUND(design!U86,0)&amp;IF(design!AE86=10^4," x10^4",IF(design!AE86=10^5," x10^5",IF(design!AE86=10^6," x10^6", " x10^7")))</f>
        <v>200 x10^5</v>
      </c>
      <c r="J86" s="4" t="str">
        <f>ROUND(design!V86,0)&amp;IF(design!AF86=10^4," x10^4",IF(design!AF86=10^5," x10^5",IF(design!AF86=10^6," x10^6", " x10^7")))</f>
        <v>100 x10^5</v>
      </c>
      <c r="K86" s="4" t="str">
        <f>ROUND(design!W86,0)&amp;IF(design!AG86=10^4," x10^4",IF(design!AG86=10^5," x10^5",IF(design!AG86=10^6," x10^6", " x10^7")))</f>
        <v>100 x10^5</v>
      </c>
    </row>
    <row r="87" spans="1:11" s="4" customFormat="1">
      <c r="A87" s="4">
        <v>79</v>
      </c>
      <c r="B87" s="4" t="str">
        <f>ROUND(design!N87,0)&amp;IF(design!X87=10^4," x10^4",IF(design!X87=10^5," x10^5",IF(design!X87=10^6," x10^6", " x10^7")))</f>
        <v>83 x10^5</v>
      </c>
      <c r="C87" s="4" t="str">
        <f>ROUND(design!O87,0)&amp;IF(design!Y87=10^4," x10^4",IF(design!Y87=10^5," x10^5",IF(design!Y87=10^6," x10^6", " x10^7")))</f>
        <v>167 x10^5</v>
      </c>
      <c r="D87" s="4" t="str">
        <f>ROUND(design!P87,0)&amp;IF(design!Z87=10^4," x10^4",IF(design!Z87=10^5," x10^5",IF(design!Z87=10^6," x10^6", " x10^7")))</f>
        <v>167 x10^5</v>
      </c>
      <c r="E87" s="4" t="str">
        <f>ROUND(design!Q87,0)&amp;IF(design!AA87=10^4," x10^4",IF(design!AA87=10^5," x10^5",IF(design!AA87=10^6," x10^6", " x10^7")))</f>
        <v>167 x10^5</v>
      </c>
      <c r="F87" s="4" t="str">
        <f>ROUND(design!R87,0)&amp;IF(design!AB87=10^4," x10^4",IF(design!AB87=10^5," x10^5",IF(design!AB87=10^6," x10^6", " x10^7")))</f>
        <v>167 x10^5</v>
      </c>
      <c r="G87" s="4" t="str">
        <f>ROUND(design!S87,0)&amp;IF(design!AC87=10^4," x10^4",IF(design!AC87=10^5," x10^5",IF(design!AC87=10^6," x10^6", " x10^7")))</f>
        <v>167 x10^5</v>
      </c>
      <c r="H87" s="4" t="str">
        <f>ROUND(design!T87,0)&amp;IF(design!AD87=10^4," x10^4",IF(design!AD87=10^5," x10^5",IF(design!AD87=10^6," x10^6", " x10^7")))</f>
        <v>167 x10^5</v>
      </c>
      <c r="I87" s="4" t="str">
        <f>ROUND(design!U87,0)&amp;IF(design!AE87=10^4," x10^4",IF(design!AE87=10^5," x10^5",IF(design!AE87=10^6," x10^6", " x10^7")))</f>
        <v>167 x10^5</v>
      </c>
      <c r="J87" s="4" t="str">
        <f>ROUND(design!V87,0)&amp;IF(design!AF87=10^4," x10^4",IF(design!AF87=10^5," x10^5",IF(design!AF87=10^6," x10^6", " x10^7")))</f>
        <v>167 x10^4</v>
      </c>
      <c r="K87" s="4" t="str">
        <f>ROUND(design!W87,0)&amp;IF(design!AG87=10^4," x10^4",IF(design!AG87=10^5," x10^5",IF(design!AG87=10^6," x10^6", " x10^7")))</f>
        <v>83 x10^5</v>
      </c>
    </row>
    <row r="88" spans="1:11" s="4" customFormat="1">
      <c r="A88" s="4">
        <v>80</v>
      </c>
      <c r="B88" s="4" t="str">
        <f>ROUND(design!N88,0)&amp;IF(design!X88=10^4," x10^4",IF(design!X88=10^5," x10^5",IF(design!X88=10^6," x10^6", " x10^7")))</f>
        <v>176 x10^5</v>
      </c>
      <c r="C88" s="4" t="str">
        <f>ROUND(design!O88,0)&amp;IF(design!Y88=10^4," x10^4",IF(design!Y88=10^5," x10^5",IF(design!Y88=10^6," x10^6", " x10^7")))</f>
        <v>176 x10^5</v>
      </c>
      <c r="D88" s="4" t="str">
        <f>ROUND(design!P88,0)&amp;IF(design!Z88=10^4," x10^4",IF(design!Z88=10^5," x10^5",IF(design!Z88=10^6," x10^6", " x10^7")))</f>
        <v>176 x10^5</v>
      </c>
      <c r="E88" s="4" t="str">
        <f>ROUND(design!Q88,0)&amp;IF(design!AA88=10^4," x10^4",IF(design!AA88=10^5," x10^5",IF(design!AA88=10^6," x10^6", " x10^7")))</f>
        <v>176 x10^5</v>
      </c>
      <c r="F88" s="4" t="str">
        <f>ROUND(design!R88,0)&amp;IF(design!AB88=10^4," x10^4",IF(design!AB88=10^5," x10^5",IF(design!AB88=10^6," x10^6", " x10^7")))</f>
        <v>88 x10^5</v>
      </c>
      <c r="G88" s="4" t="str">
        <f>ROUND(design!S88,0)&amp;IF(design!AC88=10^4," x10^4",IF(design!AC88=10^5," x10^5",IF(design!AC88=10^6," x10^6", " x10^7")))</f>
        <v>176 x10^4</v>
      </c>
      <c r="H88" s="4" t="str">
        <f>ROUND(design!T88,0)&amp;IF(design!AD88=10^4," x10^4",IF(design!AD88=10^5," x10^5",IF(design!AD88=10^6," x10^6", " x10^7")))</f>
        <v>88 x10^5</v>
      </c>
      <c r="I88" s="4" t="str">
        <f>ROUND(design!U88,0)&amp;IF(design!AE88=10^4," x10^4",IF(design!AE88=10^5," x10^5",IF(design!AE88=10^6," x10^6", " x10^7")))</f>
        <v>176 x10^5</v>
      </c>
      <c r="J88" s="4" t="str">
        <f>ROUND(design!V88,0)&amp;IF(design!AF88=10^4," x10^4",IF(design!AF88=10^5," x10^5",IF(design!AF88=10^6," x10^6", " x10^7")))</f>
        <v>176 x10^5</v>
      </c>
      <c r="K88" s="4" t="str">
        <f>ROUND(design!W88,0)&amp;IF(design!AG88=10^4," x10^4",IF(design!AG88=10^5," x10^5",IF(design!AG88=10^6," x10^6", " x10^7")))</f>
        <v>88 x10^5</v>
      </c>
    </row>
    <row r="89" spans="1:11" s="4" customFormat="1">
      <c r="A89" s="4">
        <v>81</v>
      </c>
      <c r="B89" s="4" t="str">
        <f>ROUND(design!N89,0)&amp;IF(design!X89=10^4," x10^4",IF(design!X89=10^5," x10^5",IF(design!X89=10^6," x10^6", " x10^7")))</f>
        <v>188 x10^5</v>
      </c>
      <c r="C89" s="4" t="str">
        <f>ROUND(design!O89,0)&amp;IF(design!Y89=10^4," x10^4",IF(design!Y89=10^5," x10^5",IF(design!Y89=10^6," x10^6", " x10^7")))</f>
        <v>188 x10^5</v>
      </c>
      <c r="D89" s="4" t="str">
        <f>ROUND(design!P89,0)&amp;IF(design!Z89=10^4," x10^4",IF(design!Z89=10^5," x10^5",IF(design!Z89=10^6," x10^6", " x10^7")))</f>
        <v>188 x10^5</v>
      </c>
      <c r="E89" s="4" t="str">
        <f>ROUND(design!Q89,0)&amp;IF(design!AA89=10^4," x10^4",IF(design!AA89=10^5," x10^5",IF(design!AA89=10^6," x10^6", " x10^7")))</f>
        <v>188 x10^4</v>
      </c>
      <c r="F89" s="4" t="str">
        <f>ROUND(design!R89,0)&amp;IF(design!AB89=10^4," x10^4",IF(design!AB89=10^5," x10^5",IF(design!AB89=10^6," x10^6", " x10^7")))</f>
        <v>188 x10^5</v>
      </c>
      <c r="G89" s="4" t="str">
        <f>ROUND(design!S89,0)&amp;IF(design!AC89=10^4," x10^4",IF(design!AC89=10^5," x10^5",IF(design!AC89=10^6," x10^6", " x10^7")))</f>
        <v>188 x10^5</v>
      </c>
      <c r="H89" s="4" t="str">
        <f>ROUND(design!T89,0)&amp;IF(design!AD89=10^4," x10^4",IF(design!AD89=10^5," x10^5",IF(design!AD89=10^6," x10^6", " x10^7")))</f>
        <v>94 x10^5</v>
      </c>
      <c r="I89" s="4" t="str">
        <f>ROUND(design!U89,0)&amp;IF(design!AE89=10^4," x10^4",IF(design!AE89=10^5," x10^5",IF(design!AE89=10^6," x10^6", " x10^7")))</f>
        <v>94 x10^5</v>
      </c>
      <c r="J89" s="4" t="str">
        <f>ROUND(design!V89,0)&amp;IF(design!AF89=10^4," x10^4",IF(design!AF89=10^5," x10^5",IF(design!AF89=10^6," x10^6", " x10^7")))</f>
        <v>94 x10^5</v>
      </c>
      <c r="K89" s="4" t="str">
        <f>ROUND(design!W89,0)&amp;IF(design!AG89=10^4," x10^4",IF(design!AG89=10^5," x10^5",IF(design!AG89=10^6," x10^6", " x10^7")))</f>
        <v>94 x10^5</v>
      </c>
    </row>
    <row r="90" spans="1:11" s="4" customFormat="1">
      <c r="A90" s="4">
        <v>82</v>
      </c>
      <c r="B90" s="4" t="str">
        <f>ROUND(design!N90,0)&amp;IF(design!X90=10^4," x10^4",IF(design!X90=10^5," x10^5",IF(design!X90=10^6," x10^6", " x10^7")))</f>
        <v>188 x10^4</v>
      </c>
      <c r="C90" s="4" t="str">
        <f>ROUND(design!O90,0)&amp;IF(design!Y90=10^4," x10^4",IF(design!Y90=10^5," x10^5",IF(design!Y90=10^6," x10^6", " x10^7")))</f>
        <v>188 x10^5</v>
      </c>
      <c r="D90" s="4" t="str">
        <f>ROUND(design!P90,0)&amp;IF(design!Z90=10^4," x10^4",IF(design!Z90=10^5," x10^5",IF(design!Z90=10^6," x10^6", " x10^7")))</f>
        <v>94 x10^5</v>
      </c>
      <c r="E90" s="4" t="str">
        <f>ROUND(design!Q90,0)&amp;IF(design!AA90=10^4," x10^4",IF(design!AA90=10^5," x10^5",IF(design!AA90=10^6," x10^6", " x10^7")))</f>
        <v>188 x10^5</v>
      </c>
      <c r="F90" s="4" t="str">
        <f>ROUND(design!R90,0)&amp;IF(design!AB90=10^4," x10^4",IF(design!AB90=10^5," x10^5",IF(design!AB90=10^6," x10^6", " x10^7")))</f>
        <v>94 x10^5</v>
      </c>
      <c r="G90" s="4" t="str">
        <f>ROUND(design!S90,0)&amp;IF(design!AC90=10^4," x10^4",IF(design!AC90=10^5," x10^5",IF(design!AC90=10^6," x10^6", " x10^7")))</f>
        <v>94 x10^5</v>
      </c>
      <c r="H90" s="4" t="str">
        <f>ROUND(design!T90,0)&amp;IF(design!AD90=10^4," x10^4",IF(design!AD90=10^5," x10^5",IF(design!AD90=10^6," x10^6", " x10^7")))</f>
        <v>188 x10^5</v>
      </c>
      <c r="I90" s="4" t="str">
        <f>ROUND(design!U90,0)&amp;IF(design!AE90=10^4," x10^4",IF(design!AE90=10^5," x10^5",IF(design!AE90=10^6," x10^6", " x10^7")))</f>
        <v>188 x10^5</v>
      </c>
      <c r="J90" s="4" t="str">
        <f>ROUND(design!V90,0)&amp;IF(design!AF90=10^4," x10^4",IF(design!AF90=10^5," x10^5",IF(design!AF90=10^6," x10^6", " x10^7")))</f>
        <v>94 x10^5</v>
      </c>
      <c r="K90" s="4" t="str">
        <f>ROUND(design!W90,0)&amp;IF(design!AG90=10^4," x10^4",IF(design!AG90=10^5," x10^5",IF(design!AG90=10^6," x10^6", " x10^7")))</f>
        <v>188 x10^5</v>
      </c>
    </row>
    <row r="91" spans="1:11" s="4" customFormat="1">
      <c r="A91" s="4">
        <v>83</v>
      </c>
      <c r="B91" s="4" t="str">
        <f>ROUND(design!N91,0)&amp;IF(design!X91=10^4," x10^4",IF(design!X91=10^5," x10^5",IF(design!X91=10^6," x10^6", " x10^7")))</f>
        <v>100 x10^5</v>
      </c>
      <c r="C91" s="4" t="str">
        <f>ROUND(design!O91,0)&amp;IF(design!Y91=10^4," x10^4",IF(design!Y91=10^5," x10^5",IF(design!Y91=10^6," x10^6", " x10^7")))</f>
        <v>100 x10^5</v>
      </c>
      <c r="D91" s="4" t="str">
        <f>ROUND(design!P91,0)&amp;IF(design!Z91=10^4," x10^4",IF(design!Z91=10^5," x10^5",IF(design!Z91=10^6," x10^6", " x10^7")))</f>
        <v>200 x10^5</v>
      </c>
      <c r="E91" s="4" t="str">
        <f>ROUND(design!Q91,0)&amp;IF(design!AA91=10^4," x10^4",IF(design!AA91=10^5," x10^5",IF(design!AA91=10^6," x10^6", " x10^7")))</f>
        <v>200 x10^5</v>
      </c>
      <c r="F91" s="4" t="str">
        <f>ROUND(design!R91,0)&amp;IF(design!AB91=10^4," x10^4",IF(design!AB91=10^5," x10^5",IF(design!AB91=10^6," x10^6", " x10^7")))</f>
        <v>100 x10^5</v>
      </c>
      <c r="G91" s="4" t="str">
        <f>ROUND(design!S91,0)&amp;IF(design!AC91=10^4," x10^4",IF(design!AC91=10^5," x10^5",IF(design!AC91=10^6," x10^6", " x10^7")))</f>
        <v>200 x10^5</v>
      </c>
      <c r="H91" s="4" t="str">
        <f>ROUND(design!T91,0)&amp;IF(design!AD91=10^4," x10^4",IF(design!AD91=10^5," x10^5",IF(design!AD91=10^6," x10^6", " x10^7")))</f>
        <v>200 x10^4</v>
      </c>
      <c r="I91" s="4" t="str">
        <f>ROUND(design!U91,0)&amp;IF(design!AE91=10^4," x10^4",IF(design!AE91=10^5," x10^5",IF(design!AE91=10^6," x10^6", " x10^7")))</f>
        <v>200 x10^5</v>
      </c>
      <c r="J91" s="4" t="str">
        <f>ROUND(design!V91,0)&amp;IF(design!AF91=10^4," x10^4",IF(design!AF91=10^5," x10^5",IF(design!AF91=10^6," x10^6", " x10^7")))</f>
        <v>100 x10^5</v>
      </c>
      <c r="K91" s="4" t="str">
        <f>ROUND(design!W91,0)&amp;IF(design!AG91=10^4," x10^4",IF(design!AG91=10^5," x10^5",IF(design!AG91=10^6," x10^6", " x10^7")))</f>
        <v>100 x10^5</v>
      </c>
    </row>
    <row r="92" spans="1:11" s="4" customFormat="1">
      <c r="A92" s="4">
        <v>84</v>
      </c>
      <c r="B92" s="4" t="str">
        <f>ROUND(design!N92,0)&amp;IF(design!X92=10^4," x10^4",IF(design!X92=10^5," x10^5",IF(design!X92=10^6," x10^6", " x10^7")))</f>
        <v>125 x10^5</v>
      </c>
      <c r="C92" s="4" t="str">
        <f>ROUND(design!O92,0)&amp;IF(design!Y92=10^4," x10^4",IF(design!Y92=10^5," x10^5",IF(design!Y92=10^6," x10^6", " x10^7")))</f>
        <v>125 x10^5</v>
      </c>
      <c r="D92" s="4" t="str">
        <f>ROUND(design!P92,0)&amp;IF(design!Z92=10^4," x10^4",IF(design!Z92=10^5," x10^5",IF(design!Z92=10^6," x10^6", " x10^7")))</f>
        <v>125 x10^5</v>
      </c>
      <c r="E92" s="4" t="str">
        <f>ROUND(design!Q92,0)&amp;IF(design!AA92=10^4," x10^4",IF(design!AA92=10^5," x10^5",IF(design!AA92=10^6," x10^6", " x10^7")))</f>
        <v>125 x10^5</v>
      </c>
      <c r="F92" s="4" t="str">
        <f>ROUND(design!R92,0)&amp;IF(design!AB92=10^4," x10^4",IF(design!AB92=10^5," x10^5",IF(design!AB92=10^6," x10^6", " x10^7")))</f>
        <v>125 x10^4</v>
      </c>
      <c r="G92" s="4" t="str">
        <f>ROUND(design!S92,0)&amp;IF(design!AC92=10^4," x10^4",IF(design!AC92=10^5," x10^5",IF(design!AC92=10^6," x10^6", " x10^7")))</f>
        <v>125 x10^5</v>
      </c>
      <c r="H92" s="4" t="str">
        <f>ROUND(design!T92,0)&amp;IF(design!AD92=10^4," x10^4",IF(design!AD92=10^5," x10^5",IF(design!AD92=10^6," x10^6", " x10^7")))</f>
        <v>125 x10^5</v>
      </c>
      <c r="I92" s="4" t="str">
        <f>ROUND(design!U92,0)&amp;IF(design!AE92=10^4," x10^4",IF(design!AE92=10^5," x10^5",IF(design!AE92=10^6," x10^6", " x10^7")))</f>
        <v>250 x10^4</v>
      </c>
      <c r="J92" s="4" t="str">
        <f>ROUND(design!V92,0)&amp;IF(design!AF92=10^4," x10^4",IF(design!AF92=10^5," x10^5",IF(design!AF92=10^6," x10^6", " x10^7")))</f>
        <v>250 x10^5</v>
      </c>
      <c r="K92" s="4" t="str">
        <f>ROUND(design!W92,0)&amp;IF(design!AG92=10^4," x10^4",IF(design!AG92=10^5," x10^5",IF(design!AG92=10^6," x10^6", " x10^7")))</f>
        <v>125 x10^5</v>
      </c>
    </row>
    <row r="93" spans="1:11" s="4" customFormat="1">
      <c r="A93" s="4">
        <v>85</v>
      </c>
      <c r="B93" s="4" t="str">
        <f>ROUND(design!N93,0)&amp;IF(design!X93=10^4," x10^4",IF(design!X93=10^5," x10^5",IF(design!X93=10^6," x10^6", " x10^7")))</f>
        <v>125 x10^5</v>
      </c>
      <c r="C93" s="4" t="str">
        <f>ROUND(design!O93,0)&amp;IF(design!Y93=10^4," x10^4",IF(design!Y93=10^5," x10^5",IF(design!Y93=10^6," x10^6", " x10^7")))</f>
        <v>125 x10^5</v>
      </c>
      <c r="D93" s="4" t="str">
        <f>ROUND(design!P93,0)&amp;IF(design!Z93=10^4," x10^4",IF(design!Z93=10^5," x10^5",IF(design!Z93=10^6," x10^6", " x10^7")))</f>
        <v>125 x10^5</v>
      </c>
      <c r="E93" s="4" t="str">
        <f>ROUND(design!Q93,0)&amp;IF(design!AA93=10^4," x10^4",IF(design!AA93=10^5," x10^5",IF(design!AA93=10^6," x10^6", " x10^7")))</f>
        <v>250 x10^4</v>
      </c>
      <c r="F93" s="4" t="str">
        <f>ROUND(design!R93,0)&amp;IF(design!AB93=10^4," x10^4",IF(design!AB93=10^5," x10^5",IF(design!AB93=10^6," x10^6", " x10^7")))</f>
        <v>125 x10^5</v>
      </c>
      <c r="G93" s="4" t="str">
        <f>ROUND(design!S93,0)&amp;IF(design!AC93=10^4," x10^4",IF(design!AC93=10^5," x10^5",IF(design!AC93=10^6," x10^6", " x10^7")))</f>
        <v>125 x10^5</v>
      </c>
      <c r="H93" s="4" t="str">
        <f>ROUND(design!T93,0)&amp;IF(design!AD93=10^4," x10^4",IF(design!AD93=10^5," x10^5",IF(design!AD93=10^6," x10^6", " x10^7")))</f>
        <v>125 x10^5</v>
      </c>
      <c r="I93" s="4" t="str">
        <f>ROUND(design!U93,0)&amp;IF(design!AE93=10^4," x10^4",IF(design!AE93=10^5," x10^5",IF(design!AE93=10^6," x10^6", " x10^7")))</f>
        <v>125 x10^4</v>
      </c>
      <c r="J93" s="4" t="str">
        <f>ROUND(design!V93,0)&amp;IF(design!AF93=10^4," x10^4",IF(design!AF93=10^5," x10^5",IF(design!AF93=10^6," x10^6", " x10^7")))</f>
        <v>250 x10^5</v>
      </c>
      <c r="K93" s="4" t="str">
        <f>ROUND(design!W93,0)&amp;IF(design!AG93=10^4," x10^4",IF(design!AG93=10^5," x10^5",IF(design!AG93=10^6," x10^6", " x10^7")))</f>
        <v>125 x10^5</v>
      </c>
    </row>
    <row r="94" spans="1:11" s="4" customFormat="1">
      <c r="A94" s="4">
        <v>86</v>
      </c>
      <c r="B94" s="4" t="str">
        <f>ROUND(design!N94,0)&amp;IF(design!X94=10^4," x10^4",IF(design!X94=10^5," x10^5",IF(design!X94=10^6," x10^6", " x10^7")))</f>
        <v>107 x10^5</v>
      </c>
      <c r="C94" s="4" t="str">
        <f>ROUND(design!O94,0)&amp;IF(design!Y94=10^4," x10^4",IF(design!Y94=10^5," x10^5",IF(design!Y94=10^6," x10^6", " x10^7")))</f>
        <v>214 x10^5</v>
      </c>
      <c r="D94" s="4" t="str">
        <f>ROUND(design!P94,0)&amp;IF(design!Z94=10^4," x10^4",IF(design!Z94=10^5," x10^5",IF(design!Z94=10^6," x10^6", " x10^7")))</f>
        <v>107 x10^5</v>
      </c>
      <c r="E94" s="4" t="str">
        <f>ROUND(design!Q94,0)&amp;IF(design!AA94=10^4," x10^4",IF(design!AA94=10^5," x10^5",IF(design!AA94=10^6," x10^6", " x10^7")))</f>
        <v>107 x10^5</v>
      </c>
      <c r="F94" s="4" t="str">
        <f>ROUND(design!R94,0)&amp;IF(design!AB94=10^4," x10^4",IF(design!AB94=10^5," x10^5",IF(design!AB94=10^6," x10^6", " x10^7")))</f>
        <v>214 x10^4</v>
      </c>
      <c r="G94" s="4" t="str">
        <f>ROUND(design!S94,0)&amp;IF(design!AC94=10^4," x10^4",IF(design!AC94=10^5," x10^5",IF(design!AC94=10^6," x10^6", " x10^7")))</f>
        <v>107 x10^5</v>
      </c>
      <c r="H94" s="4" t="str">
        <f>ROUND(design!T94,0)&amp;IF(design!AD94=10^4," x10^4",IF(design!AD94=10^5," x10^5",IF(design!AD94=10^6," x10^6", " x10^7")))</f>
        <v>107 x10^5</v>
      </c>
      <c r="I94" s="4" t="str">
        <f>ROUND(design!U94,0)&amp;IF(design!AE94=10^4," x10^4",IF(design!AE94=10^5," x10^5",IF(design!AE94=10^6," x10^6", " x10^7")))</f>
        <v>214 x10^5</v>
      </c>
      <c r="J94" s="4" t="str">
        <f>ROUND(design!V94,0)&amp;IF(design!AF94=10^4," x10^4",IF(design!AF94=10^5," x10^5",IF(design!AF94=10^6," x10^6", " x10^7")))</f>
        <v>107 x10^5</v>
      </c>
      <c r="K94" s="4" t="str">
        <f>ROUND(design!W94,0)&amp;IF(design!AG94=10^4," x10^4",IF(design!AG94=10^5," x10^5",IF(design!AG94=10^6," x10^6", " x10^7")))</f>
        <v>214 x10^4</v>
      </c>
    </row>
    <row r="95" spans="1:11" s="4" customFormat="1">
      <c r="A95" s="4">
        <v>87</v>
      </c>
      <c r="B95" s="4" t="str">
        <f>ROUND(design!N95,0)&amp;IF(design!X95=10^4," x10^4",IF(design!X95=10^5," x10^5",IF(design!X95=10^6," x10^6", " x10^7")))</f>
        <v>107 x10^5</v>
      </c>
      <c r="C95" s="4" t="str">
        <f>ROUND(design!O95,0)&amp;IF(design!Y95=10^4," x10^4",IF(design!Y95=10^5," x10^5",IF(design!Y95=10^6," x10^6", " x10^7")))</f>
        <v>214 x10^4</v>
      </c>
      <c r="D95" s="4" t="str">
        <f>ROUND(design!P95,0)&amp;IF(design!Z95=10^4," x10^4",IF(design!Z95=10^5," x10^5",IF(design!Z95=10^6," x10^6", " x10^7")))</f>
        <v>214 x10^4</v>
      </c>
      <c r="E95" s="4" t="str">
        <f>ROUND(design!Q95,0)&amp;IF(design!AA95=10^4," x10^4",IF(design!AA95=10^5," x10^5",IF(design!AA95=10^6," x10^6", " x10^7")))</f>
        <v>107 x10^5</v>
      </c>
      <c r="F95" s="4" t="str">
        <f>ROUND(design!R95,0)&amp;IF(design!AB95=10^4," x10^4",IF(design!AB95=10^5," x10^5",IF(design!AB95=10^6," x10^6", " x10^7")))</f>
        <v>107 x10^5</v>
      </c>
      <c r="G95" s="4" t="str">
        <f>ROUND(design!S95,0)&amp;IF(design!AC95=10^4," x10^4",IF(design!AC95=10^5," x10^5",IF(design!AC95=10^6," x10^6", " x10^7")))</f>
        <v>107 x10^5</v>
      </c>
      <c r="H95" s="4" t="str">
        <f>ROUND(design!T95,0)&amp;IF(design!AD95=10^4," x10^4",IF(design!AD95=10^5," x10^5",IF(design!AD95=10^6," x10^6", " x10^7")))</f>
        <v>214 x10^5</v>
      </c>
      <c r="I95" s="4" t="str">
        <f>ROUND(design!U95,0)&amp;IF(design!AE95=10^4," x10^4",IF(design!AE95=10^5," x10^5",IF(design!AE95=10^6," x10^6", " x10^7")))</f>
        <v>107 x10^5</v>
      </c>
      <c r="J95" s="4" t="str">
        <f>ROUND(design!V95,0)&amp;IF(design!AF95=10^4," x10^4",IF(design!AF95=10^5," x10^5",IF(design!AF95=10^6," x10^6", " x10^7")))</f>
        <v>214 x10^5</v>
      </c>
      <c r="K95" s="4" t="str">
        <f>ROUND(design!W95,0)&amp;IF(design!AG95=10^4," x10^4",IF(design!AG95=10^5," x10^5",IF(design!AG95=10^6," x10^6", " x10^7")))</f>
        <v>107 x10^5</v>
      </c>
    </row>
    <row r="96" spans="1:11" s="4" customFormat="1">
      <c r="A96" s="4">
        <v>88</v>
      </c>
      <c r="B96" s="4" t="str">
        <f>ROUND(design!N96,0)&amp;IF(design!X96=10^4," x10^4",IF(design!X96=10^5," x10^5",IF(design!X96=10^6," x10^6", " x10^7")))</f>
        <v>107 x10^5</v>
      </c>
      <c r="C96" s="4" t="str">
        <f>ROUND(design!O96,0)&amp;IF(design!Y96=10^4," x10^4",IF(design!Y96=10^5," x10^5",IF(design!Y96=10^6," x10^6", " x10^7")))</f>
        <v>107 x10^5</v>
      </c>
      <c r="D96" s="4" t="str">
        <f>ROUND(design!P96,0)&amp;IF(design!Z96=10^4," x10^4",IF(design!Z96=10^5," x10^5",IF(design!Z96=10^6," x10^6", " x10^7")))</f>
        <v>214 x10^4</v>
      </c>
      <c r="E96" s="4" t="str">
        <f>ROUND(design!Q96,0)&amp;IF(design!AA96=10^4," x10^4",IF(design!AA96=10^5," x10^5",IF(design!AA96=10^6," x10^6", " x10^7")))</f>
        <v>214 x10^4</v>
      </c>
      <c r="F96" s="4" t="str">
        <f>ROUND(design!R96,0)&amp;IF(design!AB96=10^4," x10^4",IF(design!AB96=10^5," x10^5",IF(design!AB96=10^6," x10^6", " x10^7")))</f>
        <v>214 x10^5</v>
      </c>
      <c r="G96" s="4" t="str">
        <f>ROUND(design!S96,0)&amp;IF(design!AC96=10^4," x10^4",IF(design!AC96=10^5," x10^5",IF(design!AC96=10^6," x10^6", " x10^7")))</f>
        <v>107 x10^5</v>
      </c>
      <c r="H96" s="4" t="str">
        <f>ROUND(design!T96,0)&amp;IF(design!AD96=10^4," x10^4",IF(design!AD96=10^5," x10^5",IF(design!AD96=10^6," x10^6", " x10^7")))</f>
        <v>214 x10^5</v>
      </c>
      <c r="I96" s="4" t="str">
        <f>ROUND(design!U96,0)&amp;IF(design!AE96=10^4," x10^4",IF(design!AE96=10^5," x10^5",IF(design!AE96=10^6," x10^6", " x10^7")))</f>
        <v>107 x10^5</v>
      </c>
      <c r="J96" s="4" t="str">
        <f>ROUND(design!V96,0)&amp;IF(design!AF96=10^4," x10^4",IF(design!AF96=10^5," x10^5",IF(design!AF96=10^6," x10^6", " x10^7")))</f>
        <v>107 x10^5</v>
      </c>
      <c r="K96" s="4" t="str">
        <f>ROUND(design!W96,0)&amp;IF(design!AG96=10^4," x10^4",IF(design!AG96=10^5," x10^5",IF(design!AG96=10^6," x10^6", " x10^7")))</f>
        <v>107 x10^5</v>
      </c>
    </row>
    <row r="97" spans="1:11" s="4" customFormat="1">
      <c r="A97" s="4">
        <v>89</v>
      </c>
      <c r="B97" s="4" t="str">
        <f>ROUND(design!N97,0)&amp;IF(design!X97=10^4," x10^4",IF(design!X97=10^5," x10^5",IF(design!X97=10^6," x10^6", " x10^7")))</f>
        <v>83 x10^5</v>
      </c>
      <c r="C97" s="4" t="str">
        <f>ROUND(design!O97,0)&amp;IF(design!Y97=10^4," x10^4",IF(design!Y97=10^5," x10^5",IF(design!Y97=10^6," x10^6", " x10^7")))</f>
        <v>83 x10^5</v>
      </c>
      <c r="D97" s="4" t="str">
        <f>ROUND(design!P97,0)&amp;IF(design!Z97=10^4," x10^4",IF(design!Z97=10^5," x10^5",IF(design!Z97=10^6," x10^6", " x10^7")))</f>
        <v>167 x10^5</v>
      </c>
      <c r="E97" s="4" t="str">
        <f>ROUND(design!Q97,0)&amp;IF(design!AA97=10^4," x10^4",IF(design!AA97=10^5," x10^5",IF(design!AA97=10^6," x10^6", " x10^7")))</f>
        <v>167 x10^5</v>
      </c>
      <c r="F97" s="4" t="str">
        <f>ROUND(design!R97,0)&amp;IF(design!AB97=10^4," x10^4",IF(design!AB97=10^5," x10^5",IF(design!AB97=10^6," x10^6", " x10^7")))</f>
        <v>167 x10^4</v>
      </c>
      <c r="G97" s="4" t="str">
        <f>ROUND(design!S97,0)&amp;IF(design!AC97=10^4," x10^4",IF(design!AC97=10^5," x10^5",IF(design!AC97=10^6," x10^6", " x10^7")))</f>
        <v>167 x10^5</v>
      </c>
      <c r="H97" s="4" t="str">
        <f>ROUND(design!T97,0)&amp;IF(design!AD97=10^4," x10^4",IF(design!AD97=10^5," x10^5",IF(design!AD97=10^6," x10^6", " x10^7")))</f>
        <v>167 x10^5</v>
      </c>
      <c r="I97" s="4" t="str">
        <f>ROUND(design!U97,0)&amp;IF(design!AE97=10^4," x10^4",IF(design!AE97=10^5," x10^5",IF(design!AE97=10^6," x10^6", " x10^7")))</f>
        <v>167 x10^5</v>
      </c>
      <c r="J97" s="4" t="str">
        <f>ROUND(design!V97,0)&amp;IF(design!AF97=10^4," x10^4",IF(design!AF97=10^5," x10^5",IF(design!AF97=10^6," x10^6", " x10^7")))</f>
        <v>167 x10^4</v>
      </c>
      <c r="K97" s="4" t="str">
        <f>ROUND(design!W97,0)&amp;IF(design!AG97=10^4," x10^4",IF(design!AG97=10^5," x10^5",IF(design!AG97=10^6," x10^6", " x10^7")))</f>
        <v>167 x10^5</v>
      </c>
    </row>
    <row r="98" spans="1:11" s="4" customFormat="1">
      <c r="A98" s="4">
        <v>90</v>
      </c>
      <c r="B98" s="4" t="str">
        <f>ROUND(design!N98,0)&amp;IF(design!X98=10^4," x10^4",IF(design!X98=10^5," x10^5",IF(design!X98=10^6," x10^6", " x10^7")))</f>
        <v>176 x10^4</v>
      </c>
      <c r="C98" s="4" t="str">
        <f>ROUND(design!O98,0)&amp;IF(design!Y98=10^4," x10^4",IF(design!Y98=10^5," x10^5",IF(design!Y98=10^6," x10^6", " x10^7")))</f>
        <v>88 x10^5</v>
      </c>
      <c r="D98" s="4" t="str">
        <f>ROUND(design!P98,0)&amp;IF(design!Z98=10^4," x10^4",IF(design!Z98=10^5," x10^5",IF(design!Z98=10^6," x10^6", " x10^7")))</f>
        <v>176 x10^5</v>
      </c>
      <c r="E98" s="4" t="str">
        <f>ROUND(design!Q98,0)&amp;IF(design!AA98=10^4," x10^4",IF(design!AA98=10^5," x10^5",IF(design!AA98=10^6," x10^6", " x10^7")))</f>
        <v>88 x10^5</v>
      </c>
      <c r="F98" s="4" t="str">
        <f>ROUND(design!R98,0)&amp;IF(design!AB98=10^4," x10^4",IF(design!AB98=10^5," x10^5",IF(design!AB98=10^6," x10^6", " x10^7")))</f>
        <v>176 x10^5</v>
      </c>
      <c r="G98" s="4" t="str">
        <f>ROUND(design!S98,0)&amp;IF(design!AC98=10^4," x10^4",IF(design!AC98=10^5," x10^5",IF(design!AC98=10^6," x10^6", " x10^7")))</f>
        <v>176 x10^5</v>
      </c>
      <c r="H98" s="4" t="str">
        <f>ROUND(design!T98,0)&amp;IF(design!AD98=10^4," x10^4",IF(design!AD98=10^5," x10^5",IF(design!AD98=10^6," x10^6", " x10^7")))</f>
        <v>88 x10^5</v>
      </c>
      <c r="I98" s="4" t="str">
        <f>ROUND(design!U98,0)&amp;IF(design!AE98=10^4," x10^4",IF(design!AE98=10^5," x10^5",IF(design!AE98=10^6," x10^6", " x10^7")))</f>
        <v>176 x10^5</v>
      </c>
      <c r="J98" s="4" t="str">
        <f>ROUND(design!V98,0)&amp;IF(design!AF98=10^4," x10^4",IF(design!AF98=10^5," x10^5",IF(design!AF98=10^6," x10^6", " x10^7")))</f>
        <v>176 x10^5</v>
      </c>
      <c r="K98" s="4" t="str">
        <f>ROUND(design!W98,0)&amp;IF(design!AG98=10^4," x10^4",IF(design!AG98=10^5," x10^5",IF(design!AG98=10^6," x10^6", " x10^7")))</f>
        <v>176 x10^4</v>
      </c>
    </row>
    <row r="99" spans="1:11" s="4" customFormat="1">
      <c r="A99" s="4">
        <v>91</v>
      </c>
      <c r="B99" s="4" t="str">
        <f>ROUND(design!N99,0)&amp;IF(design!X99=10^4," x10^4",IF(design!X99=10^5," x10^5",IF(design!X99=10^6," x10^6", " x10^7")))</f>
        <v>176 x10^4</v>
      </c>
      <c r="C99" s="4" t="str">
        <f>ROUND(design!O99,0)&amp;IF(design!Y99=10^4," x10^4",IF(design!Y99=10^5," x10^5",IF(design!Y99=10^6," x10^6", " x10^7")))</f>
        <v>176 x10^5</v>
      </c>
      <c r="D99" s="4" t="str">
        <f>ROUND(design!P99,0)&amp;IF(design!Z99=10^4," x10^4",IF(design!Z99=10^5," x10^5",IF(design!Z99=10^6," x10^6", " x10^7")))</f>
        <v>176 x10^4</v>
      </c>
      <c r="E99" s="4" t="str">
        <f>ROUND(design!Q99,0)&amp;IF(design!AA99=10^4," x10^4",IF(design!AA99=10^5," x10^5",IF(design!AA99=10^6," x10^6", " x10^7")))</f>
        <v>176 x10^5</v>
      </c>
      <c r="F99" s="4" t="str">
        <f>ROUND(design!R99,0)&amp;IF(design!AB99=10^4," x10^4",IF(design!AB99=10^5," x10^5",IF(design!AB99=10^6," x10^6", " x10^7")))</f>
        <v>88 x10^5</v>
      </c>
      <c r="G99" s="4" t="str">
        <f>ROUND(design!S99,0)&amp;IF(design!AC99=10^4," x10^4",IF(design!AC99=10^5," x10^5",IF(design!AC99=10^6," x10^6", " x10^7")))</f>
        <v>176 x10^5</v>
      </c>
      <c r="H99" s="4" t="str">
        <f>ROUND(design!T99,0)&amp;IF(design!AD99=10^4," x10^4",IF(design!AD99=10^5," x10^5",IF(design!AD99=10^6," x10^6", " x10^7")))</f>
        <v>176 x10^5</v>
      </c>
      <c r="I99" s="4" t="str">
        <f>ROUND(design!U99,0)&amp;IF(design!AE99=10^4," x10^4",IF(design!AE99=10^5," x10^5",IF(design!AE99=10^6," x10^6", " x10^7")))</f>
        <v>88 x10^5</v>
      </c>
      <c r="J99" s="4" t="str">
        <f>ROUND(design!V99,0)&amp;IF(design!AF99=10^4," x10^4",IF(design!AF99=10^5," x10^5",IF(design!AF99=10^6," x10^6", " x10^7")))</f>
        <v>176 x10^5</v>
      </c>
      <c r="K99" s="4" t="str">
        <f>ROUND(design!W99,0)&amp;IF(design!AG99=10^4," x10^4",IF(design!AG99=10^5," x10^5",IF(design!AG99=10^6," x10^6", " x10^7")))</f>
        <v>88 x10^5</v>
      </c>
    </row>
    <row r="100" spans="1:11" s="4" customFormat="1">
      <c r="A100" s="4">
        <v>92</v>
      </c>
      <c r="B100" s="4" t="str">
        <f>ROUND(design!N100,0)&amp;IF(design!X100=10^4," x10^4",IF(design!X100=10^5," x10^5",IF(design!X100=10^6," x10^6", " x10^7")))</f>
        <v>94 x10^5</v>
      </c>
      <c r="C100" s="4" t="str">
        <f>ROUND(design!O100,0)&amp;IF(design!Y100=10^4," x10^4",IF(design!Y100=10^5," x10^5",IF(design!Y100=10^6," x10^6", " x10^7")))</f>
        <v>94 x10^5</v>
      </c>
      <c r="D100" s="4" t="str">
        <f>ROUND(design!P100,0)&amp;IF(design!Z100=10^4," x10^4",IF(design!Z100=10^5," x10^5",IF(design!Z100=10^6," x10^6", " x10^7")))</f>
        <v>188 x10^4</v>
      </c>
      <c r="E100" s="4" t="str">
        <f>ROUND(design!Q100,0)&amp;IF(design!AA100=10^4," x10^4",IF(design!AA100=10^5," x10^5",IF(design!AA100=10^6," x10^6", " x10^7")))</f>
        <v>188 x10^5</v>
      </c>
      <c r="F100" s="4" t="str">
        <f>ROUND(design!R100,0)&amp;IF(design!AB100=10^4," x10^4",IF(design!AB100=10^5," x10^5",IF(design!AB100=10^6," x10^6", " x10^7")))</f>
        <v>188 x10^5</v>
      </c>
      <c r="G100" s="4" t="str">
        <f>ROUND(design!S100,0)&amp;IF(design!AC100=10^4," x10^4",IF(design!AC100=10^5," x10^5",IF(design!AC100=10^6," x10^6", " x10^7")))</f>
        <v>94 x10^5</v>
      </c>
      <c r="H100" s="4" t="str">
        <f>ROUND(design!T100,0)&amp;IF(design!AD100=10^4," x10^4",IF(design!AD100=10^5," x10^5",IF(design!AD100=10^6," x10^6", " x10^7")))</f>
        <v>188 x10^4</v>
      </c>
      <c r="I100" s="4" t="str">
        <f>ROUND(design!U100,0)&amp;IF(design!AE100=10^4," x10^4",IF(design!AE100=10^5," x10^5",IF(design!AE100=10^6," x10^6", " x10^7")))</f>
        <v>188 x10^5</v>
      </c>
      <c r="J100" s="4" t="str">
        <f>ROUND(design!V100,0)&amp;IF(design!AF100=10^4," x10^4",IF(design!AF100=10^5," x10^5",IF(design!AF100=10^6," x10^6", " x10^7")))</f>
        <v>94 x10^5</v>
      </c>
      <c r="K100" s="4" t="str">
        <f>ROUND(design!W100,0)&amp;IF(design!AG100=10^4," x10^4",IF(design!AG100=10^5," x10^5",IF(design!AG100=10^6," x10^6", " x10^7")))</f>
        <v>188 x10^5</v>
      </c>
    </row>
    <row r="101" spans="1:11" s="4" customFormat="1">
      <c r="A101" s="4">
        <v>93</v>
      </c>
      <c r="B101" s="4" t="str">
        <f>ROUND(design!N101,0)&amp;IF(design!X101=10^4," x10^4",IF(design!X101=10^5," x10^5",IF(design!X101=10^6," x10^6", " x10^7")))</f>
        <v>94 x10^5</v>
      </c>
      <c r="C101" s="4" t="str">
        <f>ROUND(design!O101,0)&amp;IF(design!Y101=10^4," x10^4",IF(design!Y101=10^5," x10^5",IF(design!Y101=10^6," x10^6", " x10^7")))</f>
        <v>188 x10^4</v>
      </c>
      <c r="D101" s="4" t="str">
        <f>ROUND(design!P101,0)&amp;IF(design!Z101=10^4," x10^4",IF(design!Z101=10^5," x10^5",IF(design!Z101=10^6," x10^6", " x10^7")))</f>
        <v>188 x10^5</v>
      </c>
      <c r="E101" s="4" t="str">
        <f>ROUND(design!Q101,0)&amp;IF(design!AA101=10^4," x10^4",IF(design!AA101=10^5," x10^5",IF(design!AA101=10^6," x10^6", " x10^7")))</f>
        <v>94 x10^5</v>
      </c>
      <c r="F101" s="4" t="str">
        <f>ROUND(design!R101,0)&amp;IF(design!AB101=10^4," x10^4",IF(design!AB101=10^5," x10^5",IF(design!AB101=10^6," x10^6", " x10^7")))</f>
        <v>188 x10^4</v>
      </c>
      <c r="G101" s="4" t="str">
        <f>ROUND(design!S101,0)&amp;IF(design!AC101=10^4," x10^4",IF(design!AC101=10^5," x10^5",IF(design!AC101=10^6," x10^6", " x10^7")))</f>
        <v>94 x10^5</v>
      </c>
      <c r="H101" s="4" t="str">
        <f>ROUND(design!T101,0)&amp;IF(design!AD101=10^4," x10^4",IF(design!AD101=10^5," x10^5",IF(design!AD101=10^6," x10^6", " x10^7")))</f>
        <v>94 x10^5</v>
      </c>
      <c r="I101" s="4" t="str">
        <f>ROUND(design!U101,0)&amp;IF(design!AE101=10^4," x10^4",IF(design!AE101=10^5," x10^5",IF(design!AE101=10^6," x10^6", " x10^7")))</f>
        <v>188 x10^5</v>
      </c>
      <c r="J101" s="4" t="str">
        <f>ROUND(design!V101,0)&amp;IF(design!AF101=10^4," x10^4",IF(design!AF101=10^5," x10^5",IF(design!AF101=10^6," x10^6", " x10^7")))</f>
        <v>188 x10^5</v>
      </c>
      <c r="K101" s="4" t="str">
        <f>ROUND(design!W101,0)&amp;IF(design!AG101=10^4," x10^4",IF(design!AG101=10^5," x10^5",IF(design!AG101=10^6," x10^6", " x10^7")))</f>
        <v>188 x10^5</v>
      </c>
    </row>
    <row r="102" spans="1:11" s="4" customFormat="1">
      <c r="A102" s="4">
        <v>94</v>
      </c>
      <c r="B102" s="4" t="str">
        <f>ROUND(design!N102,0)&amp;IF(design!X102=10^4," x10^4",IF(design!X102=10^5," x10^5",IF(design!X102=10^6," x10^6", " x10^7")))</f>
        <v>107 x10^5</v>
      </c>
      <c r="C102" s="4" t="str">
        <f>ROUND(design!O102,0)&amp;IF(design!Y102=10^4," x10^4",IF(design!Y102=10^5," x10^5",IF(design!Y102=10^6," x10^6", " x10^7")))</f>
        <v>214 x10^5</v>
      </c>
      <c r="D102" s="4" t="str">
        <f>ROUND(design!P102,0)&amp;IF(design!Z102=10^4," x10^4",IF(design!Z102=10^5," x10^5",IF(design!Z102=10^6," x10^6", " x10^7")))</f>
        <v>107 x10^6</v>
      </c>
      <c r="E102" s="4" t="str">
        <f>ROUND(design!Q102,0)&amp;IF(design!AA102=10^4," x10^4",IF(design!AA102=10^5," x10^5",IF(design!AA102=10^6," x10^6", " x10^7")))</f>
        <v>107 x10^5</v>
      </c>
      <c r="F102" s="4" t="str">
        <f>ROUND(design!R102,0)&amp;IF(design!AB102=10^4," x10^4",IF(design!AB102=10^5," x10^5",IF(design!AB102=10^6," x10^6", " x10^7")))</f>
        <v>107 x10^5</v>
      </c>
      <c r="G102" s="4" t="str">
        <f>ROUND(design!S102,0)&amp;IF(design!AC102=10^4," x10^4",IF(design!AC102=10^5," x10^5",IF(design!AC102=10^6," x10^6", " x10^7")))</f>
        <v>214 x10^6</v>
      </c>
      <c r="H102" s="4" t="str">
        <f>ROUND(design!T102,0)&amp;IF(design!AD102=10^4," x10^4",IF(design!AD102=10^5," x10^5",IF(design!AD102=10^6," x10^6", " x10^7")))</f>
        <v>214 x10^4</v>
      </c>
      <c r="I102" s="4" t="str">
        <f>ROUND(design!U102,0)&amp;IF(design!AE102=10^4," x10^4",IF(design!AE102=10^5," x10^5",IF(design!AE102=10^6," x10^6", " x10^7")))</f>
        <v>214 x10^6</v>
      </c>
      <c r="J102" s="4" t="str">
        <f>ROUND(design!V102,0)&amp;IF(design!AF102=10^4," x10^4",IF(design!AF102=10^5," x10^5",IF(design!AF102=10^6," x10^6", " x10^7")))</f>
        <v>107 x10^4</v>
      </c>
      <c r="K102" s="4" t="str">
        <f>ROUND(design!W102,0)&amp;IF(design!AG102=10^4," x10^4",IF(design!AG102=10^5," x10^5",IF(design!AG102=10^6," x10^6", " x10^7")))</f>
        <v>107 x10^7</v>
      </c>
    </row>
    <row r="103" spans="1:11" s="4" customFormat="1">
      <c r="A103" s="4">
        <v>95</v>
      </c>
      <c r="B103" s="4" t="str">
        <f>ROUND(design!N103,0)&amp;IF(design!X103=10^4," x10^4",IF(design!X103=10^5," x10^5",IF(design!X103=10^6," x10^6", " x10^7")))</f>
        <v>100 x10^5</v>
      </c>
      <c r="C103" s="4" t="str">
        <f>ROUND(design!O103,0)&amp;IF(design!Y103=10^4," x10^4",IF(design!Y103=10^5," x10^5",IF(design!Y103=10^6," x10^6", " x10^7")))</f>
        <v>200 x10^4</v>
      </c>
      <c r="D103" s="4" t="str">
        <f>ROUND(design!P103,0)&amp;IF(design!Z103=10^4," x10^4",IF(design!Z103=10^5," x10^5",IF(design!Z103=10^6," x10^6", " x10^7")))</f>
        <v>100 x10^4</v>
      </c>
      <c r="E103" s="4" t="str">
        <f>ROUND(design!Q103,0)&amp;IF(design!AA103=10^4," x10^4",IF(design!AA103=10^5," x10^5",IF(design!AA103=10^6," x10^6", " x10^7")))</f>
        <v>100 x10^5</v>
      </c>
      <c r="F103" s="4" t="str">
        <f>ROUND(design!R103,0)&amp;IF(design!AB103=10^4," x10^4",IF(design!AB103=10^5," x10^5",IF(design!AB103=10^6," x10^6", " x10^7")))</f>
        <v>200 x10^5</v>
      </c>
      <c r="G103" s="4" t="str">
        <f>ROUND(design!S103,0)&amp;IF(design!AC103=10^4," x10^4",IF(design!AC103=10^5," x10^5",IF(design!AC103=10^6," x10^6", " x10^7")))</f>
        <v>200 x10^5</v>
      </c>
      <c r="H103" s="4" t="str">
        <f>ROUND(design!T103,0)&amp;IF(design!AD103=10^4," x10^4",IF(design!AD103=10^5," x10^5",IF(design!AD103=10^6," x10^6", " x10^7")))</f>
        <v>100 x10^5</v>
      </c>
      <c r="I103" s="4" t="str">
        <f>ROUND(design!U103,0)&amp;IF(design!AE103=10^4," x10^4",IF(design!AE103=10^5," x10^5",IF(design!AE103=10^6," x10^6", " x10^7")))</f>
        <v>100 x10^6</v>
      </c>
      <c r="J103" s="4" t="str">
        <f>ROUND(design!V103,0)&amp;IF(design!AF103=10^4," x10^4",IF(design!AF103=10^5," x10^5",IF(design!AF103=10^6," x10^6", " x10^7")))</f>
        <v>200 x10^7</v>
      </c>
      <c r="K103" s="4" t="str">
        <f>ROUND(design!W103,0)&amp;IF(design!AG103=10^4," x10^4",IF(design!AG103=10^5," x10^5",IF(design!AG103=10^6," x10^6", " x10^7")))</f>
        <v>200 x10^5</v>
      </c>
    </row>
    <row r="104" spans="1:11" s="4" customFormat="1">
      <c r="A104" s="4">
        <v>96</v>
      </c>
      <c r="B104" s="4" t="str">
        <f>ROUND(design!N104,0)&amp;IF(design!X104=10^4," x10^4",IF(design!X104=10^5," x10^5",IF(design!X104=10^6," x10^6", " x10^7")))</f>
        <v>94 x10^5</v>
      </c>
      <c r="C104" s="4" t="str">
        <f>ROUND(design!O104,0)&amp;IF(design!Y104=10^4," x10^4",IF(design!Y104=10^5," x10^5",IF(design!Y104=10^6," x10^6", " x10^7")))</f>
        <v>188 x10^4</v>
      </c>
      <c r="D104" s="4" t="str">
        <f>ROUND(design!P104,0)&amp;IF(design!Z104=10^4," x10^4",IF(design!Z104=10^5," x10^5",IF(design!Z104=10^6," x10^6", " x10^7")))</f>
        <v>94 x10^6</v>
      </c>
      <c r="E104" s="4" t="str">
        <f>ROUND(design!Q104,0)&amp;IF(design!AA104=10^4," x10^4",IF(design!AA104=10^5," x10^5",IF(design!AA104=10^6," x10^6", " x10^7")))</f>
        <v>188 x10^5</v>
      </c>
      <c r="F104" s="4" t="str">
        <f>ROUND(design!R104,0)&amp;IF(design!AB104=10^4," x10^4",IF(design!AB104=10^5," x10^5",IF(design!AB104=10^6," x10^6", " x10^7")))</f>
        <v>188 x10^5</v>
      </c>
      <c r="G104" s="4" t="str">
        <f>ROUND(design!S104,0)&amp;IF(design!AC104=10^4," x10^4",IF(design!AC104=10^5," x10^5",IF(design!AC104=10^6," x10^6", " x10^7")))</f>
        <v>188 x10^4</v>
      </c>
      <c r="H104" s="4" t="str">
        <f>ROUND(design!T104,0)&amp;IF(design!AD104=10^4," x10^4",IF(design!AD104=10^5," x10^5",IF(design!AD104=10^6," x10^6", " x10^7")))</f>
        <v>94 x10^5</v>
      </c>
      <c r="I104" s="4" t="str">
        <f>ROUND(design!U104,0)&amp;IF(design!AE104=10^4," x10^4",IF(design!AE104=10^5," x10^5",IF(design!AE104=10^6," x10^6", " x10^7")))</f>
        <v>94 x10^7</v>
      </c>
      <c r="J104" s="4" t="str">
        <f>ROUND(design!V104,0)&amp;IF(design!AF104=10^4," x10^4",IF(design!AF104=10^5," x10^5",IF(design!AF104=10^6," x10^6", " x10^7")))</f>
        <v>188 x10^4</v>
      </c>
      <c r="K104" s="4" t="str">
        <f>ROUND(design!W104,0)&amp;IF(design!AG104=10^4," x10^4",IF(design!AG104=10^5," x10^5",IF(design!AG104=10^6," x10^6", " x10^7")))</f>
        <v>188 x10^4</v>
      </c>
    </row>
    <row r="105" spans="1:11" s="4" customFormat="1">
      <c r="A105" s="4">
        <v>97</v>
      </c>
      <c r="B105" s="4" t="str">
        <f>ROUND(design!N105,0)&amp;IF(design!X105=10^4," x10^4",IF(design!X105=10^5," x10^5",IF(design!X105=10^6," x10^6", " x10^7")))</f>
        <v>200 x10^6</v>
      </c>
      <c r="C105" s="4" t="str">
        <f>ROUND(design!O105,0)&amp;IF(design!Y105=10^4," x10^4",IF(design!Y105=10^5," x10^5",IF(design!Y105=10^6," x10^6", " x10^7")))</f>
        <v>200 x10^6</v>
      </c>
      <c r="D105" s="4" t="str">
        <f>ROUND(design!P105,0)&amp;IF(design!Z105=10^4," x10^4",IF(design!Z105=10^5," x10^5",IF(design!Z105=10^6," x10^6", " x10^7")))</f>
        <v>100 x10^4</v>
      </c>
      <c r="E105" s="4" t="str">
        <f>ROUND(design!Q105,0)&amp;IF(design!AA105=10^4," x10^4",IF(design!AA105=10^5," x10^5",IF(design!AA105=10^6," x10^6", " x10^7")))</f>
        <v>100 x10^7</v>
      </c>
      <c r="F105" s="4" t="str">
        <f>ROUND(design!R105,0)&amp;IF(design!AB105=10^4," x10^4",IF(design!AB105=10^5," x10^5",IF(design!AB105=10^6," x10^6", " x10^7")))</f>
        <v>200 x10^6</v>
      </c>
      <c r="G105" s="4" t="str">
        <f>ROUND(design!S105,0)&amp;IF(design!AC105=10^4," x10^4",IF(design!AC105=10^5," x10^5",IF(design!AC105=10^6," x10^6", " x10^7")))</f>
        <v>200 x10^6</v>
      </c>
      <c r="H105" s="4" t="str">
        <f>ROUND(design!T105,0)&amp;IF(design!AD105=10^4," x10^4",IF(design!AD105=10^5," x10^5",IF(design!AD105=10^6," x10^6", " x10^7")))</f>
        <v>100 x10^4</v>
      </c>
      <c r="I105" s="4" t="str">
        <f>ROUND(design!U105,0)&amp;IF(design!AE105=10^4," x10^4",IF(design!AE105=10^5," x10^5",IF(design!AE105=10^6," x10^6", " x10^7")))</f>
        <v>100 x10^6</v>
      </c>
      <c r="J105" s="4" t="str">
        <f>ROUND(design!V105,0)&amp;IF(design!AF105=10^4," x10^4",IF(design!AF105=10^5," x10^5",IF(design!AF105=10^6," x10^6", " x10^7")))</f>
        <v>200 x10^6</v>
      </c>
      <c r="K105" s="4" t="str">
        <f>ROUND(design!W105,0)&amp;IF(design!AG105=10^4," x10^4",IF(design!AG105=10^5," x10^5",IF(design!AG105=10^6," x10^6", " x10^7")))</f>
        <v>100 x10^5</v>
      </c>
    </row>
    <row r="106" spans="1:11" s="4" customFormat="1">
      <c r="A106" s="4">
        <v>98</v>
      </c>
      <c r="B106" s="4" t="str">
        <f>ROUND(design!N106,0)&amp;IF(design!X106=10^4," x10^4",IF(design!X106=10^5," x10^5",IF(design!X106=10^6," x10^6", " x10^7")))</f>
        <v>94 x10^6</v>
      </c>
      <c r="C106" s="4" t="str">
        <f>ROUND(design!O106,0)&amp;IF(design!Y106=10^4," x10^4",IF(design!Y106=10^5," x10^5",IF(design!Y106=10^6," x10^6", " x10^7")))</f>
        <v>188 x10^6</v>
      </c>
      <c r="D106" s="4" t="str">
        <f>ROUND(design!P106,0)&amp;IF(design!Z106=10^4," x10^4",IF(design!Z106=10^5," x10^5",IF(design!Z106=10^6," x10^6", " x10^7")))</f>
        <v>94 x10^5</v>
      </c>
      <c r="E106" s="4" t="str">
        <f>ROUND(design!Q106,0)&amp;IF(design!AA106=10^4," x10^4",IF(design!AA106=10^5," x10^5",IF(design!AA106=10^6," x10^6", " x10^7")))</f>
        <v>188 x10^4</v>
      </c>
      <c r="F106" s="4" t="str">
        <f>ROUND(design!R106,0)&amp;IF(design!AB106=10^4," x10^4",IF(design!AB106=10^5," x10^5",IF(design!AB106=10^6," x10^6", " x10^7")))</f>
        <v>94 x10^6</v>
      </c>
      <c r="G106" s="4" t="str">
        <f>ROUND(design!S106,0)&amp;IF(design!AC106=10^4," x10^4",IF(design!AC106=10^5," x10^5",IF(design!AC106=10^6," x10^6", " x10^7")))</f>
        <v>188 x10^4</v>
      </c>
      <c r="H106" s="4" t="str">
        <f>ROUND(design!T106,0)&amp;IF(design!AD106=10^4," x10^4",IF(design!AD106=10^5," x10^5",IF(design!AD106=10^6," x10^6", " x10^7")))</f>
        <v>94 x10^7</v>
      </c>
      <c r="I106" s="4" t="str">
        <f>ROUND(design!U106,0)&amp;IF(design!AE106=10^4," x10^4",IF(design!AE106=10^5," x10^5",IF(design!AE106=10^6," x10^6", " x10^7")))</f>
        <v>188 x10^6</v>
      </c>
      <c r="J106" s="4" t="str">
        <f>ROUND(design!V106,0)&amp;IF(design!AF106=10^4," x10^4",IF(design!AF106=10^5," x10^5",IF(design!AF106=10^6," x10^6", " x10^7")))</f>
        <v>188 x10^6</v>
      </c>
      <c r="K106" s="4" t="str">
        <f>ROUND(design!W106,0)&amp;IF(design!AG106=10^4," x10^4",IF(design!AG106=10^5," x10^5",IF(design!AG106=10^6," x10^6", " x10^7")))</f>
        <v>188 x10^5</v>
      </c>
    </row>
    <row r="107" spans="1:11" s="4" customFormat="1">
      <c r="A107" s="4">
        <v>99</v>
      </c>
      <c r="B107" s="4" t="str">
        <f>ROUND(design!N107,0)&amp;IF(design!X107=10^4," x10^4",IF(design!X107=10^5," x10^5",IF(design!X107=10^6," x10^6", " x10^7")))</f>
        <v>200 x10^4</v>
      </c>
      <c r="C107" s="4" t="str">
        <f>ROUND(design!O107,0)&amp;IF(design!Y107=10^4," x10^4",IF(design!Y107=10^5," x10^5",IF(design!Y107=10^6," x10^6", " x10^7")))</f>
        <v>100 x10^7</v>
      </c>
      <c r="D107" s="4" t="str">
        <f>ROUND(design!P107,0)&amp;IF(design!Z107=10^4," x10^4",IF(design!Z107=10^5," x10^5",IF(design!Z107=10^6," x10^6", " x10^7")))</f>
        <v>100 x10^5</v>
      </c>
      <c r="E107" s="4" t="str">
        <f>ROUND(design!Q107,0)&amp;IF(design!AA107=10^4," x10^4",IF(design!AA107=10^5," x10^5",IF(design!AA107=10^6," x10^6", " x10^7")))</f>
        <v>100 x10^6</v>
      </c>
      <c r="F107" s="4" t="str">
        <f>ROUND(design!R107,0)&amp;IF(design!AB107=10^4," x10^4",IF(design!AB107=10^5," x10^5",IF(design!AB107=10^6," x10^6", " x10^7")))</f>
        <v>100 x10^6</v>
      </c>
      <c r="G107" s="4" t="str">
        <f>ROUND(design!S107,0)&amp;IF(design!AC107=10^4," x10^4",IF(design!AC107=10^5," x10^5",IF(design!AC107=10^6," x10^6", " x10^7")))</f>
        <v>200 x10^4</v>
      </c>
      <c r="H107" s="4" t="str">
        <f>ROUND(design!T107,0)&amp;IF(design!AD107=10^4," x10^4",IF(design!AD107=10^5," x10^5",IF(design!AD107=10^6," x10^6", " x10^7")))</f>
        <v>200 x10^5</v>
      </c>
      <c r="I107" s="4" t="str">
        <f>ROUND(design!U107,0)&amp;IF(design!AE107=10^4," x10^4",IF(design!AE107=10^5," x10^5",IF(design!AE107=10^6," x10^6", " x10^7")))</f>
        <v>200 x10^4</v>
      </c>
      <c r="J107" s="4" t="str">
        <f>ROUND(design!V107,0)&amp;IF(design!AF107=10^4," x10^4",IF(design!AF107=10^5," x10^5",IF(design!AF107=10^6," x10^6", " x10^7")))</f>
        <v>100 x10^4</v>
      </c>
      <c r="K107" s="4" t="str">
        <f>ROUND(design!W107,0)&amp;IF(design!AG107=10^4," x10^4",IF(design!AG107=10^5," x10^5",IF(design!AG107=10^6," x10^6", " x10^7")))</f>
        <v>200 x10^5</v>
      </c>
    </row>
    <row r="108" spans="1:11" s="4" customFormat="1">
      <c r="A108" s="4">
        <v>100</v>
      </c>
      <c r="B108" s="4" t="str">
        <f>ROUND(design!N108,0)&amp;IF(design!X108=10^4," x10^4",IF(design!X108=10^5," x10^5",IF(design!X108=10^6," x10^6", " x10^7")))</f>
        <v>200 x10^6</v>
      </c>
      <c r="C108" s="4" t="str">
        <f>ROUND(design!O108,0)&amp;IF(design!Y108=10^4," x10^4",IF(design!Y108=10^5," x10^5",IF(design!Y108=10^6," x10^6", " x10^7")))</f>
        <v>200 x10^4</v>
      </c>
      <c r="D108" s="4" t="str">
        <f>ROUND(design!P108,0)&amp;IF(design!Z108=10^4," x10^4",IF(design!Z108=10^5," x10^5",IF(design!Z108=10^6," x10^6", " x10^7")))</f>
        <v>200 x10^6</v>
      </c>
      <c r="E108" s="4" t="str">
        <f>ROUND(design!Q108,0)&amp;IF(design!AA108=10^4," x10^4",IF(design!AA108=10^5," x10^5",IF(design!AA108=10^6," x10^6", " x10^7")))</f>
        <v>200 x10^4</v>
      </c>
      <c r="F108" s="4" t="str">
        <f>ROUND(design!R108,0)&amp;IF(design!AB108=10^4," x10^4",IF(design!AB108=10^5," x10^5",IF(design!AB108=10^6," x10^6", " x10^7")))</f>
        <v>100 x10^4</v>
      </c>
      <c r="G108" s="4" t="str">
        <f>ROUND(design!S108,0)&amp;IF(design!AC108=10^4," x10^4",IF(design!AC108=10^5," x10^5",IF(design!AC108=10^6," x10^6", " x10^7")))</f>
        <v>200 x10^5</v>
      </c>
      <c r="H108" s="4" t="str">
        <f>ROUND(design!T108,0)&amp;IF(design!AD108=10^4," x10^4",IF(design!AD108=10^5," x10^5",IF(design!AD108=10^6," x10^6", " x10^7")))</f>
        <v>100 x10^7</v>
      </c>
      <c r="I108" s="4" t="str">
        <f>ROUND(design!U108,0)&amp;IF(design!AE108=10^4," x10^4",IF(design!AE108=10^5," x10^5",IF(design!AE108=10^6," x10^6", " x10^7")))</f>
        <v>100 x10^5</v>
      </c>
      <c r="J108" s="4" t="str">
        <f>ROUND(design!V108,0)&amp;IF(design!AF108=10^4," x10^4",IF(design!AF108=10^5," x10^5",IF(design!AF108=10^6," x10^6", " x10^7")))</f>
        <v>100 x10^5</v>
      </c>
      <c r="K108" s="4" t="str">
        <f>ROUND(design!W108,0)&amp;IF(design!AG108=10^4," x10^4",IF(design!AG108=10^5," x10^5",IF(design!AG108=10^6," x10^6", " x10^7")))</f>
        <v>100 x10^5</v>
      </c>
    </row>
    <row r="109" spans="1:11">
      <c r="A109" s="4"/>
    </row>
    <row r="110" spans="1:11">
      <c r="A110" s="4"/>
    </row>
    <row r="111" spans="1:11" s="3" customFormat="1">
      <c r="A111" s="4"/>
      <c r="B111" s="3" t="s">
        <v>0</v>
      </c>
      <c r="C111" s="3" t="s">
        <v>1</v>
      </c>
      <c r="D111" s="3" t="s">
        <v>2</v>
      </c>
      <c r="E111" s="3" t="s">
        <v>3</v>
      </c>
      <c r="F111" s="3" t="s">
        <v>4</v>
      </c>
      <c r="G111" s="3" t="s">
        <v>5</v>
      </c>
      <c r="H111" s="3" t="s">
        <v>6</v>
      </c>
      <c r="I111" s="3" t="s">
        <v>7</v>
      </c>
      <c r="J111" s="3" t="s">
        <v>8</v>
      </c>
      <c r="K111" s="3" t="s">
        <v>9</v>
      </c>
    </row>
    <row r="112" spans="1:11" s="4" customFormat="1">
      <c r="A112" s="4">
        <v>101</v>
      </c>
      <c r="B112" s="4" t="str">
        <f>ROUND(design!N112,0)&amp;IF(design!X112=10^4," x10^4",IF(design!X112=10^5," x10^5",IF(design!X112=10^6," x10^6", " x10^7")))</f>
        <v>176 x10^4</v>
      </c>
      <c r="C112" s="4" t="str">
        <f>ROUND(design!O112,0)&amp;IF(design!Y112=10^4," x10^4",IF(design!Y112=10^5," x10^5",IF(design!Y112=10^6," x10^6", " x10^7")))</f>
        <v>88 x10^5</v>
      </c>
      <c r="D112" s="4" t="str">
        <f>ROUND(design!P112,0)&amp;IF(design!Z112=10^4," x10^4",IF(design!Z112=10^5," x10^5",IF(design!Z112=10^6," x10^6", " x10^7")))</f>
        <v>88 x10^7</v>
      </c>
      <c r="E112" s="4" t="str">
        <f>ROUND(design!Q112,0)&amp;IF(design!AA112=10^4," x10^4",IF(design!AA112=10^5," x10^5",IF(design!AA112=10^6," x10^6", " x10^7")))</f>
        <v>176 x10^4</v>
      </c>
      <c r="F112" s="4" t="str">
        <f>ROUND(design!R112,0)&amp;IF(design!AB112=10^4," x10^4",IF(design!AB112=10^5," x10^5",IF(design!AB112=10^6," x10^6", " x10^7")))</f>
        <v>176 x10^6</v>
      </c>
      <c r="G112" s="4" t="str">
        <f>ROUND(design!S112,0)&amp;IF(design!AC112=10^4," x10^4",IF(design!AC112=10^5," x10^5",IF(design!AC112=10^6," x10^6", " x10^7")))</f>
        <v>176 x10^6</v>
      </c>
      <c r="H112" s="4" t="str">
        <f>ROUND(design!T112,0)&amp;IF(design!AD112=10^4," x10^4",IF(design!AD112=10^5," x10^5",IF(design!AD112=10^6," x10^6", " x10^7")))</f>
        <v>176 x10^6</v>
      </c>
      <c r="I112" s="4" t="str">
        <f>ROUND(design!U112,0)&amp;IF(design!AE112=10^4," x10^4",IF(design!AE112=10^5," x10^5",IF(design!AE112=10^6," x10^6", " x10^7")))</f>
        <v>176 x10^5</v>
      </c>
      <c r="J112" s="4" t="str">
        <f>ROUND(design!V112,0)&amp;IF(design!AF112=10^4," x10^4",IF(design!AF112=10^5," x10^5",IF(design!AF112=10^6," x10^6", " x10^7")))</f>
        <v>88 x10^6</v>
      </c>
      <c r="K112" s="4" t="str">
        <f>ROUND(design!W112,0)&amp;IF(design!AG112=10^4," x10^4",IF(design!AG112=10^5," x10^5",IF(design!AG112=10^6," x10^6", " x10^7")))</f>
        <v>176 x10^6</v>
      </c>
    </row>
    <row r="113" spans="1:11" s="4" customFormat="1">
      <c r="A113" s="4">
        <v>102</v>
      </c>
      <c r="B113" s="4" t="str">
        <f>ROUND(design!N113,0)&amp;IF(design!X113=10^4," x10^4",IF(design!X113=10^5," x10^5",IF(design!X113=10^6," x10^6", " x10^7")))</f>
        <v>188 x10^5</v>
      </c>
      <c r="C113" s="4" t="str">
        <f>ROUND(design!O113,0)&amp;IF(design!Y113=10^4," x10^4",IF(design!Y113=10^5," x10^5",IF(design!Y113=10^6," x10^6", " x10^7")))</f>
        <v>188 x10^4</v>
      </c>
      <c r="D113" s="4" t="str">
        <f>ROUND(design!P113,0)&amp;IF(design!Z113=10^4," x10^4",IF(design!Z113=10^5," x10^5",IF(design!Z113=10^6," x10^6", " x10^7")))</f>
        <v>94 x10^5</v>
      </c>
      <c r="E113" s="4" t="str">
        <f>ROUND(design!Q113,0)&amp;IF(design!AA113=10^4," x10^4",IF(design!AA113=10^5," x10^5",IF(design!AA113=10^6," x10^6", " x10^7")))</f>
        <v>94 x10^6</v>
      </c>
      <c r="F113" s="4" t="str">
        <f>ROUND(design!R113,0)&amp;IF(design!AB113=10^4," x10^4",IF(design!AB113=10^5," x10^5",IF(design!AB113=10^6," x10^6", " x10^7")))</f>
        <v>188 x10^7</v>
      </c>
      <c r="G113" s="4" t="str">
        <f>ROUND(design!S113,0)&amp;IF(design!AC113=10^4," x10^4",IF(design!AC113=10^5," x10^5",IF(design!AC113=10^6," x10^6", " x10^7")))</f>
        <v>188 x10^5</v>
      </c>
      <c r="H113" s="4" t="str">
        <f>ROUND(design!T113,0)&amp;IF(design!AD113=10^4," x10^4",IF(design!AD113=10^5," x10^5",IF(design!AD113=10^6," x10^6", " x10^7")))</f>
        <v>188 x10^4</v>
      </c>
      <c r="I113" s="4" t="str">
        <f>ROUND(design!U113,0)&amp;IF(design!AE113=10^4," x10^4",IF(design!AE113=10^5," x10^5",IF(design!AE113=10^6," x10^6", " x10^7")))</f>
        <v>94 x10^5</v>
      </c>
      <c r="J113" s="4" t="str">
        <f>ROUND(design!V113,0)&amp;IF(design!AF113=10^4," x10^4",IF(design!AF113=10^5," x10^5",IF(design!AF113=10^6," x10^6", " x10^7")))</f>
        <v>94 x10^5</v>
      </c>
      <c r="K113" s="4" t="str">
        <f>ROUND(design!W113,0)&amp;IF(design!AG113=10^4," x10^4",IF(design!AG113=10^5," x10^5",IF(design!AG113=10^6," x10^6", " x10^7")))</f>
        <v>188 x10^5</v>
      </c>
    </row>
    <row r="114" spans="1:11" s="4" customFormat="1">
      <c r="A114" s="4">
        <v>103</v>
      </c>
      <c r="B114" s="4" t="str">
        <f>ROUND(design!N114,0)&amp;IF(design!X114=10^4," x10^4",IF(design!X114=10^5," x10^5",IF(design!X114=10^6," x10^6", " x10^7")))</f>
        <v>214 x10^5</v>
      </c>
      <c r="C114" s="4" t="str">
        <f>ROUND(design!O114,0)&amp;IF(design!Y114=10^4," x10^4",IF(design!Y114=10^5," x10^5",IF(design!Y114=10^6," x10^6", " x10^7")))</f>
        <v>107 x10^5</v>
      </c>
      <c r="D114" s="4" t="str">
        <f>ROUND(design!P114,0)&amp;IF(design!Z114=10^4," x10^4",IF(design!Z114=10^5," x10^5",IF(design!Z114=10^6," x10^6", " x10^7")))</f>
        <v>107 x10^5</v>
      </c>
      <c r="E114" s="4" t="str">
        <f>ROUND(design!Q114,0)&amp;IF(design!AA114=10^4," x10^4",IF(design!AA114=10^5," x10^5",IF(design!AA114=10^6," x10^6", " x10^7")))</f>
        <v>214 x10^5</v>
      </c>
      <c r="F114" s="4" t="str">
        <f>ROUND(design!R114,0)&amp;IF(design!AB114=10^4," x10^4",IF(design!AB114=10^5," x10^5",IF(design!AB114=10^6," x10^6", " x10^7")))</f>
        <v>107 x10^5</v>
      </c>
      <c r="G114" s="4" t="str">
        <f>ROUND(design!S114,0)&amp;IF(design!AC114=10^4," x10^4",IF(design!AC114=10^5," x10^5",IF(design!AC114=10^6," x10^6", " x10^7")))</f>
        <v>214 x10^5</v>
      </c>
      <c r="H114" s="4" t="str">
        <f>ROUND(design!T114,0)&amp;IF(design!AD114=10^4," x10^4",IF(design!AD114=10^5," x10^5",IF(design!AD114=10^6," x10^6", " x10^7")))</f>
        <v>214 x10^5</v>
      </c>
      <c r="I114" s="4" t="str">
        <f>ROUND(design!U114,0)&amp;IF(design!AE114=10^4," x10^4",IF(design!AE114=10^5," x10^5",IF(design!AE114=10^6," x10^6", " x10^7")))</f>
        <v>107 x10^5</v>
      </c>
      <c r="J114" s="4" t="str">
        <f>ROUND(design!V114,0)&amp;IF(design!AF114=10^4," x10^4",IF(design!AF114=10^5," x10^5",IF(design!AF114=10^6," x10^6", " x10^7")))</f>
        <v>107 x10^4</v>
      </c>
      <c r="K114" s="4" t="str">
        <f>ROUND(design!W114,0)&amp;IF(design!AG114=10^4," x10^4",IF(design!AG114=10^5," x10^5",IF(design!AG114=10^6," x10^6", " x10^7")))</f>
        <v>107 x10^4</v>
      </c>
    </row>
    <row r="115" spans="1:11" s="4" customFormat="1">
      <c r="A115" s="4">
        <v>104</v>
      </c>
      <c r="B115" s="4" t="str">
        <f>ROUND(design!N115,0)&amp;IF(design!X115=10^4," x10^4",IF(design!X115=10^5," x10^5",IF(design!X115=10^6," x10^6", " x10^7")))</f>
        <v>188 x10^5</v>
      </c>
      <c r="C115" s="4" t="str">
        <f>ROUND(design!O115,0)&amp;IF(design!Y115=10^4," x10^4",IF(design!Y115=10^5," x10^5",IF(design!Y115=10^6," x10^6", " x10^7")))</f>
        <v>94 x10^4</v>
      </c>
      <c r="D115" s="4" t="str">
        <f>ROUND(design!P115,0)&amp;IF(design!Z115=10^4," x10^4",IF(design!Z115=10^5," x10^5",IF(design!Z115=10^6," x10^6", " x10^7")))</f>
        <v>188 x10^7</v>
      </c>
      <c r="E115" s="4" t="str">
        <f>ROUND(design!Q115,0)&amp;IF(design!AA115=10^4," x10^4",IF(design!AA115=10^5," x10^5",IF(design!AA115=10^6," x10^6", " x10^7")))</f>
        <v>188 x10^4</v>
      </c>
      <c r="F115" s="4" t="str">
        <f>ROUND(design!R115,0)&amp;IF(design!AB115=10^4," x10^4",IF(design!AB115=10^5," x10^5",IF(design!AB115=10^6," x10^6", " x10^7")))</f>
        <v>188 x10^4</v>
      </c>
      <c r="G115" s="4" t="str">
        <f>ROUND(design!S115,0)&amp;IF(design!AC115=10^4," x10^4",IF(design!AC115=10^5," x10^5",IF(design!AC115=10^6," x10^6", " x10^7")))</f>
        <v>188 x10^5</v>
      </c>
      <c r="H115" s="4" t="str">
        <f>ROUND(design!T115,0)&amp;IF(design!AD115=10^4," x10^4",IF(design!AD115=10^5," x10^5",IF(design!AD115=10^6," x10^6", " x10^7")))</f>
        <v>94 x10^4</v>
      </c>
      <c r="I115" s="4" t="str">
        <f>ROUND(design!U115,0)&amp;IF(design!AE115=10^4," x10^4",IF(design!AE115=10^5," x10^5",IF(design!AE115=10^6," x10^6", " x10^7")))</f>
        <v>94 x10^5</v>
      </c>
      <c r="J115" s="4" t="str">
        <f>ROUND(design!V115,0)&amp;IF(design!AF115=10^4," x10^4",IF(design!AF115=10^5," x10^5",IF(design!AF115=10^6," x10^6", " x10^7")))</f>
        <v>94 x10^4</v>
      </c>
      <c r="K115" s="4" t="str">
        <f>ROUND(design!W115,0)&amp;IF(design!AG115=10^4," x10^4",IF(design!AG115=10^5," x10^5",IF(design!AG115=10^6," x10^6", " x10^7")))</f>
        <v>188 x10^4</v>
      </c>
    </row>
    <row r="116" spans="1:11" s="4" customFormat="1">
      <c r="A116" s="4">
        <v>105</v>
      </c>
      <c r="B116" s="4" t="str">
        <f>ROUND(design!N116,0)&amp;IF(design!X116=10^4," x10^4",IF(design!X116=10^5," x10^5",IF(design!X116=10^6," x10^6", " x10^7")))</f>
        <v>231 x10^4</v>
      </c>
      <c r="C116" s="4" t="str">
        <f>ROUND(design!O116,0)&amp;IF(design!Y116=10^4," x10^4",IF(design!Y116=10^5," x10^5",IF(design!Y116=10^6," x10^6", " x10^7")))</f>
        <v>231 x10^6</v>
      </c>
      <c r="D116" s="4" t="str">
        <f>ROUND(design!P116,0)&amp;IF(design!Z116=10^4," x10^4",IF(design!Z116=10^5," x10^5",IF(design!Z116=10^6," x10^6", " x10^7")))</f>
        <v>115 x10^6</v>
      </c>
      <c r="E116" s="4" t="str">
        <f>ROUND(design!Q116,0)&amp;IF(design!AA116=10^4," x10^4",IF(design!AA116=10^5," x10^5",IF(design!AA116=10^6," x10^6", " x10^7")))</f>
        <v>115 x10^4</v>
      </c>
      <c r="F116" s="4" t="str">
        <f>ROUND(design!R116,0)&amp;IF(design!AB116=10^4," x10^4",IF(design!AB116=10^5," x10^5",IF(design!AB116=10^6," x10^6", " x10^7")))</f>
        <v>115 x10^4</v>
      </c>
      <c r="G116" s="4" t="str">
        <f>ROUND(design!S116,0)&amp;IF(design!AC116=10^4," x10^4",IF(design!AC116=10^5," x10^5",IF(design!AC116=10^6," x10^6", " x10^7")))</f>
        <v>115 x10^4</v>
      </c>
      <c r="H116" s="4" t="str">
        <f>ROUND(design!T116,0)&amp;IF(design!AD116=10^4," x10^4",IF(design!AD116=10^5," x10^5",IF(design!AD116=10^6," x10^6", " x10^7")))</f>
        <v>115 x10^4</v>
      </c>
      <c r="I116" s="4" t="str">
        <f>ROUND(design!U116,0)&amp;IF(design!AE116=10^4," x10^4",IF(design!AE116=10^5," x10^5",IF(design!AE116=10^6," x10^6", " x10^7")))</f>
        <v>115 x10^7</v>
      </c>
      <c r="J116" s="4" t="str">
        <f>ROUND(design!V116,0)&amp;IF(design!AF116=10^4," x10^4",IF(design!AF116=10^5," x10^5",IF(design!AF116=10^6," x10^6", " x10^7")))</f>
        <v>231 x10^6</v>
      </c>
      <c r="K116" s="4" t="str">
        <f>ROUND(design!W116,0)&amp;IF(design!AG116=10^4," x10^4",IF(design!AG116=10^5," x10^5",IF(design!AG116=10^6," x10^6", " x10^7")))</f>
        <v>115 x10^4</v>
      </c>
    </row>
    <row r="117" spans="1:11" s="4" customFormat="1">
      <c r="A117" s="4">
        <v>106</v>
      </c>
      <c r="B117" s="4" t="str">
        <f>ROUND(design!N117,0)&amp;IF(design!X117=10^4," x10^4",IF(design!X117=10^5," x10^5",IF(design!X117=10^6," x10^6", " x10^7")))</f>
        <v>200 x10^4</v>
      </c>
      <c r="C117" s="4" t="str">
        <f>ROUND(design!O117,0)&amp;IF(design!Y117=10^4," x10^4",IF(design!Y117=10^5," x10^5",IF(design!Y117=10^6," x10^6", " x10^7")))</f>
        <v>200 x10^4</v>
      </c>
      <c r="D117" s="4" t="str">
        <f>ROUND(design!P117,0)&amp;IF(design!Z117=10^4," x10^4",IF(design!Z117=10^5," x10^5",IF(design!Z117=10^6," x10^6", " x10^7")))</f>
        <v>100 x10^6</v>
      </c>
      <c r="E117" s="4" t="str">
        <f>ROUND(design!Q117,0)&amp;IF(design!AA117=10^4," x10^4",IF(design!AA117=10^5," x10^5",IF(design!AA117=10^6," x10^6", " x10^7")))</f>
        <v>100 x10^6</v>
      </c>
      <c r="F117" s="4" t="str">
        <f>ROUND(design!R117,0)&amp;IF(design!AB117=10^4," x10^4",IF(design!AB117=10^5," x10^5",IF(design!AB117=10^6," x10^6", " x10^7")))</f>
        <v>200 x10^6</v>
      </c>
      <c r="G117" s="4" t="str">
        <f>ROUND(design!S117,0)&amp;IF(design!AC117=10^4," x10^4",IF(design!AC117=10^5," x10^5",IF(design!AC117=10^6," x10^6", " x10^7")))</f>
        <v>200 x10^5</v>
      </c>
      <c r="H117" s="4" t="str">
        <f>ROUND(design!T117,0)&amp;IF(design!AD117=10^4," x10^4",IF(design!AD117=10^5," x10^5",IF(design!AD117=10^6," x10^6", " x10^7")))</f>
        <v>100 x10^7</v>
      </c>
      <c r="I117" s="4" t="str">
        <f>ROUND(design!U117,0)&amp;IF(design!AE117=10^4," x10^4",IF(design!AE117=10^5," x10^5",IF(design!AE117=10^6," x10^6", " x10^7")))</f>
        <v>200 x10^6</v>
      </c>
      <c r="J117" s="4" t="str">
        <f>ROUND(design!V117,0)&amp;IF(design!AF117=10^4," x10^4",IF(design!AF117=10^5," x10^5",IF(design!AF117=10^6," x10^6", " x10^7")))</f>
        <v>100 x10^5</v>
      </c>
      <c r="K117" s="4" t="str">
        <f>ROUND(design!W117,0)&amp;IF(design!AG117=10^4," x10^4",IF(design!AG117=10^5," x10^5",IF(design!AG117=10^6," x10^6", " x10^7")))</f>
        <v>100 x10^5</v>
      </c>
    </row>
    <row r="118" spans="1:11" s="4" customFormat="1">
      <c r="A118" s="4">
        <v>107</v>
      </c>
      <c r="B118" s="4" t="str">
        <f>ROUND(design!N118,0)&amp;IF(design!X118=10^4," x10^4",IF(design!X118=10^5," x10^5",IF(design!X118=10^6," x10^6", " x10^7")))</f>
        <v>167 x10^4</v>
      </c>
      <c r="C118" s="4" t="str">
        <f>ROUND(design!O118,0)&amp;IF(design!Y118=10^4," x10^4",IF(design!Y118=10^5," x10^5",IF(design!Y118=10^6," x10^6", " x10^7")))</f>
        <v>167 x10^5</v>
      </c>
      <c r="D118" s="4" t="str">
        <f>ROUND(design!P118,0)&amp;IF(design!Z118=10^4," x10^4",IF(design!Z118=10^5," x10^5",IF(design!Z118=10^6," x10^6", " x10^7")))</f>
        <v>167 x10^6</v>
      </c>
      <c r="E118" s="4" t="str">
        <f>ROUND(design!Q118,0)&amp;IF(design!AA118=10^4," x10^4",IF(design!AA118=10^5," x10^5",IF(design!AA118=10^6," x10^6", " x10^7")))</f>
        <v>167 x10^5</v>
      </c>
      <c r="F118" s="4" t="str">
        <f>ROUND(design!R118,0)&amp;IF(design!AB118=10^4," x10^4",IF(design!AB118=10^5," x10^5",IF(design!AB118=10^6," x10^6", " x10^7")))</f>
        <v>167 x10^5</v>
      </c>
      <c r="G118" s="4" t="str">
        <f>ROUND(design!S118,0)&amp;IF(design!AC118=10^4," x10^4",IF(design!AC118=10^5," x10^5",IF(design!AC118=10^6," x10^6", " x10^7")))</f>
        <v>167 x10^4</v>
      </c>
      <c r="H118" s="4" t="str">
        <f>ROUND(design!T118,0)&amp;IF(design!AD118=10^4," x10^4",IF(design!AD118=10^5," x10^5",IF(design!AD118=10^6," x10^6", " x10^7")))</f>
        <v>167 x10^4</v>
      </c>
      <c r="I118" s="4" t="str">
        <f>ROUND(design!U118,0)&amp;IF(design!AE118=10^4," x10^4",IF(design!AE118=10^5," x10^5",IF(design!AE118=10^6," x10^6", " x10^7")))</f>
        <v>83 x10^5</v>
      </c>
      <c r="J118" s="4" t="str">
        <f>ROUND(design!V118,0)&amp;IF(design!AF118=10^4," x10^4",IF(design!AF118=10^5," x10^5",IF(design!AF118=10^6," x10^6", " x10^7")))</f>
        <v>83 x10^4</v>
      </c>
      <c r="K118" s="4" t="str">
        <f>ROUND(design!W118,0)&amp;IF(design!AG118=10^4," x10^4",IF(design!AG118=10^5," x10^5",IF(design!AG118=10^6," x10^6", " x10^7")))</f>
        <v>167 x10^5</v>
      </c>
    </row>
    <row r="119" spans="1:11" s="4" customFormat="1">
      <c r="A119" s="4">
        <v>108</v>
      </c>
      <c r="B119" s="4" t="str">
        <f>ROUND(design!N119,0)&amp;IF(design!X119=10^4," x10^4",IF(design!X119=10^5," x10^5",IF(design!X119=10^6," x10^6", " x10^7")))</f>
        <v>188 x10^4</v>
      </c>
      <c r="C119" s="4" t="str">
        <f>ROUND(design!O119,0)&amp;IF(design!Y119=10^4," x10^4",IF(design!Y119=10^5," x10^5",IF(design!Y119=10^6," x10^6", " x10^7")))</f>
        <v>188 x10^5</v>
      </c>
      <c r="D119" s="4" t="str">
        <f>ROUND(design!P119,0)&amp;IF(design!Z119=10^4," x10^4",IF(design!Z119=10^5," x10^5",IF(design!Z119=10^6," x10^6", " x10^7")))</f>
        <v>94 x10^4</v>
      </c>
      <c r="E119" s="4" t="str">
        <f>ROUND(design!Q119,0)&amp;IF(design!AA119=10^4," x10^4",IF(design!AA119=10^5," x10^5",IF(design!AA119=10^6," x10^6", " x10^7")))</f>
        <v>94 x10^5</v>
      </c>
      <c r="F119" s="4" t="str">
        <f>ROUND(design!R119,0)&amp;IF(design!AB119=10^4," x10^4",IF(design!AB119=10^5," x10^5",IF(design!AB119=10^6," x10^6", " x10^7")))</f>
        <v>188 x10^4</v>
      </c>
      <c r="G119" s="4" t="str">
        <f>ROUND(design!S119,0)&amp;IF(design!AC119=10^4," x10^4",IF(design!AC119=10^5," x10^5",IF(design!AC119=10^6," x10^6", " x10^7")))</f>
        <v>188 x10^4</v>
      </c>
      <c r="H119" s="4" t="str">
        <f>ROUND(design!T119,0)&amp;IF(design!AD119=10^4," x10^4",IF(design!AD119=10^5," x10^5",IF(design!AD119=10^6," x10^6", " x10^7")))</f>
        <v>94 x10^6</v>
      </c>
      <c r="I119" s="4" t="str">
        <f>ROUND(design!U119,0)&amp;IF(design!AE119=10^4," x10^4",IF(design!AE119=10^5," x10^5",IF(design!AE119=10^6," x10^6", " x10^7")))</f>
        <v>188 x10^7</v>
      </c>
      <c r="J119" s="4" t="str">
        <f>ROUND(design!V119,0)&amp;IF(design!AF119=10^4," x10^4",IF(design!AF119=10^5," x10^5",IF(design!AF119=10^6," x10^6", " x10^7")))</f>
        <v>94 x10^5</v>
      </c>
      <c r="K119" s="4" t="str">
        <f>ROUND(design!W119,0)&amp;IF(design!AG119=10^4," x10^4",IF(design!AG119=10^5," x10^5",IF(design!AG119=10^6," x10^6", " x10^7")))</f>
        <v>188 x10^5</v>
      </c>
    </row>
    <row r="120" spans="1:11" s="4" customFormat="1">
      <c r="A120" s="4">
        <v>109</v>
      </c>
      <c r="B120" s="4" t="str">
        <f>ROUND(design!N120,0)&amp;IF(design!X120=10^4," x10^4",IF(design!X120=10^5," x10^5",IF(design!X120=10^6," x10^6", " x10^7")))</f>
        <v>100 x10^6</v>
      </c>
      <c r="C120" s="4" t="str">
        <f>ROUND(design!O120,0)&amp;IF(design!Y120=10^4," x10^4",IF(design!Y120=10^5," x10^5",IF(design!Y120=10^6," x10^6", " x10^7")))</f>
        <v>100 x10^6</v>
      </c>
      <c r="D120" s="4" t="str">
        <f>ROUND(design!P120,0)&amp;IF(design!Z120=10^4," x10^4",IF(design!Z120=10^5," x10^5",IF(design!Z120=10^6," x10^6", " x10^7")))</f>
        <v>200 x10^6</v>
      </c>
      <c r="E120" s="4" t="str">
        <f>ROUND(design!Q120,0)&amp;IF(design!AA120=10^4," x10^4",IF(design!AA120=10^5," x10^5",IF(design!AA120=10^6," x10^6", " x10^7")))</f>
        <v>200 x10^6</v>
      </c>
      <c r="F120" s="4" t="str">
        <f>ROUND(design!R120,0)&amp;IF(design!AB120=10^4," x10^4",IF(design!AB120=10^5," x10^5",IF(design!AB120=10^6," x10^6", " x10^7")))</f>
        <v>200 x10^6</v>
      </c>
      <c r="G120" s="4" t="str">
        <f>ROUND(design!S120,0)&amp;IF(design!AC120=10^4," x10^4",IF(design!AC120=10^5," x10^5",IF(design!AC120=10^6," x10^6", " x10^7")))</f>
        <v>100 x10^6</v>
      </c>
      <c r="H120" s="4" t="str">
        <f>ROUND(design!T120,0)&amp;IF(design!AD120=10^4," x10^4",IF(design!AD120=10^5," x10^5",IF(design!AD120=10^6," x10^6", " x10^7")))</f>
        <v>100 x10^6</v>
      </c>
      <c r="I120" s="4" t="str">
        <f>ROUND(design!U120,0)&amp;IF(design!AE120=10^4," x10^4",IF(design!AE120=10^5," x10^5",IF(design!AE120=10^6," x10^6", " x10^7")))</f>
        <v>100 x10^4</v>
      </c>
      <c r="J120" s="4" t="str">
        <f>ROUND(design!V120,0)&amp;IF(design!AF120=10^4," x10^4",IF(design!AF120=10^5," x10^5",IF(design!AF120=10^6," x10^6", " x10^7")))</f>
        <v>200 x10^5</v>
      </c>
      <c r="K120" s="4" t="str">
        <f>ROUND(design!W120,0)&amp;IF(design!AG120=10^4," x10^4",IF(design!AG120=10^5," x10^5",IF(design!AG120=10^6," x10^6", " x10^7")))</f>
        <v>200 x10^5</v>
      </c>
    </row>
    <row r="121" spans="1:11" s="4" customFormat="1">
      <c r="A121" s="4">
        <v>110</v>
      </c>
      <c r="B121" s="4" t="str">
        <f>ROUND(design!N121,0)&amp;IF(design!X121=10^4," x10^4",IF(design!X121=10^5," x10^5",IF(design!X121=10^6," x10^6", " x10^7")))</f>
        <v>94 x10^4</v>
      </c>
      <c r="C121" s="4" t="str">
        <f>ROUND(design!O121,0)&amp;IF(design!Y121=10^4," x10^4",IF(design!Y121=10^5," x10^5",IF(design!Y121=10^6," x10^6", " x10^7")))</f>
        <v>94 x10^5</v>
      </c>
      <c r="D121" s="4" t="str">
        <f>ROUND(design!P121,0)&amp;IF(design!Z121=10^4," x10^4",IF(design!Z121=10^5," x10^5",IF(design!Z121=10^6," x10^6", " x10^7")))</f>
        <v>94 x10^6</v>
      </c>
      <c r="E121" s="4" t="str">
        <f>ROUND(design!Q121,0)&amp;IF(design!AA121=10^4," x10^4",IF(design!AA121=10^5," x10^5",IF(design!AA121=10^6," x10^6", " x10^7")))</f>
        <v>188 x10^5</v>
      </c>
      <c r="F121" s="4" t="str">
        <f>ROUND(design!R121,0)&amp;IF(design!AB121=10^4," x10^4",IF(design!AB121=10^5," x10^5",IF(design!AB121=10^6," x10^6", " x10^7")))</f>
        <v>188 x10^6</v>
      </c>
      <c r="G121" s="4" t="str">
        <f>ROUND(design!S121,0)&amp;IF(design!AC121=10^4," x10^4",IF(design!AC121=10^5," x10^5",IF(design!AC121=10^6," x10^6", " x10^7")))</f>
        <v>188 x10^4</v>
      </c>
      <c r="H121" s="4" t="str">
        <f>ROUND(design!T121,0)&amp;IF(design!AD121=10^4," x10^4",IF(design!AD121=10^5," x10^5",IF(design!AD121=10^6," x10^6", " x10^7")))</f>
        <v>188 x10^4</v>
      </c>
      <c r="I121" s="4" t="str">
        <f>ROUND(design!U121,0)&amp;IF(design!AE121=10^4," x10^4",IF(design!AE121=10^5," x10^5",IF(design!AE121=10^6," x10^6", " x10^7")))</f>
        <v>188 x10^4</v>
      </c>
      <c r="J121" s="4" t="str">
        <f>ROUND(design!V121,0)&amp;IF(design!AF121=10^4," x10^4",IF(design!AF121=10^5," x10^5",IF(design!AF121=10^6," x10^6", " x10^7")))</f>
        <v>188 x10^4</v>
      </c>
      <c r="K121" s="4" t="str">
        <f>ROUND(design!W121,0)&amp;IF(design!AG121=10^4," x10^4",IF(design!AG121=10^5," x10^5",IF(design!AG121=10^6," x10^6", " x10^7")))</f>
        <v>94 x10^4</v>
      </c>
    </row>
    <row r="122" spans="1:11" s="4" customFormat="1">
      <c r="A122" s="4">
        <v>111</v>
      </c>
      <c r="B122" s="4" t="str">
        <f>ROUND(design!N122,0)&amp;IF(design!X122=10^4," x10^4",IF(design!X122=10^5," x10^5",IF(design!X122=10^6," x10^6", " x10^7")))</f>
        <v>125 x10^5</v>
      </c>
      <c r="C122" s="4" t="str">
        <f>ROUND(design!O122,0)&amp;IF(design!Y122=10^4," x10^4",IF(design!Y122=10^5," x10^5",IF(design!Y122=10^6," x10^6", " x10^7")))</f>
        <v>125 x10^6</v>
      </c>
      <c r="D122" s="4" t="str">
        <f>ROUND(design!P122,0)&amp;IF(design!Z122=10^4," x10^4",IF(design!Z122=10^5," x10^5",IF(design!Z122=10^6," x10^6", " x10^7")))</f>
        <v>125 x10^4</v>
      </c>
      <c r="E122" s="4" t="str">
        <f>ROUND(design!Q122,0)&amp;IF(design!AA122=10^4," x10^4",IF(design!AA122=10^5," x10^5",IF(design!AA122=10^6," x10^6", " x10^7")))</f>
        <v>250 x10^5</v>
      </c>
      <c r="F122" s="4" t="str">
        <f>ROUND(design!R122,0)&amp;IF(design!AB122=10^4," x10^4",IF(design!AB122=10^5," x10^5",IF(design!AB122=10^6," x10^6", " x10^7")))</f>
        <v>250 x10^4</v>
      </c>
      <c r="G122" s="4" t="str">
        <f>ROUND(design!S122,0)&amp;IF(design!AC122=10^4," x10^4",IF(design!AC122=10^5," x10^5",IF(design!AC122=10^6," x10^6", " x10^7")))</f>
        <v>125 x10^5</v>
      </c>
      <c r="H122" s="4" t="str">
        <f>ROUND(design!T122,0)&amp;IF(design!AD122=10^4," x10^4",IF(design!AD122=10^5," x10^5",IF(design!AD122=10^6," x10^6", " x10^7")))</f>
        <v>125 x10^5</v>
      </c>
      <c r="I122" s="4" t="str">
        <f>ROUND(design!U122,0)&amp;IF(design!AE122=10^4," x10^4",IF(design!AE122=10^5," x10^5",IF(design!AE122=10^6," x10^6", " x10^7")))</f>
        <v>125 x10^5</v>
      </c>
      <c r="J122" s="4" t="str">
        <f>ROUND(design!V122,0)&amp;IF(design!AF122=10^4," x10^4",IF(design!AF122=10^5," x10^5",IF(design!AF122=10^6," x10^6", " x10^7")))</f>
        <v>125 x10^5</v>
      </c>
      <c r="K122" s="4" t="str">
        <f>ROUND(design!W122,0)&amp;IF(design!AG122=10^4," x10^4",IF(design!AG122=10^5," x10^5",IF(design!AG122=10^6," x10^6", " x10^7")))</f>
        <v>125 x10^7</v>
      </c>
    </row>
    <row r="123" spans="1:11" s="4" customFormat="1">
      <c r="A123" s="4">
        <v>112</v>
      </c>
      <c r="B123" s="4" t="str">
        <f>ROUND(design!N123,0)&amp;IF(design!X123=10^4," x10^4",IF(design!X123=10^5," x10^5",IF(design!X123=10^6," x10^6", " x10^7")))</f>
        <v>188 x10^4</v>
      </c>
      <c r="C123" s="4" t="str">
        <f>ROUND(design!O123,0)&amp;IF(design!Y123=10^4," x10^4",IF(design!Y123=10^5," x10^5",IF(design!Y123=10^6," x10^6", " x10^7")))</f>
        <v>188 x10^5</v>
      </c>
      <c r="D123" s="4" t="str">
        <f>ROUND(design!P123,0)&amp;IF(design!Z123=10^4," x10^4",IF(design!Z123=10^5," x10^5",IF(design!Z123=10^6," x10^6", " x10^7")))</f>
        <v>94 x10^4</v>
      </c>
      <c r="E123" s="4" t="str">
        <f>ROUND(design!Q123,0)&amp;IF(design!AA123=10^4," x10^4",IF(design!AA123=10^5," x10^5",IF(design!AA123=10^6," x10^6", " x10^7")))</f>
        <v>94 x10^4</v>
      </c>
      <c r="F123" s="4" t="str">
        <f>ROUND(design!R123,0)&amp;IF(design!AB123=10^4," x10^4",IF(design!AB123=10^5," x10^5",IF(design!AB123=10^6," x10^6", " x10^7")))</f>
        <v>94 x10^7</v>
      </c>
      <c r="G123" s="4" t="str">
        <f>ROUND(design!S123,0)&amp;IF(design!AC123=10^4," x10^4",IF(design!AC123=10^5," x10^5",IF(design!AC123=10^6," x10^6", " x10^7")))</f>
        <v>94 x10^5</v>
      </c>
      <c r="H123" s="4" t="str">
        <f>ROUND(design!T123,0)&amp;IF(design!AD123=10^4," x10^4",IF(design!AD123=10^5," x10^5",IF(design!AD123=10^6," x10^6", " x10^7")))</f>
        <v>188 x10^5</v>
      </c>
      <c r="I123" s="4" t="str">
        <f>ROUND(design!U123,0)&amp;IF(design!AE123=10^4," x10^4",IF(design!AE123=10^5," x10^5",IF(design!AE123=10^6," x10^6", " x10^7")))</f>
        <v>188 x10^6</v>
      </c>
      <c r="J123" s="4" t="str">
        <f>ROUND(design!V123,0)&amp;IF(design!AF123=10^4," x10^4",IF(design!AF123=10^5," x10^5",IF(design!AF123=10^6," x10^6", " x10^7")))</f>
        <v>188 x10^5</v>
      </c>
      <c r="K123" s="4" t="str">
        <f>ROUND(design!W123,0)&amp;IF(design!AG123=10^4," x10^4",IF(design!AG123=10^5," x10^5",IF(design!AG123=10^6," x10^6", " x10^7")))</f>
        <v>188 x10^5</v>
      </c>
    </row>
    <row r="124" spans="1:11" s="4" customFormat="1">
      <c r="A124" s="4">
        <v>113</v>
      </c>
      <c r="B124" s="4" t="str">
        <f>ROUND(design!N124,0)&amp;IF(design!X124=10^4," x10^4",IF(design!X124=10^5," x10^5",IF(design!X124=10^6," x10^6", " x10^7")))</f>
        <v>200 x10^4</v>
      </c>
      <c r="C124" s="4" t="str">
        <f>ROUND(design!O124,0)&amp;IF(design!Y124=10^4," x10^4",IF(design!Y124=10^5," x10^5",IF(design!Y124=10^6," x10^6", " x10^7")))</f>
        <v>100 x10^4</v>
      </c>
      <c r="D124" s="4" t="str">
        <f>ROUND(design!P124,0)&amp;IF(design!Z124=10^4," x10^4",IF(design!Z124=10^5," x10^5",IF(design!Z124=10^6," x10^6", " x10^7")))</f>
        <v>200 x10^4</v>
      </c>
      <c r="E124" s="4" t="str">
        <f>ROUND(design!Q124,0)&amp;IF(design!AA124=10^4," x10^4",IF(design!AA124=10^5," x10^5",IF(design!AA124=10^6," x10^6", " x10^7")))</f>
        <v>100 x10^6</v>
      </c>
      <c r="F124" s="4" t="str">
        <f>ROUND(design!R124,0)&amp;IF(design!AB124=10^4," x10^4",IF(design!AB124=10^5," x10^5",IF(design!AB124=10^6," x10^6", " x10^7")))</f>
        <v>100 x10^4</v>
      </c>
      <c r="G124" s="4" t="str">
        <f>ROUND(design!S124,0)&amp;IF(design!AC124=10^4," x10^4",IF(design!AC124=10^5," x10^5",IF(design!AC124=10^6," x10^6", " x10^7")))</f>
        <v>100 x10^5</v>
      </c>
      <c r="H124" s="4" t="str">
        <f>ROUND(design!T124,0)&amp;IF(design!AD124=10^4," x10^4",IF(design!AD124=10^5," x10^5",IF(design!AD124=10^6," x10^6", " x10^7")))</f>
        <v>200 x10^6</v>
      </c>
      <c r="I124" s="4" t="str">
        <f>ROUND(design!U124,0)&amp;IF(design!AE124=10^4," x10^4",IF(design!AE124=10^5," x10^5",IF(design!AE124=10^6," x10^6", " x10^7")))</f>
        <v>100 x10^5</v>
      </c>
      <c r="J124" s="4" t="str">
        <f>ROUND(design!V124,0)&amp;IF(design!AF124=10^4," x10^4",IF(design!AF124=10^5," x10^5",IF(design!AF124=10^6," x10^6", " x10^7")))</f>
        <v>200 x10^5</v>
      </c>
      <c r="K124" s="4" t="str">
        <f>ROUND(design!W124,0)&amp;IF(design!AG124=10^4," x10^4",IF(design!AG124=10^5," x10^5",IF(design!AG124=10^6," x10^6", " x10^7")))</f>
        <v>200 x10^4</v>
      </c>
    </row>
    <row r="125" spans="1:11" s="4" customFormat="1">
      <c r="A125" s="4">
        <v>114</v>
      </c>
      <c r="B125" s="4" t="str">
        <f>ROUND(design!N125,0)&amp;IF(design!X125=10^4," x10^4",IF(design!X125=10^5," x10^5",IF(design!X125=10^6," x10^6", " x10^7")))</f>
        <v>88 x10^5</v>
      </c>
      <c r="C125" s="4" t="str">
        <f>ROUND(design!O125,0)&amp;IF(design!Y125=10^4," x10^4",IF(design!Y125=10^5," x10^5",IF(design!Y125=10^6," x10^6", " x10^7")))</f>
        <v>176 x10^6</v>
      </c>
      <c r="D125" s="4" t="str">
        <f>ROUND(design!P125,0)&amp;IF(design!Z125=10^4," x10^4",IF(design!Z125=10^5," x10^5",IF(design!Z125=10^6," x10^6", " x10^7")))</f>
        <v>176 x10^5</v>
      </c>
      <c r="E125" s="4" t="str">
        <f>ROUND(design!Q125,0)&amp;IF(design!AA125=10^4," x10^4",IF(design!AA125=10^5," x10^5",IF(design!AA125=10^6," x10^6", " x10^7")))</f>
        <v>176 x10^5</v>
      </c>
      <c r="F125" s="4" t="str">
        <f>ROUND(design!R125,0)&amp;IF(design!AB125=10^4," x10^4",IF(design!AB125=10^5," x10^5",IF(design!AB125=10^6," x10^6", " x10^7")))</f>
        <v>176 x10^6</v>
      </c>
      <c r="G125" s="4" t="str">
        <f>ROUND(design!S125,0)&amp;IF(design!AC125=10^4," x10^4",IF(design!AC125=10^5," x10^5",IF(design!AC125=10^6," x10^6", " x10^7")))</f>
        <v>176 x10^5</v>
      </c>
      <c r="H125" s="4" t="str">
        <f>ROUND(design!T125,0)&amp;IF(design!AD125=10^4," x10^4",IF(design!AD125=10^5," x10^5",IF(design!AD125=10^6," x10^6", " x10^7")))</f>
        <v>176 x10^6</v>
      </c>
      <c r="I125" s="4" t="str">
        <f>ROUND(design!U125,0)&amp;IF(design!AE125=10^4," x10^4",IF(design!AE125=10^5," x10^5",IF(design!AE125=10^6," x10^6", " x10^7")))</f>
        <v>88 x10^5</v>
      </c>
      <c r="J125" s="4" t="str">
        <f>ROUND(design!V125,0)&amp;IF(design!AF125=10^4," x10^4",IF(design!AF125=10^5," x10^5",IF(design!AF125=10^6," x10^6", " x10^7")))</f>
        <v>176 x10^5</v>
      </c>
      <c r="K125" s="4" t="str">
        <f>ROUND(design!W125,0)&amp;IF(design!AG125=10^4," x10^4",IF(design!AG125=10^5," x10^5",IF(design!AG125=10^6," x10^6", " x10^7")))</f>
        <v>88 x10^5</v>
      </c>
    </row>
    <row r="126" spans="1:11" s="4" customFormat="1">
      <c r="A126" s="4">
        <v>115</v>
      </c>
      <c r="B126" s="4" t="str">
        <f>ROUND(design!N126,0)&amp;IF(design!X126=10^4," x10^4",IF(design!X126=10^5," x10^5",IF(design!X126=10^6," x10^6", " x10^7")))</f>
        <v>176 x10^6</v>
      </c>
      <c r="C126" s="4" t="str">
        <f>ROUND(design!O126,0)&amp;IF(design!Y126=10^4," x10^4",IF(design!Y126=10^5," x10^5",IF(design!Y126=10^6," x10^6", " x10^7")))</f>
        <v>88 x10^4</v>
      </c>
      <c r="D126" s="4" t="str">
        <f>ROUND(design!P126,0)&amp;IF(design!Z126=10^4," x10^4",IF(design!Z126=10^5," x10^5",IF(design!Z126=10^6," x10^6", " x10^7")))</f>
        <v>88 x10^4</v>
      </c>
      <c r="E126" s="4" t="str">
        <f>ROUND(design!Q126,0)&amp;IF(design!AA126=10^4," x10^4",IF(design!AA126=10^5," x10^5",IF(design!AA126=10^6," x10^6", " x10^7")))</f>
        <v>176 x10^5</v>
      </c>
      <c r="F126" s="4" t="str">
        <f>ROUND(design!R126,0)&amp;IF(design!AB126=10^4," x10^4",IF(design!AB126=10^5," x10^5",IF(design!AB126=10^6," x10^6", " x10^7")))</f>
        <v>176 x10^7</v>
      </c>
      <c r="G126" s="4" t="str">
        <f>ROUND(design!S126,0)&amp;IF(design!AC126=10^4," x10^4",IF(design!AC126=10^5," x10^5",IF(design!AC126=10^6," x10^6", " x10^7")))</f>
        <v>176 x10^4</v>
      </c>
      <c r="H126" s="4" t="str">
        <f>ROUND(design!T126,0)&amp;IF(design!AD126=10^4," x10^4",IF(design!AD126=10^5," x10^5",IF(design!AD126=10^6," x10^6", " x10^7")))</f>
        <v>176 x10^4</v>
      </c>
      <c r="I126" s="4" t="str">
        <f>ROUND(design!U126,0)&amp;IF(design!AE126=10^4," x10^4",IF(design!AE126=10^5," x10^5",IF(design!AE126=10^6," x10^6", " x10^7")))</f>
        <v>88 x10^4</v>
      </c>
      <c r="J126" s="4" t="str">
        <f>ROUND(design!V126,0)&amp;IF(design!AF126=10^4," x10^4",IF(design!AF126=10^5," x10^5",IF(design!AF126=10^6," x10^6", " x10^7")))</f>
        <v>176 x10^5</v>
      </c>
      <c r="K126" s="4" t="str">
        <f>ROUND(design!W126,0)&amp;IF(design!AG126=10^4," x10^4",IF(design!AG126=10^5," x10^5",IF(design!AG126=10^6," x10^6", " x10^7")))</f>
        <v>176 x10^6</v>
      </c>
    </row>
    <row r="127" spans="1:11" s="4" customFormat="1">
      <c r="A127" s="4">
        <v>116</v>
      </c>
      <c r="B127" s="4" t="str">
        <f>ROUND(design!N127,0)&amp;IF(design!X127=10^4," x10^4",IF(design!X127=10^5," x10^5",IF(design!X127=10^6," x10^6", " x10^7")))</f>
        <v>107 x10^5</v>
      </c>
      <c r="C127" s="4" t="str">
        <f>ROUND(design!O127,0)&amp;IF(design!Y127=10^4," x10^4",IF(design!Y127=10^5," x10^5",IF(design!Y127=10^6," x10^6", " x10^7")))</f>
        <v>107 x10^4</v>
      </c>
      <c r="D127" s="4" t="str">
        <f>ROUND(design!P127,0)&amp;IF(design!Z127=10^4," x10^4",IF(design!Z127=10^5," x10^5",IF(design!Z127=10^6," x10^6", " x10^7")))</f>
        <v>214 x10^5</v>
      </c>
      <c r="E127" s="4" t="str">
        <f>ROUND(design!Q127,0)&amp;IF(design!AA127=10^4," x10^4",IF(design!AA127=10^5," x10^5",IF(design!AA127=10^6," x10^6", " x10^7")))</f>
        <v>107 x10^6</v>
      </c>
      <c r="F127" s="4" t="str">
        <f>ROUND(design!R127,0)&amp;IF(design!AB127=10^4," x10^4",IF(design!AB127=10^5," x10^5",IF(design!AB127=10^6," x10^6", " x10^7")))</f>
        <v>107 x10^4</v>
      </c>
      <c r="G127" s="4" t="str">
        <f>ROUND(design!S127,0)&amp;IF(design!AC127=10^4," x10^4",IF(design!AC127=10^5," x10^5",IF(design!AC127=10^6," x10^6", " x10^7")))</f>
        <v>214 x10^6</v>
      </c>
      <c r="H127" s="4" t="str">
        <f>ROUND(design!T127,0)&amp;IF(design!AD127=10^4," x10^4",IF(design!AD127=10^5," x10^5",IF(design!AD127=10^6," x10^6", " x10^7")))</f>
        <v>214 x10^5</v>
      </c>
      <c r="I127" s="4" t="str">
        <f>ROUND(design!U127,0)&amp;IF(design!AE127=10^4," x10^4",IF(design!AE127=10^5," x10^5",IF(design!AE127=10^6," x10^6", " x10^7")))</f>
        <v>214 x10^4</v>
      </c>
      <c r="J127" s="4" t="str">
        <f>ROUND(design!V127,0)&amp;IF(design!AF127=10^4," x10^4",IF(design!AF127=10^5," x10^5",IF(design!AF127=10^6," x10^6", " x10^7")))</f>
        <v>107 x10^6</v>
      </c>
      <c r="K127" s="4" t="str">
        <f>ROUND(design!W127,0)&amp;IF(design!AG127=10^4," x10^4",IF(design!AG127=10^5," x10^5",IF(design!AG127=10^6," x10^6", " x10^7")))</f>
        <v>107 x10^6</v>
      </c>
    </row>
    <row r="128" spans="1:11" s="4" customFormat="1">
      <c r="A128" s="4">
        <v>117</v>
      </c>
      <c r="B128" s="4" t="str">
        <f>ROUND(design!N128,0)&amp;IF(design!X128=10^4," x10^4",IF(design!X128=10^5," x10^5",IF(design!X128=10^6," x10^6", " x10^7")))</f>
        <v>188 x10^4</v>
      </c>
      <c r="C128" s="4" t="str">
        <f>ROUND(design!O128,0)&amp;IF(design!Y128=10^4," x10^4",IF(design!Y128=10^5," x10^5",IF(design!Y128=10^6," x10^6", " x10^7")))</f>
        <v>188 x10^7</v>
      </c>
      <c r="D128" s="4" t="str">
        <f>ROUND(design!P128,0)&amp;IF(design!Z128=10^4," x10^4",IF(design!Z128=10^5," x10^5",IF(design!Z128=10^6," x10^6", " x10^7")))</f>
        <v>188 x10^6</v>
      </c>
      <c r="E128" s="4" t="str">
        <f>ROUND(design!Q128,0)&amp;IF(design!AA128=10^4," x10^4",IF(design!AA128=10^5," x10^5",IF(design!AA128=10^6," x10^6", " x10^7")))</f>
        <v>94 x10^5</v>
      </c>
      <c r="F128" s="4" t="str">
        <f>ROUND(design!R128,0)&amp;IF(design!AB128=10^4," x10^4",IF(design!AB128=10^5," x10^5",IF(design!AB128=10^6," x10^6", " x10^7")))</f>
        <v>188 x10^4</v>
      </c>
      <c r="G128" s="4" t="str">
        <f>ROUND(design!S128,0)&amp;IF(design!AC128=10^4," x10^4",IF(design!AC128=10^5," x10^5",IF(design!AC128=10^6," x10^6", " x10^7")))</f>
        <v>94 x10^5</v>
      </c>
      <c r="H128" s="4" t="str">
        <f>ROUND(design!T128,0)&amp;IF(design!AD128=10^4," x10^4",IF(design!AD128=10^5," x10^5",IF(design!AD128=10^6," x10^6", " x10^7")))</f>
        <v>94 x10^4</v>
      </c>
      <c r="I128" s="4" t="str">
        <f>ROUND(design!U128,0)&amp;IF(design!AE128=10^4," x10^4",IF(design!AE128=10^5," x10^5",IF(design!AE128=10^6," x10^6", " x10^7")))</f>
        <v>94 x10^5</v>
      </c>
      <c r="J128" s="4" t="str">
        <f>ROUND(design!V128,0)&amp;IF(design!AF128=10^4," x10^4",IF(design!AF128=10^5," x10^5",IF(design!AF128=10^6," x10^6", " x10^7")))</f>
        <v>188 x10^6</v>
      </c>
      <c r="K128" s="4" t="str">
        <f>ROUND(design!W128,0)&amp;IF(design!AG128=10^4," x10^4",IF(design!AG128=10^5," x10^5",IF(design!AG128=10^6," x10^6", " x10^7")))</f>
        <v>188 x10^4</v>
      </c>
    </row>
    <row r="129" spans="1:11" s="4" customFormat="1">
      <c r="A129" s="4">
        <v>118</v>
      </c>
      <c r="B129" s="4" t="str">
        <f>ROUND(design!N129,0)&amp;IF(design!X129=10^4," x10^4",IF(design!X129=10^5," x10^5",IF(design!X129=10^6," x10^6", " x10^7")))</f>
        <v>214 x10^4</v>
      </c>
      <c r="C129" s="4" t="str">
        <f>ROUND(design!O129,0)&amp;IF(design!Y129=10^4," x10^4",IF(design!Y129=10^5," x10^5",IF(design!Y129=10^6," x10^6", " x10^7")))</f>
        <v>107 x10^4</v>
      </c>
      <c r="D129" s="4" t="str">
        <f>ROUND(design!P129,0)&amp;IF(design!Z129=10^4," x10^4",IF(design!Z129=10^5," x10^5",IF(design!Z129=10^6," x10^6", " x10^7")))</f>
        <v>214 x10^4</v>
      </c>
      <c r="E129" s="4" t="str">
        <f>ROUND(design!Q129,0)&amp;IF(design!AA129=10^4," x10^4",IF(design!AA129=10^5," x10^5",IF(design!AA129=10^6," x10^6", " x10^7")))</f>
        <v>107 x10^5</v>
      </c>
      <c r="F129" s="4" t="str">
        <f>ROUND(design!R129,0)&amp;IF(design!AB129=10^4," x10^4",IF(design!AB129=10^5," x10^5",IF(design!AB129=10^6," x10^6", " x10^7")))</f>
        <v>214 x10^6</v>
      </c>
      <c r="G129" s="4" t="str">
        <f>ROUND(design!S129,0)&amp;IF(design!AC129=10^4," x10^4",IF(design!AC129=10^5," x10^5",IF(design!AC129=10^6," x10^6", " x10^7")))</f>
        <v>107 x10^6</v>
      </c>
      <c r="H129" s="4" t="str">
        <f>ROUND(design!T129,0)&amp;IF(design!AD129=10^4," x10^4",IF(design!AD129=10^5," x10^5",IF(design!AD129=10^6," x10^6", " x10^7")))</f>
        <v>107 x10^4</v>
      </c>
      <c r="I129" s="4" t="str">
        <f>ROUND(design!U129,0)&amp;IF(design!AE129=10^4," x10^4",IF(design!AE129=10^5," x10^5",IF(design!AE129=10^6," x10^6", " x10^7")))</f>
        <v>107 x10^6</v>
      </c>
      <c r="J129" s="4" t="str">
        <f>ROUND(design!V129,0)&amp;IF(design!AF129=10^4," x10^4",IF(design!AF129=10^5," x10^5",IF(design!AF129=10^6," x10^6", " x10^7")))</f>
        <v>214 x10^5</v>
      </c>
      <c r="K129" s="4" t="str">
        <f>ROUND(design!W129,0)&amp;IF(design!AG129=10^4," x10^4",IF(design!AG129=10^5," x10^5",IF(design!AG129=10^6," x10^6", " x10^7")))</f>
        <v>107 x10^5</v>
      </c>
    </row>
    <row r="130" spans="1:11" s="4" customFormat="1">
      <c r="A130" s="4">
        <v>119</v>
      </c>
      <c r="B130" s="4" t="str">
        <f>ROUND(design!N130,0)&amp;IF(design!X130=10^4," x10^4",IF(design!X130=10^5," x10^5",IF(design!X130=10^6," x10^6", " x10^7")))</f>
        <v>200 x10^5</v>
      </c>
      <c r="C130" s="4" t="str">
        <f>ROUND(design!O130,0)&amp;IF(design!Y130=10^4," x10^4",IF(design!Y130=10^5," x10^5",IF(design!Y130=10^6," x10^6", " x10^7")))</f>
        <v>200 x10^6</v>
      </c>
      <c r="D130" s="4" t="str">
        <f>ROUND(design!P130,0)&amp;IF(design!Z130=10^4," x10^4",IF(design!Z130=10^5," x10^5",IF(design!Z130=10^6," x10^6", " x10^7")))</f>
        <v>200 x10^5</v>
      </c>
      <c r="E130" s="4" t="str">
        <f>ROUND(design!Q130,0)&amp;IF(design!AA130=10^4," x10^4",IF(design!AA130=10^5," x10^5",IF(design!AA130=10^6," x10^6", " x10^7")))</f>
        <v>100 x10^4</v>
      </c>
      <c r="F130" s="4" t="str">
        <f>ROUND(design!R130,0)&amp;IF(design!AB130=10^4," x10^4",IF(design!AB130=10^5," x10^5",IF(design!AB130=10^6," x10^6", " x10^7")))</f>
        <v>200 x10^5</v>
      </c>
      <c r="G130" s="4" t="str">
        <f>ROUND(design!S130,0)&amp;IF(design!AC130=10^4," x10^4",IF(design!AC130=10^5," x10^5",IF(design!AC130=10^6," x10^6", " x10^7")))</f>
        <v>200 x10^5</v>
      </c>
      <c r="H130" s="4" t="str">
        <f>ROUND(design!T130,0)&amp;IF(design!AD130=10^4," x10^4",IF(design!AD130=10^5," x10^5",IF(design!AD130=10^6," x10^6", " x10^7")))</f>
        <v>100 x10^4</v>
      </c>
      <c r="I130" s="4" t="str">
        <f>ROUND(design!U130,0)&amp;IF(design!AE130=10^4," x10^4",IF(design!AE130=10^5," x10^5",IF(design!AE130=10^6," x10^6", " x10^7")))</f>
        <v>100 x10^6</v>
      </c>
      <c r="J130" s="4" t="str">
        <f>ROUND(design!V130,0)&amp;IF(design!AF130=10^4," x10^4",IF(design!AF130=10^5," x10^5",IF(design!AF130=10^6," x10^6", " x10^7")))</f>
        <v>100 x10^7</v>
      </c>
      <c r="K130" s="4" t="str">
        <f>ROUND(design!W130,0)&amp;IF(design!AG130=10^4," x10^4",IF(design!AG130=10^5," x10^5",IF(design!AG130=10^6," x10^6", " x10^7")))</f>
        <v>100 x10^4</v>
      </c>
    </row>
    <row r="131" spans="1:11" s="4" customFormat="1">
      <c r="A131" s="4">
        <v>120</v>
      </c>
      <c r="B131" s="4" t="str">
        <f>ROUND(design!N131,0)&amp;IF(design!X131=10^4," x10^4",IF(design!X131=10^5," x10^5",IF(design!X131=10^6," x10^6", " x10^7")))</f>
        <v>107 x10^4</v>
      </c>
      <c r="C131" s="4" t="str">
        <f>ROUND(design!O131,0)&amp;IF(design!Y131=10^4," x10^4",IF(design!Y131=10^5," x10^5",IF(design!Y131=10^6," x10^6", " x10^7")))</f>
        <v>107 x10^6</v>
      </c>
      <c r="D131" s="4" t="str">
        <f>ROUND(design!P131,0)&amp;IF(design!Z131=10^4," x10^4",IF(design!Z131=10^5," x10^5",IF(design!Z131=10^6," x10^6", " x10^7")))</f>
        <v>214 x10^4</v>
      </c>
      <c r="E131" s="4" t="str">
        <f>ROUND(design!Q131,0)&amp;IF(design!AA131=10^4," x10^4",IF(design!AA131=10^5," x10^5",IF(design!AA131=10^6," x10^6", " x10^7")))</f>
        <v>107 x10^6</v>
      </c>
      <c r="F131" s="4" t="str">
        <f>ROUND(design!R131,0)&amp;IF(design!AB131=10^4," x10^4",IF(design!AB131=10^5," x10^5",IF(design!AB131=10^6," x10^6", " x10^7")))</f>
        <v>214 x10^7</v>
      </c>
      <c r="G131" s="4" t="str">
        <f>ROUND(design!S131,0)&amp;IF(design!AC131=10^4," x10^4",IF(design!AC131=10^5," x10^5",IF(design!AC131=10^6," x10^6", " x10^7")))</f>
        <v>107 x10^5</v>
      </c>
      <c r="H131" s="4" t="str">
        <f>ROUND(design!T131,0)&amp;IF(design!AD131=10^4," x10^4",IF(design!AD131=10^5," x10^5",IF(design!AD131=10^6," x10^6", " x10^7")))</f>
        <v>107 x10^5</v>
      </c>
      <c r="I131" s="4" t="str">
        <f>ROUND(design!U131,0)&amp;IF(design!AE131=10^4," x10^4",IF(design!AE131=10^5," x10^5",IF(design!AE131=10^6," x10^6", " x10^7")))</f>
        <v>214 x10^4</v>
      </c>
      <c r="J131" s="4" t="str">
        <f>ROUND(design!V131,0)&amp;IF(design!AF131=10^4," x10^4",IF(design!AF131=10^5," x10^5",IF(design!AF131=10^6," x10^6", " x10^7")))</f>
        <v>214 x10^5</v>
      </c>
      <c r="K131" s="4" t="str">
        <f>ROUND(design!W131,0)&amp;IF(design!AG131=10^4," x10^4",IF(design!AG131=10^5," x10^5",IF(design!AG131=10^6," x10^6", " x10^7")))</f>
        <v>107 x10^4</v>
      </c>
    </row>
    <row r="132" spans="1:11" s="4" customFormat="1">
      <c r="A132" s="4">
        <v>121</v>
      </c>
      <c r="B132" s="4" t="str">
        <f>ROUND(design!N132,0)&amp;IF(design!X132=10^4," x10^4",IF(design!X132=10^5," x10^5",IF(design!X132=10^6," x10^6", " x10^7")))</f>
        <v>94 x10^5</v>
      </c>
      <c r="C132" s="4" t="str">
        <f>ROUND(design!O132,0)&amp;IF(design!Y132=10^4," x10^4",IF(design!Y132=10^5," x10^5",IF(design!Y132=10^6," x10^6", " x10^7")))</f>
        <v>188 x10^4</v>
      </c>
      <c r="D132" s="4" t="str">
        <f>ROUND(design!P132,0)&amp;IF(design!Z132=10^4," x10^4",IF(design!Z132=10^5," x10^5",IF(design!Z132=10^6," x10^6", " x10^7")))</f>
        <v>94 x10^6</v>
      </c>
      <c r="E132" s="4" t="str">
        <f>ROUND(design!Q132,0)&amp;IF(design!AA132=10^4," x10^4",IF(design!AA132=10^5," x10^5",IF(design!AA132=10^6," x10^6", " x10^7")))</f>
        <v>94 x10^5</v>
      </c>
      <c r="F132" s="4" t="str">
        <f>ROUND(design!R132,0)&amp;IF(design!AB132=10^4," x10^4",IF(design!AB132=10^5," x10^5",IF(design!AB132=10^6," x10^6", " x10^7")))</f>
        <v>188 x10^5</v>
      </c>
      <c r="G132" s="4" t="str">
        <f>ROUND(design!S132,0)&amp;IF(design!AC132=10^4," x10^4",IF(design!AC132=10^5," x10^5",IF(design!AC132=10^6," x10^6", " x10^7")))</f>
        <v>188 x10^4</v>
      </c>
      <c r="H132" s="4" t="str">
        <f>ROUND(design!T132,0)&amp;IF(design!AD132=10^4," x10^4",IF(design!AD132=10^5," x10^5",IF(design!AD132=10^6," x10^6", " x10^7")))</f>
        <v>188 x10^6</v>
      </c>
      <c r="I132" s="4" t="str">
        <f>ROUND(design!U132,0)&amp;IF(design!AE132=10^4," x10^4",IF(design!AE132=10^5," x10^5",IF(design!AE132=10^6," x10^6", " x10^7")))</f>
        <v>94 x10^5</v>
      </c>
      <c r="J132" s="4" t="str">
        <f>ROUND(design!V132,0)&amp;IF(design!AF132=10^4," x10^4",IF(design!AF132=10^5," x10^5",IF(design!AF132=10^6," x10^6", " x10^7")))</f>
        <v>188 x10^7</v>
      </c>
      <c r="K132" s="4" t="str">
        <f>ROUND(design!W132,0)&amp;IF(design!AG132=10^4," x10^4",IF(design!AG132=10^5," x10^5",IF(design!AG132=10^6," x10^6", " x10^7")))</f>
        <v>188 x10^5</v>
      </c>
    </row>
    <row r="133" spans="1:11" s="4" customFormat="1">
      <c r="A133" s="4">
        <v>122</v>
      </c>
      <c r="B133" s="4" t="str">
        <f>ROUND(design!N133,0)&amp;IF(design!X133=10^4," x10^4",IF(design!X133=10^5," x10^5",IF(design!X133=10^6," x10^6", " x10^7")))</f>
        <v>200 x10^6</v>
      </c>
      <c r="C133" s="4" t="str">
        <f>ROUND(design!O133,0)&amp;IF(design!Y133=10^4," x10^4",IF(design!Y133=10^5," x10^5",IF(design!Y133=10^6," x10^6", " x10^7")))</f>
        <v>200 x10^6</v>
      </c>
      <c r="D133" s="4" t="str">
        <f>ROUND(design!P133,0)&amp;IF(design!Z133=10^4," x10^4",IF(design!Z133=10^5," x10^5",IF(design!Z133=10^6," x10^6", " x10^7")))</f>
        <v>200 x10^5</v>
      </c>
      <c r="E133" s="4" t="str">
        <f>ROUND(design!Q133,0)&amp;IF(design!AA133=10^4," x10^4",IF(design!AA133=10^5," x10^5",IF(design!AA133=10^6," x10^6", " x10^7")))</f>
        <v>100 x10^5</v>
      </c>
      <c r="F133" s="4" t="str">
        <f>ROUND(design!R133,0)&amp;IF(design!AB133=10^4," x10^4",IF(design!AB133=10^5," x10^5",IF(design!AB133=10^6," x10^6", " x10^7")))</f>
        <v>200 x10^5</v>
      </c>
      <c r="G133" s="4" t="str">
        <f>ROUND(design!S133,0)&amp;IF(design!AC133=10^4," x10^4",IF(design!AC133=10^5," x10^5",IF(design!AC133=10^6," x10^6", " x10^7")))</f>
        <v>100 x10^4</v>
      </c>
      <c r="H133" s="4" t="str">
        <f>ROUND(design!T133,0)&amp;IF(design!AD133=10^4," x10^4",IF(design!AD133=10^5," x10^5",IF(design!AD133=10^6," x10^6", " x10^7")))</f>
        <v>100 x10^6</v>
      </c>
      <c r="I133" s="4" t="str">
        <f>ROUND(design!U133,0)&amp;IF(design!AE133=10^4," x10^4",IF(design!AE133=10^5," x10^5",IF(design!AE133=10^6," x10^6", " x10^7")))</f>
        <v>100 x10^4</v>
      </c>
      <c r="J133" s="4" t="str">
        <f>ROUND(design!V133,0)&amp;IF(design!AF133=10^4," x10^4",IF(design!AF133=10^5," x10^5",IF(design!AF133=10^6," x10^6", " x10^7")))</f>
        <v>200 x10^5</v>
      </c>
      <c r="K133" s="4" t="str">
        <f>ROUND(design!W133,0)&amp;IF(design!AG133=10^4," x10^4",IF(design!AG133=10^5," x10^5",IF(design!AG133=10^6," x10^6", " x10^7")))</f>
        <v>100 x10^6</v>
      </c>
    </row>
    <row r="134" spans="1:11" s="4" customFormat="1">
      <c r="A134" s="4">
        <v>123</v>
      </c>
      <c r="B134" s="4" t="str">
        <f>ROUND(design!N134,0)&amp;IF(design!X134=10^4," x10^4",IF(design!X134=10^5," x10^5",IF(design!X134=10^6," x10^6", " x10^7")))</f>
        <v>176 x10^4</v>
      </c>
      <c r="C134" s="4" t="str">
        <f>ROUND(design!O134,0)&amp;IF(design!Y134=10^4," x10^4",IF(design!Y134=10^5," x10^5",IF(design!Y134=10^6," x10^6", " x10^7")))</f>
        <v>88 x10^4</v>
      </c>
      <c r="D134" s="4" t="str">
        <f>ROUND(design!P134,0)&amp;IF(design!Z134=10^4," x10^4",IF(design!Z134=10^5," x10^5",IF(design!Z134=10^6," x10^6", " x10^7")))</f>
        <v>176 x10^4</v>
      </c>
      <c r="E134" s="4" t="str">
        <f>ROUND(design!Q134,0)&amp;IF(design!AA134=10^4," x10^4",IF(design!AA134=10^5," x10^5",IF(design!AA134=10^6," x10^6", " x10^7")))</f>
        <v>88 x10^5</v>
      </c>
      <c r="F134" s="4" t="str">
        <f>ROUND(design!R134,0)&amp;IF(design!AB134=10^4," x10^4",IF(design!AB134=10^5," x10^5",IF(design!AB134=10^6," x10^6", " x10^7")))</f>
        <v>176 x10^4</v>
      </c>
      <c r="G134" s="4" t="str">
        <f>ROUND(design!S134,0)&amp;IF(design!AC134=10^4," x10^4",IF(design!AC134=10^5," x10^5",IF(design!AC134=10^6," x10^6", " x10^7")))</f>
        <v>88 x10^5</v>
      </c>
      <c r="H134" s="4" t="str">
        <f>ROUND(design!T134,0)&amp;IF(design!AD134=10^4," x10^4",IF(design!AD134=10^5," x10^5",IF(design!AD134=10^6," x10^6", " x10^7")))</f>
        <v>176 x10^7</v>
      </c>
      <c r="I134" s="4" t="str">
        <f>ROUND(design!U134,0)&amp;IF(design!AE134=10^4," x10^4",IF(design!AE134=10^5," x10^5",IF(design!AE134=10^6," x10^6", " x10^7")))</f>
        <v>176 x10^5</v>
      </c>
      <c r="J134" s="4" t="str">
        <f>ROUND(design!V134,0)&amp;IF(design!AF134=10^4," x10^4",IF(design!AF134=10^5," x10^5",IF(design!AF134=10^6," x10^6", " x10^7")))</f>
        <v>176 x10^5</v>
      </c>
      <c r="K134" s="4" t="str">
        <f>ROUND(design!W134,0)&amp;IF(design!AG134=10^4," x10^4",IF(design!AG134=10^5," x10^5",IF(design!AG134=10^6," x10^6", " x10^7")))</f>
        <v>176 x10^5</v>
      </c>
    </row>
    <row r="135" spans="1:11" s="4" customFormat="1">
      <c r="A135" s="4">
        <v>124</v>
      </c>
      <c r="B135" s="4" t="str">
        <f>ROUND(design!N135,0)&amp;IF(design!X135=10^4," x10^4",IF(design!X135=10^5," x10^5",IF(design!X135=10^6," x10^6", " x10^7")))</f>
        <v>188 x10^4</v>
      </c>
      <c r="C135" s="4" t="str">
        <f>ROUND(design!O135,0)&amp;IF(design!Y135=10^4," x10^4",IF(design!Y135=10^5," x10^5",IF(design!Y135=10^6," x10^6", " x10^7")))</f>
        <v>188 x10^4</v>
      </c>
      <c r="D135" s="4" t="str">
        <f>ROUND(design!P135,0)&amp;IF(design!Z135=10^4," x10^4",IF(design!Z135=10^5," x10^5",IF(design!Z135=10^6," x10^6", " x10^7")))</f>
        <v>188 x10^5</v>
      </c>
      <c r="E135" s="4" t="str">
        <f>ROUND(design!Q135,0)&amp;IF(design!AA135=10^4," x10^4",IF(design!AA135=10^5," x10^5",IF(design!AA135=10^6," x10^6", " x10^7")))</f>
        <v>94 x10^5</v>
      </c>
      <c r="F135" s="4" t="str">
        <f>ROUND(design!R135,0)&amp;IF(design!AB135=10^4," x10^4",IF(design!AB135=10^5," x10^5",IF(design!AB135=10^6," x10^6", " x10^7")))</f>
        <v>188 x10^6</v>
      </c>
      <c r="G135" s="4" t="str">
        <f>ROUND(design!S135,0)&amp;IF(design!AC135=10^4," x10^4",IF(design!AC135=10^5," x10^5",IF(design!AC135=10^6," x10^6", " x10^7")))</f>
        <v>94 x10^6</v>
      </c>
      <c r="H135" s="4" t="str">
        <f>ROUND(design!T135,0)&amp;IF(design!AD135=10^4," x10^4",IF(design!AD135=10^5," x10^5",IF(design!AD135=10^6," x10^6", " x10^7")))</f>
        <v>188 x10^5</v>
      </c>
      <c r="I135" s="4" t="str">
        <f>ROUND(design!U135,0)&amp;IF(design!AE135=10^4," x10^4",IF(design!AE135=10^5," x10^5",IF(design!AE135=10^6," x10^6", " x10^7")))</f>
        <v>188 x10^5</v>
      </c>
      <c r="J135" s="4" t="str">
        <f>ROUND(design!V135,0)&amp;IF(design!AF135=10^4," x10^4",IF(design!AF135=10^5," x10^5",IF(design!AF135=10^6," x10^6", " x10^7")))</f>
        <v>94 x10^7</v>
      </c>
      <c r="K135" s="4" t="str">
        <f>ROUND(design!W135,0)&amp;IF(design!AG135=10^4," x10^4",IF(design!AG135=10^5," x10^5",IF(design!AG135=10^6," x10^6", " x10^7")))</f>
        <v>94 x10^6</v>
      </c>
    </row>
    <row r="136" spans="1:11" s="4" customFormat="1">
      <c r="A136" s="4">
        <v>125</v>
      </c>
      <c r="B136" s="4" t="str">
        <f>ROUND(design!N136,0)&amp;IF(design!X136=10^4," x10^4",IF(design!X136=10^5," x10^5",IF(design!X136=10^6," x10^6", " x10^7")))</f>
        <v>115 x10^4</v>
      </c>
      <c r="C136" s="4" t="str">
        <f>ROUND(design!O136,0)&amp;IF(design!Y136=10^4," x10^4",IF(design!Y136=10^5," x10^5",IF(design!Y136=10^6," x10^6", " x10^7")))</f>
        <v>231 x10^5</v>
      </c>
      <c r="D136" s="4" t="str">
        <f>ROUND(design!P136,0)&amp;IF(design!Z136=10^4," x10^4",IF(design!Z136=10^5," x10^5",IF(design!Z136=10^6," x10^6", " x10^7")))</f>
        <v>231 x10^4</v>
      </c>
      <c r="E136" s="4" t="str">
        <f>ROUND(design!Q136,0)&amp;IF(design!AA136=10^4," x10^4",IF(design!AA136=10^5," x10^5",IF(design!AA136=10^6," x10^6", " x10^7")))</f>
        <v>115 x10^7</v>
      </c>
      <c r="F136" s="4" t="str">
        <f>ROUND(design!R136,0)&amp;IF(design!AB136=10^4," x10^4",IF(design!AB136=10^5," x10^5",IF(design!AB136=10^6," x10^6", " x10^7")))</f>
        <v>231 x10^5</v>
      </c>
      <c r="G136" s="4" t="str">
        <f>ROUND(design!S136,0)&amp;IF(design!AC136=10^4," x10^4",IF(design!AC136=10^5," x10^5",IF(design!AC136=10^6," x10^6", " x10^7")))</f>
        <v>115 x10^4</v>
      </c>
      <c r="H136" s="4" t="str">
        <f>ROUND(design!T136,0)&amp;IF(design!AD136=10^4," x10^4",IF(design!AD136=10^5," x10^5",IF(design!AD136=10^6," x10^6", " x10^7")))</f>
        <v>115 x10^6</v>
      </c>
      <c r="I136" s="4" t="str">
        <f>ROUND(design!U136,0)&amp;IF(design!AE136=10^4," x10^4",IF(design!AE136=10^5," x10^5",IF(design!AE136=10^6," x10^6", " x10^7")))</f>
        <v>115 x10^4</v>
      </c>
      <c r="J136" s="4" t="str">
        <f>ROUND(design!V136,0)&amp;IF(design!AF136=10^4," x10^4",IF(design!AF136=10^5," x10^5",IF(design!AF136=10^6," x10^6", " x10^7")))</f>
        <v>115 x10^5</v>
      </c>
      <c r="K136" s="4" t="str">
        <f>ROUND(design!W136,0)&amp;IF(design!AG136=10^4," x10^4",IF(design!AG136=10^5," x10^5",IF(design!AG136=10^6," x10^6", " x10^7")))</f>
        <v>115 x10^7</v>
      </c>
    </row>
    <row r="137" spans="1:11">
      <c r="A137" s="4"/>
    </row>
    <row r="138" spans="1:11">
      <c r="A138" s="4"/>
    </row>
    <row r="139" spans="1:11" s="3" customFormat="1">
      <c r="A139" s="4"/>
      <c r="B139" s="3" t="s">
        <v>0</v>
      </c>
      <c r="C139" s="3" t="s">
        <v>1</v>
      </c>
      <c r="D139" s="3" t="s">
        <v>2</v>
      </c>
      <c r="E139" s="3" t="s">
        <v>3</v>
      </c>
      <c r="F139" s="3" t="s">
        <v>4</v>
      </c>
      <c r="G139" s="3" t="s">
        <v>5</v>
      </c>
      <c r="H139" s="3" t="s">
        <v>6</v>
      </c>
      <c r="I139" s="3" t="s">
        <v>7</v>
      </c>
      <c r="J139" s="3" t="s">
        <v>8</v>
      </c>
      <c r="K139" s="3" t="s">
        <v>9</v>
      </c>
    </row>
    <row r="140" spans="1:11" s="4" customFormat="1">
      <c r="A140" s="4">
        <v>126</v>
      </c>
      <c r="B140" s="4" t="str">
        <f>ROUND(design!N140,0)&amp;IF(design!X140=10^4," x10^4",IF(design!X140=10^5," x10^5",IF(design!X140=10^6," x10^6", " x10^7")))</f>
        <v>125 x10^4</v>
      </c>
      <c r="C140" s="4" t="str">
        <f>ROUND(design!O140,0)&amp;IF(design!Y140=10^4," x10^4",IF(design!Y140=10^5," x10^5",IF(design!Y140=10^6," x10^6", " x10^7")))</f>
        <v>125 x10^4</v>
      </c>
      <c r="D140" s="4" t="str">
        <f>ROUND(design!P140,0)&amp;IF(design!Z140=10^4," x10^4",IF(design!Z140=10^5," x10^5",IF(design!Z140=10^6," x10^6", " x10^7")))</f>
        <v>125 x10^6</v>
      </c>
      <c r="E140" s="4" t="str">
        <f>ROUND(design!Q140,0)&amp;IF(design!AA140=10^4," x10^4",IF(design!AA140=10^5," x10^5",IF(design!AA140=10^6," x10^6", " x10^7")))</f>
        <v>125 x10^6</v>
      </c>
      <c r="F140" s="4" t="str">
        <f>ROUND(design!R140,0)&amp;IF(design!AB140=10^4," x10^4",IF(design!AB140=10^5," x10^5",IF(design!AB140=10^6," x10^6", " x10^7")))</f>
        <v>125 x10^6</v>
      </c>
      <c r="G140" s="4" t="str">
        <f>ROUND(design!S140,0)&amp;IF(design!AC140=10^4," x10^4",IF(design!AC140=10^5," x10^5",IF(design!AC140=10^6," x10^6", " x10^7")))</f>
        <v>125 x10^6</v>
      </c>
      <c r="H140" s="4" t="str">
        <f>ROUND(design!T140,0)&amp;IF(design!AD140=10^4," x10^4",IF(design!AD140=10^5," x10^5",IF(design!AD140=10^6," x10^6", " x10^7")))</f>
        <v>250 x10^4</v>
      </c>
      <c r="I140" s="4" t="str">
        <f>ROUND(design!U140,0)&amp;IF(design!AE140=10^4," x10^4",IF(design!AE140=10^5," x10^5",IF(design!AE140=10^6," x10^6", " x10^7")))</f>
        <v>125 x10^7</v>
      </c>
      <c r="J140" s="4" t="str">
        <f>ROUND(design!V140,0)&amp;IF(design!AF140=10^4," x10^4",IF(design!AF140=10^5," x10^5",IF(design!AF140=10^6," x10^6", " x10^7")))</f>
        <v>250 x10^4</v>
      </c>
      <c r="K140" s="4" t="str">
        <f>ROUND(design!W140,0)&amp;IF(design!AG140=10^4," x10^4",IF(design!AG140=10^5," x10^5",IF(design!AG140=10^6," x10^6", " x10^7")))</f>
        <v>125 x10^6</v>
      </c>
    </row>
    <row r="141" spans="1:11" s="4" customFormat="1">
      <c r="A141" s="4">
        <v>127</v>
      </c>
      <c r="B141" s="4" t="str">
        <f>ROUND(design!N141,0)&amp;IF(design!X141=10^4," x10^4",IF(design!X141=10^5," x10^5",IF(design!X141=10^6," x10^6", " x10^7")))</f>
        <v>188 x10^7</v>
      </c>
      <c r="C141" s="4" t="str">
        <f>ROUND(design!O141,0)&amp;IF(design!Y141=10^4," x10^4",IF(design!Y141=10^5," x10^5",IF(design!Y141=10^6," x10^6", " x10^7")))</f>
        <v>188 x10^4</v>
      </c>
      <c r="D141" s="4" t="str">
        <f>ROUND(design!P141,0)&amp;IF(design!Z141=10^4," x10^4",IF(design!Z141=10^5," x10^5",IF(design!Z141=10^6," x10^6", " x10^7")))</f>
        <v>188 x10^6</v>
      </c>
      <c r="E141" s="4" t="str">
        <f>ROUND(design!Q141,0)&amp;IF(design!AA141=10^4," x10^4",IF(design!AA141=10^5," x10^5",IF(design!AA141=10^6," x10^6", " x10^7")))</f>
        <v>94 x10^4</v>
      </c>
      <c r="F141" s="4" t="str">
        <f>ROUND(design!R141,0)&amp;IF(design!AB141=10^4," x10^4",IF(design!AB141=10^5," x10^5",IF(design!AB141=10^6," x10^6", " x10^7")))</f>
        <v>94 x10^6</v>
      </c>
      <c r="G141" s="4" t="str">
        <f>ROUND(design!S141,0)&amp;IF(design!AC141=10^4," x10^4",IF(design!AC141=10^5," x10^5",IF(design!AC141=10^6," x10^6", " x10^7")))</f>
        <v>188 x10^4</v>
      </c>
      <c r="H141" s="4" t="str">
        <f>ROUND(design!T141,0)&amp;IF(design!AD141=10^4," x10^4",IF(design!AD141=10^5," x10^5",IF(design!AD141=10^6," x10^6", " x10^7")))</f>
        <v>188 x10^4</v>
      </c>
      <c r="I141" s="4" t="str">
        <f>ROUND(design!U141,0)&amp;IF(design!AE141=10^4," x10^4",IF(design!AE141=10^5," x10^5",IF(design!AE141=10^6," x10^6", " x10^7")))</f>
        <v>94 x10^5</v>
      </c>
      <c r="J141" s="4" t="str">
        <f>ROUND(design!V141,0)&amp;IF(design!AF141=10^4," x10^4",IF(design!AF141=10^5," x10^5",IF(design!AF141=10^6," x10^6", " x10^7")))</f>
        <v>188 x10^5</v>
      </c>
      <c r="K141" s="4" t="str">
        <f>ROUND(design!W141,0)&amp;IF(design!AG141=10^4," x10^4",IF(design!AG141=10^5," x10^5",IF(design!AG141=10^6," x10^6", " x10^7")))</f>
        <v>94 x10^6</v>
      </c>
    </row>
    <row r="142" spans="1:11" s="4" customFormat="1">
      <c r="A142" s="4">
        <v>128</v>
      </c>
      <c r="B142" s="4" t="str">
        <f>ROUND(design!N142,0)&amp;IF(design!X142=10^4," x10^4",IF(design!X142=10^5," x10^5",IF(design!X142=10^6," x10^6", " x10^7")))</f>
        <v>176 x10^5</v>
      </c>
      <c r="C142" s="4" t="str">
        <f>ROUND(design!O142,0)&amp;IF(design!Y142=10^4," x10^4",IF(design!Y142=10^5," x10^5",IF(design!Y142=10^6," x10^6", " x10^7")))</f>
        <v>176 x10^5</v>
      </c>
      <c r="D142" s="4" t="str">
        <f>ROUND(design!P142,0)&amp;IF(design!Z142=10^4," x10^4",IF(design!Z142=10^5," x10^5",IF(design!Z142=10^6," x10^6", " x10^7")))</f>
        <v>176 x10^4</v>
      </c>
      <c r="E142" s="4" t="str">
        <f>ROUND(design!Q142,0)&amp;IF(design!AA142=10^4," x10^4",IF(design!AA142=10^5," x10^5",IF(design!AA142=10^6," x10^6", " x10^7")))</f>
        <v>88 x10^6</v>
      </c>
      <c r="F142" s="4" t="str">
        <f>ROUND(design!R142,0)&amp;IF(design!AB142=10^4," x10^4",IF(design!AB142=10^5," x10^5",IF(design!AB142=10^6," x10^6", " x10^7")))</f>
        <v>176 x10^6</v>
      </c>
      <c r="G142" s="4" t="str">
        <f>ROUND(design!S142,0)&amp;IF(design!AC142=10^4," x10^4",IF(design!AC142=10^5," x10^5",IF(design!AC142=10^6," x10^6", " x10^7")))</f>
        <v>176 x10^6</v>
      </c>
      <c r="H142" s="4" t="str">
        <f>ROUND(design!T142,0)&amp;IF(design!AD142=10^4," x10^4",IF(design!AD142=10^5," x10^5",IF(design!AD142=10^6," x10^6", " x10^7")))</f>
        <v>176 x10^5</v>
      </c>
      <c r="I142" s="4" t="str">
        <f>ROUND(design!U142,0)&amp;IF(design!AE142=10^4," x10^4",IF(design!AE142=10^5," x10^5",IF(design!AE142=10^6," x10^6", " x10^7")))</f>
        <v>88 x10^6</v>
      </c>
      <c r="J142" s="4" t="str">
        <f>ROUND(design!V142,0)&amp;IF(design!AF142=10^4," x10^4",IF(design!AF142=10^5," x10^5",IF(design!AF142=10^6," x10^6", " x10^7")))</f>
        <v>176 x10^5</v>
      </c>
      <c r="K142" s="4" t="str">
        <f>ROUND(design!W142,0)&amp;IF(design!AG142=10^4," x10^4",IF(design!AG142=10^5," x10^5",IF(design!AG142=10^6," x10^6", " x10^7")))</f>
        <v>88 x10^4</v>
      </c>
    </row>
    <row r="143" spans="1:11" s="4" customFormat="1">
      <c r="A143" s="4">
        <v>129</v>
      </c>
      <c r="B143" s="4" t="str">
        <f>ROUND(design!N143,0)&amp;IF(design!X143=10^4," x10^4",IF(design!X143=10^5," x10^5",IF(design!X143=10^6," x10^6", " x10^7")))</f>
        <v>214 x10^6</v>
      </c>
      <c r="C143" s="4" t="str">
        <f>ROUND(design!O143,0)&amp;IF(design!Y143=10^4," x10^4",IF(design!Y143=10^5," x10^5",IF(design!Y143=10^6," x10^6", " x10^7")))</f>
        <v>214 x10^6</v>
      </c>
      <c r="D143" s="4" t="str">
        <f>ROUND(design!P143,0)&amp;IF(design!Z143=10^4," x10^4",IF(design!Z143=10^5," x10^5",IF(design!Z143=10^6," x10^6", " x10^7")))</f>
        <v>107 x10^4</v>
      </c>
      <c r="E143" s="4" t="str">
        <f>ROUND(design!Q143,0)&amp;IF(design!AA143=10^4," x10^4",IF(design!AA143=10^5," x10^5",IF(design!AA143=10^6," x10^6", " x10^7")))</f>
        <v>214 x10^6</v>
      </c>
      <c r="F143" s="4" t="str">
        <f>ROUND(design!R143,0)&amp;IF(design!AB143=10^4," x10^4",IF(design!AB143=10^5," x10^5",IF(design!AB143=10^6," x10^6", " x10^7")))</f>
        <v>107 x10^6</v>
      </c>
      <c r="G143" s="4" t="str">
        <f>ROUND(design!S143,0)&amp;IF(design!AC143=10^4," x10^4",IF(design!AC143=10^5," x10^5",IF(design!AC143=10^6," x10^6", " x10^7")))</f>
        <v>107 x10^4</v>
      </c>
      <c r="H143" s="4" t="str">
        <f>ROUND(design!T143,0)&amp;IF(design!AD143=10^4," x10^4",IF(design!AD143=10^5," x10^5",IF(design!AD143=10^6," x10^6", " x10^7")))</f>
        <v>107 x10^4</v>
      </c>
      <c r="I143" s="4" t="str">
        <f>ROUND(design!U143,0)&amp;IF(design!AE143=10^4," x10^4",IF(design!AE143=10^5," x10^5",IF(design!AE143=10^6," x10^6", " x10^7")))</f>
        <v>214 x10^4</v>
      </c>
      <c r="J143" s="4" t="str">
        <f>ROUND(design!V143,0)&amp;IF(design!AF143=10^4," x10^4",IF(design!AF143=10^5," x10^5",IF(design!AF143=10^6," x10^6", " x10^7")))</f>
        <v>107 x10^4</v>
      </c>
      <c r="K143" s="4" t="str">
        <f>ROUND(design!W143,0)&amp;IF(design!AG143=10^4," x10^4",IF(design!AG143=10^5," x10^5",IF(design!AG143=10^6," x10^6", " x10^7")))</f>
        <v>107 x10^7</v>
      </c>
    </row>
    <row r="144" spans="1:11" s="4" customFormat="1">
      <c r="A144" s="4">
        <v>130</v>
      </c>
      <c r="B144" s="4" t="str">
        <f>ROUND(design!N144,0)&amp;IF(design!X144=10^4," x10^4",IF(design!X144=10^5," x10^5",IF(design!X144=10^6," x10^6", " x10^7")))</f>
        <v>115 x10^5</v>
      </c>
      <c r="C144" s="4" t="str">
        <f>ROUND(design!O144,0)&amp;IF(design!Y144=10^4," x10^4",IF(design!Y144=10^5," x10^5",IF(design!Y144=10^6," x10^6", " x10^7")))</f>
        <v>231 x10^7</v>
      </c>
      <c r="D144" s="4" t="str">
        <f>ROUND(design!P144,0)&amp;IF(design!Z144=10^4," x10^4",IF(design!Z144=10^5," x10^5",IF(design!Z144=10^6," x10^6", " x10^7")))</f>
        <v>231 x10^5</v>
      </c>
      <c r="E144" s="4" t="str">
        <f>ROUND(design!Q144,0)&amp;IF(design!AA144=10^4," x10^4",IF(design!AA144=10^5," x10^5",IF(design!AA144=10^6," x10^6", " x10^7")))</f>
        <v>115 x10^4</v>
      </c>
      <c r="F144" s="4" t="str">
        <f>ROUND(design!R144,0)&amp;IF(design!AB144=10^4," x10^4",IF(design!AB144=10^5," x10^5",IF(design!AB144=10^6," x10^6", " x10^7")))</f>
        <v>115 x10^4</v>
      </c>
      <c r="G144" s="4" t="str">
        <f>ROUND(design!S144,0)&amp;IF(design!AC144=10^4," x10^4",IF(design!AC144=10^5," x10^5",IF(design!AC144=10^6," x10^6", " x10^7")))</f>
        <v>115 x10^6</v>
      </c>
      <c r="H144" s="4" t="str">
        <f>ROUND(design!T144,0)&amp;IF(design!AD144=10^4," x10^4",IF(design!AD144=10^5," x10^5",IF(design!AD144=10^6," x10^6", " x10^7")))</f>
        <v>115 x10^5</v>
      </c>
      <c r="I144" s="4" t="str">
        <f>ROUND(design!U144,0)&amp;IF(design!AE144=10^4," x10^4",IF(design!AE144=10^5," x10^5",IF(design!AE144=10^6," x10^6", " x10^7")))</f>
        <v>115 x10^4</v>
      </c>
      <c r="J144" s="4" t="str">
        <f>ROUND(design!V144,0)&amp;IF(design!AF144=10^4," x10^4",IF(design!AF144=10^5," x10^5",IF(design!AF144=10^6," x10^6", " x10^7")))</f>
        <v>231 x10^4</v>
      </c>
      <c r="K144" s="4" t="str">
        <f>ROUND(design!W144,0)&amp;IF(design!AG144=10^4," x10^4",IF(design!AG144=10^5," x10^5",IF(design!AG144=10^6," x10^6", " x10^7")))</f>
        <v>115 x10^4</v>
      </c>
    </row>
    <row r="145" spans="1:11" s="4" customFormat="1">
      <c r="A145" s="4">
        <v>131</v>
      </c>
      <c r="B145" s="4" t="str">
        <f>ROUND(design!N145,0)&amp;IF(design!X145=10^4," x10^4",IF(design!X145=10^5," x10^5",IF(design!X145=10^6," x10^6", " x10^7")))</f>
        <v>188 x10^5</v>
      </c>
      <c r="C145" s="4" t="str">
        <f>ROUND(design!O145,0)&amp;IF(design!Y145=10^4," x10^4",IF(design!Y145=10^5," x10^5",IF(design!Y145=10^6," x10^6", " x10^7")))</f>
        <v>94 x10^5</v>
      </c>
      <c r="D145" s="4" t="str">
        <f>ROUND(design!P145,0)&amp;IF(design!Z145=10^4," x10^4",IF(design!Z145=10^5," x10^5",IF(design!Z145=10^6," x10^6", " x10^7")))</f>
        <v>188 x10^5</v>
      </c>
      <c r="E145" s="4" t="str">
        <f>ROUND(design!Q145,0)&amp;IF(design!AA145=10^4," x10^4",IF(design!AA145=10^5," x10^5",IF(design!AA145=10^6," x10^6", " x10^7")))</f>
        <v>94 x10^5</v>
      </c>
      <c r="F145" s="4" t="str">
        <f>ROUND(design!R145,0)&amp;IF(design!AB145=10^4," x10^4",IF(design!AB145=10^5," x10^5",IF(design!AB145=10^6," x10^6", " x10^7")))</f>
        <v>188 x10^6</v>
      </c>
      <c r="G145" s="4" t="str">
        <f>ROUND(design!S145,0)&amp;IF(design!AC145=10^4," x10^4",IF(design!AC145=10^5," x10^5",IF(design!AC145=10^6," x10^6", " x10^7")))</f>
        <v>188 x10^6</v>
      </c>
      <c r="H145" s="4" t="str">
        <f>ROUND(design!T145,0)&amp;IF(design!AD145=10^4," x10^4",IF(design!AD145=10^5," x10^5",IF(design!AD145=10^6," x10^6", " x10^7")))</f>
        <v>188 x10^6</v>
      </c>
      <c r="I145" s="4" t="str">
        <f>ROUND(design!U145,0)&amp;IF(design!AE145=10^4," x10^4",IF(design!AE145=10^5," x10^5",IF(design!AE145=10^6," x10^6", " x10^7")))</f>
        <v>94 x10^5</v>
      </c>
      <c r="J145" s="4" t="str">
        <f>ROUND(design!V145,0)&amp;IF(design!AF145=10^4," x10^4",IF(design!AF145=10^5," x10^5",IF(design!AF145=10^6," x10^6", " x10^7")))</f>
        <v>94 x10^5</v>
      </c>
      <c r="K145" s="4" t="str">
        <f>ROUND(design!W145,0)&amp;IF(design!AG145=10^4," x10^4",IF(design!AG145=10^5," x10^5",IF(design!AG145=10^6," x10^6", " x10^7")))</f>
        <v>188 x10^4</v>
      </c>
    </row>
    <row r="146" spans="1:11" s="4" customFormat="1">
      <c r="A146" s="4">
        <v>132</v>
      </c>
      <c r="B146" s="4" t="str">
        <f>ROUND(design!N146,0)&amp;IF(design!X146=10^4," x10^4",IF(design!X146=10^5," x10^5",IF(design!X146=10^6," x10^6", " x10^7")))</f>
        <v>100 x10^4</v>
      </c>
      <c r="C146" s="4" t="str">
        <f>ROUND(design!O146,0)&amp;IF(design!Y146=10^4," x10^4",IF(design!Y146=10^5," x10^5",IF(design!Y146=10^6," x10^6", " x10^7")))</f>
        <v>100 x10^6</v>
      </c>
      <c r="D146" s="4" t="str">
        <f>ROUND(design!P146,0)&amp;IF(design!Z146=10^4," x10^4",IF(design!Z146=10^5," x10^5",IF(design!Z146=10^6," x10^6", " x10^7")))</f>
        <v>100 x10^7</v>
      </c>
      <c r="E146" s="4" t="str">
        <f>ROUND(design!Q146,0)&amp;IF(design!AA146=10^4," x10^4",IF(design!AA146=10^5," x10^5",IF(design!AA146=10^6," x10^6", " x10^7")))</f>
        <v>200 x10^5</v>
      </c>
      <c r="F146" s="4" t="str">
        <f>ROUND(design!R146,0)&amp;IF(design!AB146=10^4," x10^4",IF(design!AB146=10^5," x10^5",IF(design!AB146=10^6," x10^6", " x10^7")))</f>
        <v>200 x10^6</v>
      </c>
      <c r="G146" s="4" t="str">
        <f>ROUND(design!S146,0)&amp;IF(design!AC146=10^4," x10^4",IF(design!AC146=10^5," x10^5",IF(design!AC146=10^6," x10^6", " x10^7")))</f>
        <v>100 x10^6</v>
      </c>
      <c r="H146" s="4" t="str">
        <f>ROUND(design!T146,0)&amp;IF(design!AD146=10^4," x10^4",IF(design!AD146=10^5," x10^5",IF(design!AD146=10^6," x10^6", " x10^7")))</f>
        <v>200 x10^5</v>
      </c>
      <c r="I146" s="4" t="str">
        <f>ROUND(design!U146,0)&amp;IF(design!AE146=10^4," x10^4",IF(design!AE146=10^5," x10^5",IF(design!AE146=10^6," x10^6", " x10^7")))</f>
        <v>200 x10^4</v>
      </c>
      <c r="J146" s="4" t="str">
        <f>ROUND(design!V146,0)&amp;IF(design!AF146=10^4," x10^4",IF(design!AF146=10^5," x10^5",IF(design!AF146=10^6," x10^6", " x10^7")))</f>
        <v>200 x10^4</v>
      </c>
      <c r="K146" s="4" t="str">
        <f>ROUND(design!W146,0)&amp;IF(design!AG146=10^4," x10^4",IF(design!AG146=10^5," x10^5",IF(design!AG146=10^6," x10^6", " x10^7")))</f>
        <v>100 x10^4</v>
      </c>
    </row>
    <row r="147" spans="1:11" s="4" customFormat="1">
      <c r="A147" s="4">
        <v>133</v>
      </c>
      <c r="B147" s="4" t="str">
        <f>ROUND(design!N147,0)&amp;IF(design!X147=10^4," x10^4",IF(design!X147=10^5," x10^5",IF(design!X147=10^6," x10^6", " x10^7")))</f>
        <v>88 x10^6</v>
      </c>
      <c r="C147" s="4" t="str">
        <f>ROUND(design!O147,0)&amp;IF(design!Y147=10^4," x10^4",IF(design!Y147=10^5," x10^5",IF(design!Y147=10^6," x10^6", " x10^7")))</f>
        <v>88 x10^5</v>
      </c>
      <c r="D147" s="4" t="str">
        <f>ROUND(design!P147,0)&amp;IF(design!Z147=10^4," x10^4",IF(design!Z147=10^5," x10^5",IF(design!Z147=10^6," x10^6", " x10^7")))</f>
        <v>88 x10^7</v>
      </c>
      <c r="E147" s="4" t="str">
        <f>ROUND(design!Q147,0)&amp;IF(design!AA147=10^4," x10^4",IF(design!AA147=10^5," x10^5",IF(design!AA147=10^6," x10^6", " x10^7")))</f>
        <v>176 x10^5</v>
      </c>
      <c r="F147" s="4" t="str">
        <f>ROUND(design!R147,0)&amp;IF(design!AB147=10^4," x10^4",IF(design!AB147=10^5," x10^5",IF(design!AB147=10^6," x10^6", " x10^7")))</f>
        <v>176 x10^4</v>
      </c>
      <c r="G147" s="4" t="str">
        <f>ROUND(design!S147,0)&amp;IF(design!AC147=10^4," x10^4",IF(design!AC147=10^5," x10^5",IF(design!AC147=10^6," x10^6", " x10^7")))</f>
        <v>176 x10^4</v>
      </c>
      <c r="H147" s="4" t="str">
        <f>ROUND(design!T147,0)&amp;IF(design!AD147=10^4," x10^4",IF(design!AD147=10^5," x10^5",IF(design!AD147=10^6," x10^6", " x10^7")))</f>
        <v>176 x10^4</v>
      </c>
      <c r="I147" s="4" t="str">
        <f>ROUND(design!U147,0)&amp;IF(design!AE147=10^4," x10^4",IF(design!AE147=10^5," x10^5",IF(design!AE147=10^6," x10^6", " x10^7")))</f>
        <v>176 x10^4</v>
      </c>
      <c r="J147" s="4" t="str">
        <f>ROUND(design!V147,0)&amp;IF(design!AF147=10^4," x10^4",IF(design!AF147=10^5," x10^5",IF(design!AF147=10^6," x10^6", " x10^7")))</f>
        <v>176 x10^5</v>
      </c>
      <c r="K147" s="4" t="str">
        <f>ROUND(design!W147,0)&amp;IF(design!AG147=10^4," x10^4",IF(design!AG147=10^5," x10^5",IF(design!AG147=10^6," x10^6", " x10^7")))</f>
        <v>176 x10^5</v>
      </c>
    </row>
    <row r="148" spans="1:11" s="4" customFormat="1">
      <c r="A148" s="4">
        <v>134</v>
      </c>
      <c r="B148" s="4" t="str">
        <f>ROUND(design!N148,0)&amp;IF(design!X148=10^4," x10^4",IF(design!X148=10^5," x10^5",IF(design!X148=10^6," x10^6", " x10^7")))</f>
        <v>150 x10^5</v>
      </c>
      <c r="C148" s="4" t="str">
        <f>ROUND(design!O148,0)&amp;IF(design!Y148=10^4," x10^4",IF(design!Y148=10^5," x10^5",IF(design!Y148=10^6," x10^6", " x10^7")))</f>
        <v>150 x10^7</v>
      </c>
      <c r="D148" s="4" t="str">
        <f>ROUND(design!P148,0)&amp;IF(design!Z148=10^4," x10^4",IF(design!Z148=10^5," x10^5",IF(design!Z148=10^6," x10^6", " x10^7")))</f>
        <v>150 x10^4</v>
      </c>
      <c r="E148" s="4" t="str">
        <f>ROUND(design!Q148,0)&amp;IF(design!AA148=10^4," x10^4",IF(design!AA148=10^5," x10^5",IF(design!AA148=10^6," x10^6", " x10^7")))</f>
        <v>150 x10^6</v>
      </c>
      <c r="F148" s="4" t="str">
        <f>ROUND(design!R148,0)&amp;IF(design!AB148=10^4," x10^4",IF(design!AB148=10^5," x10^5",IF(design!AB148=10^6," x10^6", " x10^7")))</f>
        <v>150 x10^5</v>
      </c>
      <c r="G148" s="4" t="str">
        <f>ROUND(design!S148,0)&amp;IF(design!AC148=10^4," x10^4",IF(design!AC148=10^5," x10^5",IF(design!AC148=10^6," x10^6", " x10^7")))</f>
        <v>150 x10^5</v>
      </c>
      <c r="H148" s="4" t="str">
        <f>ROUND(design!T148,0)&amp;IF(design!AD148=10^4," x10^4",IF(design!AD148=10^5," x10^5",IF(design!AD148=10^6," x10^6", " x10^7")))</f>
        <v>150 x10^4</v>
      </c>
      <c r="I148" s="4" t="str">
        <f>ROUND(design!U148,0)&amp;IF(design!AE148=10^4," x10^4",IF(design!AE148=10^5," x10^5",IF(design!AE148=10^6," x10^6", " x10^7")))</f>
        <v>150 x10^5</v>
      </c>
      <c r="J148" s="4" t="str">
        <f>ROUND(design!V148,0)&amp;IF(design!AF148=10^4," x10^4",IF(design!AF148=10^5," x10^5",IF(design!AF148=10^6," x10^6", " x10^7")))</f>
        <v>150 x10^6</v>
      </c>
      <c r="K148" s="4" t="str">
        <f>ROUND(design!W148,0)&amp;IF(design!AG148=10^4," x10^4",IF(design!AG148=10^5," x10^5",IF(design!AG148=10^6," x10^6", " x10^7")))</f>
        <v>150 x10^4</v>
      </c>
    </row>
    <row r="149" spans="1:11" s="4" customFormat="1">
      <c r="A149" s="4">
        <v>135</v>
      </c>
      <c r="B149" s="4" t="str">
        <f>ROUND(design!N149,0)&amp;IF(design!X149=10^4," x10^4",IF(design!X149=10^5," x10^5",IF(design!X149=10^6," x10^6", " x10^7")))</f>
        <v>188 x10^6</v>
      </c>
      <c r="C149" s="4" t="str">
        <f>ROUND(design!O149,0)&amp;IF(design!Y149=10^4," x10^4",IF(design!Y149=10^5," x10^5",IF(design!Y149=10^6," x10^6", " x10^7")))</f>
        <v>94 x10^4</v>
      </c>
      <c r="D149" s="4" t="str">
        <f>ROUND(design!P149,0)&amp;IF(design!Z149=10^4," x10^4",IF(design!Z149=10^5," x10^5",IF(design!Z149=10^6," x10^6", " x10^7")))</f>
        <v>94 x10^4</v>
      </c>
      <c r="E149" s="4" t="str">
        <f>ROUND(design!Q149,0)&amp;IF(design!AA149=10^4," x10^4",IF(design!AA149=10^5," x10^5",IF(design!AA149=10^6," x10^6", " x10^7")))</f>
        <v>188 x10^4</v>
      </c>
      <c r="F149" s="4" t="str">
        <f>ROUND(design!R149,0)&amp;IF(design!AB149=10^4," x10^4",IF(design!AB149=10^5," x10^5",IF(design!AB149=10^6," x10^6", " x10^7")))</f>
        <v>188 x10^4</v>
      </c>
      <c r="G149" s="4" t="str">
        <f>ROUND(design!S149,0)&amp;IF(design!AC149=10^4," x10^4",IF(design!AC149=10^5," x10^5",IF(design!AC149=10^6," x10^6", " x10^7")))</f>
        <v>188 x10^5</v>
      </c>
      <c r="H149" s="4" t="str">
        <f>ROUND(design!T149,0)&amp;IF(design!AD149=10^4," x10^4",IF(design!AD149=10^5," x10^5",IF(design!AD149=10^6," x10^6", " x10^7")))</f>
        <v>188 x10^4</v>
      </c>
      <c r="I149" s="4" t="str">
        <f>ROUND(design!U149,0)&amp;IF(design!AE149=10^4," x10^4",IF(design!AE149=10^5," x10^5",IF(design!AE149=10^6," x10^6", " x10^7")))</f>
        <v>188 x10^7</v>
      </c>
      <c r="J149" s="4" t="str">
        <f>ROUND(design!V149,0)&amp;IF(design!AF149=10^4," x10^4",IF(design!AF149=10^5," x10^5",IF(design!AF149=10^6," x10^6", " x10^7")))</f>
        <v>94 x10^5</v>
      </c>
      <c r="K149" s="4" t="str">
        <f>ROUND(design!W149,0)&amp;IF(design!AG149=10^4," x10^4",IF(design!AG149=10^5," x10^5",IF(design!AG149=10^6," x10^6", " x10^7")))</f>
        <v>94 x10^5</v>
      </c>
    </row>
    <row r="150" spans="1:11" s="4" customFormat="1">
      <c r="A150" s="4">
        <v>136</v>
      </c>
      <c r="B150" s="4" t="str">
        <f>ROUND(design!N150,0)&amp;IF(design!X150=10^4," x10^4",IF(design!X150=10^5," x10^5",IF(design!X150=10^6," x10^6", " x10^7")))</f>
        <v>188 x10^4</v>
      </c>
      <c r="C150" s="4" t="str">
        <f>ROUND(design!O150,0)&amp;IF(design!Y150=10^4," x10^4",IF(design!Y150=10^5," x10^5",IF(design!Y150=10^6," x10^6", " x10^7")))</f>
        <v>188 x10^5</v>
      </c>
      <c r="D150" s="4" t="str">
        <f>ROUND(design!P150,0)&amp;IF(design!Z150=10^4," x10^4",IF(design!Z150=10^5," x10^5",IF(design!Z150=10^6," x10^6", " x10^7")))</f>
        <v>94 x10^4</v>
      </c>
      <c r="E150" s="4" t="str">
        <f>ROUND(design!Q150,0)&amp;IF(design!AA150=10^4," x10^4",IF(design!AA150=10^5," x10^5",IF(design!AA150=10^6," x10^6", " x10^7")))</f>
        <v>94 x10^7</v>
      </c>
      <c r="F150" s="4" t="str">
        <f>ROUND(design!R150,0)&amp;IF(design!AB150=10^4," x10^4",IF(design!AB150=10^5," x10^5",IF(design!AB150=10^6," x10^6", " x10^7")))</f>
        <v>94 x10^6</v>
      </c>
      <c r="G150" s="4" t="str">
        <f>ROUND(design!S150,0)&amp;IF(design!AC150=10^4," x10^4",IF(design!AC150=10^5," x10^5",IF(design!AC150=10^6," x10^6", " x10^7")))</f>
        <v>94 x10^7</v>
      </c>
      <c r="H150" s="4" t="str">
        <f>ROUND(design!T150,0)&amp;IF(design!AD150=10^4," x10^4",IF(design!AD150=10^5," x10^5",IF(design!AD150=10^6," x10^6", " x10^7")))</f>
        <v>188 x10^5</v>
      </c>
      <c r="I150" s="4" t="str">
        <f>ROUND(design!U150,0)&amp;IF(design!AE150=10^4," x10^4",IF(design!AE150=10^5," x10^5",IF(design!AE150=10^6," x10^6", " x10^7")))</f>
        <v>188 x10^5</v>
      </c>
      <c r="J150" s="4" t="str">
        <f>ROUND(design!V150,0)&amp;IF(design!AF150=10^4," x10^4",IF(design!AF150=10^5," x10^5",IF(design!AF150=10^6," x10^6", " x10^7")))</f>
        <v>188 x10^6</v>
      </c>
      <c r="K150" s="4" t="str">
        <f>ROUND(design!W150,0)&amp;IF(design!AG150=10^4," x10^4",IF(design!AG150=10^5," x10^5",IF(design!AG150=10^6," x10^6", " x10^7")))</f>
        <v>188 x10^5</v>
      </c>
    </row>
    <row r="151" spans="1:11" s="4" customFormat="1">
      <c r="A151" s="4">
        <v>137</v>
      </c>
      <c r="B151" s="4" t="str">
        <f>ROUND(design!N151,0)&amp;IF(design!X151=10^4," x10^4",IF(design!X151=10^5," x10^5",IF(design!X151=10^6," x10^6", " x10^7")))</f>
        <v>158 x10^5</v>
      </c>
      <c r="C151" s="4" t="str">
        <f>ROUND(design!O151,0)&amp;IF(design!Y151=10^4," x10^4",IF(design!Y151=10^5," x10^5",IF(design!Y151=10^6," x10^6", " x10^7")))</f>
        <v>158 x10^4</v>
      </c>
      <c r="D151" s="4" t="str">
        <f>ROUND(design!P151,0)&amp;IF(design!Z151=10^4," x10^4",IF(design!Z151=10^5," x10^5",IF(design!Z151=10^6," x10^6", " x10^7")))</f>
        <v>158 x10^4</v>
      </c>
      <c r="E151" s="4" t="str">
        <f>ROUND(design!Q151,0)&amp;IF(design!AA151=10^4," x10^4",IF(design!AA151=10^5," x10^5",IF(design!AA151=10^6," x10^6", " x10^7")))</f>
        <v>158 x10^5</v>
      </c>
      <c r="F151" s="4" t="str">
        <f>ROUND(design!R151,0)&amp;IF(design!AB151=10^4," x10^4",IF(design!AB151=10^5," x10^5",IF(design!AB151=10^6," x10^6", " x10^7")))</f>
        <v>158 x10^7</v>
      </c>
      <c r="G151" s="4" t="str">
        <f>ROUND(design!S151,0)&amp;IF(design!AC151=10^4," x10^4",IF(design!AC151=10^5," x10^5",IF(design!AC151=10^6," x10^6", " x10^7")))</f>
        <v>158 x10^6</v>
      </c>
      <c r="H151" s="4" t="str">
        <f>ROUND(design!T151,0)&amp;IF(design!AD151=10^4," x10^4",IF(design!AD151=10^5," x10^5",IF(design!AD151=10^6," x10^6", " x10^7")))</f>
        <v>158 x10^5</v>
      </c>
      <c r="I151" s="4" t="str">
        <f>ROUND(design!U151,0)&amp;IF(design!AE151=10^4," x10^4",IF(design!AE151=10^5," x10^5",IF(design!AE151=10^6," x10^6", " x10^7")))</f>
        <v>158 x10^6</v>
      </c>
      <c r="J151" s="4" t="str">
        <f>ROUND(design!V151,0)&amp;IF(design!AF151=10^4," x10^4",IF(design!AF151=10^5," x10^5",IF(design!AF151=10^6," x10^6", " x10^7")))</f>
        <v>79 x10^5</v>
      </c>
      <c r="K151" s="4" t="str">
        <f>ROUND(design!W151,0)&amp;IF(design!AG151=10^4," x10^4",IF(design!AG151=10^5," x10^5",IF(design!AG151=10^6," x10^6", " x10^7")))</f>
        <v>158 x10^5</v>
      </c>
    </row>
    <row r="152" spans="1:11" s="4" customFormat="1">
      <c r="A152" s="4">
        <v>138</v>
      </c>
      <c r="B152" s="4" t="str">
        <f>ROUND(design!N152,0)&amp;IF(design!X152=10^4," x10^4",IF(design!X152=10^5," x10^5",IF(design!X152=10^6," x10^6", " x10^7")))</f>
        <v>100 x10^5</v>
      </c>
      <c r="C152" s="4" t="str">
        <f>ROUND(design!O152,0)&amp;IF(design!Y152=10^4," x10^4",IF(design!Y152=10^5," x10^5",IF(design!Y152=10^6," x10^6", " x10^7")))</f>
        <v>200 x10^5</v>
      </c>
      <c r="D152" s="4" t="str">
        <f>ROUND(design!P152,0)&amp;IF(design!Z152=10^4," x10^4",IF(design!Z152=10^5," x10^5",IF(design!Z152=10^6," x10^6", " x10^7")))</f>
        <v>200 x10^6</v>
      </c>
      <c r="E152" s="4" t="str">
        <f>ROUND(design!Q152,0)&amp;IF(design!AA152=10^4," x10^4",IF(design!AA152=10^5," x10^5",IF(design!AA152=10^6," x10^6", " x10^7")))</f>
        <v>100 x10^5</v>
      </c>
      <c r="F152" s="4" t="str">
        <f>ROUND(design!R152,0)&amp;IF(design!AB152=10^4," x10^4",IF(design!AB152=10^5," x10^5",IF(design!AB152=10^6," x10^6", " x10^7")))</f>
        <v>100 x10^7</v>
      </c>
      <c r="G152" s="4" t="str">
        <f>ROUND(design!S152,0)&amp;IF(design!AC152=10^4," x10^4",IF(design!AC152=10^5," x10^5",IF(design!AC152=10^6," x10^6", " x10^7")))</f>
        <v>100 x10^5</v>
      </c>
      <c r="H152" s="4" t="str">
        <f>ROUND(design!T152,0)&amp;IF(design!AD152=10^4," x10^4",IF(design!AD152=10^5," x10^5",IF(design!AD152=10^6," x10^6", " x10^7")))</f>
        <v>200 x10^4</v>
      </c>
      <c r="I152" s="4" t="str">
        <f>ROUND(design!U152,0)&amp;IF(design!AE152=10^4," x10^4",IF(design!AE152=10^5," x10^5",IF(design!AE152=10^6," x10^6", " x10^7")))</f>
        <v>200 x10^6</v>
      </c>
      <c r="J152" s="4" t="str">
        <f>ROUND(design!V152,0)&amp;IF(design!AF152=10^4," x10^4",IF(design!AF152=10^5," x10^5",IF(design!AF152=10^6," x10^6", " x10^7")))</f>
        <v>100 x10^5</v>
      </c>
      <c r="K152" s="4" t="str">
        <f>ROUND(design!W152,0)&amp;IF(design!AG152=10^4," x10^4",IF(design!AG152=10^5," x10^5",IF(design!AG152=10^6," x10^6", " x10^7")))</f>
        <v>200 x10^4</v>
      </c>
    </row>
    <row r="153" spans="1:11" s="4" customFormat="1">
      <c r="A153" s="4">
        <v>139</v>
      </c>
      <c r="B153" s="4" t="str">
        <f>ROUND(design!N153,0)&amp;IF(design!X153=10^4," x10^4",IF(design!X153=10^5," x10^5",IF(design!X153=10^6," x10^6", " x10^7")))</f>
        <v>107 x10^4</v>
      </c>
      <c r="C153" s="4" t="str">
        <f>ROUND(design!O153,0)&amp;IF(design!Y153=10^4," x10^4",IF(design!Y153=10^5," x10^5",IF(design!Y153=10^6," x10^6", " x10^7")))</f>
        <v>107 x10^4</v>
      </c>
      <c r="D153" s="4" t="str">
        <f>ROUND(design!P153,0)&amp;IF(design!Z153=10^4," x10^4",IF(design!Z153=10^5," x10^5",IF(design!Z153=10^6," x10^6", " x10^7")))</f>
        <v>214 x10^6</v>
      </c>
      <c r="E153" s="4" t="str">
        <f>ROUND(design!Q153,0)&amp;IF(design!AA153=10^4," x10^4",IF(design!AA153=10^5," x10^5",IF(design!AA153=10^6," x10^6", " x10^7")))</f>
        <v>214 x10^4</v>
      </c>
      <c r="F153" s="4" t="str">
        <f>ROUND(design!R153,0)&amp;IF(design!AB153=10^4," x10^4",IF(design!AB153=10^5," x10^5",IF(design!AB153=10^6," x10^6", " x10^7")))</f>
        <v>107 x10^5</v>
      </c>
      <c r="G153" s="4" t="str">
        <f>ROUND(design!S153,0)&amp;IF(design!AC153=10^4," x10^4",IF(design!AC153=10^5," x10^5",IF(design!AC153=10^6," x10^6", " x10^7")))</f>
        <v>107 x10^4</v>
      </c>
      <c r="H153" s="4" t="str">
        <f>ROUND(design!T153,0)&amp;IF(design!AD153=10^4," x10^4",IF(design!AD153=10^5," x10^5",IF(design!AD153=10^6," x10^6", " x10^7")))</f>
        <v>107 x10^6</v>
      </c>
      <c r="I153" s="4" t="str">
        <f>ROUND(design!U153,0)&amp;IF(design!AE153=10^4," x10^4",IF(design!AE153=10^5," x10^5",IF(design!AE153=10^6," x10^6", " x10^7")))</f>
        <v>214 x10^4</v>
      </c>
      <c r="J153" s="4" t="str">
        <f>ROUND(design!V153,0)&amp;IF(design!AF153=10^4," x10^4",IF(design!AF153=10^5," x10^5",IF(design!AF153=10^6," x10^6", " x10^7")))</f>
        <v>107 x10^7</v>
      </c>
      <c r="K153" s="4" t="str">
        <f>ROUND(design!W153,0)&amp;IF(design!AG153=10^4," x10^4",IF(design!AG153=10^5," x10^5",IF(design!AG153=10^6," x10^6", " x10^7")))</f>
        <v>214 x10^4</v>
      </c>
    </row>
    <row r="154" spans="1:11" s="4" customFormat="1">
      <c r="A154" s="4">
        <v>140</v>
      </c>
      <c r="B154" s="4" t="str">
        <f>ROUND(design!N154,0)&amp;IF(design!X154=10^4," x10^4",IF(design!X154=10^5," x10^5",IF(design!X154=10^6," x10^6", " x10^7")))</f>
        <v>125 x10^7</v>
      </c>
      <c r="C154" s="4" t="str">
        <f>ROUND(design!O154,0)&amp;IF(design!Y154=10^4," x10^4",IF(design!Y154=10^5," x10^5",IF(design!Y154=10^6," x10^6", " x10^7")))</f>
        <v>125 x10^4</v>
      </c>
      <c r="D154" s="4" t="str">
        <f>ROUND(design!P154,0)&amp;IF(design!Z154=10^4," x10^4",IF(design!Z154=10^5," x10^5",IF(design!Z154=10^6," x10^6", " x10^7")))</f>
        <v>125 x10^4</v>
      </c>
      <c r="E154" s="4" t="str">
        <f>ROUND(design!Q154,0)&amp;IF(design!AA154=10^4," x10^4",IF(design!AA154=10^5," x10^5",IF(design!AA154=10^6," x10^6", " x10^7")))</f>
        <v>125 x10^4</v>
      </c>
      <c r="F154" s="4" t="str">
        <f>ROUND(design!R154,0)&amp;IF(design!AB154=10^4," x10^4",IF(design!AB154=10^5," x10^5",IF(design!AB154=10^6," x10^6", " x10^7")))</f>
        <v>125 x10^5</v>
      </c>
      <c r="G154" s="4" t="str">
        <f>ROUND(design!S154,0)&amp;IF(design!AC154=10^4," x10^4",IF(design!AC154=10^5," x10^5",IF(design!AC154=10^6," x10^6", " x10^7")))</f>
        <v>125 x10^5</v>
      </c>
      <c r="H154" s="4" t="str">
        <f>ROUND(design!T154,0)&amp;IF(design!AD154=10^4," x10^4",IF(design!AD154=10^5," x10^5",IF(design!AD154=10^6," x10^6", " x10^7")))</f>
        <v>250 x10^5</v>
      </c>
      <c r="I154" s="4" t="str">
        <f>ROUND(design!U154,0)&amp;IF(design!AE154=10^4," x10^4",IF(design!AE154=10^5," x10^5",IF(design!AE154=10^6," x10^6", " x10^7")))</f>
        <v>125 x10^6</v>
      </c>
      <c r="J154" s="4" t="str">
        <f>ROUND(design!V154,0)&amp;IF(design!AF154=10^4," x10^4",IF(design!AF154=10^5," x10^5",IF(design!AF154=10^6," x10^6", " x10^7")))</f>
        <v>125 x10^6</v>
      </c>
      <c r="K154" s="4" t="str">
        <f>ROUND(design!W154,0)&amp;IF(design!AG154=10^4," x10^4",IF(design!AG154=10^5," x10^5",IF(design!AG154=10^6," x10^6", " x10^7")))</f>
        <v>250 x10^5</v>
      </c>
    </row>
    <row r="155" spans="1:11" s="4" customFormat="1">
      <c r="A155" s="4">
        <v>141</v>
      </c>
      <c r="B155" s="4" t="str">
        <f>ROUND(design!N155,0)&amp;IF(design!X155=10^4," x10^4",IF(design!X155=10^5," x10^5",IF(design!X155=10^6," x10^6", " x10^7")))</f>
        <v>200 x10^5</v>
      </c>
      <c r="C155" s="4" t="str">
        <f>ROUND(design!O155,0)&amp;IF(design!Y155=10^4," x10^4",IF(design!Y155=10^5," x10^5",IF(design!Y155=10^6," x10^6", " x10^7")))</f>
        <v>100 x10^6</v>
      </c>
      <c r="D155" s="4" t="str">
        <f>ROUND(design!P155,0)&amp;IF(design!Z155=10^4," x10^4",IF(design!Z155=10^5," x10^5",IF(design!Z155=10^6," x10^6", " x10^7")))</f>
        <v>200 x10^4</v>
      </c>
      <c r="E155" s="4" t="str">
        <f>ROUND(design!Q155,0)&amp;IF(design!AA155=10^4," x10^4",IF(design!AA155=10^5," x10^5",IF(design!AA155=10^6," x10^6", " x10^7")))</f>
        <v>100 x10^4</v>
      </c>
      <c r="F155" s="4" t="str">
        <f>ROUND(design!R155,0)&amp;IF(design!AB155=10^4," x10^4",IF(design!AB155=10^5," x10^5",IF(design!AB155=10^6," x10^6", " x10^7")))</f>
        <v>100 x10^6</v>
      </c>
      <c r="G155" s="4" t="str">
        <f>ROUND(design!S155,0)&amp;IF(design!AC155=10^4," x10^4",IF(design!AC155=10^5," x10^5",IF(design!AC155=10^6," x10^6", " x10^7")))</f>
        <v>200 x10^4</v>
      </c>
      <c r="H155" s="4" t="str">
        <f>ROUND(design!T155,0)&amp;IF(design!AD155=10^4," x10^4",IF(design!AD155=10^5," x10^5",IF(design!AD155=10^6," x10^6", " x10^7")))</f>
        <v>100 x10^4</v>
      </c>
      <c r="I155" s="4" t="str">
        <f>ROUND(design!U155,0)&amp;IF(design!AE155=10^4," x10^4",IF(design!AE155=10^5," x10^5",IF(design!AE155=10^6," x10^6", " x10^7")))</f>
        <v>200 x10^4</v>
      </c>
      <c r="J155" s="4" t="str">
        <f>ROUND(design!V155,0)&amp;IF(design!AF155=10^4," x10^4",IF(design!AF155=10^5," x10^5",IF(design!AF155=10^6," x10^6", " x10^7")))</f>
        <v>200 x10^4</v>
      </c>
      <c r="K155" s="4" t="str">
        <f>ROUND(design!W155,0)&amp;IF(design!AG155=10^4," x10^4",IF(design!AG155=10^5," x10^5",IF(design!AG155=10^6," x10^6", " x10^7")))</f>
        <v>100 x10^6</v>
      </c>
    </row>
    <row r="156" spans="1:11" s="4" customFormat="1">
      <c r="A156" s="4">
        <v>142</v>
      </c>
      <c r="B156" s="4" t="str">
        <f>ROUND(design!N156,0)&amp;IF(design!X156=10^4," x10^4",IF(design!X156=10^5," x10^5",IF(design!X156=10^6," x10^6", " x10^7")))</f>
        <v>231 x10^6</v>
      </c>
      <c r="C156" s="4" t="str">
        <f>ROUND(design!O156,0)&amp;IF(design!Y156=10^4," x10^4",IF(design!Y156=10^5," x10^5",IF(design!Y156=10^6," x10^6", " x10^7")))</f>
        <v>231 x10^6</v>
      </c>
      <c r="D156" s="4" t="str">
        <f>ROUND(design!P156,0)&amp;IF(design!Z156=10^4," x10^4",IF(design!Z156=10^5," x10^5",IF(design!Z156=10^6," x10^6", " x10^7")))</f>
        <v>115 x10^6</v>
      </c>
      <c r="E156" s="4" t="str">
        <f>ROUND(design!Q156,0)&amp;IF(design!AA156=10^4," x10^4",IF(design!AA156=10^5," x10^5",IF(design!AA156=10^6," x10^6", " x10^7")))</f>
        <v>115 x10^5</v>
      </c>
      <c r="F156" s="4" t="str">
        <f>ROUND(design!R156,0)&amp;IF(design!AB156=10^4," x10^4",IF(design!AB156=10^5," x10^5",IF(design!AB156=10^6," x10^6", " x10^7")))</f>
        <v>115 x10^5</v>
      </c>
      <c r="G156" s="4" t="str">
        <f>ROUND(design!S156,0)&amp;IF(design!AC156=10^4," x10^4",IF(design!AC156=10^5," x10^5",IF(design!AC156=10^6," x10^6", " x10^7")))</f>
        <v>115 x10^4</v>
      </c>
      <c r="H156" s="4" t="str">
        <f>ROUND(design!T156,0)&amp;IF(design!AD156=10^4," x10^4",IF(design!AD156=10^5," x10^5",IF(design!AD156=10^6," x10^6", " x10^7")))</f>
        <v>231 x10^6</v>
      </c>
      <c r="I156" s="4" t="str">
        <f>ROUND(design!U156,0)&amp;IF(design!AE156=10^4," x10^4",IF(design!AE156=10^5," x10^5",IF(design!AE156=10^6," x10^6", " x10^7")))</f>
        <v>115 x10^5</v>
      </c>
      <c r="J156" s="4" t="str">
        <f>ROUND(design!V156,0)&amp;IF(design!AF156=10^4," x10^4",IF(design!AF156=10^5," x10^5",IF(design!AF156=10^6," x10^6", " x10^7")))</f>
        <v>115 x10^6</v>
      </c>
      <c r="K156" s="4" t="str">
        <f>ROUND(design!W156,0)&amp;IF(design!AG156=10^4," x10^4",IF(design!AG156=10^5," x10^5",IF(design!AG156=10^6," x10^6", " x10^7")))</f>
        <v>115 x10^6</v>
      </c>
    </row>
    <row r="157" spans="1:11" s="4" customFormat="1">
      <c r="A157" s="4">
        <v>143</v>
      </c>
      <c r="B157" s="4" t="str">
        <f>ROUND(design!N157,0)&amp;IF(design!X157=10^4," x10^4",IF(design!X157=10^5," x10^5",IF(design!X157=10^6," x10^6", " x10^7")))</f>
        <v>188 x10^4</v>
      </c>
      <c r="C157" s="4" t="str">
        <f>ROUND(design!O157,0)&amp;IF(design!Y157=10^4," x10^4",IF(design!Y157=10^5," x10^5",IF(design!Y157=10^6," x10^6", " x10^7")))</f>
        <v>188 x10^6</v>
      </c>
      <c r="D157" s="4" t="str">
        <f>ROUND(design!P157,0)&amp;IF(design!Z157=10^4," x10^4",IF(design!Z157=10^5," x10^5",IF(design!Z157=10^6," x10^6", " x10^7")))</f>
        <v>188 x10^4</v>
      </c>
      <c r="E157" s="4" t="str">
        <f>ROUND(design!Q157,0)&amp;IF(design!AA157=10^4," x10^4",IF(design!AA157=10^5," x10^5",IF(design!AA157=10^6," x10^6", " x10^7")))</f>
        <v>188 x10^5</v>
      </c>
      <c r="F157" s="4" t="str">
        <f>ROUND(design!R157,0)&amp;IF(design!AB157=10^4," x10^4",IF(design!AB157=10^5," x10^5",IF(design!AB157=10^6," x10^6", " x10^7")))</f>
        <v>94 x10^5</v>
      </c>
      <c r="G157" s="4" t="str">
        <f>ROUND(design!S157,0)&amp;IF(design!AC157=10^4," x10^4",IF(design!AC157=10^5," x10^5",IF(design!AC157=10^6," x10^6", " x10^7")))</f>
        <v>188 x10^6</v>
      </c>
      <c r="H157" s="4" t="str">
        <f>ROUND(design!T157,0)&amp;IF(design!AD157=10^4," x10^4",IF(design!AD157=10^5," x10^5",IF(design!AD157=10^6," x10^6", " x10^7")))</f>
        <v>94 x10^7</v>
      </c>
      <c r="I157" s="4" t="str">
        <f>ROUND(design!U157,0)&amp;IF(design!AE157=10^4," x10^4",IF(design!AE157=10^5," x10^5",IF(design!AE157=10^6," x10^6", " x10^7")))</f>
        <v>188 x10^5</v>
      </c>
      <c r="J157" s="4" t="str">
        <f>ROUND(design!V157,0)&amp;IF(design!AF157=10^4," x10^4",IF(design!AF157=10^5," x10^5",IF(design!AF157=10^6," x10^6", " x10^7")))</f>
        <v>94 x10^5</v>
      </c>
      <c r="K157" s="4" t="str">
        <f>ROUND(design!W157,0)&amp;IF(design!AG157=10^4," x10^4",IF(design!AG157=10^5," x10^5",IF(design!AG157=10^6," x10^6", " x10^7")))</f>
        <v>94 x10^6</v>
      </c>
    </row>
    <row r="158" spans="1:11" s="4" customFormat="1">
      <c r="A158" s="4">
        <v>144</v>
      </c>
      <c r="B158" s="4" t="str">
        <f>ROUND(design!N158,0)&amp;IF(design!X158=10^4," x10^4",IF(design!X158=10^5," x10^5",IF(design!X158=10^6," x10^6", " x10^7")))</f>
        <v>88 x10^7</v>
      </c>
      <c r="C158" s="4" t="str">
        <f>ROUND(design!O158,0)&amp;IF(design!Y158=10^4," x10^4",IF(design!Y158=10^5," x10^5",IF(design!Y158=10^6," x10^6", " x10^7")))</f>
        <v>88 x10^6</v>
      </c>
      <c r="D158" s="4" t="str">
        <f>ROUND(design!P158,0)&amp;IF(design!Z158=10^4," x10^4",IF(design!Z158=10^5," x10^5",IF(design!Z158=10^6," x10^6", " x10^7")))</f>
        <v>176 x10^5</v>
      </c>
      <c r="E158" s="4" t="str">
        <f>ROUND(design!Q158,0)&amp;IF(design!AA158=10^4," x10^4",IF(design!AA158=10^5," x10^5",IF(design!AA158=10^6," x10^6", " x10^7")))</f>
        <v>88 x10^6</v>
      </c>
      <c r="F158" s="4" t="str">
        <f>ROUND(design!R158,0)&amp;IF(design!AB158=10^4," x10^4",IF(design!AB158=10^5," x10^5",IF(design!AB158=10^6," x10^6", " x10^7")))</f>
        <v>176 x10^4</v>
      </c>
      <c r="G158" s="4" t="str">
        <f>ROUND(design!S158,0)&amp;IF(design!AC158=10^4," x10^4",IF(design!AC158=10^5," x10^5",IF(design!AC158=10^6," x10^6", " x10^7")))</f>
        <v>176 x10^6</v>
      </c>
      <c r="H158" s="4" t="str">
        <f>ROUND(design!T158,0)&amp;IF(design!AD158=10^4," x10^4",IF(design!AD158=10^5," x10^5",IF(design!AD158=10^6," x10^6", " x10^7")))</f>
        <v>176 x10^6</v>
      </c>
      <c r="I158" s="4" t="str">
        <f>ROUND(design!U158,0)&amp;IF(design!AE158=10^4," x10^4",IF(design!AE158=10^5," x10^5",IF(design!AE158=10^6," x10^6", " x10^7")))</f>
        <v>176 x10^6</v>
      </c>
      <c r="J158" s="4" t="str">
        <f>ROUND(design!V158,0)&amp;IF(design!AF158=10^4," x10^4",IF(design!AF158=10^5," x10^5",IF(design!AF158=10^6," x10^6", " x10^7")))</f>
        <v>176 x10^6</v>
      </c>
      <c r="K158" s="4" t="str">
        <f>ROUND(design!W158,0)&amp;IF(design!AG158=10^4," x10^4",IF(design!AG158=10^5," x10^5",IF(design!AG158=10^6," x10^6", " x10^7")))</f>
        <v>176 x10^4</v>
      </c>
    </row>
    <row r="159" spans="1:11" s="4" customFormat="1">
      <c r="A159" s="4">
        <v>145</v>
      </c>
      <c r="B159" s="4" t="str">
        <f>ROUND(design!N159,0)&amp;IF(design!X159=10^4," x10^4",IF(design!X159=10^5," x10^5",IF(design!X159=10^6," x10^6", " x10^7")))</f>
        <v>188 x10^6</v>
      </c>
      <c r="C159" s="4" t="str">
        <f>ROUND(design!O159,0)&amp;IF(design!Y159=10^4," x10^4",IF(design!Y159=10^5," x10^5",IF(design!Y159=10^6," x10^6", " x10^7")))</f>
        <v>188 x10^4</v>
      </c>
      <c r="D159" s="4" t="str">
        <f>ROUND(design!P159,0)&amp;IF(design!Z159=10^4," x10^4",IF(design!Z159=10^5," x10^5",IF(design!Z159=10^6," x10^6", " x10^7")))</f>
        <v>188 x10^6</v>
      </c>
      <c r="E159" s="4" t="str">
        <f>ROUND(design!Q159,0)&amp;IF(design!AA159=10^4," x10^4",IF(design!AA159=10^5," x10^5",IF(design!AA159=10^6," x10^6", " x10^7")))</f>
        <v>188 x10^5</v>
      </c>
      <c r="F159" s="4" t="str">
        <f>ROUND(design!R159,0)&amp;IF(design!AB159=10^4," x10^4",IF(design!AB159=10^5," x10^5",IF(design!AB159=10^6," x10^6", " x10^7")))</f>
        <v>94 x10^4</v>
      </c>
      <c r="G159" s="4" t="str">
        <f>ROUND(design!S159,0)&amp;IF(design!AC159=10^4," x10^4",IF(design!AC159=10^5," x10^5",IF(design!AC159=10^6," x10^6", " x10^7")))</f>
        <v>94 x10^6</v>
      </c>
      <c r="H159" s="4" t="str">
        <f>ROUND(design!T159,0)&amp;IF(design!AD159=10^4," x10^4",IF(design!AD159=10^5," x10^5",IF(design!AD159=10^6," x10^6", " x10^7")))</f>
        <v>94 x10^4</v>
      </c>
      <c r="I159" s="4" t="str">
        <f>ROUND(design!U159,0)&amp;IF(design!AE159=10^4," x10^4",IF(design!AE159=10^5," x10^5",IF(design!AE159=10^6," x10^6", " x10^7")))</f>
        <v>188 x10^4</v>
      </c>
      <c r="J159" s="4" t="str">
        <f>ROUND(design!V159,0)&amp;IF(design!AF159=10^4," x10^4",IF(design!AF159=10^5," x10^5",IF(design!AF159=10^6," x10^6", " x10^7")))</f>
        <v>94 x10^4</v>
      </c>
      <c r="K159" s="4" t="str">
        <f>ROUND(design!W159,0)&amp;IF(design!AG159=10^4," x10^4",IF(design!AG159=10^5," x10^5",IF(design!AG159=10^6," x10^6", " x10^7")))</f>
        <v>188 x10^5</v>
      </c>
    </row>
    <row r="160" spans="1:11" s="4" customFormat="1">
      <c r="A160" s="4">
        <v>146</v>
      </c>
      <c r="B160" s="4" t="str">
        <f>ROUND(design!N160,0)&amp;IF(design!X160=10^4," x10^4",IF(design!X160=10^5," x10^5",IF(design!X160=10^6," x10^6", " x10^7")))</f>
        <v>100 x10^5</v>
      </c>
      <c r="C160" s="4" t="str">
        <f>ROUND(design!O160,0)&amp;IF(design!Y160=10^4," x10^4",IF(design!Y160=10^5," x10^5",IF(design!Y160=10^6," x10^6", " x10^7")))</f>
        <v>200 x10^5</v>
      </c>
      <c r="D160" s="4" t="str">
        <f>ROUND(design!P160,0)&amp;IF(design!Z160=10^4," x10^4",IF(design!Z160=10^5," x10^5",IF(design!Z160=10^6," x10^6", " x10^7")))</f>
        <v>200 x10^4</v>
      </c>
      <c r="E160" s="4" t="str">
        <f>ROUND(design!Q160,0)&amp;IF(design!AA160=10^4," x10^4",IF(design!AA160=10^5," x10^5",IF(design!AA160=10^6," x10^6", " x10^7")))</f>
        <v>200 x10^6</v>
      </c>
      <c r="F160" s="4" t="str">
        <f>ROUND(design!R160,0)&amp;IF(design!AB160=10^4," x10^4",IF(design!AB160=10^5," x10^5",IF(design!AB160=10^6," x10^6", " x10^7")))</f>
        <v>200 x10^6</v>
      </c>
      <c r="G160" s="4" t="str">
        <f>ROUND(design!S160,0)&amp;IF(design!AC160=10^4," x10^4",IF(design!AC160=10^5," x10^5",IF(design!AC160=10^6," x10^6", " x10^7")))</f>
        <v>100 x10^6</v>
      </c>
      <c r="H160" s="4" t="str">
        <f>ROUND(design!T160,0)&amp;IF(design!AD160=10^4," x10^4",IF(design!AD160=10^5," x10^5",IF(design!AD160=10^6," x10^6", " x10^7")))</f>
        <v>100 x10^6</v>
      </c>
      <c r="I160" s="4" t="str">
        <f>ROUND(design!U160,0)&amp;IF(design!AE160=10^4," x10^4",IF(design!AE160=10^5," x10^5",IF(design!AE160=10^6," x10^6", " x10^7")))</f>
        <v>100 x10^4</v>
      </c>
      <c r="J160" s="4" t="str">
        <f>ROUND(design!V160,0)&amp;IF(design!AF160=10^4," x10^4",IF(design!AF160=10^5," x10^5",IF(design!AF160=10^6," x10^6", " x10^7")))</f>
        <v>100 x10^6</v>
      </c>
      <c r="K160" s="4" t="str">
        <f>ROUND(design!W160,0)&amp;IF(design!AG160=10^4," x10^4",IF(design!AG160=10^5," x10^5",IF(design!AG160=10^6," x10^6", " x10^7")))</f>
        <v>200 x10^4</v>
      </c>
    </row>
    <row r="161" spans="1:11" s="4" customFormat="1">
      <c r="A161" s="4">
        <v>147</v>
      </c>
      <c r="B161" s="4" t="str">
        <f>ROUND(design!N161,0)&amp;IF(design!X161=10^4," x10^4",IF(design!X161=10^5," x10^5",IF(design!X161=10^6," x10^6", " x10^7")))</f>
        <v>214 x10^6</v>
      </c>
      <c r="C161" s="4" t="str">
        <f>ROUND(design!O161,0)&amp;IF(design!Y161=10^4," x10^4",IF(design!Y161=10^5," x10^5",IF(design!Y161=10^6," x10^6", " x10^7")))</f>
        <v>107 x10^6</v>
      </c>
      <c r="D161" s="4" t="str">
        <f>ROUND(design!P161,0)&amp;IF(design!Z161=10^4," x10^4",IF(design!Z161=10^5," x10^5",IF(design!Z161=10^6," x10^6", " x10^7")))</f>
        <v>214 x10^4</v>
      </c>
      <c r="E161" s="4" t="str">
        <f>ROUND(design!Q161,0)&amp;IF(design!AA161=10^4," x10^4",IF(design!AA161=10^5," x10^5",IF(design!AA161=10^6," x10^6", " x10^7")))</f>
        <v>214 x10^4</v>
      </c>
      <c r="F161" s="4" t="str">
        <f>ROUND(design!R161,0)&amp;IF(design!AB161=10^4," x10^4",IF(design!AB161=10^5," x10^5",IF(design!AB161=10^6," x10^6", " x10^7")))</f>
        <v>107 x10^6</v>
      </c>
      <c r="G161" s="4" t="str">
        <f>ROUND(design!S161,0)&amp;IF(design!AC161=10^4," x10^4",IF(design!AC161=10^5," x10^5",IF(design!AC161=10^6," x10^6", " x10^7")))</f>
        <v>107 x10^5</v>
      </c>
      <c r="H161" s="4" t="str">
        <f>ROUND(design!T161,0)&amp;IF(design!AD161=10^4," x10^4",IF(design!AD161=10^5," x10^5",IF(design!AD161=10^6," x10^6", " x10^7")))</f>
        <v>107 x10^6</v>
      </c>
      <c r="I161" s="4" t="str">
        <f>ROUND(design!U161,0)&amp;IF(design!AE161=10^4," x10^4",IF(design!AE161=10^5," x10^5",IF(design!AE161=10^6," x10^6", " x10^7")))</f>
        <v>214 x10^4</v>
      </c>
      <c r="J161" s="4" t="str">
        <f>ROUND(design!V161,0)&amp;IF(design!AF161=10^4," x10^4",IF(design!AF161=10^5," x10^5",IF(design!AF161=10^6," x10^6", " x10^7")))</f>
        <v>107 x10^4</v>
      </c>
      <c r="K161" s="4" t="str">
        <f>ROUND(design!W161,0)&amp;IF(design!AG161=10^4," x10^4",IF(design!AG161=10^5," x10^5",IF(design!AG161=10^6," x10^6", " x10^7")))</f>
        <v>107 x10^7</v>
      </c>
    </row>
    <row r="162" spans="1:11" s="4" customFormat="1">
      <c r="A162" s="4">
        <v>148</v>
      </c>
      <c r="B162" s="4" t="str">
        <f>ROUND(design!N162,0)&amp;IF(design!X162=10^4," x10^4",IF(design!X162=10^5," x10^5",IF(design!X162=10^6," x10^6", " x10^7")))</f>
        <v>115 x10^7</v>
      </c>
      <c r="C162" s="4" t="str">
        <f>ROUND(design!O162,0)&amp;IF(design!Y162=10^4," x10^4",IF(design!Y162=10^5," x10^5",IF(design!Y162=10^6," x10^6", " x10^7")))</f>
        <v>115 x10^4</v>
      </c>
      <c r="D162" s="4" t="str">
        <f>ROUND(design!P162,0)&amp;IF(design!Z162=10^4," x10^4",IF(design!Z162=10^5," x10^5",IF(design!Z162=10^6," x10^6", " x10^7")))</f>
        <v>231 x10^6</v>
      </c>
      <c r="E162" s="4" t="str">
        <f>ROUND(design!Q162,0)&amp;IF(design!AA162=10^4," x10^4",IF(design!AA162=10^5," x10^5",IF(design!AA162=10^6," x10^6", " x10^7")))</f>
        <v>115 x10^5</v>
      </c>
      <c r="F162" s="4" t="str">
        <f>ROUND(design!R162,0)&amp;IF(design!AB162=10^4," x10^4",IF(design!AB162=10^5," x10^5",IF(design!AB162=10^6," x10^6", " x10^7")))</f>
        <v>115 x10^6</v>
      </c>
      <c r="G162" s="4" t="str">
        <f>ROUND(design!S162,0)&amp;IF(design!AC162=10^4," x10^4",IF(design!AC162=10^5," x10^5",IF(design!AC162=10^6," x10^6", " x10^7")))</f>
        <v>115 x10^5</v>
      </c>
      <c r="H162" s="4" t="str">
        <f>ROUND(design!T162,0)&amp;IF(design!AD162=10^4," x10^4",IF(design!AD162=10^5," x10^5",IF(design!AD162=10^6," x10^6", " x10^7")))</f>
        <v>231 x10^5</v>
      </c>
      <c r="I162" s="4" t="str">
        <f>ROUND(design!U162,0)&amp;IF(design!AE162=10^4," x10^4",IF(design!AE162=10^5," x10^5",IF(design!AE162=10^6," x10^6", " x10^7")))</f>
        <v>115 x10^6</v>
      </c>
      <c r="J162" s="4" t="str">
        <f>ROUND(design!V162,0)&amp;IF(design!AF162=10^4," x10^4",IF(design!AF162=10^5," x10^5",IF(design!AF162=10^6," x10^6", " x10^7")))</f>
        <v>115 x10^4</v>
      </c>
      <c r="K162" s="4" t="str">
        <f>ROUND(design!W162,0)&amp;IF(design!AG162=10^4," x10^4",IF(design!AG162=10^5," x10^5",IF(design!AG162=10^6," x10^6", " x10^7")))</f>
        <v>231 x10^6</v>
      </c>
    </row>
    <row r="163" spans="1:11" s="4" customFormat="1">
      <c r="A163" s="4">
        <v>149</v>
      </c>
      <c r="B163" s="4" t="str">
        <f>ROUND(design!N163,0)&amp;IF(design!X163=10^4," x10^4",IF(design!X163=10^5," x10^5",IF(design!X163=10^6," x10^6", " x10^7")))</f>
        <v>107 x10^7</v>
      </c>
      <c r="C163" s="4" t="str">
        <f>ROUND(design!O163,0)&amp;IF(design!Y163=10^4," x10^4",IF(design!Y163=10^5," x10^5",IF(design!Y163=10^6," x10^6", " x10^7")))</f>
        <v>107 x10^5</v>
      </c>
      <c r="D163" s="4" t="str">
        <f>ROUND(design!P163,0)&amp;IF(design!Z163=10^4," x10^4",IF(design!Z163=10^5," x10^5",IF(design!Z163=10^6," x10^6", " x10^7")))</f>
        <v>107 x10^6</v>
      </c>
      <c r="E163" s="4" t="str">
        <f>ROUND(design!Q163,0)&amp;IF(design!AA163=10^4," x10^4",IF(design!AA163=10^5," x10^5",IF(design!AA163=10^6," x10^6", " x10^7")))</f>
        <v>214 x10^5</v>
      </c>
      <c r="F163" s="4" t="str">
        <f>ROUND(design!R163,0)&amp;IF(design!AB163=10^4," x10^4",IF(design!AB163=10^5," x10^5",IF(design!AB163=10^6," x10^6", " x10^7")))</f>
        <v>107 x10^5</v>
      </c>
      <c r="G163" s="4" t="str">
        <f>ROUND(design!S163,0)&amp;IF(design!AC163=10^4," x10^4",IF(design!AC163=10^5," x10^5",IF(design!AC163=10^6," x10^6", " x10^7")))</f>
        <v>107 x10^6</v>
      </c>
      <c r="H163" s="4" t="str">
        <f>ROUND(design!T163,0)&amp;IF(design!AD163=10^4," x10^4",IF(design!AD163=10^5," x10^5",IF(design!AD163=10^6," x10^6", " x10^7")))</f>
        <v>107 x10^7</v>
      </c>
      <c r="I163" s="4" t="str">
        <f>ROUND(design!U163,0)&amp;IF(design!AE163=10^4," x10^4",IF(design!AE163=10^5," x10^5",IF(design!AE163=10^6," x10^6", " x10^7")))</f>
        <v>214 x10^5</v>
      </c>
      <c r="J163" s="4" t="str">
        <f>ROUND(design!V163,0)&amp;IF(design!AF163=10^4," x10^4",IF(design!AF163=10^5," x10^5",IF(design!AF163=10^6," x10^6", " x10^7")))</f>
        <v>214 x10^5</v>
      </c>
      <c r="K163" s="4" t="str">
        <f>ROUND(design!W163,0)&amp;IF(design!AG163=10^4," x10^4",IF(design!AG163=10^5," x10^5",IF(design!AG163=10^6," x10^6", " x10^7")))</f>
        <v>214 x10^4</v>
      </c>
    </row>
    <row r="164" spans="1:11" s="4" customFormat="1">
      <c r="A164" s="4">
        <v>150</v>
      </c>
      <c r="B164" s="4" t="str">
        <f>ROUND(design!N164,0)&amp;IF(design!X164=10^4," x10^4",IF(design!X164=10^5," x10^5",IF(design!X164=10^6," x10^6", " x10^7")))</f>
        <v>115 x10^6</v>
      </c>
      <c r="C164" s="4" t="str">
        <f>ROUND(design!O164,0)&amp;IF(design!Y164=10^4," x10^4",IF(design!Y164=10^5," x10^5",IF(design!Y164=10^6," x10^6", " x10^7")))</f>
        <v>231 x10^6</v>
      </c>
      <c r="D164" s="4" t="str">
        <f>ROUND(design!P164,0)&amp;IF(design!Z164=10^4," x10^4",IF(design!Z164=10^5," x10^5",IF(design!Z164=10^6," x10^6", " x10^7")))</f>
        <v>115 x10^5</v>
      </c>
      <c r="E164" s="4" t="str">
        <f>ROUND(design!Q164,0)&amp;IF(design!AA164=10^4," x10^4",IF(design!AA164=10^5," x10^5",IF(design!AA164=10^6," x10^6", " x10^7")))</f>
        <v>115 x10^6</v>
      </c>
      <c r="F164" s="4" t="str">
        <f>ROUND(design!R164,0)&amp;IF(design!AB164=10^4," x10^4",IF(design!AB164=10^5," x10^5",IF(design!AB164=10^6," x10^6", " x10^7")))</f>
        <v>231 x10^5</v>
      </c>
      <c r="G164" s="4" t="str">
        <f>ROUND(design!S164,0)&amp;IF(design!AC164=10^4," x10^4",IF(design!AC164=10^5," x10^5",IF(design!AC164=10^6," x10^6", " x10^7")))</f>
        <v>115 x10^5</v>
      </c>
      <c r="H164" s="4" t="str">
        <f>ROUND(design!T164,0)&amp;IF(design!AD164=10^4," x10^4",IF(design!AD164=10^5," x10^5",IF(design!AD164=10^6," x10^6", " x10^7")))</f>
        <v>231 x10^6</v>
      </c>
      <c r="I164" s="4" t="str">
        <f>ROUND(design!U164,0)&amp;IF(design!AE164=10^4," x10^4",IF(design!AE164=10^5," x10^5",IF(design!AE164=10^6," x10^6", " x10^7")))</f>
        <v>115 x10^5</v>
      </c>
      <c r="J164" s="4" t="str">
        <f>ROUND(design!V164,0)&amp;IF(design!AF164=10^4," x10^4",IF(design!AF164=10^5," x10^5",IF(design!AF164=10^6," x10^6", " x10^7")))</f>
        <v>115 x10^7</v>
      </c>
      <c r="K164" s="4" t="str">
        <f>ROUND(design!W164,0)&amp;IF(design!AG164=10^4," x10^4",IF(design!AG164=10^5," x10^5",IF(design!AG164=10^6," x10^6", " x10^7")))</f>
        <v>115 x10^4</v>
      </c>
    </row>
    <row r="165" spans="1:11">
      <c r="A165" s="4"/>
    </row>
    <row r="166" spans="1:11">
      <c r="A166" s="4"/>
    </row>
    <row r="167" spans="1:11" s="3" customFormat="1">
      <c r="A167" s="4"/>
      <c r="B167" s="3" t="s">
        <v>0</v>
      </c>
      <c r="C167" s="3" t="s">
        <v>1</v>
      </c>
      <c r="D167" s="3" t="s">
        <v>2</v>
      </c>
      <c r="E167" s="3" t="s">
        <v>3</v>
      </c>
      <c r="F167" s="3" t="s">
        <v>4</v>
      </c>
      <c r="G167" s="3" t="s">
        <v>5</v>
      </c>
      <c r="H167" s="3" t="s">
        <v>6</v>
      </c>
      <c r="I167" s="3" t="s">
        <v>7</v>
      </c>
      <c r="J167" s="3" t="s">
        <v>8</v>
      </c>
      <c r="K167" s="3" t="s">
        <v>9</v>
      </c>
    </row>
    <row r="168" spans="1:11" s="4" customFormat="1">
      <c r="A168" s="4">
        <v>151</v>
      </c>
      <c r="B168" s="4" t="str">
        <f>ROUND(design!N168,0)&amp;IF(design!X168=10^4," x10^4",IF(design!X168=10^5," x10^5",IF(design!X168=10^6," x10^6", " x10^7")))</f>
        <v>100 x10^7</v>
      </c>
      <c r="C168" s="4" t="str">
        <f>ROUND(design!O168,0)&amp;IF(design!Y168=10^4," x10^4",IF(design!Y168=10^5," x10^5",IF(design!Y168=10^6," x10^6", " x10^7")))</f>
        <v>100 x10^4</v>
      </c>
      <c r="D168" s="4" t="str">
        <f>ROUND(design!P168,0)&amp;IF(design!Z168=10^4," x10^4",IF(design!Z168=10^5," x10^5",IF(design!Z168=10^6," x10^6", " x10^7")))</f>
        <v>200 x10^4</v>
      </c>
      <c r="E168" s="4" t="str">
        <f>ROUND(design!Q168,0)&amp;IF(design!AA168=10^4," x10^4",IF(design!AA168=10^5," x10^5",IF(design!AA168=10^6," x10^6", " x10^7")))</f>
        <v>100 x10^4</v>
      </c>
      <c r="F168" s="4" t="str">
        <f>ROUND(design!R168,0)&amp;IF(design!AB168=10^4," x10^4",IF(design!AB168=10^5," x10^5",IF(design!AB168=10^6," x10^6", " x10^7")))</f>
        <v>200 x10^5</v>
      </c>
      <c r="G168" s="4" t="str">
        <f>ROUND(design!S168,0)&amp;IF(design!AC168=10^4," x10^4",IF(design!AC168=10^5," x10^5",IF(design!AC168=10^6," x10^6", " x10^7")))</f>
        <v>200 x10^5</v>
      </c>
      <c r="H168" s="4" t="str">
        <f>ROUND(design!T168,0)&amp;IF(design!AD168=10^4," x10^4",IF(design!AD168=10^5," x10^5",IF(design!AD168=10^6," x10^6", " x10^7")))</f>
        <v>200 x10^5</v>
      </c>
      <c r="I168" s="4" t="str">
        <f>ROUND(design!U168,0)&amp;IF(design!AE168=10^4," x10^4",IF(design!AE168=10^5," x10^5",IF(design!AE168=10^6," x10^6", " x10^7")))</f>
        <v>200 x10^4</v>
      </c>
      <c r="J168" s="4" t="str">
        <f>ROUND(design!V168,0)&amp;IF(design!AF168=10^4," x10^4",IF(design!AF168=10^5," x10^5",IF(design!AF168=10^6," x10^6", " x10^7")))</f>
        <v>100 x10^6</v>
      </c>
      <c r="K168" s="4" t="str">
        <f>ROUND(design!W168,0)&amp;IF(design!AG168=10^4," x10^4",IF(design!AG168=10^5," x10^5",IF(design!AG168=10^6," x10^6", " x10^7")))</f>
        <v>100 x10^4</v>
      </c>
    </row>
    <row r="169" spans="1:11" s="4" customFormat="1">
      <c r="A169" s="4">
        <v>152</v>
      </c>
      <c r="B169" s="4" t="str">
        <f>ROUND(design!N169,0)&amp;IF(design!X169=10^4," x10^4",IF(design!X169=10^5," x10^5",IF(design!X169=10^6," x10^6", " x10^7")))</f>
        <v>125 x10^5</v>
      </c>
      <c r="C169" s="4" t="str">
        <f>ROUND(design!O169,0)&amp;IF(design!Y169=10^4," x10^4",IF(design!Y169=10^5," x10^5",IF(design!Y169=10^6," x10^6", " x10^7")))</f>
        <v>125 x10^4</v>
      </c>
      <c r="D169" s="4" t="str">
        <f>ROUND(design!P169,0)&amp;IF(design!Z169=10^4," x10^4",IF(design!Z169=10^5," x10^5",IF(design!Z169=10^6," x10^6", " x10^7")))</f>
        <v>250 x10^4</v>
      </c>
      <c r="E169" s="4" t="str">
        <f>ROUND(design!Q169,0)&amp;IF(design!AA169=10^4," x10^4",IF(design!AA169=10^5," x10^5",IF(design!AA169=10^6," x10^6", " x10^7")))</f>
        <v>125 x10^6</v>
      </c>
      <c r="F169" s="4" t="str">
        <f>ROUND(design!R169,0)&amp;IF(design!AB169=10^4," x10^4",IF(design!AB169=10^5," x10^5",IF(design!AB169=10^6," x10^6", " x10^7")))</f>
        <v>125 x10^6</v>
      </c>
      <c r="G169" s="4" t="str">
        <f>ROUND(design!S169,0)&amp;IF(design!AC169=10^4," x10^4",IF(design!AC169=10^5," x10^5",IF(design!AC169=10^6," x10^6", " x10^7")))</f>
        <v>125 x10^4</v>
      </c>
      <c r="H169" s="4" t="str">
        <f>ROUND(design!T169,0)&amp;IF(design!AD169=10^4," x10^4",IF(design!AD169=10^5," x10^5",IF(design!AD169=10^6," x10^6", " x10^7")))</f>
        <v>125 x10^5</v>
      </c>
      <c r="I169" s="4" t="str">
        <f>ROUND(design!U169,0)&amp;IF(design!AE169=10^4," x10^4",IF(design!AE169=10^5," x10^5",IF(design!AE169=10^6," x10^6", " x10^7")))</f>
        <v>125 x10^6</v>
      </c>
      <c r="J169" s="4" t="str">
        <f>ROUND(design!V169,0)&amp;IF(design!AF169=10^4," x10^4",IF(design!AF169=10^5," x10^5",IF(design!AF169=10^6," x10^6", " x10^7")))</f>
        <v>125 x10^5</v>
      </c>
      <c r="K169" s="4" t="str">
        <f>ROUND(design!W169,0)&amp;IF(design!AG169=10^4," x10^4",IF(design!AG169=10^5," x10^5",IF(design!AG169=10^6," x10^6", " x10^7")))</f>
        <v>250 x10^4</v>
      </c>
    </row>
    <row r="170" spans="1:11" s="4" customFormat="1">
      <c r="A170" s="4">
        <v>153</v>
      </c>
      <c r="B170" s="4" t="str">
        <f>ROUND(design!N170,0)&amp;IF(design!X170=10^4," x10^4",IF(design!X170=10^5," x10^5",IF(design!X170=10^6," x10^6", " x10^7")))</f>
        <v>100 x10^5</v>
      </c>
      <c r="C170" s="4" t="str">
        <f>ROUND(design!O170,0)&amp;IF(design!Y170=10^4," x10^4",IF(design!Y170=10^5," x10^5",IF(design!Y170=10^6," x10^6", " x10^7")))</f>
        <v>100 x10^7</v>
      </c>
      <c r="D170" s="4" t="str">
        <f>ROUND(design!P170,0)&amp;IF(design!Z170=10^4," x10^4",IF(design!Z170=10^5," x10^5",IF(design!Z170=10^6," x10^6", " x10^7")))</f>
        <v>200 x10^5</v>
      </c>
      <c r="E170" s="4" t="str">
        <f>ROUND(design!Q170,0)&amp;IF(design!AA170=10^4," x10^4",IF(design!AA170=10^5," x10^5",IF(design!AA170=10^6," x10^6", " x10^7")))</f>
        <v>200 x10^5</v>
      </c>
      <c r="F170" s="4" t="str">
        <f>ROUND(design!R170,0)&amp;IF(design!AB170=10^4," x10^4",IF(design!AB170=10^5," x10^5",IF(design!AB170=10^6," x10^6", " x10^7")))</f>
        <v>100 x10^6</v>
      </c>
      <c r="G170" s="4" t="str">
        <f>ROUND(design!S170,0)&amp;IF(design!AC170=10^4," x10^4",IF(design!AC170=10^5," x10^5",IF(design!AC170=10^6," x10^6", " x10^7")))</f>
        <v>200 x10^6</v>
      </c>
      <c r="H170" s="4" t="str">
        <f>ROUND(design!T170,0)&amp;IF(design!AD170=10^4," x10^4",IF(design!AD170=10^5," x10^5",IF(design!AD170=10^6," x10^6", " x10^7")))</f>
        <v>200 x10^4</v>
      </c>
      <c r="I170" s="4" t="str">
        <f>ROUND(design!U170,0)&amp;IF(design!AE170=10^4," x10^4",IF(design!AE170=10^5," x10^5",IF(design!AE170=10^6," x10^6", " x10^7")))</f>
        <v>200 x10^5</v>
      </c>
      <c r="J170" s="4" t="str">
        <f>ROUND(design!V170,0)&amp;IF(design!AF170=10^4," x10^4",IF(design!AF170=10^5," x10^5",IF(design!AF170=10^6," x10^6", " x10^7")))</f>
        <v>100 x10^5</v>
      </c>
      <c r="K170" s="4" t="str">
        <f>ROUND(design!W170,0)&amp;IF(design!AG170=10^4," x10^4",IF(design!AG170=10^5," x10^5",IF(design!AG170=10^6," x10^6", " x10^7")))</f>
        <v>100 x10^7</v>
      </c>
    </row>
    <row r="171" spans="1:11" s="4" customFormat="1">
      <c r="A171" s="4">
        <v>154</v>
      </c>
      <c r="B171" s="4" t="str">
        <f>ROUND(design!N171,0)&amp;IF(design!X171=10^4," x10^4",IF(design!X171=10^5," x10^5",IF(design!X171=10^6," x10^6", " x10^7")))</f>
        <v>273 x10^5</v>
      </c>
      <c r="C171" s="4" t="str">
        <f>ROUND(design!O171,0)&amp;IF(design!Y171=10^4," x10^4",IF(design!Y171=10^5," x10^5",IF(design!Y171=10^6," x10^6", " x10^7")))</f>
        <v>136 x10^6</v>
      </c>
      <c r="D171" s="4" t="str">
        <f>ROUND(design!P171,0)&amp;IF(design!Z171=10^4," x10^4",IF(design!Z171=10^5," x10^5",IF(design!Z171=10^6," x10^6", " x10^7")))</f>
        <v>136 x10^4</v>
      </c>
      <c r="E171" s="4" t="str">
        <f>ROUND(design!Q171,0)&amp;IF(design!AA171=10^4," x10^4",IF(design!AA171=10^5," x10^5",IF(design!AA171=10^6," x10^6", " x10^7")))</f>
        <v>136 x10^4</v>
      </c>
      <c r="F171" s="4" t="str">
        <f>ROUND(design!R171,0)&amp;IF(design!AB171=10^4," x10^4",IF(design!AB171=10^5," x10^5",IF(design!AB171=10^6," x10^6", " x10^7")))</f>
        <v>136 x10^4</v>
      </c>
      <c r="G171" s="4" t="str">
        <f>ROUND(design!S171,0)&amp;IF(design!AC171=10^4," x10^4",IF(design!AC171=10^5," x10^5",IF(design!AC171=10^6," x10^6", " x10^7")))</f>
        <v>136 x10^4</v>
      </c>
      <c r="H171" s="4" t="str">
        <f>ROUND(design!T171,0)&amp;IF(design!AD171=10^4," x10^4",IF(design!AD171=10^5," x10^5",IF(design!AD171=10^6," x10^6", " x10^7")))</f>
        <v>136 x10^4</v>
      </c>
      <c r="I171" s="4" t="str">
        <f>ROUND(design!U171,0)&amp;IF(design!AE171=10^4," x10^4",IF(design!AE171=10^5," x10^5",IF(design!AE171=10^6," x10^6", " x10^7")))</f>
        <v>136 x10^5</v>
      </c>
      <c r="J171" s="4" t="str">
        <f>ROUND(design!V171,0)&amp;IF(design!AF171=10^4," x10^4",IF(design!AF171=10^5," x10^5",IF(design!AF171=10^6," x10^6", " x10^7")))</f>
        <v>136 x10^6</v>
      </c>
      <c r="K171" s="4" t="str">
        <f>ROUND(design!W171,0)&amp;IF(design!AG171=10^4," x10^4",IF(design!AG171=10^5," x10^5",IF(design!AG171=10^6," x10^6", " x10^7")))</f>
        <v>136 x10^6</v>
      </c>
    </row>
    <row r="172" spans="1:11" s="4" customFormat="1">
      <c r="A172" s="4">
        <v>155</v>
      </c>
      <c r="B172" s="4" t="str">
        <f>ROUND(design!N172,0)&amp;IF(design!X172=10^4," x10^4",IF(design!X172=10^5," x10^5",IF(design!X172=10^6," x10^6", " x10^7")))</f>
        <v>100 x10^4</v>
      </c>
      <c r="C172" s="4" t="str">
        <f>ROUND(design!O172,0)&amp;IF(design!Y172=10^4," x10^4",IF(design!Y172=10^5," x10^5",IF(design!Y172=10^6," x10^6", " x10^7")))</f>
        <v>100 x10^5</v>
      </c>
      <c r="D172" s="4" t="str">
        <f>ROUND(design!P172,0)&amp;IF(design!Z172=10^4," x10^4",IF(design!Z172=10^5," x10^5",IF(design!Z172=10^6," x10^6", " x10^7")))</f>
        <v>100 x10^4</v>
      </c>
      <c r="E172" s="4" t="str">
        <f>ROUND(design!Q172,0)&amp;IF(design!AA172=10^4," x10^4",IF(design!AA172=10^5," x10^5",IF(design!AA172=10^6," x10^6", " x10^7")))</f>
        <v>200 x10^6</v>
      </c>
      <c r="F172" s="4" t="str">
        <f>ROUND(design!R172,0)&amp;IF(design!AB172=10^4," x10^4",IF(design!AB172=10^5," x10^5",IF(design!AB172=10^6," x10^6", " x10^7")))</f>
        <v>100 x10^7</v>
      </c>
      <c r="G172" s="4" t="str">
        <f>ROUND(design!S172,0)&amp;IF(design!AC172=10^4," x10^4",IF(design!AC172=10^5," x10^5",IF(design!AC172=10^6," x10^6", " x10^7")))</f>
        <v>200 x10^4</v>
      </c>
      <c r="H172" s="4" t="str">
        <f>ROUND(design!T172,0)&amp;IF(design!AD172=10^4," x10^4",IF(design!AD172=10^5," x10^5",IF(design!AD172=10^6," x10^6", " x10^7")))</f>
        <v>200 x10^4</v>
      </c>
      <c r="I172" s="4" t="str">
        <f>ROUND(design!U172,0)&amp;IF(design!AE172=10^4," x10^4",IF(design!AE172=10^5," x10^5",IF(design!AE172=10^6," x10^6", " x10^7")))</f>
        <v>200 x10^4</v>
      </c>
      <c r="J172" s="4" t="str">
        <f>ROUND(design!V172,0)&amp;IF(design!AF172=10^4," x10^4",IF(design!AF172=10^5," x10^5",IF(design!AF172=10^6," x10^6", " x10^7")))</f>
        <v>200 x10^5</v>
      </c>
      <c r="K172" s="4" t="str">
        <f>ROUND(design!W172,0)&amp;IF(design!AG172=10^4," x10^4",IF(design!AG172=10^5," x10^5",IF(design!AG172=10^6," x10^6", " x10^7")))</f>
        <v>100 x10^6</v>
      </c>
    </row>
    <row r="173" spans="1:11" s="4" customFormat="1">
      <c r="A173" s="4">
        <v>156</v>
      </c>
      <c r="B173" s="4" t="str">
        <f>ROUND(design!N173,0)&amp;IF(design!X173=10^4," x10^4",IF(design!X173=10^5," x10^5",IF(design!X173=10^6," x10^6", " x10^7")))</f>
        <v>100 x10^4</v>
      </c>
      <c r="C173" s="4" t="str">
        <f>ROUND(design!O173,0)&amp;IF(design!Y173=10^4," x10^4",IF(design!Y173=10^5," x10^5",IF(design!Y173=10^6," x10^6", " x10^7")))</f>
        <v>200 x10^6</v>
      </c>
      <c r="D173" s="4" t="str">
        <f>ROUND(design!P173,0)&amp;IF(design!Z173=10^4," x10^4",IF(design!Z173=10^5," x10^5",IF(design!Z173=10^6," x10^6", " x10^7")))</f>
        <v>200 x10^6</v>
      </c>
      <c r="E173" s="4" t="str">
        <f>ROUND(design!Q173,0)&amp;IF(design!AA173=10^4," x10^4",IF(design!AA173=10^5," x10^5",IF(design!AA173=10^6," x10^6", " x10^7")))</f>
        <v>200 x10^5</v>
      </c>
      <c r="F173" s="4" t="str">
        <f>ROUND(design!R173,0)&amp;IF(design!AB173=10^4," x10^4",IF(design!AB173=10^5," x10^5",IF(design!AB173=10^6," x10^6", " x10^7")))</f>
        <v>200 x10^5</v>
      </c>
      <c r="G173" s="4" t="str">
        <f>ROUND(design!S173,0)&amp;IF(design!AC173=10^4," x10^4",IF(design!AC173=10^5," x10^5",IF(design!AC173=10^6," x10^6", " x10^7")))</f>
        <v>100 x10^5</v>
      </c>
      <c r="H173" s="4" t="str">
        <f>ROUND(design!T173,0)&amp;IF(design!AD173=10^4," x10^4",IF(design!AD173=10^5," x10^5",IF(design!AD173=10^6," x10^6", " x10^7")))</f>
        <v>200 x10^5</v>
      </c>
      <c r="I173" s="4" t="str">
        <f>ROUND(design!U173,0)&amp;IF(design!AE173=10^4," x10^4",IF(design!AE173=10^5," x10^5",IF(design!AE173=10^6," x10^6", " x10^7")))</f>
        <v>100 x10^6</v>
      </c>
      <c r="J173" s="4" t="str">
        <f>ROUND(design!V173,0)&amp;IF(design!AF173=10^4," x10^4",IF(design!AF173=10^5," x10^5",IF(design!AF173=10^6," x10^6", " x10^7")))</f>
        <v>100 x10^6</v>
      </c>
      <c r="K173" s="4" t="str">
        <f>ROUND(design!W173,0)&amp;IF(design!AG173=10^4," x10^4",IF(design!AG173=10^5," x10^5",IF(design!AG173=10^6," x10^6", " x10^7")))</f>
        <v>100 x10^5</v>
      </c>
    </row>
    <row r="174" spans="1:11" s="4" customFormat="1">
      <c r="A174" s="4">
        <v>157</v>
      </c>
      <c r="B174" s="4" t="str">
        <f>ROUND(design!N174,0)&amp;IF(design!X174=10^4," x10^4",IF(design!X174=10^5," x10^5",IF(design!X174=10^6," x10^6", " x10^7")))</f>
        <v>188 x10^6</v>
      </c>
      <c r="C174" s="4" t="str">
        <f>ROUND(design!O174,0)&amp;IF(design!Y174=10^4," x10^4",IF(design!Y174=10^5," x10^5",IF(design!Y174=10^6," x10^6", " x10^7")))</f>
        <v>188 x10^6</v>
      </c>
      <c r="D174" s="4" t="str">
        <f>ROUND(design!P174,0)&amp;IF(design!Z174=10^4," x10^4",IF(design!Z174=10^5," x10^5",IF(design!Z174=10^6," x10^6", " x10^7")))</f>
        <v>94 x10^6</v>
      </c>
      <c r="E174" s="4" t="str">
        <f>ROUND(design!Q174,0)&amp;IF(design!AA174=10^4," x10^4",IF(design!AA174=10^5," x10^5",IF(design!AA174=10^6," x10^6", " x10^7")))</f>
        <v>94 x10^5</v>
      </c>
      <c r="F174" s="4" t="str">
        <f>ROUND(design!R174,0)&amp;IF(design!AB174=10^4," x10^4",IF(design!AB174=10^5," x10^5",IF(design!AB174=10^6," x10^6", " x10^7")))</f>
        <v>188 x10^4</v>
      </c>
      <c r="G174" s="4" t="str">
        <f>ROUND(design!S174,0)&amp;IF(design!AC174=10^4," x10^4",IF(design!AC174=10^5," x10^5",IF(design!AC174=10^6," x10^6", " x10^7")))</f>
        <v>188 x10^5</v>
      </c>
      <c r="H174" s="4" t="str">
        <f>ROUND(design!T174,0)&amp;IF(design!AD174=10^4," x10^4",IF(design!AD174=10^5," x10^5",IF(design!AD174=10^6," x10^6", " x10^7")))</f>
        <v>188 x10^4</v>
      </c>
      <c r="I174" s="4" t="str">
        <f>ROUND(design!U174,0)&amp;IF(design!AE174=10^4," x10^4",IF(design!AE174=10^5," x10^5",IF(design!AE174=10^6," x10^6", " x10^7")))</f>
        <v>188 x10^5</v>
      </c>
      <c r="J174" s="4" t="str">
        <f>ROUND(design!V174,0)&amp;IF(design!AF174=10^4," x10^4",IF(design!AF174=10^5," x10^5",IF(design!AF174=10^6," x10^6", " x10^7")))</f>
        <v>94 x10^5</v>
      </c>
      <c r="K174" s="4" t="str">
        <f>ROUND(design!W174,0)&amp;IF(design!AG174=10^4," x10^4",IF(design!AG174=10^5," x10^5",IF(design!AG174=10^6," x10^6", " x10^7")))</f>
        <v>94 x10^5</v>
      </c>
    </row>
    <row r="175" spans="1:11" s="4" customFormat="1">
      <c r="A175" s="4">
        <v>158</v>
      </c>
      <c r="B175" s="4" t="str">
        <f>ROUND(design!N175,0)&amp;IF(design!X175=10^4," x10^4",IF(design!X175=10^5," x10^5",IF(design!X175=10^6," x10^6", " x10^7")))</f>
        <v>107 x10^4</v>
      </c>
      <c r="C175" s="4" t="str">
        <f>ROUND(design!O175,0)&amp;IF(design!Y175=10^4," x10^4",IF(design!Y175=10^5," x10^5",IF(design!Y175=10^6," x10^6", " x10^7")))</f>
        <v>107 x10^4</v>
      </c>
      <c r="D175" s="4" t="str">
        <f>ROUND(design!P175,0)&amp;IF(design!Z175=10^4," x10^4",IF(design!Z175=10^5," x10^5",IF(design!Z175=10^6," x10^6", " x10^7")))</f>
        <v>107 x10^6</v>
      </c>
      <c r="E175" s="4" t="str">
        <f>ROUND(design!Q175,0)&amp;IF(design!AA175=10^4," x10^4",IF(design!AA175=10^5," x10^5",IF(design!AA175=10^6," x10^6", " x10^7")))</f>
        <v>107 x10^5</v>
      </c>
      <c r="F175" s="4" t="str">
        <f>ROUND(design!R175,0)&amp;IF(design!AB175=10^4," x10^4",IF(design!AB175=10^5," x10^5",IF(design!AB175=10^6," x10^6", " x10^7")))</f>
        <v>214 x10^4</v>
      </c>
      <c r="G175" s="4" t="str">
        <f>ROUND(design!S175,0)&amp;IF(design!AC175=10^4," x10^4",IF(design!AC175=10^5," x10^5",IF(design!AC175=10^6," x10^6", " x10^7")))</f>
        <v>107 x10^5</v>
      </c>
      <c r="H175" s="4" t="str">
        <f>ROUND(design!T175,0)&amp;IF(design!AD175=10^4," x10^4",IF(design!AD175=10^5," x10^5",IF(design!AD175=10^6," x10^6", " x10^7")))</f>
        <v>214 x10^4</v>
      </c>
      <c r="I175" s="4" t="str">
        <f>ROUND(design!U175,0)&amp;IF(design!AE175=10^4," x10^4",IF(design!AE175=10^5," x10^5",IF(design!AE175=10^6," x10^6", " x10^7")))</f>
        <v>214 x10^5</v>
      </c>
      <c r="J175" s="4" t="str">
        <f>ROUND(design!V175,0)&amp;IF(design!AF175=10^4," x10^4",IF(design!AF175=10^5," x10^5",IF(design!AF175=10^6," x10^6", " x10^7")))</f>
        <v>214 x10^6</v>
      </c>
      <c r="K175" s="4" t="str">
        <f>ROUND(design!W175,0)&amp;IF(design!AG175=10^4," x10^4",IF(design!AG175=10^5," x10^5",IF(design!AG175=10^6," x10^6", " x10^7")))</f>
        <v>107 x10^5</v>
      </c>
    </row>
    <row r="176" spans="1:11" s="4" customFormat="1">
      <c r="A176" s="4">
        <v>159</v>
      </c>
      <c r="B176" s="4" t="str">
        <f>ROUND(design!N176,0)&amp;IF(design!X176=10^4," x10^4",IF(design!X176=10^5," x10^5",IF(design!X176=10^6," x10^6", " x10^7")))</f>
        <v>214 x10^4</v>
      </c>
      <c r="C176" s="4" t="str">
        <f>ROUND(design!O176,0)&amp;IF(design!Y176=10^4," x10^4",IF(design!Y176=10^5," x10^5",IF(design!Y176=10^6," x10^6", " x10^7")))</f>
        <v>214 x10^6</v>
      </c>
      <c r="D176" s="4" t="str">
        <f>ROUND(design!P176,0)&amp;IF(design!Z176=10^4," x10^4",IF(design!Z176=10^5," x10^5",IF(design!Z176=10^6," x10^6", " x10^7")))</f>
        <v>107 x10^7</v>
      </c>
      <c r="E176" s="4" t="str">
        <f>ROUND(design!Q176,0)&amp;IF(design!AA176=10^4," x10^4",IF(design!AA176=10^5," x10^5",IF(design!AA176=10^6," x10^6", " x10^7")))</f>
        <v>214 x10^4</v>
      </c>
      <c r="F176" s="4" t="str">
        <f>ROUND(design!R176,0)&amp;IF(design!AB176=10^4," x10^4",IF(design!AB176=10^5," x10^5",IF(design!AB176=10^6," x10^6", " x10^7")))</f>
        <v>107 x10^5</v>
      </c>
      <c r="G176" s="4" t="str">
        <f>ROUND(design!S176,0)&amp;IF(design!AC176=10^4," x10^4",IF(design!AC176=10^5," x10^5",IF(design!AC176=10^6," x10^6", " x10^7")))</f>
        <v>107 x10^6</v>
      </c>
      <c r="H176" s="4" t="str">
        <f>ROUND(design!T176,0)&amp;IF(design!AD176=10^4," x10^4",IF(design!AD176=10^5," x10^5",IF(design!AD176=10^6," x10^6", " x10^7")))</f>
        <v>107 x10^6</v>
      </c>
      <c r="I176" s="4" t="str">
        <f>ROUND(design!U176,0)&amp;IF(design!AE176=10^4," x10^4",IF(design!AE176=10^5," x10^5",IF(design!AE176=10^6," x10^6", " x10^7")))</f>
        <v>214 x10^5</v>
      </c>
      <c r="J176" s="4" t="str">
        <f>ROUND(design!V176,0)&amp;IF(design!AF176=10^4," x10^4",IF(design!AF176=10^5," x10^5",IF(design!AF176=10^6," x10^6", " x10^7")))</f>
        <v>107 x10^4</v>
      </c>
      <c r="K176" s="4" t="str">
        <f>ROUND(design!W176,0)&amp;IF(design!AG176=10^4," x10^4",IF(design!AG176=10^5," x10^5",IF(design!AG176=10^6," x10^6", " x10^7")))</f>
        <v>107 x10^5</v>
      </c>
    </row>
    <row r="177" spans="1:11" s="4" customFormat="1">
      <c r="A177" s="4">
        <v>160</v>
      </c>
      <c r="B177" s="4" t="str">
        <f>ROUND(design!N177,0)&amp;IF(design!X177=10^4," x10^4",IF(design!X177=10^5," x10^5",IF(design!X177=10^6," x10^6", " x10^7")))</f>
        <v>214 x10^6</v>
      </c>
      <c r="C177" s="4" t="str">
        <f>ROUND(design!O177,0)&amp;IF(design!Y177=10^4," x10^4",IF(design!Y177=10^5," x10^5",IF(design!Y177=10^6," x10^6", " x10^7")))</f>
        <v>214 x10^6</v>
      </c>
      <c r="D177" s="4" t="str">
        <f>ROUND(design!P177,0)&amp;IF(design!Z177=10^4," x10^4",IF(design!Z177=10^5," x10^5",IF(design!Z177=10^6," x10^6", " x10^7")))</f>
        <v>107 x10^5</v>
      </c>
      <c r="E177" s="4" t="str">
        <f>ROUND(design!Q177,0)&amp;IF(design!AA177=10^4," x10^4",IF(design!AA177=10^5," x10^5",IF(design!AA177=10^6," x10^6", " x10^7")))</f>
        <v>214 x10^4</v>
      </c>
      <c r="F177" s="4" t="str">
        <f>ROUND(design!R177,0)&amp;IF(design!AB177=10^4," x10^4",IF(design!AB177=10^5," x10^5",IF(design!AB177=10^6," x10^6", " x10^7")))</f>
        <v>214 x10^5</v>
      </c>
      <c r="G177" s="4" t="str">
        <f>ROUND(design!S177,0)&amp;IF(design!AC177=10^4," x10^4",IF(design!AC177=10^5," x10^5",IF(design!AC177=10^6," x10^6", " x10^7")))</f>
        <v>107 x10^4</v>
      </c>
      <c r="H177" s="4" t="str">
        <f>ROUND(design!T177,0)&amp;IF(design!AD177=10^4," x10^4",IF(design!AD177=10^5," x10^5",IF(design!AD177=10^6," x10^6", " x10^7")))</f>
        <v>107 x10^6</v>
      </c>
      <c r="I177" s="4" t="str">
        <f>ROUND(design!U177,0)&amp;IF(design!AE177=10^4," x10^4",IF(design!AE177=10^5," x10^5",IF(design!AE177=10^6," x10^6", " x10^7")))</f>
        <v>107 x10^4</v>
      </c>
      <c r="J177" s="4" t="str">
        <f>ROUND(design!V177,0)&amp;IF(design!AF177=10^4," x10^4",IF(design!AF177=10^5," x10^5",IF(design!AF177=10^6," x10^6", " x10^7")))</f>
        <v>107 x10^6</v>
      </c>
      <c r="K177" s="4" t="str">
        <f>ROUND(design!W177,0)&amp;IF(design!AG177=10^4," x10^4",IF(design!AG177=10^5," x10^5",IF(design!AG177=10^6," x10^6", " x10^7")))</f>
        <v>107 x10^4</v>
      </c>
    </row>
    <row r="178" spans="1:11" s="4" customFormat="1">
      <c r="A178" s="4">
        <v>161</v>
      </c>
      <c r="B178" s="4" t="str">
        <f>ROUND(design!N178,0)&amp;IF(design!X178=10^4," x10^4",IF(design!X178=10^5," x10^5",IF(design!X178=10^6," x10^6", " x10^7")))</f>
        <v>214 x10^6</v>
      </c>
      <c r="C178" s="4" t="str">
        <f>ROUND(design!O178,0)&amp;IF(design!Y178=10^4," x10^4",IF(design!Y178=10^5," x10^5",IF(design!Y178=10^6," x10^6", " x10^7")))</f>
        <v>214 x10^6</v>
      </c>
      <c r="D178" s="4" t="str">
        <f>ROUND(design!P178,0)&amp;IF(design!Z178=10^4," x10^4",IF(design!Z178=10^5," x10^5",IF(design!Z178=10^6," x10^6", " x10^7")))</f>
        <v>107 x10^7</v>
      </c>
      <c r="E178" s="4" t="str">
        <f>ROUND(design!Q178,0)&amp;IF(design!AA178=10^4," x10^4",IF(design!AA178=10^5," x10^5",IF(design!AA178=10^6," x10^6", " x10^7")))</f>
        <v>107 x10^6</v>
      </c>
      <c r="F178" s="4" t="str">
        <f>ROUND(design!R178,0)&amp;IF(design!AB178=10^4," x10^4",IF(design!AB178=10^5," x10^5",IF(design!AB178=10^6," x10^6", " x10^7")))</f>
        <v>107 x10^5</v>
      </c>
      <c r="G178" s="4" t="str">
        <f>ROUND(design!S178,0)&amp;IF(design!AC178=10^4," x10^4",IF(design!AC178=10^5," x10^5",IF(design!AC178=10^6," x10^6", " x10^7")))</f>
        <v>214 x10^6</v>
      </c>
      <c r="H178" s="4" t="str">
        <f>ROUND(design!T178,0)&amp;IF(design!AD178=10^4," x10^4",IF(design!AD178=10^5," x10^5",IF(design!AD178=10^6," x10^6", " x10^7")))</f>
        <v>214 x10^6</v>
      </c>
      <c r="I178" s="4" t="str">
        <f>ROUND(design!U178,0)&amp;IF(design!AE178=10^4," x10^4",IF(design!AE178=10^5," x10^5",IF(design!AE178=10^6," x10^6", " x10^7")))</f>
        <v>107 x10^5</v>
      </c>
      <c r="J178" s="4" t="str">
        <f>ROUND(design!V178,0)&amp;IF(design!AF178=10^4," x10^4",IF(design!AF178=10^5," x10^5",IF(design!AF178=10^6," x10^6", " x10^7")))</f>
        <v>107 x10^4</v>
      </c>
      <c r="K178" s="4" t="str">
        <f>ROUND(design!W178,0)&amp;IF(design!AG178=10^4," x10^4",IF(design!AG178=10^5," x10^5",IF(design!AG178=10^6," x10^6", " x10^7")))</f>
        <v>107 x10^4</v>
      </c>
    </row>
    <row r="179" spans="1:11" s="4" customFormat="1">
      <c r="A179" s="4">
        <v>162</v>
      </c>
      <c r="B179" s="4" t="str">
        <f>ROUND(design!N179,0)&amp;IF(design!X179=10^4," x10^4",IF(design!X179=10^5," x10^5",IF(design!X179=10^6," x10^6", " x10^7")))</f>
        <v>214 x10^4</v>
      </c>
      <c r="C179" s="4" t="str">
        <f>ROUND(design!O179,0)&amp;IF(design!Y179=10^4," x10^4",IF(design!Y179=10^5," x10^5",IF(design!Y179=10^6," x10^6", " x10^7")))</f>
        <v>107 x10^7</v>
      </c>
      <c r="D179" s="4" t="str">
        <f>ROUND(design!P179,0)&amp;IF(design!Z179=10^4," x10^4",IF(design!Z179=10^5," x10^5",IF(design!Z179=10^6," x10^6", " x10^7")))</f>
        <v>107 x10^4</v>
      </c>
      <c r="E179" s="4" t="str">
        <f>ROUND(design!Q179,0)&amp;IF(design!AA179=10^4," x10^4",IF(design!AA179=10^5," x10^5",IF(design!AA179=10^6," x10^6", " x10^7")))</f>
        <v>107 x10^4</v>
      </c>
      <c r="F179" s="4" t="str">
        <f>ROUND(design!R179,0)&amp;IF(design!AB179=10^4," x10^4",IF(design!AB179=10^5," x10^5",IF(design!AB179=10^6," x10^6", " x10^7")))</f>
        <v>214 x10^6</v>
      </c>
      <c r="G179" s="4" t="str">
        <f>ROUND(design!S179,0)&amp;IF(design!AC179=10^4," x10^4",IF(design!AC179=10^5," x10^5",IF(design!AC179=10^6," x10^6", " x10^7")))</f>
        <v>107 x10^4</v>
      </c>
      <c r="H179" s="4" t="str">
        <f>ROUND(design!T179,0)&amp;IF(design!AD179=10^4," x10^4",IF(design!AD179=10^5," x10^5",IF(design!AD179=10^6," x10^6", " x10^7")))</f>
        <v>214 x10^4</v>
      </c>
      <c r="I179" s="4" t="str">
        <f>ROUND(design!U179,0)&amp;IF(design!AE179=10^4," x10^4",IF(design!AE179=10^5," x10^5",IF(design!AE179=10^6," x10^6", " x10^7")))</f>
        <v>214 x10^6</v>
      </c>
      <c r="J179" s="4" t="str">
        <f>ROUND(design!V179,0)&amp;IF(design!AF179=10^4," x10^4",IF(design!AF179=10^5," x10^5",IF(design!AF179=10^6," x10^6", " x10^7")))</f>
        <v>107 x10^4</v>
      </c>
      <c r="K179" s="4" t="str">
        <f>ROUND(design!W179,0)&amp;IF(design!AG179=10^4," x10^4",IF(design!AG179=10^5," x10^5",IF(design!AG179=10^6," x10^6", " x10^7")))</f>
        <v>107 x10^4</v>
      </c>
    </row>
    <row r="180" spans="1:11" s="4" customFormat="1">
      <c r="A180" s="4">
        <v>163</v>
      </c>
      <c r="B180" s="4" t="str">
        <f>ROUND(design!N180,0)&amp;IF(design!X180=10^4," x10^4",IF(design!X180=10^5," x10^5",IF(design!X180=10^6," x10^6", " x10^7")))</f>
        <v>176 x10^4</v>
      </c>
      <c r="C180" s="4" t="str">
        <f>ROUND(design!O180,0)&amp;IF(design!Y180=10^4," x10^4",IF(design!Y180=10^5," x10^5",IF(design!Y180=10^6," x10^6", " x10^7")))</f>
        <v>176 x10^6</v>
      </c>
      <c r="D180" s="4" t="str">
        <f>ROUND(design!P180,0)&amp;IF(design!Z180=10^4," x10^4",IF(design!Z180=10^5," x10^5",IF(design!Z180=10^6," x10^6", " x10^7")))</f>
        <v>88 x10^6</v>
      </c>
      <c r="E180" s="4" t="str">
        <f>ROUND(design!Q180,0)&amp;IF(design!AA180=10^4," x10^4",IF(design!AA180=10^5," x10^5",IF(design!AA180=10^6," x10^6", " x10^7")))</f>
        <v>88 x10^5</v>
      </c>
      <c r="F180" s="4" t="str">
        <f>ROUND(design!R180,0)&amp;IF(design!AB180=10^4," x10^4",IF(design!AB180=10^5," x10^5",IF(design!AB180=10^6," x10^6", " x10^7")))</f>
        <v>176 x10^5</v>
      </c>
      <c r="G180" s="4" t="str">
        <f>ROUND(design!S180,0)&amp;IF(design!AC180=10^4," x10^4",IF(design!AC180=10^5," x10^5",IF(design!AC180=10^6," x10^6", " x10^7")))</f>
        <v>176 x10^5</v>
      </c>
      <c r="H180" s="4" t="str">
        <f>ROUND(design!T180,0)&amp;IF(design!AD180=10^4," x10^4",IF(design!AD180=10^5," x10^5",IF(design!AD180=10^6," x10^6", " x10^7")))</f>
        <v>176 x10^6</v>
      </c>
      <c r="I180" s="4" t="str">
        <f>ROUND(design!U180,0)&amp;IF(design!AE180=10^4," x10^4",IF(design!AE180=10^5," x10^5",IF(design!AE180=10^6," x10^6", " x10^7")))</f>
        <v>176 x10^5</v>
      </c>
      <c r="J180" s="4" t="str">
        <f>ROUND(design!V180,0)&amp;IF(design!AF180=10^4," x10^4",IF(design!AF180=10^5," x10^5",IF(design!AF180=10^6," x10^6", " x10^7")))</f>
        <v>176 x10^6</v>
      </c>
      <c r="K180" s="4" t="str">
        <f>ROUND(design!W180,0)&amp;IF(design!AG180=10^4," x10^4",IF(design!AG180=10^5," x10^5",IF(design!AG180=10^6," x10^6", " x10^7")))</f>
        <v>88 x10^7</v>
      </c>
    </row>
    <row r="181" spans="1:11" s="4" customFormat="1">
      <c r="A181" s="4">
        <v>164</v>
      </c>
      <c r="B181" s="4" t="str">
        <f>ROUND(design!N181,0)&amp;IF(design!X181=10^4," x10^4",IF(design!X181=10^5," x10^5",IF(design!X181=10^6," x10^6", " x10^7")))</f>
        <v>107 x10^4</v>
      </c>
      <c r="C181" s="4" t="str">
        <f>ROUND(design!O181,0)&amp;IF(design!Y181=10^4," x10^4",IF(design!Y181=10^5," x10^5",IF(design!Y181=10^6," x10^6", " x10^7")))</f>
        <v>107 x10^7</v>
      </c>
      <c r="D181" s="4" t="str">
        <f>ROUND(design!P181,0)&amp;IF(design!Z181=10^4," x10^4",IF(design!Z181=10^5," x10^5",IF(design!Z181=10^6," x10^6", " x10^7")))</f>
        <v>214 x10^5</v>
      </c>
      <c r="E181" s="4" t="str">
        <f>ROUND(design!Q181,0)&amp;IF(design!AA181=10^4," x10^4",IF(design!AA181=10^5," x10^5",IF(design!AA181=10^6," x10^6", " x10^7")))</f>
        <v>107 x10^4</v>
      </c>
      <c r="F181" s="4" t="str">
        <f>ROUND(design!R181,0)&amp;IF(design!AB181=10^4," x10^4",IF(design!AB181=10^5," x10^5",IF(design!AB181=10^6," x10^6", " x10^7")))</f>
        <v>107 x10^5</v>
      </c>
      <c r="G181" s="4" t="str">
        <f>ROUND(design!S181,0)&amp;IF(design!AC181=10^4," x10^4",IF(design!AC181=10^5," x10^5",IF(design!AC181=10^6," x10^6", " x10^7")))</f>
        <v>214 x10^6</v>
      </c>
      <c r="H181" s="4" t="str">
        <f>ROUND(design!T181,0)&amp;IF(design!AD181=10^4," x10^4",IF(design!AD181=10^5," x10^5",IF(design!AD181=10^6," x10^6", " x10^7")))</f>
        <v>107 x10^5</v>
      </c>
      <c r="I181" s="4" t="str">
        <f>ROUND(design!U181,0)&amp;IF(design!AE181=10^4," x10^4",IF(design!AE181=10^5," x10^5",IF(design!AE181=10^6," x10^6", " x10^7")))</f>
        <v>214 x10^5</v>
      </c>
      <c r="J181" s="4" t="str">
        <f>ROUND(design!V181,0)&amp;IF(design!AF181=10^4," x10^4",IF(design!AF181=10^5," x10^5",IF(design!AF181=10^6," x10^6", " x10^7")))</f>
        <v>107 x10^4</v>
      </c>
      <c r="K181" s="4" t="str">
        <f>ROUND(design!W181,0)&amp;IF(design!AG181=10^4," x10^4",IF(design!AG181=10^5," x10^5",IF(design!AG181=10^6," x10^6", " x10^7")))</f>
        <v>214 x10^4</v>
      </c>
    </row>
    <row r="182" spans="1:11" s="4" customFormat="1">
      <c r="A182" s="4">
        <v>165</v>
      </c>
      <c r="B182" s="4" t="str">
        <f>ROUND(design!N182,0)&amp;IF(design!X182=10^4," x10^4",IF(design!X182=10^5," x10^5",IF(design!X182=10^6," x10^6", " x10^7")))</f>
        <v>200 x10^5</v>
      </c>
      <c r="C182" s="4" t="str">
        <f>ROUND(design!O182,0)&amp;IF(design!Y182=10^4," x10^4",IF(design!Y182=10^5," x10^5",IF(design!Y182=10^6," x10^6", " x10^7")))</f>
        <v>100 x10^6</v>
      </c>
      <c r="D182" s="4" t="str">
        <f>ROUND(design!P182,0)&amp;IF(design!Z182=10^4," x10^4",IF(design!Z182=10^5," x10^5",IF(design!Z182=10^6," x10^6", " x10^7")))</f>
        <v>100 x10^6</v>
      </c>
      <c r="E182" s="4" t="str">
        <f>ROUND(design!Q182,0)&amp;IF(design!AA182=10^4," x10^4",IF(design!AA182=10^5," x10^5",IF(design!AA182=10^6," x10^6", " x10^7")))</f>
        <v>200 x10^6</v>
      </c>
      <c r="F182" s="4" t="str">
        <f>ROUND(design!R182,0)&amp;IF(design!AB182=10^4," x10^4",IF(design!AB182=10^5," x10^5",IF(design!AB182=10^6," x10^6", " x10^7")))</f>
        <v>100 x10^5</v>
      </c>
      <c r="G182" s="4" t="str">
        <f>ROUND(design!S182,0)&amp;IF(design!AC182=10^4," x10^4",IF(design!AC182=10^5," x10^5",IF(design!AC182=10^6," x10^6", " x10^7")))</f>
        <v>200 x10^4</v>
      </c>
      <c r="H182" s="4" t="str">
        <f>ROUND(design!T182,0)&amp;IF(design!AD182=10^4," x10^4",IF(design!AD182=10^5," x10^5",IF(design!AD182=10^6," x10^6", " x10^7")))</f>
        <v>200 x10^6</v>
      </c>
      <c r="I182" s="4" t="str">
        <f>ROUND(design!U182,0)&amp;IF(design!AE182=10^4," x10^4",IF(design!AE182=10^5," x10^5",IF(design!AE182=10^6," x10^6", " x10^7")))</f>
        <v>100 x10^6</v>
      </c>
      <c r="J182" s="4" t="str">
        <f>ROUND(design!V182,0)&amp;IF(design!AF182=10^4," x10^4",IF(design!AF182=10^5," x10^5",IF(design!AF182=10^6," x10^6", " x10^7")))</f>
        <v>200 x10^4</v>
      </c>
      <c r="K182" s="4" t="str">
        <f>ROUND(design!W182,0)&amp;IF(design!AG182=10^4," x10^4",IF(design!AG182=10^5," x10^5",IF(design!AG182=10^6," x10^6", " x10^7")))</f>
        <v>100 x10^6</v>
      </c>
    </row>
    <row r="183" spans="1:11" s="4" customFormat="1">
      <c r="A183" s="4">
        <v>166</v>
      </c>
      <c r="B183" s="4" t="str">
        <f>ROUND(design!N183,0)&amp;IF(design!X183=10^4," x10^4",IF(design!X183=10^5," x10^5",IF(design!X183=10^6," x10^6", " x10^7")))</f>
        <v>100 x10^4</v>
      </c>
      <c r="C183" s="4" t="str">
        <f>ROUND(design!O183,0)&amp;IF(design!Y183=10^4," x10^4",IF(design!Y183=10^5," x10^5",IF(design!Y183=10^6," x10^6", " x10^7")))</f>
        <v>200 x10^4</v>
      </c>
      <c r="D183" s="4" t="str">
        <f>ROUND(design!P183,0)&amp;IF(design!Z183=10^4," x10^4",IF(design!Z183=10^5," x10^5",IF(design!Z183=10^6," x10^6", " x10^7")))</f>
        <v>200 x10^5</v>
      </c>
      <c r="E183" s="4" t="str">
        <f>ROUND(design!Q183,0)&amp;IF(design!AA183=10^4," x10^4",IF(design!AA183=10^5," x10^5",IF(design!AA183=10^6," x10^6", " x10^7")))</f>
        <v>200 x10^7</v>
      </c>
      <c r="F183" s="4" t="str">
        <f>ROUND(design!R183,0)&amp;IF(design!AB183=10^4," x10^4",IF(design!AB183=10^5," x10^5",IF(design!AB183=10^6," x10^6", " x10^7")))</f>
        <v>100 x10^4</v>
      </c>
      <c r="G183" s="4" t="str">
        <f>ROUND(design!S183,0)&amp;IF(design!AC183=10^4," x10^4",IF(design!AC183=10^5," x10^5",IF(design!AC183=10^6," x10^6", " x10^7")))</f>
        <v>200 x10^5</v>
      </c>
      <c r="H183" s="4" t="str">
        <f>ROUND(design!T183,0)&amp;IF(design!AD183=10^4," x10^4",IF(design!AD183=10^5," x10^5",IF(design!AD183=10^6," x10^6", " x10^7")))</f>
        <v>200 x10^4</v>
      </c>
      <c r="I183" s="4" t="str">
        <f>ROUND(design!U183,0)&amp;IF(design!AE183=10^4," x10^4",IF(design!AE183=10^5," x10^5",IF(design!AE183=10^6," x10^6", " x10^7")))</f>
        <v>100 x10^4</v>
      </c>
      <c r="J183" s="4" t="str">
        <f>ROUND(design!V183,0)&amp;IF(design!AF183=10^4," x10^4",IF(design!AF183=10^5," x10^5",IF(design!AF183=10^6," x10^6", " x10^7")))</f>
        <v>100 x10^4</v>
      </c>
      <c r="K183" s="4" t="str">
        <f>ROUND(design!W183,0)&amp;IF(design!AG183=10^4," x10^4",IF(design!AG183=10^5," x10^5",IF(design!AG183=10^6," x10^6", " x10^7")))</f>
        <v>100 x10^6</v>
      </c>
    </row>
    <row r="184" spans="1:11" s="4" customFormat="1">
      <c r="A184" s="4">
        <v>167</v>
      </c>
      <c r="B184" s="4" t="str">
        <f>ROUND(design!N184,0)&amp;IF(design!X184=10^4," x10^4",IF(design!X184=10^5," x10^5",IF(design!X184=10^6," x10^6", " x10^7")))</f>
        <v>176 x10^4</v>
      </c>
      <c r="C184" s="4" t="str">
        <f>ROUND(design!O184,0)&amp;IF(design!Y184=10^4," x10^4",IF(design!Y184=10^5," x10^5",IF(design!Y184=10^6," x10^6", " x10^7")))</f>
        <v>176 x10^4</v>
      </c>
      <c r="D184" s="4" t="str">
        <f>ROUND(design!P184,0)&amp;IF(design!Z184=10^4," x10^4",IF(design!Z184=10^5," x10^5",IF(design!Z184=10^6," x10^6", " x10^7")))</f>
        <v>88 x10^4</v>
      </c>
      <c r="E184" s="4" t="str">
        <f>ROUND(design!Q184,0)&amp;IF(design!AA184=10^4," x10^4",IF(design!AA184=10^5," x10^5",IF(design!AA184=10^6," x10^6", " x10^7")))</f>
        <v>88 x10^5</v>
      </c>
      <c r="F184" s="4" t="str">
        <f>ROUND(design!R184,0)&amp;IF(design!AB184=10^4," x10^4",IF(design!AB184=10^5," x10^5",IF(design!AB184=10^6," x10^6", " x10^7")))</f>
        <v>176 x10^6</v>
      </c>
      <c r="G184" s="4" t="str">
        <f>ROUND(design!S184,0)&amp;IF(design!AC184=10^4," x10^4",IF(design!AC184=10^5," x10^5",IF(design!AC184=10^6," x10^6", " x10^7")))</f>
        <v>88 x10^7</v>
      </c>
      <c r="H184" s="4" t="str">
        <f>ROUND(design!T184,0)&amp;IF(design!AD184=10^4," x10^4",IF(design!AD184=10^5," x10^5",IF(design!AD184=10^6," x10^6", " x10^7")))</f>
        <v>176 x10^6</v>
      </c>
      <c r="I184" s="4" t="str">
        <f>ROUND(design!U184,0)&amp;IF(design!AE184=10^4," x10^4",IF(design!AE184=10^5," x10^5",IF(design!AE184=10^6," x10^6", " x10^7")))</f>
        <v>176 x10^6</v>
      </c>
      <c r="J184" s="4" t="str">
        <f>ROUND(design!V184,0)&amp;IF(design!AF184=10^4," x10^4",IF(design!AF184=10^5," x10^5",IF(design!AF184=10^6," x10^6", " x10^7")))</f>
        <v>176 x10^6</v>
      </c>
      <c r="K184" s="4" t="str">
        <f>ROUND(design!W184,0)&amp;IF(design!AG184=10^4," x10^4",IF(design!AG184=10^5," x10^5",IF(design!AG184=10^6," x10^6", " x10^7")))</f>
        <v>176 x10^6</v>
      </c>
    </row>
    <row r="185" spans="1:11" s="4" customFormat="1">
      <c r="A185" s="4">
        <v>168</v>
      </c>
      <c r="B185" s="4" t="str">
        <f>ROUND(design!N185,0)&amp;IF(design!X185=10^4," x10^4",IF(design!X185=10^5," x10^5",IF(design!X185=10^6," x10^6", " x10^7")))</f>
        <v>100 x10^5</v>
      </c>
      <c r="C185" s="4" t="str">
        <f>ROUND(design!O185,0)&amp;IF(design!Y185=10^4," x10^4",IF(design!Y185=10^5," x10^5",IF(design!Y185=10^6," x10^6", " x10^7")))</f>
        <v>200 x10^6</v>
      </c>
      <c r="D185" s="4" t="str">
        <f>ROUND(design!P185,0)&amp;IF(design!Z185=10^4," x10^4",IF(design!Z185=10^5," x10^5",IF(design!Z185=10^6," x10^6", " x10^7")))</f>
        <v>100 x10^6</v>
      </c>
      <c r="E185" s="4" t="str">
        <f>ROUND(design!Q185,0)&amp;IF(design!AA185=10^4," x10^4",IF(design!AA185=10^5," x10^5",IF(design!AA185=10^6," x10^6", " x10^7")))</f>
        <v>100 x10^5</v>
      </c>
      <c r="F185" s="4" t="str">
        <f>ROUND(design!R185,0)&amp;IF(design!AB185=10^4," x10^4",IF(design!AB185=10^5," x10^5",IF(design!AB185=10^6," x10^6", " x10^7")))</f>
        <v>100 x10^4</v>
      </c>
      <c r="G185" s="4" t="str">
        <f>ROUND(design!S185,0)&amp;IF(design!AC185=10^4," x10^4",IF(design!AC185=10^5," x10^5",IF(design!AC185=10^6," x10^6", " x10^7")))</f>
        <v>200 x10^4</v>
      </c>
      <c r="H185" s="4" t="str">
        <f>ROUND(design!T185,0)&amp;IF(design!AD185=10^4," x10^4",IF(design!AD185=10^5," x10^5",IF(design!AD185=10^6," x10^6", " x10^7")))</f>
        <v>200 x10^6</v>
      </c>
      <c r="I185" s="4" t="str">
        <f>ROUND(design!U185,0)&amp;IF(design!AE185=10^4," x10^4",IF(design!AE185=10^5," x10^5",IF(design!AE185=10^6," x10^6", " x10^7")))</f>
        <v>100 x10^7</v>
      </c>
      <c r="J185" s="4" t="str">
        <f>ROUND(design!V185,0)&amp;IF(design!AF185=10^4," x10^4",IF(design!AF185=10^5," x10^5",IF(design!AF185=10^6," x10^6", " x10^7")))</f>
        <v>200 x10^4</v>
      </c>
      <c r="K185" s="4" t="str">
        <f>ROUND(design!W185,0)&amp;IF(design!AG185=10^4," x10^4",IF(design!AG185=10^5," x10^5",IF(design!AG185=10^6," x10^6", " x10^7")))</f>
        <v>200 x10^4</v>
      </c>
    </row>
    <row r="186" spans="1:11" s="4" customFormat="1">
      <c r="A186" s="4">
        <v>169</v>
      </c>
      <c r="B186" s="4" t="str">
        <f>ROUND(design!N186,0)&amp;IF(design!X186=10^4," x10^4",IF(design!X186=10^5," x10^5",IF(design!X186=10^6," x10^6", " x10^7")))</f>
        <v>100 x10^6</v>
      </c>
      <c r="C186" s="4" t="str">
        <f>ROUND(design!O186,0)&amp;IF(design!Y186=10^4," x10^4",IF(design!Y186=10^5," x10^5",IF(design!Y186=10^6," x10^6", " x10^7")))</f>
        <v>200 x10^4</v>
      </c>
      <c r="D186" s="4" t="str">
        <f>ROUND(design!P186,0)&amp;IF(design!Z186=10^4," x10^4",IF(design!Z186=10^5," x10^5",IF(design!Z186=10^6," x10^6", " x10^7")))</f>
        <v>100 x10^5</v>
      </c>
      <c r="E186" s="4" t="str">
        <f>ROUND(design!Q186,0)&amp;IF(design!AA186=10^4," x10^4",IF(design!AA186=10^5," x10^5",IF(design!AA186=10^6," x10^6", " x10^7")))</f>
        <v>200 x10^6</v>
      </c>
      <c r="F186" s="4" t="str">
        <f>ROUND(design!R186,0)&amp;IF(design!AB186=10^4," x10^4",IF(design!AB186=10^5," x10^5",IF(design!AB186=10^6," x10^6", " x10^7")))</f>
        <v>200 x10^5</v>
      </c>
      <c r="G186" s="4" t="str">
        <f>ROUND(design!S186,0)&amp;IF(design!AC186=10^4," x10^4",IF(design!AC186=10^5," x10^5",IF(design!AC186=10^6," x10^6", " x10^7")))</f>
        <v>200 x10^4</v>
      </c>
      <c r="H186" s="4" t="str">
        <f>ROUND(design!T186,0)&amp;IF(design!AD186=10^4," x10^4",IF(design!AD186=10^5," x10^5",IF(design!AD186=10^6," x10^6", " x10^7")))</f>
        <v>100 x10^4</v>
      </c>
      <c r="I186" s="4" t="str">
        <f>ROUND(design!U186,0)&amp;IF(design!AE186=10^4," x10^4",IF(design!AE186=10^5," x10^5",IF(design!AE186=10^6," x10^6", " x10^7")))</f>
        <v>100 x10^5</v>
      </c>
      <c r="J186" s="4" t="str">
        <f>ROUND(design!V186,0)&amp;IF(design!AF186=10^4," x10^4",IF(design!AF186=10^5," x10^5",IF(design!AF186=10^6," x10^6", " x10^7")))</f>
        <v>100 x10^6</v>
      </c>
      <c r="K186" s="4" t="str">
        <f>ROUND(design!W186,0)&amp;IF(design!AG186=10^4," x10^4",IF(design!AG186=10^5," x10^5",IF(design!AG186=10^6," x10^6", " x10^7")))</f>
        <v>200 x10^7</v>
      </c>
    </row>
    <row r="187" spans="1:11" s="4" customFormat="1">
      <c r="A187" s="4">
        <v>170</v>
      </c>
      <c r="B187" s="4" t="str">
        <f>ROUND(design!N187,0)&amp;IF(design!X187=10^4," x10^4",IF(design!X187=10^5," x10^5",IF(design!X187=10^6," x10^6", " x10^7")))</f>
        <v>231 x10^5</v>
      </c>
      <c r="C187" s="4" t="str">
        <f>ROUND(design!O187,0)&amp;IF(design!Y187=10^4," x10^4",IF(design!Y187=10^5," x10^5",IF(design!Y187=10^6," x10^6", " x10^7")))</f>
        <v>115 x10^5</v>
      </c>
      <c r="D187" s="4" t="str">
        <f>ROUND(design!P187,0)&amp;IF(design!Z187=10^4," x10^4",IF(design!Z187=10^5," x10^5",IF(design!Z187=10^6," x10^6", " x10^7")))</f>
        <v>115 x10^6</v>
      </c>
      <c r="E187" s="4" t="str">
        <f>ROUND(design!Q187,0)&amp;IF(design!AA187=10^4," x10^4",IF(design!AA187=10^5," x10^5",IF(design!AA187=10^6," x10^6", " x10^7")))</f>
        <v>231 x10^4</v>
      </c>
      <c r="F187" s="4" t="str">
        <f>ROUND(design!R187,0)&amp;IF(design!AB187=10^4," x10^4",IF(design!AB187=10^5," x10^5",IF(design!AB187=10^6," x10^6", " x10^7")))</f>
        <v>115 x10^5</v>
      </c>
      <c r="G187" s="4" t="str">
        <f>ROUND(design!S187,0)&amp;IF(design!AC187=10^4," x10^4",IF(design!AC187=10^5," x10^5",IF(design!AC187=10^6," x10^6", " x10^7")))</f>
        <v>231 x10^6</v>
      </c>
      <c r="H187" s="4" t="str">
        <f>ROUND(design!T187,0)&amp;IF(design!AD187=10^4," x10^4",IF(design!AD187=10^5," x10^5",IF(design!AD187=10^6," x10^6", " x10^7")))</f>
        <v>115 x10^6</v>
      </c>
      <c r="I187" s="4" t="str">
        <f>ROUND(design!U187,0)&amp;IF(design!AE187=10^4," x10^4",IF(design!AE187=10^5," x10^5",IF(design!AE187=10^6," x10^6", " x10^7")))</f>
        <v>115 x10^5</v>
      </c>
      <c r="J187" s="4" t="str">
        <f>ROUND(design!V187,0)&amp;IF(design!AF187=10^4," x10^4",IF(design!AF187=10^5," x10^5",IF(design!AF187=10^6," x10^6", " x10^7")))</f>
        <v>115 x10^4</v>
      </c>
      <c r="K187" s="4" t="str">
        <f>ROUND(design!W187,0)&amp;IF(design!AG187=10^4," x10^4",IF(design!AG187=10^5," x10^5",IF(design!AG187=10^6," x10^6", " x10^7")))</f>
        <v>115 x10^4</v>
      </c>
    </row>
    <row r="188" spans="1:11" s="4" customFormat="1">
      <c r="A188" s="4">
        <v>171</v>
      </c>
      <c r="B188" s="4" t="str">
        <f>ROUND(design!N188,0)&amp;IF(design!X188=10^4," x10^4",IF(design!X188=10^5," x10^5",IF(design!X188=10^6," x10^6", " x10^7")))</f>
        <v>250 x10^5</v>
      </c>
      <c r="C188" s="4" t="str">
        <f>ROUND(design!O188,0)&amp;IF(design!Y188=10^4," x10^4",IF(design!Y188=10^5," x10^5",IF(design!Y188=10^6," x10^6", " x10^7")))</f>
        <v>125 x10^4</v>
      </c>
      <c r="D188" s="4" t="str">
        <f>ROUND(design!P188,0)&amp;IF(design!Z188=10^4," x10^4",IF(design!Z188=10^5," x10^5",IF(design!Z188=10^6," x10^6", " x10^7")))</f>
        <v>125 x10^4</v>
      </c>
      <c r="E188" s="4" t="str">
        <f>ROUND(design!Q188,0)&amp;IF(design!AA188=10^4," x10^4",IF(design!AA188=10^5," x10^5",IF(design!AA188=10^6," x10^6", " x10^7")))</f>
        <v>250 x10^4</v>
      </c>
      <c r="F188" s="4" t="str">
        <f>ROUND(design!R188,0)&amp;IF(design!AB188=10^4," x10^4",IF(design!AB188=10^5," x10^5",IF(design!AB188=10^6," x10^6", " x10^7")))</f>
        <v>125 x10^6</v>
      </c>
      <c r="G188" s="4" t="str">
        <f>ROUND(design!S188,0)&amp;IF(design!AC188=10^4," x10^4",IF(design!AC188=10^5," x10^5",IF(design!AC188=10^6," x10^6", " x10^7")))</f>
        <v>125 x10^4</v>
      </c>
      <c r="H188" s="4" t="str">
        <f>ROUND(design!T188,0)&amp;IF(design!AD188=10^4," x10^4",IF(design!AD188=10^5," x10^5",IF(design!AD188=10^6," x10^6", " x10^7")))</f>
        <v>125 x10^6</v>
      </c>
      <c r="I188" s="4" t="str">
        <f>ROUND(design!U188,0)&amp;IF(design!AE188=10^4," x10^4",IF(design!AE188=10^5," x10^5",IF(design!AE188=10^6," x10^6", " x10^7")))</f>
        <v>125 x10^5</v>
      </c>
      <c r="J188" s="4" t="str">
        <f>ROUND(design!V188,0)&amp;IF(design!AF188=10^4," x10^4",IF(design!AF188=10^5," x10^5",IF(design!AF188=10^6," x10^6", " x10^7")))</f>
        <v>125 x10^5</v>
      </c>
      <c r="K188" s="4" t="str">
        <f>ROUND(design!W188,0)&amp;IF(design!AG188=10^4," x10^4",IF(design!AG188=10^5," x10^5",IF(design!AG188=10^6," x10^6", " x10^7")))</f>
        <v>125 x10^7</v>
      </c>
    </row>
    <row r="189" spans="1:11" s="4" customFormat="1">
      <c r="A189" s="4">
        <v>172</v>
      </c>
      <c r="B189" s="4" t="str">
        <f>ROUND(design!N189,0)&amp;IF(design!X189=10^4," x10^4",IF(design!X189=10^5," x10^5",IF(design!X189=10^6," x10^6", " x10^7")))</f>
        <v>115 x10^4</v>
      </c>
      <c r="C189" s="4" t="str">
        <f>ROUND(design!O189,0)&amp;IF(design!Y189=10^4," x10^4",IF(design!Y189=10^5," x10^5",IF(design!Y189=10^6," x10^6", " x10^7")))</f>
        <v>231 x10^4</v>
      </c>
      <c r="D189" s="4" t="str">
        <f>ROUND(design!P189,0)&amp;IF(design!Z189=10^4," x10^4",IF(design!Z189=10^5," x10^5",IF(design!Z189=10^6," x10^6", " x10^7")))</f>
        <v>115 x10^4</v>
      </c>
      <c r="E189" s="4" t="str">
        <f>ROUND(design!Q189,0)&amp;IF(design!AA189=10^4," x10^4",IF(design!AA189=10^5," x10^5",IF(design!AA189=10^6," x10^6", " x10^7")))</f>
        <v>231 x10^5</v>
      </c>
      <c r="F189" s="4" t="str">
        <f>ROUND(design!R189,0)&amp;IF(design!AB189=10^4," x10^4",IF(design!AB189=10^5," x10^5",IF(design!AB189=10^6," x10^6", " x10^7")))</f>
        <v>115 x10^4</v>
      </c>
      <c r="G189" s="4" t="str">
        <f>ROUND(design!S189,0)&amp;IF(design!AC189=10^4," x10^4",IF(design!AC189=10^5," x10^5",IF(design!AC189=10^6," x10^6", " x10^7")))</f>
        <v>115 x10^6</v>
      </c>
      <c r="H189" s="4" t="str">
        <f>ROUND(design!T189,0)&amp;IF(design!AD189=10^4," x10^4",IF(design!AD189=10^5," x10^5",IF(design!AD189=10^6," x10^6", " x10^7")))</f>
        <v>115 x10^6</v>
      </c>
      <c r="I189" s="4" t="str">
        <f>ROUND(design!U189,0)&amp;IF(design!AE189=10^4," x10^4",IF(design!AE189=10^5," x10^5",IF(design!AE189=10^6," x10^6", " x10^7")))</f>
        <v>115 x10^7</v>
      </c>
      <c r="J189" s="4" t="str">
        <f>ROUND(design!V189,0)&amp;IF(design!AF189=10^4," x10^4",IF(design!AF189=10^5," x10^5",IF(design!AF189=10^6," x10^6", " x10^7")))</f>
        <v>115 x10^5</v>
      </c>
      <c r="K189" s="4" t="str">
        <f>ROUND(design!W189,0)&amp;IF(design!AG189=10^4," x10^4",IF(design!AG189=10^5," x10^5",IF(design!AG189=10^6," x10^6", " x10^7")))</f>
        <v>231 x10^5</v>
      </c>
    </row>
    <row r="190" spans="1:11" s="4" customFormat="1">
      <c r="A190" s="4">
        <v>173</v>
      </c>
      <c r="B190" s="4" t="str">
        <f>ROUND(design!N190,0)&amp;IF(design!X190=10^4," x10^4",IF(design!X190=10^5," x10^5",IF(design!X190=10^6," x10^6", " x10^7")))</f>
        <v>94 x10^4</v>
      </c>
      <c r="C190" s="4" t="str">
        <f>ROUND(design!O190,0)&amp;IF(design!Y190=10^4," x10^4",IF(design!Y190=10^5," x10^5",IF(design!Y190=10^6," x10^6", " x10^7")))</f>
        <v>94 x10^7</v>
      </c>
      <c r="D190" s="4" t="str">
        <f>ROUND(design!P190,0)&amp;IF(design!Z190=10^4," x10^4",IF(design!Z190=10^5," x10^5",IF(design!Z190=10^6," x10^6", " x10^7")))</f>
        <v>94 x10^4</v>
      </c>
      <c r="E190" s="4" t="str">
        <f>ROUND(design!Q190,0)&amp;IF(design!AA190=10^4," x10^4",IF(design!AA190=10^5," x10^5",IF(design!AA190=10^6," x10^6", " x10^7")))</f>
        <v>188 x10^6</v>
      </c>
      <c r="F190" s="4" t="str">
        <f>ROUND(design!R190,0)&amp;IF(design!AB190=10^4," x10^4",IF(design!AB190=10^5," x10^5",IF(design!AB190=10^6," x10^6", " x10^7")))</f>
        <v>188 x10^6</v>
      </c>
      <c r="G190" s="4" t="str">
        <f>ROUND(design!S190,0)&amp;IF(design!AC190=10^4," x10^4",IF(design!AC190=10^5," x10^5",IF(design!AC190=10^6," x10^6", " x10^7")))</f>
        <v>94 x10^6</v>
      </c>
      <c r="H190" s="4" t="str">
        <f>ROUND(design!T190,0)&amp;IF(design!AD190=10^4," x10^4",IF(design!AD190=10^5," x10^5",IF(design!AD190=10^6," x10^6", " x10^7")))</f>
        <v>188 x10^4</v>
      </c>
      <c r="I190" s="4" t="str">
        <f>ROUND(design!U190,0)&amp;IF(design!AE190=10^4," x10^4",IF(design!AE190=10^5," x10^5",IF(design!AE190=10^6," x10^6", " x10^7")))</f>
        <v>188 x10^4</v>
      </c>
      <c r="J190" s="4" t="str">
        <f>ROUND(design!V190,0)&amp;IF(design!AF190=10^4," x10^4",IF(design!AF190=10^5," x10^5",IF(design!AF190=10^6," x10^6", " x10^7")))</f>
        <v>188 x10^4</v>
      </c>
      <c r="K190" s="4" t="str">
        <f>ROUND(design!W190,0)&amp;IF(design!AG190=10^4," x10^4",IF(design!AG190=10^5," x10^5",IF(design!AG190=10^6," x10^6", " x10^7")))</f>
        <v>188 x10^5</v>
      </c>
    </row>
    <row r="191" spans="1:11" s="4" customFormat="1">
      <c r="A191" s="4">
        <v>174</v>
      </c>
      <c r="B191" s="4" t="str">
        <f>ROUND(design!N191,0)&amp;IF(design!X191=10^4," x10^4",IF(design!X191=10^5," x10^5",IF(design!X191=10^6," x10^6", " x10^7")))</f>
        <v>231 x10^4</v>
      </c>
      <c r="C191" s="4" t="str">
        <f>ROUND(design!O191,0)&amp;IF(design!Y191=10^4," x10^4",IF(design!Y191=10^5," x10^5",IF(design!Y191=10^6," x10^6", " x10^7")))</f>
        <v>115 x10^5</v>
      </c>
      <c r="D191" s="4" t="str">
        <f>ROUND(design!P191,0)&amp;IF(design!Z191=10^4," x10^4",IF(design!Z191=10^5," x10^5",IF(design!Z191=10^6," x10^6", " x10^7")))</f>
        <v>115 x10^4</v>
      </c>
      <c r="E191" s="4" t="str">
        <f>ROUND(design!Q191,0)&amp;IF(design!AA191=10^4," x10^4",IF(design!AA191=10^5," x10^5",IF(design!AA191=10^6," x10^6", " x10^7")))</f>
        <v>231 x10^5</v>
      </c>
      <c r="F191" s="4" t="str">
        <f>ROUND(design!R191,0)&amp;IF(design!AB191=10^4," x10^4",IF(design!AB191=10^5," x10^5",IF(design!AB191=10^6," x10^6", " x10^7")))</f>
        <v>115 x10^7</v>
      </c>
      <c r="G191" s="4" t="str">
        <f>ROUND(design!S191,0)&amp;IF(design!AC191=10^4," x10^4",IF(design!AC191=10^5," x10^5",IF(design!AC191=10^6," x10^6", " x10^7")))</f>
        <v>115 x10^7</v>
      </c>
      <c r="H191" s="4" t="str">
        <f>ROUND(design!T191,0)&amp;IF(design!AD191=10^4," x10^4",IF(design!AD191=10^5," x10^5",IF(design!AD191=10^6," x10^6", " x10^7")))</f>
        <v>115 x10^5</v>
      </c>
      <c r="I191" s="4" t="str">
        <f>ROUND(design!U191,0)&amp;IF(design!AE191=10^4," x10^4",IF(design!AE191=10^5," x10^5",IF(design!AE191=10^6," x10^6", " x10^7")))</f>
        <v>231 x10^5</v>
      </c>
      <c r="J191" s="4" t="str">
        <f>ROUND(design!V191,0)&amp;IF(design!AF191=10^4," x10^4",IF(design!AF191=10^5," x10^5",IF(design!AF191=10^6," x10^6", " x10^7")))</f>
        <v>115 x10^4</v>
      </c>
      <c r="K191" s="4" t="str">
        <f>ROUND(design!W191,0)&amp;IF(design!AG191=10^4," x10^4",IF(design!AG191=10^5," x10^5",IF(design!AG191=10^6," x10^6", " x10^7")))</f>
        <v>115 x10^5</v>
      </c>
    </row>
    <row r="192" spans="1:11" s="4" customFormat="1">
      <c r="A192" s="4">
        <v>175</v>
      </c>
      <c r="B192" s="4" t="str">
        <f>ROUND(design!N192,0)&amp;IF(design!X192=10^4," x10^4",IF(design!X192=10^5," x10^5",IF(design!X192=10^6," x10^6", " x10^7")))</f>
        <v>200 x10^6</v>
      </c>
      <c r="C192" s="4" t="str">
        <f>ROUND(design!O192,0)&amp;IF(design!Y192=10^4," x10^4",IF(design!Y192=10^5," x10^5",IF(design!Y192=10^6," x10^6", " x10^7")))</f>
        <v>200 x10^5</v>
      </c>
      <c r="D192" s="4" t="str">
        <f>ROUND(design!P192,0)&amp;IF(design!Z192=10^4," x10^4",IF(design!Z192=10^5," x10^5",IF(design!Z192=10^6," x10^6", " x10^7")))</f>
        <v>100 x10^5</v>
      </c>
      <c r="E192" s="4" t="str">
        <f>ROUND(design!Q192,0)&amp;IF(design!AA192=10^4," x10^4",IF(design!AA192=10^5," x10^5",IF(design!AA192=10^6," x10^6", " x10^7")))</f>
        <v>100 x10^7</v>
      </c>
      <c r="F192" s="4" t="str">
        <f>ROUND(design!R192,0)&amp;IF(design!AB192=10^4," x10^4",IF(design!AB192=10^5," x10^5",IF(design!AB192=10^6," x10^6", " x10^7")))</f>
        <v>200 x10^5</v>
      </c>
      <c r="G192" s="4" t="str">
        <f>ROUND(design!S192,0)&amp;IF(design!AC192=10^4," x10^4",IF(design!AC192=10^5," x10^5",IF(design!AC192=10^6," x10^6", " x10^7")))</f>
        <v>100 x10^4</v>
      </c>
      <c r="H192" s="4" t="str">
        <f>ROUND(design!T192,0)&amp;IF(design!AD192=10^4," x10^4",IF(design!AD192=10^5," x10^5",IF(design!AD192=10^6," x10^6", " x10^7")))</f>
        <v>200 x10^6</v>
      </c>
      <c r="I192" s="4" t="str">
        <f>ROUND(design!U192,0)&amp;IF(design!AE192=10^4," x10^4",IF(design!AE192=10^5," x10^5",IF(design!AE192=10^6," x10^6", " x10^7")))</f>
        <v>100 x10^5</v>
      </c>
      <c r="J192" s="4" t="str">
        <f>ROUND(design!V192,0)&amp;IF(design!AF192=10^4," x10^4",IF(design!AF192=10^5," x10^5",IF(design!AF192=10^6," x10^6", " x10^7")))</f>
        <v>100 x10^5</v>
      </c>
      <c r="K192" s="4" t="str">
        <f>ROUND(design!W192,0)&amp;IF(design!AG192=10^4," x10^4",IF(design!AG192=10^5," x10^5",IF(design!AG192=10^6," x10^6", " x10^7")))</f>
        <v>200 x10^6</v>
      </c>
    </row>
    <row r="193" spans="1:1">
      <c r="A193" s="4"/>
    </row>
    <row r="194" spans="1:1">
      <c r="A194" s="4"/>
    </row>
  </sheetData>
  <conditionalFormatting sqref="B2:K26">
    <cfRule type="containsText" dxfId="23" priority="34" operator="containsText" text="^6">
      <formula>NOT(ISERROR(SEARCH("^6",B2)))</formula>
    </cfRule>
    <cfRule type="containsText" dxfId="22" priority="35" operator="containsText" text="^5">
      <formula>NOT(ISERROR(SEARCH("^5",B2)))</formula>
    </cfRule>
    <cfRule type="containsText" dxfId="21" priority="36" operator="containsText" text="^4">
      <formula>NOT(ISERROR(SEARCH("^4",B2)))</formula>
    </cfRule>
  </conditionalFormatting>
  <conditionalFormatting sqref="B56:K80">
    <cfRule type="containsText" dxfId="20" priority="28" operator="containsText" text="^6">
      <formula>NOT(ISERROR(SEARCH("^6",B56)))</formula>
    </cfRule>
    <cfRule type="containsText" dxfId="19" priority="29" operator="containsText" text="^5">
      <formula>NOT(ISERROR(SEARCH("^5",B56)))</formula>
    </cfRule>
    <cfRule type="containsText" dxfId="18" priority="30" operator="containsText" text="^4">
      <formula>NOT(ISERROR(SEARCH("^4",B56)))</formula>
    </cfRule>
  </conditionalFormatting>
  <conditionalFormatting sqref="B84:K108">
    <cfRule type="containsText" dxfId="17" priority="25" operator="containsText" text="^6">
      <formula>NOT(ISERROR(SEARCH("^6",B84)))</formula>
    </cfRule>
    <cfRule type="containsText" dxfId="16" priority="26" operator="containsText" text="^5">
      <formula>NOT(ISERROR(SEARCH("^5",B84)))</formula>
    </cfRule>
    <cfRule type="containsText" dxfId="15" priority="27" operator="containsText" text="^4">
      <formula>NOT(ISERROR(SEARCH("^4",B84)))</formula>
    </cfRule>
  </conditionalFormatting>
  <conditionalFormatting sqref="B112:K136">
    <cfRule type="containsText" dxfId="14" priority="22" operator="containsText" text="^6">
      <formula>NOT(ISERROR(SEARCH("^6",B112)))</formula>
    </cfRule>
    <cfRule type="containsText" dxfId="13" priority="23" operator="containsText" text="^5">
      <formula>NOT(ISERROR(SEARCH("^5",B112)))</formula>
    </cfRule>
    <cfRule type="containsText" dxfId="12" priority="24" operator="containsText" text="^4">
      <formula>NOT(ISERROR(SEARCH("^4",B112)))</formula>
    </cfRule>
  </conditionalFormatting>
  <conditionalFormatting sqref="B140:K164">
    <cfRule type="containsText" dxfId="11" priority="19" operator="containsText" text="^6">
      <formula>NOT(ISERROR(SEARCH("^6",B140)))</formula>
    </cfRule>
    <cfRule type="containsText" dxfId="10" priority="20" operator="containsText" text="^5">
      <formula>NOT(ISERROR(SEARCH("^5",B140)))</formula>
    </cfRule>
    <cfRule type="containsText" dxfId="9" priority="21" operator="containsText" text="^4">
      <formula>NOT(ISERROR(SEARCH("^4",B140)))</formula>
    </cfRule>
  </conditionalFormatting>
  <conditionalFormatting sqref="B168:K192">
    <cfRule type="containsText" dxfId="8" priority="16" operator="containsText" text="^6">
      <formula>NOT(ISERROR(SEARCH("^6",B168)))</formula>
    </cfRule>
    <cfRule type="containsText" dxfId="7" priority="17" operator="containsText" text="^5">
      <formula>NOT(ISERROR(SEARCH("^5",B168)))</formula>
    </cfRule>
    <cfRule type="containsText" dxfId="6" priority="18" operator="containsText" text="^4">
      <formula>NOT(ISERROR(SEARCH("^4",B168)))</formula>
    </cfRule>
  </conditionalFormatting>
  <conditionalFormatting sqref="B29:K53">
    <cfRule type="containsText" dxfId="5" priority="1" operator="containsText" text="^6">
      <formula>NOT(ISERROR(SEARCH("^6",B29)))</formula>
    </cfRule>
    <cfRule type="containsText" dxfId="4" priority="2" operator="containsText" text="^5">
      <formula>NOT(ISERROR(SEARCH("^5",B29)))</formula>
    </cfRule>
    <cfRule type="containsText" dxfId="3" priority="3" operator="containsText" text="^4">
      <formula>NOT(ISERROR(SEARCH("^4",B29)))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H29" sqref="H29"/>
    </sheetView>
  </sheetViews>
  <sheetFormatPr defaultRowHeight="15"/>
  <sheetData>
    <row r="1" spans="1:11" s="4" customFormat="1">
      <c r="A1" s="4">
        <v>176</v>
      </c>
      <c r="B1" s="4" t="str">
        <f>pipetting!B177</f>
        <v>214 x10^6</v>
      </c>
      <c r="C1" s="4" t="str">
        <f>pipetting!C177</f>
        <v>214 x10^6</v>
      </c>
      <c r="D1" s="4" t="str">
        <f>pipetting!D177</f>
        <v>107 x10^5</v>
      </c>
      <c r="E1" s="4" t="str">
        <f>pipetting!E177</f>
        <v>214 x10^4</v>
      </c>
      <c r="F1" s="4" t="str">
        <f>pipetting!F177</f>
        <v>214 x10^5</v>
      </c>
      <c r="G1" s="4" t="str">
        <f>pipetting!G177</f>
        <v>107 x10^4</v>
      </c>
      <c r="H1" s="4" t="str">
        <f>pipetting!H177</f>
        <v>107 x10^6</v>
      </c>
      <c r="I1" s="4" t="str">
        <f>pipetting!I177</f>
        <v>107 x10^4</v>
      </c>
      <c r="J1" s="4" t="str">
        <f>pipetting!J177</f>
        <v>107 x10^6</v>
      </c>
      <c r="K1" s="4" t="str">
        <f>pipetting!K177</f>
        <v>107 x10^4</v>
      </c>
    </row>
    <row r="2" spans="1:11" s="4" customFormat="1">
      <c r="A2" s="4">
        <v>177</v>
      </c>
      <c r="B2" s="4" t="str">
        <f>pipetting!B178</f>
        <v>214 x10^6</v>
      </c>
      <c r="C2" s="4" t="str">
        <f>pipetting!C178</f>
        <v>214 x10^6</v>
      </c>
      <c r="D2" s="4" t="str">
        <f>pipetting!D178</f>
        <v>107 x10^7</v>
      </c>
      <c r="E2" s="4" t="str">
        <f>pipetting!E178</f>
        <v>107 x10^6</v>
      </c>
      <c r="F2" s="4" t="str">
        <f>pipetting!F178</f>
        <v>107 x10^5</v>
      </c>
      <c r="G2" s="4" t="str">
        <f>pipetting!G178</f>
        <v>214 x10^6</v>
      </c>
      <c r="H2" s="4" t="str">
        <f>pipetting!H178</f>
        <v>214 x10^6</v>
      </c>
      <c r="I2" s="4" t="str">
        <f>pipetting!I178</f>
        <v>107 x10^5</v>
      </c>
      <c r="J2" s="4" t="str">
        <f>pipetting!J178</f>
        <v>107 x10^4</v>
      </c>
      <c r="K2" s="4" t="str">
        <f>pipetting!K178</f>
        <v>107 x10^4</v>
      </c>
    </row>
    <row r="3" spans="1:11" s="4" customFormat="1">
      <c r="A3" s="4">
        <v>178</v>
      </c>
      <c r="B3" s="4" t="str">
        <f>pipetting!B179</f>
        <v>214 x10^4</v>
      </c>
      <c r="C3" s="4" t="str">
        <f>pipetting!C179</f>
        <v>107 x10^7</v>
      </c>
      <c r="D3" s="4" t="str">
        <f>pipetting!D179</f>
        <v>107 x10^4</v>
      </c>
      <c r="E3" s="4" t="str">
        <f>pipetting!E179</f>
        <v>107 x10^4</v>
      </c>
      <c r="F3" s="4" t="str">
        <f>pipetting!F179</f>
        <v>214 x10^6</v>
      </c>
      <c r="G3" s="4" t="str">
        <f>pipetting!G179</f>
        <v>107 x10^4</v>
      </c>
      <c r="H3" s="4" t="str">
        <f>pipetting!H179</f>
        <v>214 x10^4</v>
      </c>
      <c r="I3" s="4" t="str">
        <f>pipetting!I179</f>
        <v>214 x10^6</v>
      </c>
      <c r="J3" s="4" t="str">
        <f>pipetting!J179</f>
        <v>107 x10^4</v>
      </c>
      <c r="K3" s="4" t="str">
        <f>pipetting!K179</f>
        <v>107 x10^4</v>
      </c>
    </row>
    <row r="4" spans="1:11" s="4" customFormat="1">
      <c r="A4" s="4">
        <v>179</v>
      </c>
      <c r="B4" s="4" t="str">
        <f>pipetting!B180</f>
        <v>176 x10^4</v>
      </c>
      <c r="C4" s="4" t="str">
        <f>pipetting!C180</f>
        <v>176 x10^6</v>
      </c>
      <c r="D4" s="4" t="str">
        <f>pipetting!D180</f>
        <v>88 x10^6</v>
      </c>
      <c r="E4" s="4" t="str">
        <f>pipetting!E180</f>
        <v>88 x10^5</v>
      </c>
      <c r="F4" s="4" t="str">
        <f>pipetting!F180</f>
        <v>176 x10^5</v>
      </c>
      <c r="G4" s="4" t="str">
        <f>pipetting!G180</f>
        <v>176 x10^5</v>
      </c>
      <c r="H4" s="4" t="str">
        <f>pipetting!H180</f>
        <v>176 x10^6</v>
      </c>
      <c r="I4" s="4" t="str">
        <f>pipetting!I180</f>
        <v>176 x10^5</v>
      </c>
      <c r="J4" s="4" t="str">
        <f>pipetting!J180</f>
        <v>176 x10^6</v>
      </c>
      <c r="K4" s="4" t="str">
        <f>pipetting!K180</f>
        <v>88 x10^7</v>
      </c>
    </row>
    <row r="5" spans="1:11" s="4" customFormat="1">
      <c r="A5" s="4">
        <v>180</v>
      </c>
      <c r="B5" s="4" t="str">
        <f>pipetting!B181</f>
        <v>107 x10^4</v>
      </c>
      <c r="C5" s="4" t="str">
        <f>pipetting!C181</f>
        <v>107 x10^7</v>
      </c>
      <c r="D5" s="4" t="str">
        <f>pipetting!D181</f>
        <v>214 x10^5</v>
      </c>
      <c r="E5" s="4" t="str">
        <f>pipetting!E181</f>
        <v>107 x10^4</v>
      </c>
      <c r="F5" s="4" t="str">
        <f>pipetting!F181</f>
        <v>107 x10^5</v>
      </c>
      <c r="G5" s="4" t="str">
        <f>pipetting!G181</f>
        <v>214 x10^6</v>
      </c>
      <c r="H5" s="4" t="str">
        <f>pipetting!H181</f>
        <v>107 x10^5</v>
      </c>
      <c r="I5" s="4" t="str">
        <f>pipetting!I181</f>
        <v>214 x10^5</v>
      </c>
      <c r="J5" s="4" t="str">
        <f>pipetting!J181</f>
        <v>107 x10^4</v>
      </c>
      <c r="K5" s="4" t="str">
        <f>pipetting!K181</f>
        <v>214 x10^4</v>
      </c>
    </row>
    <row r="6" spans="1:11" s="4" customFormat="1">
      <c r="A6" s="4">
        <v>181</v>
      </c>
      <c r="B6" s="4" t="str">
        <f>pipetting!B182</f>
        <v>200 x10^5</v>
      </c>
      <c r="C6" s="4" t="str">
        <f>pipetting!C182</f>
        <v>100 x10^6</v>
      </c>
      <c r="D6" s="4" t="str">
        <f>pipetting!D182</f>
        <v>100 x10^6</v>
      </c>
      <c r="E6" s="4" t="str">
        <f>pipetting!E182</f>
        <v>200 x10^6</v>
      </c>
      <c r="F6" s="4" t="str">
        <f>pipetting!F182</f>
        <v>100 x10^5</v>
      </c>
      <c r="G6" s="4" t="str">
        <f>pipetting!G182</f>
        <v>200 x10^4</v>
      </c>
      <c r="H6" s="4" t="str">
        <f>pipetting!H182</f>
        <v>200 x10^6</v>
      </c>
      <c r="I6" s="4" t="str">
        <f>pipetting!I182</f>
        <v>100 x10^6</v>
      </c>
      <c r="J6" s="4" t="str">
        <f>pipetting!J182</f>
        <v>200 x10^4</v>
      </c>
      <c r="K6" s="4" t="str">
        <f>pipetting!K182</f>
        <v>100 x10^6</v>
      </c>
    </row>
    <row r="7" spans="1:11" s="4" customFormat="1">
      <c r="A7" s="4">
        <v>182</v>
      </c>
      <c r="B7" s="4" t="str">
        <f>pipetting!B183</f>
        <v>100 x10^4</v>
      </c>
      <c r="C7" s="4" t="str">
        <f>pipetting!C183</f>
        <v>200 x10^4</v>
      </c>
      <c r="D7" s="4" t="str">
        <f>pipetting!D183</f>
        <v>200 x10^5</v>
      </c>
      <c r="E7" s="4" t="str">
        <f>pipetting!E183</f>
        <v>200 x10^7</v>
      </c>
      <c r="F7" s="4" t="str">
        <f>pipetting!F183</f>
        <v>100 x10^4</v>
      </c>
      <c r="G7" s="4" t="str">
        <f>pipetting!G183</f>
        <v>200 x10^5</v>
      </c>
      <c r="H7" s="4" t="str">
        <f>pipetting!H183</f>
        <v>200 x10^4</v>
      </c>
      <c r="I7" s="4" t="str">
        <f>pipetting!I183</f>
        <v>100 x10^4</v>
      </c>
      <c r="J7" s="4" t="str">
        <f>pipetting!J183</f>
        <v>100 x10^4</v>
      </c>
      <c r="K7" s="4" t="str">
        <f>pipetting!K183</f>
        <v>100 x10^6</v>
      </c>
    </row>
    <row r="8" spans="1:11" s="4" customFormat="1">
      <c r="A8" s="4">
        <v>183</v>
      </c>
      <c r="B8" s="4" t="str">
        <f>pipetting!B184</f>
        <v>176 x10^4</v>
      </c>
      <c r="C8" s="4" t="str">
        <f>pipetting!C184</f>
        <v>176 x10^4</v>
      </c>
      <c r="D8" s="4" t="str">
        <f>pipetting!D184</f>
        <v>88 x10^4</v>
      </c>
      <c r="E8" s="4" t="str">
        <f>pipetting!E184</f>
        <v>88 x10^5</v>
      </c>
      <c r="F8" s="4" t="str">
        <f>pipetting!F184</f>
        <v>176 x10^6</v>
      </c>
      <c r="G8" s="4" t="str">
        <f>pipetting!G184</f>
        <v>88 x10^7</v>
      </c>
      <c r="H8" s="4" t="str">
        <f>pipetting!H184</f>
        <v>176 x10^6</v>
      </c>
      <c r="I8" s="4" t="str">
        <f>pipetting!I184</f>
        <v>176 x10^6</v>
      </c>
      <c r="J8" s="4" t="str">
        <f>pipetting!J184</f>
        <v>176 x10^6</v>
      </c>
      <c r="K8" s="4" t="str">
        <f>pipetting!K184</f>
        <v>176 x10^6</v>
      </c>
    </row>
    <row r="9" spans="1:11" s="4" customFormat="1">
      <c r="A9" s="4">
        <v>184</v>
      </c>
      <c r="B9" s="4" t="str">
        <f>pipetting!B185</f>
        <v>100 x10^5</v>
      </c>
      <c r="C9" s="4" t="str">
        <f>pipetting!C185</f>
        <v>200 x10^6</v>
      </c>
      <c r="D9" s="4" t="str">
        <f>pipetting!D185</f>
        <v>100 x10^6</v>
      </c>
      <c r="E9" s="4" t="str">
        <f>pipetting!E185</f>
        <v>100 x10^5</v>
      </c>
      <c r="F9" s="4" t="str">
        <f>pipetting!F185</f>
        <v>100 x10^4</v>
      </c>
      <c r="G9" s="4" t="str">
        <f>pipetting!G185</f>
        <v>200 x10^4</v>
      </c>
      <c r="H9" s="4" t="str">
        <f>pipetting!H185</f>
        <v>200 x10^6</v>
      </c>
      <c r="I9" s="4" t="str">
        <f>pipetting!I185</f>
        <v>100 x10^7</v>
      </c>
      <c r="J9" s="4" t="str">
        <f>pipetting!J185</f>
        <v>200 x10^4</v>
      </c>
      <c r="K9" s="4" t="str">
        <f>pipetting!K185</f>
        <v>200 x10^4</v>
      </c>
    </row>
    <row r="10" spans="1:11" s="4" customFormat="1">
      <c r="A10" s="4">
        <v>185</v>
      </c>
      <c r="B10" s="4" t="str">
        <f>pipetting!B186</f>
        <v>100 x10^6</v>
      </c>
      <c r="C10" s="4" t="str">
        <f>pipetting!C186</f>
        <v>200 x10^4</v>
      </c>
      <c r="D10" s="4" t="str">
        <f>pipetting!D186</f>
        <v>100 x10^5</v>
      </c>
      <c r="E10" s="4" t="str">
        <f>pipetting!E186</f>
        <v>200 x10^6</v>
      </c>
      <c r="F10" s="4" t="str">
        <f>pipetting!F186</f>
        <v>200 x10^5</v>
      </c>
      <c r="G10" s="4" t="str">
        <f>pipetting!G186</f>
        <v>200 x10^4</v>
      </c>
      <c r="H10" s="4" t="str">
        <f>pipetting!H186</f>
        <v>100 x10^4</v>
      </c>
      <c r="I10" s="4" t="str">
        <f>pipetting!I186</f>
        <v>100 x10^5</v>
      </c>
      <c r="J10" s="4" t="str">
        <f>pipetting!J186</f>
        <v>100 x10^6</v>
      </c>
      <c r="K10" s="4" t="str">
        <f>pipetting!K186</f>
        <v>200 x10^7</v>
      </c>
    </row>
    <row r="11" spans="1:11" s="4" customFormat="1">
      <c r="A11" s="4">
        <v>186</v>
      </c>
      <c r="B11" s="4" t="str">
        <f>pipetting!B187</f>
        <v>231 x10^5</v>
      </c>
      <c r="C11" s="4" t="str">
        <f>pipetting!C187</f>
        <v>115 x10^5</v>
      </c>
      <c r="D11" s="4" t="str">
        <f>pipetting!D187</f>
        <v>115 x10^6</v>
      </c>
      <c r="E11" s="4" t="str">
        <f>pipetting!E187</f>
        <v>231 x10^4</v>
      </c>
      <c r="F11" s="4" t="str">
        <f>pipetting!F187</f>
        <v>115 x10^5</v>
      </c>
      <c r="G11" s="4" t="str">
        <f>pipetting!G187</f>
        <v>231 x10^6</v>
      </c>
      <c r="H11" s="4" t="str">
        <f>pipetting!H187</f>
        <v>115 x10^6</v>
      </c>
      <c r="I11" s="4" t="str">
        <f>pipetting!I187</f>
        <v>115 x10^5</v>
      </c>
      <c r="J11" s="4" t="str">
        <f>pipetting!J187</f>
        <v>115 x10^4</v>
      </c>
      <c r="K11" s="4" t="str">
        <f>pipetting!K187</f>
        <v>115 x10^4</v>
      </c>
    </row>
    <row r="12" spans="1:11" s="4" customFormat="1">
      <c r="A12" s="4">
        <v>187</v>
      </c>
      <c r="B12" s="4" t="str">
        <f>pipetting!B188</f>
        <v>250 x10^5</v>
      </c>
      <c r="C12" s="4" t="str">
        <f>pipetting!C188</f>
        <v>125 x10^4</v>
      </c>
      <c r="D12" s="4" t="str">
        <f>pipetting!D188</f>
        <v>125 x10^4</v>
      </c>
      <c r="E12" s="4" t="str">
        <f>pipetting!E188</f>
        <v>250 x10^4</v>
      </c>
      <c r="F12" s="4" t="str">
        <f>pipetting!F188</f>
        <v>125 x10^6</v>
      </c>
      <c r="G12" s="4" t="str">
        <f>pipetting!G188</f>
        <v>125 x10^4</v>
      </c>
      <c r="H12" s="4" t="str">
        <f>pipetting!H188</f>
        <v>125 x10^6</v>
      </c>
      <c r="I12" s="4" t="str">
        <f>pipetting!I188</f>
        <v>125 x10^5</v>
      </c>
      <c r="J12" s="4" t="str">
        <f>pipetting!J188</f>
        <v>125 x10^5</v>
      </c>
      <c r="K12" s="4" t="str">
        <f>pipetting!K188</f>
        <v>125 x10^7</v>
      </c>
    </row>
    <row r="13" spans="1:11" s="4" customFormat="1">
      <c r="A13" s="4">
        <v>188</v>
      </c>
      <c r="B13" s="4" t="str">
        <f>pipetting!B189</f>
        <v>115 x10^4</v>
      </c>
      <c r="C13" s="4" t="str">
        <f>pipetting!C189</f>
        <v>231 x10^4</v>
      </c>
      <c r="D13" s="4" t="str">
        <f>pipetting!D189</f>
        <v>115 x10^4</v>
      </c>
      <c r="E13" s="4" t="str">
        <f>pipetting!E189</f>
        <v>231 x10^5</v>
      </c>
      <c r="F13" s="4" t="str">
        <f>pipetting!F189</f>
        <v>115 x10^4</v>
      </c>
      <c r="G13" s="4" t="str">
        <f>pipetting!G189</f>
        <v>115 x10^6</v>
      </c>
      <c r="H13" s="4" t="str">
        <f>pipetting!H189</f>
        <v>115 x10^6</v>
      </c>
      <c r="I13" s="4" t="str">
        <f>pipetting!I189</f>
        <v>115 x10^7</v>
      </c>
      <c r="J13" s="4" t="str">
        <f>pipetting!J189</f>
        <v>115 x10^5</v>
      </c>
      <c r="K13" s="4" t="str">
        <f>pipetting!K189</f>
        <v>231 x10^5</v>
      </c>
    </row>
    <row r="14" spans="1:11" s="4" customFormat="1">
      <c r="A14" s="4">
        <v>189</v>
      </c>
      <c r="B14" s="4" t="str">
        <f>pipetting!B190</f>
        <v>94 x10^4</v>
      </c>
      <c r="C14" s="4" t="str">
        <f>pipetting!C190</f>
        <v>94 x10^7</v>
      </c>
      <c r="D14" s="4" t="str">
        <f>pipetting!D190</f>
        <v>94 x10^4</v>
      </c>
      <c r="E14" s="4" t="str">
        <f>pipetting!E190</f>
        <v>188 x10^6</v>
      </c>
      <c r="F14" s="4" t="str">
        <f>pipetting!F190</f>
        <v>188 x10^6</v>
      </c>
      <c r="G14" s="4" t="str">
        <f>pipetting!G190</f>
        <v>94 x10^6</v>
      </c>
      <c r="H14" s="4" t="str">
        <f>pipetting!H190</f>
        <v>188 x10^4</v>
      </c>
      <c r="I14" s="4" t="str">
        <f>pipetting!I190</f>
        <v>188 x10^4</v>
      </c>
      <c r="J14" s="4" t="str">
        <f>pipetting!J190</f>
        <v>188 x10^4</v>
      </c>
      <c r="K14" s="4" t="str">
        <f>pipetting!K190</f>
        <v>188 x10^5</v>
      </c>
    </row>
    <row r="15" spans="1:11" s="4" customFormat="1">
      <c r="A15" s="4">
        <v>190</v>
      </c>
      <c r="B15" s="4" t="str">
        <f>pipetting!B191</f>
        <v>231 x10^4</v>
      </c>
      <c r="C15" s="4" t="str">
        <f>pipetting!C191</f>
        <v>115 x10^5</v>
      </c>
      <c r="D15" s="4" t="str">
        <f>pipetting!D191</f>
        <v>115 x10^4</v>
      </c>
      <c r="E15" s="4" t="str">
        <f>pipetting!E191</f>
        <v>231 x10^5</v>
      </c>
      <c r="F15" s="4" t="str">
        <f>pipetting!F191</f>
        <v>115 x10^7</v>
      </c>
      <c r="G15" s="4" t="str">
        <f>pipetting!G191</f>
        <v>115 x10^7</v>
      </c>
      <c r="H15" s="4" t="str">
        <f>pipetting!H191</f>
        <v>115 x10^5</v>
      </c>
      <c r="I15" s="4" t="str">
        <f>pipetting!I191</f>
        <v>231 x10^5</v>
      </c>
      <c r="J15" s="4" t="str">
        <f>pipetting!J191</f>
        <v>115 x10^4</v>
      </c>
      <c r="K15" s="4" t="str">
        <f>pipetting!K191</f>
        <v>115 x10^5</v>
      </c>
    </row>
    <row r="16" spans="1:11" s="4" customFormat="1">
      <c r="A16" s="4">
        <v>191</v>
      </c>
      <c r="B16" s="4" t="str">
        <f>pipetting!B192</f>
        <v>200 x10^6</v>
      </c>
      <c r="C16" s="4" t="str">
        <f>pipetting!C192</f>
        <v>200 x10^5</v>
      </c>
      <c r="D16" s="4" t="str">
        <f>pipetting!D192</f>
        <v>100 x10^5</v>
      </c>
      <c r="E16" s="4" t="str">
        <f>pipetting!E192</f>
        <v>100 x10^7</v>
      </c>
      <c r="F16" s="4" t="str">
        <f>pipetting!F192</f>
        <v>200 x10^5</v>
      </c>
      <c r="G16" s="4" t="str">
        <f>pipetting!G192</f>
        <v>100 x10^4</v>
      </c>
      <c r="H16" s="4" t="str">
        <f>pipetting!H192</f>
        <v>200 x10^6</v>
      </c>
      <c r="I16" s="4" t="str">
        <f>pipetting!I192</f>
        <v>100 x10^5</v>
      </c>
      <c r="J16" s="4" t="str">
        <f>pipetting!J192</f>
        <v>100 x10^5</v>
      </c>
      <c r="K16" s="4" t="str">
        <f>pipetting!K192</f>
        <v>200 x10^6</v>
      </c>
    </row>
    <row r="17" spans="1:11" s="4" customFormat="1">
      <c r="A17" s="4">
        <v>192</v>
      </c>
      <c r="B17" s="4" t="str">
        <f>pipetting!B193</f>
        <v>100 x10^6</v>
      </c>
      <c r="C17" s="4" t="str">
        <f>pipetting!C193</f>
        <v>200 x10^5</v>
      </c>
      <c r="D17" s="4" t="str">
        <f>pipetting!D193</f>
        <v>200 x10^4</v>
      </c>
      <c r="E17" s="4" t="str">
        <f>pipetting!E193</f>
        <v>100 x10^6</v>
      </c>
      <c r="F17" s="4" t="str">
        <f>pipetting!F193</f>
        <v>100 x10^4</v>
      </c>
      <c r="G17" s="4" t="str">
        <f>pipetting!G193</f>
        <v>200 x10^4</v>
      </c>
      <c r="H17" s="4" t="str">
        <f>pipetting!H193</f>
        <v>100 x10^6</v>
      </c>
      <c r="I17" s="4" t="str">
        <f>pipetting!I193</f>
        <v>100 x10^6</v>
      </c>
      <c r="J17" s="4" t="str">
        <f>pipetting!J193</f>
        <v>200 x10^6</v>
      </c>
      <c r="K17" s="4" t="str">
        <f>pipetting!K193</f>
        <v>200 x10^5</v>
      </c>
    </row>
    <row r="18" spans="1:11" s="4" customFormat="1">
      <c r="A18" s="4">
        <v>193</v>
      </c>
      <c r="B18" s="4" t="str">
        <f>pipetting!B194</f>
        <v>214 x10^5</v>
      </c>
      <c r="C18" s="4" t="str">
        <f>pipetting!C194</f>
        <v>107 x10^6</v>
      </c>
      <c r="D18" s="4" t="str">
        <f>pipetting!D194</f>
        <v>214 x10^6</v>
      </c>
      <c r="E18" s="4" t="str">
        <f>pipetting!E194</f>
        <v>107 x10^7</v>
      </c>
      <c r="F18" s="4" t="str">
        <f>pipetting!F194</f>
        <v>214 x10^6</v>
      </c>
      <c r="G18" s="4" t="str">
        <f>pipetting!G194</f>
        <v>107 x10^4</v>
      </c>
      <c r="H18" s="4" t="str">
        <f>pipetting!H194</f>
        <v>107 x10^4</v>
      </c>
      <c r="I18" s="4" t="str">
        <f>pipetting!I194</f>
        <v>107 x10^4</v>
      </c>
      <c r="J18" s="4" t="str">
        <f>pipetting!J194</f>
        <v>214 x10^6</v>
      </c>
      <c r="K18" s="4" t="str">
        <f>pipetting!K194</f>
        <v>107 x10^4</v>
      </c>
    </row>
    <row r="19" spans="1:11" s="4" customFormat="1">
      <c r="A19" s="4">
        <v>194</v>
      </c>
      <c r="B19" s="4" t="str">
        <f>pipetting!B195</f>
        <v>200 x10^6</v>
      </c>
      <c r="C19" s="4" t="str">
        <f>pipetting!C195</f>
        <v>200 x10^5</v>
      </c>
      <c r="D19" s="4" t="str">
        <f>pipetting!D195</f>
        <v>200 x10^5</v>
      </c>
      <c r="E19" s="4" t="str">
        <f>pipetting!E195</f>
        <v>100 x10^5</v>
      </c>
      <c r="F19" s="4" t="str">
        <f>pipetting!F195</f>
        <v>200 x10^6</v>
      </c>
      <c r="G19" s="4" t="str">
        <f>pipetting!G195</f>
        <v>100 x10^4</v>
      </c>
      <c r="H19" s="4" t="str">
        <f>pipetting!H195</f>
        <v>100 x10^4</v>
      </c>
      <c r="I19" s="4" t="str">
        <f>pipetting!I195</f>
        <v>200 x10^4</v>
      </c>
      <c r="J19" s="4" t="str">
        <f>pipetting!J195</f>
        <v>100 x10^7</v>
      </c>
      <c r="K19" s="4" t="str">
        <f>pipetting!K195</f>
        <v>100 x10^5</v>
      </c>
    </row>
  </sheetData>
  <conditionalFormatting sqref="B1:K19">
    <cfRule type="containsText" dxfId="2" priority="1" operator="containsText" text="^6">
      <formula>NOT(ISERROR(SEARCH("^6",B1)))</formula>
    </cfRule>
    <cfRule type="containsText" dxfId="1" priority="2" operator="containsText" text="^5">
      <formula>NOT(ISERROR(SEARCH("^5",B1)))</formula>
    </cfRule>
    <cfRule type="containsText" dxfId="0" priority="3" operator="containsText" text="^4">
      <formula>NOT(ISERROR(SEARCH("^4",B1)))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195"/>
  <sheetViews>
    <sheetView tabSelected="1" workbookViewId="0">
      <selection activeCell="AK2" sqref="AK2"/>
    </sheetView>
  </sheetViews>
  <sheetFormatPr defaultRowHeight="15"/>
  <cols>
    <col min="1" max="35" width="9.140625" style="4"/>
    <col min="36" max="36" width="10.5703125" style="6" customWidth="1"/>
    <col min="37" max="37" width="10.140625" style="6" customWidth="1"/>
    <col min="38" max="16384" width="9.140625" style="4"/>
  </cols>
  <sheetData>
    <row r="1" spans="1:38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37</v>
      </c>
      <c r="O1" s="4" t="s">
        <v>38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6" t="s">
        <v>40</v>
      </c>
      <c r="AK1" s="6" t="s">
        <v>41</v>
      </c>
    </row>
    <row r="2" spans="1:38">
      <c r="A2" s="4">
        <v>1</v>
      </c>
      <c r="B2" s="4">
        <v>1875000</v>
      </c>
      <c r="C2" s="4">
        <v>1875</v>
      </c>
      <c r="D2" s="4">
        <v>937.5</v>
      </c>
      <c r="E2" s="4">
        <v>1875</v>
      </c>
      <c r="F2" s="4">
        <v>1875</v>
      </c>
      <c r="G2" s="4">
        <v>937.5</v>
      </c>
      <c r="H2" s="4">
        <v>1875</v>
      </c>
      <c r="I2" s="4">
        <v>937.5</v>
      </c>
      <c r="J2" s="4">
        <v>937.5</v>
      </c>
      <c r="K2" s="4">
        <v>1875</v>
      </c>
      <c r="L2" s="4">
        <v>2.4481367267945701E-2</v>
      </c>
      <c r="M2" s="4">
        <v>1888125</v>
      </c>
      <c r="N2" s="4">
        <v>0.81276518913063101</v>
      </c>
      <c r="O2" s="4">
        <v>0.89404170804369398</v>
      </c>
      <c r="P2" s="4">
        <v>187.5</v>
      </c>
      <c r="Q2" s="4">
        <v>187.5</v>
      </c>
      <c r="R2" s="4">
        <v>93.75</v>
      </c>
      <c r="S2" s="4">
        <v>187.5</v>
      </c>
      <c r="T2" s="4">
        <v>187.5</v>
      </c>
      <c r="U2" s="4">
        <v>93.75</v>
      </c>
      <c r="V2" s="4">
        <v>187.5</v>
      </c>
      <c r="W2" s="4">
        <v>93.75</v>
      </c>
      <c r="X2" s="4">
        <v>93.75</v>
      </c>
      <c r="Y2" s="4">
        <v>187.5</v>
      </c>
      <c r="Z2" s="5">
        <v>10000000</v>
      </c>
      <c r="AA2" s="4">
        <v>10000</v>
      </c>
      <c r="AB2" s="4">
        <v>10000</v>
      </c>
      <c r="AC2" s="4">
        <v>10000</v>
      </c>
      <c r="AD2" s="4">
        <v>10000</v>
      </c>
      <c r="AE2" s="4">
        <v>10000</v>
      </c>
      <c r="AF2" s="4">
        <v>10000</v>
      </c>
      <c r="AG2" s="4">
        <v>10000</v>
      </c>
      <c r="AH2" s="4">
        <v>10000</v>
      </c>
      <c r="AI2" s="4">
        <v>10000</v>
      </c>
      <c r="AJ2" s="6">
        <v>2</v>
      </c>
      <c r="AK2" s="6">
        <v>2</v>
      </c>
      <c r="AL2" s="4">
        <v>1</v>
      </c>
    </row>
    <row r="3" spans="1:38">
      <c r="A3" s="4">
        <v>2</v>
      </c>
      <c r="B3" s="4">
        <v>789.47368421052602</v>
      </c>
      <c r="C3" s="4">
        <v>1578.94736842105</v>
      </c>
      <c r="D3" s="4">
        <v>1578947.36842105</v>
      </c>
      <c r="E3" s="4">
        <v>1578.94736842105</v>
      </c>
      <c r="F3" s="4">
        <v>1578.94736842105</v>
      </c>
      <c r="G3" s="4">
        <v>1578.94736842105</v>
      </c>
      <c r="H3" s="4">
        <v>1578.94736842105</v>
      </c>
      <c r="I3" s="4">
        <v>1578.94736842105</v>
      </c>
      <c r="J3" s="4">
        <v>1578.94736842105</v>
      </c>
      <c r="K3" s="4">
        <v>1578.94736842105</v>
      </c>
      <c r="L3" s="4">
        <v>2.91102257989895E-2</v>
      </c>
      <c r="M3" s="4">
        <v>1592368.4210526301</v>
      </c>
      <c r="N3" s="4">
        <v>0.810880245188624</v>
      </c>
      <c r="O3" s="4">
        <v>0.89196826970748599</v>
      </c>
      <c r="P3" s="4">
        <v>78.947368421052602</v>
      </c>
      <c r="Q3" s="4">
        <v>157.894736842105</v>
      </c>
      <c r="R3" s="4">
        <v>157.894736842105</v>
      </c>
      <c r="S3" s="4">
        <v>157.894736842105</v>
      </c>
      <c r="T3" s="4">
        <v>157.894736842105</v>
      </c>
      <c r="U3" s="4">
        <v>157.894736842105</v>
      </c>
      <c r="V3" s="4">
        <v>157.894736842105</v>
      </c>
      <c r="W3" s="4">
        <v>157.894736842105</v>
      </c>
      <c r="X3" s="4">
        <v>157.894736842105</v>
      </c>
      <c r="Y3" s="4">
        <v>157.894736842105</v>
      </c>
      <c r="Z3" s="4">
        <v>10000</v>
      </c>
      <c r="AA3" s="4">
        <v>10000</v>
      </c>
      <c r="AB3" s="5">
        <v>10000000</v>
      </c>
      <c r="AC3" s="4">
        <v>10000</v>
      </c>
      <c r="AD3" s="4">
        <v>10000</v>
      </c>
      <c r="AE3" s="4">
        <v>10000</v>
      </c>
      <c r="AF3" s="4">
        <v>10000</v>
      </c>
      <c r="AG3" s="4">
        <v>10000</v>
      </c>
      <c r="AH3" s="4">
        <v>10000</v>
      </c>
      <c r="AI3" s="4">
        <v>10000</v>
      </c>
      <c r="AJ3" s="6">
        <v>1</v>
      </c>
      <c r="AK3" s="6">
        <v>20</v>
      </c>
      <c r="AL3" s="4">
        <v>2</v>
      </c>
    </row>
    <row r="4" spans="1:38">
      <c r="A4" s="4">
        <v>3</v>
      </c>
      <c r="B4" s="4">
        <v>1250</v>
      </c>
      <c r="C4" s="4">
        <v>1250</v>
      </c>
      <c r="D4" s="4">
        <v>12500</v>
      </c>
      <c r="E4" s="4">
        <v>2500</v>
      </c>
      <c r="F4" s="4">
        <v>1250</v>
      </c>
      <c r="G4" s="4">
        <v>1250</v>
      </c>
      <c r="H4" s="4">
        <v>1250</v>
      </c>
      <c r="I4" s="4">
        <v>1250</v>
      </c>
      <c r="J4" s="4">
        <v>1250</v>
      </c>
      <c r="K4" s="4">
        <v>2500000</v>
      </c>
      <c r="L4" s="4">
        <v>2.9919849741415198E-2</v>
      </c>
      <c r="M4" s="4">
        <v>2523750</v>
      </c>
      <c r="N4" s="4">
        <v>0.81313881759647</v>
      </c>
      <c r="O4" s="4">
        <v>0.89445269935611704</v>
      </c>
      <c r="P4" s="4">
        <v>125</v>
      </c>
      <c r="Q4" s="4">
        <v>125</v>
      </c>
      <c r="R4" s="4">
        <v>125</v>
      </c>
      <c r="S4" s="4">
        <v>250</v>
      </c>
      <c r="T4" s="4">
        <v>125</v>
      </c>
      <c r="U4" s="4">
        <v>125</v>
      </c>
      <c r="V4" s="4">
        <v>125</v>
      </c>
      <c r="W4" s="4">
        <v>125</v>
      </c>
      <c r="X4" s="4">
        <v>125</v>
      </c>
      <c r="Y4" s="4">
        <v>250</v>
      </c>
      <c r="Z4" s="4">
        <v>10000</v>
      </c>
      <c r="AA4" s="4">
        <v>10000</v>
      </c>
      <c r="AB4" s="5">
        <v>100000</v>
      </c>
      <c r="AC4" s="4">
        <v>10000</v>
      </c>
      <c r="AD4" s="4">
        <v>10000</v>
      </c>
      <c r="AE4" s="4">
        <v>10000</v>
      </c>
      <c r="AF4" s="4">
        <v>10000</v>
      </c>
      <c r="AG4" s="4">
        <v>10000</v>
      </c>
      <c r="AH4" s="4">
        <v>10000</v>
      </c>
      <c r="AI4" s="5">
        <v>10000000</v>
      </c>
      <c r="AJ4" s="6">
        <v>21</v>
      </c>
      <c r="AK4" s="6">
        <v>18</v>
      </c>
      <c r="AL4" s="4">
        <v>3</v>
      </c>
    </row>
    <row r="5" spans="1:38">
      <c r="A5" s="4">
        <v>4</v>
      </c>
      <c r="B5" s="4">
        <v>1250</v>
      </c>
      <c r="C5" s="4">
        <v>1250</v>
      </c>
      <c r="D5" s="4">
        <v>1250</v>
      </c>
      <c r="E5" s="4">
        <v>1250</v>
      </c>
      <c r="F5" s="4">
        <v>2500</v>
      </c>
      <c r="G5" s="4">
        <v>12500</v>
      </c>
      <c r="H5" s="4">
        <v>1250</v>
      </c>
      <c r="I5" s="4">
        <v>1250</v>
      </c>
      <c r="J5" s="4">
        <v>1250</v>
      </c>
      <c r="K5" s="4">
        <v>2500000</v>
      </c>
      <c r="L5" s="4">
        <v>2.9919849741415198E-2</v>
      </c>
      <c r="M5" s="4">
        <v>2523750</v>
      </c>
      <c r="N5" s="4">
        <v>0.81313881759647</v>
      </c>
      <c r="O5" s="4">
        <v>0.89445269935611704</v>
      </c>
      <c r="P5" s="4">
        <v>125</v>
      </c>
      <c r="Q5" s="4">
        <v>125</v>
      </c>
      <c r="R5" s="4">
        <v>125</v>
      </c>
      <c r="S5" s="4">
        <v>125</v>
      </c>
      <c r="T5" s="4">
        <v>250</v>
      </c>
      <c r="U5" s="4">
        <v>125</v>
      </c>
      <c r="V5" s="4">
        <v>125</v>
      </c>
      <c r="W5" s="4">
        <v>125</v>
      </c>
      <c r="X5" s="4">
        <v>125</v>
      </c>
      <c r="Y5" s="4">
        <v>250</v>
      </c>
      <c r="Z5" s="4">
        <v>10000</v>
      </c>
      <c r="AA5" s="4">
        <v>10000</v>
      </c>
      <c r="AB5" s="4">
        <v>10000</v>
      </c>
      <c r="AC5" s="4">
        <v>10000</v>
      </c>
      <c r="AD5" s="4">
        <v>10000</v>
      </c>
      <c r="AE5" s="5">
        <v>100000</v>
      </c>
      <c r="AF5" s="4">
        <v>10000</v>
      </c>
      <c r="AG5" s="4">
        <v>10000</v>
      </c>
      <c r="AH5" s="4">
        <v>10000</v>
      </c>
      <c r="AI5" s="5">
        <v>10000000</v>
      </c>
      <c r="AJ5" s="6">
        <v>14</v>
      </c>
      <c r="AK5" s="6">
        <v>9</v>
      </c>
      <c r="AL5" s="4">
        <v>4</v>
      </c>
    </row>
    <row r="6" spans="1:38">
      <c r="A6" s="4">
        <v>5</v>
      </c>
      <c r="B6" s="4">
        <v>1153.8461538461499</v>
      </c>
      <c r="C6" s="4">
        <v>11538.461538461501</v>
      </c>
      <c r="D6" s="4">
        <v>1153.8461538461499</v>
      </c>
      <c r="E6" s="4">
        <v>2307692.3076923098</v>
      </c>
      <c r="F6" s="4">
        <v>1153.8461538461499</v>
      </c>
      <c r="G6" s="4">
        <v>2307.6923076923099</v>
      </c>
      <c r="H6" s="4">
        <v>1153.8461538461499</v>
      </c>
      <c r="I6" s="4">
        <v>1153.8461538461499</v>
      </c>
      <c r="J6" s="4">
        <v>1153.8461538461499</v>
      </c>
      <c r="K6" s="4">
        <v>2307.6923076923099</v>
      </c>
      <c r="L6" s="4">
        <v>3.1458245035426602E-2</v>
      </c>
      <c r="M6" s="4">
        <v>2330769.2307692301</v>
      </c>
      <c r="N6" s="4">
        <v>0.81287128712871304</v>
      </c>
      <c r="O6" s="4">
        <v>0.89415841584158395</v>
      </c>
      <c r="P6" s="4">
        <v>115.384615384615</v>
      </c>
      <c r="Q6" s="4">
        <v>115.384615384615</v>
      </c>
      <c r="R6" s="4">
        <v>115.384615384615</v>
      </c>
      <c r="S6" s="4">
        <v>230.769230769231</v>
      </c>
      <c r="T6" s="4">
        <v>115.384615384615</v>
      </c>
      <c r="U6" s="4">
        <v>230.769230769231</v>
      </c>
      <c r="V6" s="4">
        <v>115.384615384615</v>
      </c>
      <c r="W6" s="4">
        <v>115.384615384615</v>
      </c>
      <c r="X6" s="4">
        <v>115.384615384615</v>
      </c>
      <c r="Y6" s="4">
        <v>230.769230769231</v>
      </c>
      <c r="Z6" s="4">
        <v>10000</v>
      </c>
      <c r="AA6" s="5">
        <v>100000</v>
      </c>
      <c r="AB6" s="4">
        <v>10000</v>
      </c>
      <c r="AC6" s="5">
        <v>10000000</v>
      </c>
      <c r="AD6" s="4">
        <v>10000</v>
      </c>
      <c r="AE6" s="4">
        <v>10000</v>
      </c>
      <c r="AF6" s="4">
        <v>10000</v>
      </c>
      <c r="AG6" s="4">
        <v>10000</v>
      </c>
      <c r="AH6" s="4">
        <v>10000</v>
      </c>
      <c r="AI6" s="4">
        <v>10000</v>
      </c>
      <c r="AJ6" s="6">
        <v>11</v>
      </c>
      <c r="AK6" s="6">
        <v>16</v>
      </c>
      <c r="AL6" s="4">
        <v>5</v>
      </c>
    </row>
    <row r="7" spans="1:38">
      <c r="A7" s="4">
        <v>6</v>
      </c>
      <c r="B7" s="4">
        <v>1153.8461538461499</v>
      </c>
      <c r="C7" s="4">
        <v>11538.461538461501</v>
      </c>
      <c r="D7" s="4">
        <v>2307.6923076923099</v>
      </c>
      <c r="E7" s="4">
        <v>2307692.3076923098</v>
      </c>
      <c r="F7" s="4">
        <v>1153.8461538461499</v>
      </c>
      <c r="G7" s="4">
        <v>2307.6923076923099</v>
      </c>
      <c r="H7" s="4">
        <v>1153.8461538461499</v>
      </c>
      <c r="I7" s="4">
        <v>1153.8461538461499</v>
      </c>
      <c r="J7" s="4">
        <v>1153.8461538461499</v>
      </c>
      <c r="K7" s="4">
        <v>1153.8461538461499</v>
      </c>
      <c r="L7" s="4">
        <v>3.1458245035426602E-2</v>
      </c>
      <c r="M7" s="4">
        <v>2330769.2307692301</v>
      </c>
      <c r="N7" s="4">
        <v>0.81287128712871304</v>
      </c>
      <c r="O7" s="4">
        <v>0.89415841584158395</v>
      </c>
      <c r="P7" s="4">
        <v>115.384615384615</v>
      </c>
      <c r="Q7" s="4">
        <v>115.384615384615</v>
      </c>
      <c r="R7" s="4">
        <v>230.769230769231</v>
      </c>
      <c r="S7" s="4">
        <v>230.769230769231</v>
      </c>
      <c r="T7" s="4">
        <v>115.384615384615</v>
      </c>
      <c r="U7" s="4">
        <v>230.769230769231</v>
      </c>
      <c r="V7" s="4">
        <v>115.384615384615</v>
      </c>
      <c r="W7" s="4">
        <v>115.384615384615</v>
      </c>
      <c r="X7" s="4">
        <v>115.384615384615</v>
      </c>
      <c r="Y7" s="4">
        <v>115.384615384615</v>
      </c>
      <c r="Z7" s="4">
        <v>10000</v>
      </c>
      <c r="AA7" s="5">
        <v>100000</v>
      </c>
      <c r="AB7" s="4">
        <v>10000</v>
      </c>
      <c r="AC7" s="5">
        <v>10000000</v>
      </c>
      <c r="AD7" s="4">
        <v>10000</v>
      </c>
      <c r="AE7" s="4">
        <v>10000</v>
      </c>
      <c r="AF7" s="4">
        <v>10000</v>
      </c>
      <c r="AG7" s="4">
        <v>10000</v>
      </c>
      <c r="AH7" s="4">
        <v>10000</v>
      </c>
      <c r="AI7" s="4">
        <v>10000</v>
      </c>
      <c r="AJ7" s="6">
        <v>0</v>
      </c>
      <c r="AK7" s="6">
        <v>0</v>
      </c>
      <c r="AL7" s="4">
        <v>6</v>
      </c>
    </row>
    <row r="8" spans="1:38">
      <c r="A8" s="4">
        <v>7</v>
      </c>
      <c r="B8" s="4">
        <v>11538.461538461501</v>
      </c>
      <c r="C8" s="4">
        <v>2307692.3076923098</v>
      </c>
      <c r="D8" s="4">
        <v>1153.8461538461499</v>
      </c>
      <c r="E8" s="4">
        <v>1153.8461538461499</v>
      </c>
      <c r="F8" s="4">
        <v>2307.6923076923099</v>
      </c>
      <c r="G8" s="4">
        <v>1153.8461538461499</v>
      </c>
      <c r="H8" s="4">
        <v>1153.8461538461499</v>
      </c>
      <c r="I8" s="4">
        <v>1153.8461538461499</v>
      </c>
      <c r="J8" s="4">
        <v>2307.6923076923099</v>
      </c>
      <c r="K8" s="4">
        <v>1153.8461538461499</v>
      </c>
      <c r="L8" s="4">
        <v>3.1458245035426602E-2</v>
      </c>
      <c r="M8" s="4">
        <v>2330769.2307692301</v>
      </c>
      <c r="N8" s="4">
        <v>0.81287128712871304</v>
      </c>
      <c r="O8" s="4">
        <v>0.89415841584158395</v>
      </c>
      <c r="P8" s="4">
        <v>115.384615384615</v>
      </c>
      <c r="Q8" s="4">
        <v>230.769230769231</v>
      </c>
      <c r="R8" s="4">
        <v>115.384615384615</v>
      </c>
      <c r="S8" s="4">
        <v>115.384615384615</v>
      </c>
      <c r="T8" s="4">
        <v>230.769230769231</v>
      </c>
      <c r="U8" s="4">
        <v>115.384615384615</v>
      </c>
      <c r="V8" s="4">
        <v>115.384615384615</v>
      </c>
      <c r="W8" s="4">
        <v>115.384615384615</v>
      </c>
      <c r="X8" s="4">
        <v>230.769230769231</v>
      </c>
      <c r="Y8" s="4">
        <v>115.384615384615</v>
      </c>
      <c r="Z8" s="5">
        <v>100000</v>
      </c>
      <c r="AA8" s="5">
        <v>10000000</v>
      </c>
      <c r="AB8" s="4">
        <v>10000</v>
      </c>
      <c r="AC8" s="4">
        <v>10000</v>
      </c>
      <c r="AD8" s="4">
        <v>10000</v>
      </c>
      <c r="AE8" s="4">
        <v>10000</v>
      </c>
      <c r="AF8" s="4">
        <v>10000</v>
      </c>
      <c r="AG8" s="4">
        <v>10000</v>
      </c>
      <c r="AH8" s="4">
        <v>10000</v>
      </c>
      <c r="AI8" s="4">
        <v>10000</v>
      </c>
      <c r="AJ8" s="6">
        <v>6</v>
      </c>
      <c r="AK8" s="6">
        <v>9</v>
      </c>
      <c r="AL8" s="4">
        <v>7</v>
      </c>
    </row>
    <row r="9" spans="1:38">
      <c r="A9" s="4">
        <v>8</v>
      </c>
      <c r="B9" s="4">
        <v>1071.42857142857</v>
      </c>
      <c r="C9" s="4">
        <v>10714.285714285699</v>
      </c>
      <c r="D9" s="4">
        <v>1071.42857142857</v>
      </c>
      <c r="E9" s="4">
        <v>1071.42857142857</v>
      </c>
      <c r="F9" s="4">
        <v>2142857.1428571399</v>
      </c>
      <c r="G9" s="4">
        <v>2142.8571428571399</v>
      </c>
      <c r="H9" s="4">
        <v>2142.8571428571399</v>
      </c>
      <c r="I9" s="4">
        <v>1071.42857142857</v>
      </c>
      <c r="J9" s="4">
        <v>1071.42857142857</v>
      </c>
      <c r="K9" s="4">
        <v>2142.8571428571399</v>
      </c>
      <c r="L9" s="4">
        <v>3.2995224301080199E-2</v>
      </c>
      <c r="M9" s="4">
        <v>2165357.1428571399</v>
      </c>
      <c r="N9" s="4">
        <v>0.812514056947506</v>
      </c>
      <c r="O9" s="4">
        <v>0.89376546264225598</v>
      </c>
      <c r="P9" s="4">
        <v>107.142857142857</v>
      </c>
      <c r="Q9" s="4">
        <v>107.142857142857</v>
      </c>
      <c r="R9" s="4">
        <v>107.142857142857</v>
      </c>
      <c r="S9" s="4">
        <v>107.142857142857</v>
      </c>
      <c r="T9" s="4">
        <v>214.28571428571399</v>
      </c>
      <c r="U9" s="4">
        <v>214.28571428571399</v>
      </c>
      <c r="V9" s="4">
        <v>214.28571428571399</v>
      </c>
      <c r="W9" s="4">
        <v>107.142857142857</v>
      </c>
      <c r="X9" s="4">
        <v>107.142857142857</v>
      </c>
      <c r="Y9" s="4">
        <v>214.28571428571399</v>
      </c>
      <c r="Z9" s="4">
        <v>10000</v>
      </c>
      <c r="AA9" s="5">
        <v>100000</v>
      </c>
      <c r="AB9" s="4">
        <v>10000</v>
      </c>
      <c r="AC9" s="4">
        <v>10000</v>
      </c>
      <c r="AD9" s="5">
        <v>10000000</v>
      </c>
      <c r="AE9" s="4">
        <v>10000</v>
      </c>
      <c r="AF9" s="4">
        <v>10000</v>
      </c>
      <c r="AG9" s="4">
        <v>10000</v>
      </c>
      <c r="AH9" s="4">
        <v>10000</v>
      </c>
      <c r="AI9" s="4">
        <v>10000</v>
      </c>
      <c r="AJ9" s="6">
        <v>18</v>
      </c>
      <c r="AK9" s="6">
        <v>14</v>
      </c>
      <c r="AL9" s="4">
        <v>8</v>
      </c>
    </row>
    <row r="10" spans="1:38">
      <c r="A10" s="4">
        <v>9</v>
      </c>
      <c r="B10" s="4">
        <v>10714.285714285699</v>
      </c>
      <c r="C10" s="4">
        <v>1071.42857142857</v>
      </c>
      <c r="D10" s="4">
        <v>2142857.1428571399</v>
      </c>
      <c r="E10" s="4">
        <v>2142.8571428571399</v>
      </c>
      <c r="F10" s="4">
        <v>2142.8571428571399</v>
      </c>
      <c r="G10" s="4">
        <v>2142.8571428571399</v>
      </c>
      <c r="H10" s="4">
        <v>1071.42857142857</v>
      </c>
      <c r="I10" s="4">
        <v>1071.42857142857</v>
      </c>
      <c r="J10" s="4">
        <v>1071.42857142857</v>
      </c>
      <c r="K10" s="4">
        <v>1071.42857142857</v>
      </c>
      <c r="L10" s="4">
        <v>3.2995224301080199E-2</v>
      </c>
      <c r="M10" s="4">
        <v>2165357.1428571399</v>
      </c>
      <c r="N10" s="4">
        <v>0.812514056947506</v>
      </c>
      <c r="O10" s="4">
        <v>0.89376546264225598</v>
      </c>
      <c r="P10" s="4">
        <v>107.142857142857</v>
      </c>
      <c r="Q10" s="4">
        <v>107.142857142857</v>
      </c>
      <c r="R10" s="4">
        <v>214.28571428571399</v>
      </c>
      <c r="S10" s="4">
        <v>214.28571428571399</v>
      </c>
      <c r="T10" s="4">
        <v>214.28571428571399</v>
      </c>
      <c r="U10" s="4">
        <v>214.28571428571399</v>
      </c>
      <c r="V10" s="4">
        <v>107.142857142857</v>
      </c>
      <c r="W10" s="4">
        <v>107.142857142857</v>
      </c>
      <c r="X10" s="4">
        <v>107.142857142857</v>
      </c>
      <c r="Y10" s="4">
        <v>107.142857142857</v>
      </c>
      <c r="Z10" s="5">
        <v>100000</v>
      </c>
      <c r="AA10" s="4">
        <v>10000</v>
      </c>
      <c r="AB10" s="5">
        <v>10000000</v>
      </c>
      <c r="AC10" s="4">
        <v>10000</v>
      </c>
      <c r="AD10" s="4">
        <v>10000</v>
      </c>
      <c r="AE10" s="4">
        <v>10000</v>
      </c>
      <c r="AF10" s="4">
        <v>10000</v>
      </c>
      <c r="AG10" s="4">
        <v>10000</v>
      </c>
      <c r="AH10" s="4">
        <v>10000</v>
      </c>
      <c r="AI10" s="4">
        <v>10000</v>
      </c>
      <c r="AJ10" s="6">
        <v>5</v>
      </c>
      <c r="AK10" s="6">
        <v>10</v>
      </c>
      <c r="AL10" s="4">
        <v>9</v>
      </c>
    </row>
    <row r="11" spans="1:38">
      <c r="A11" s="4">
        <v>10</v>
      </c>
      <c r="B11" s="4">
        <v>1071.42857142857</v>
      </c>
      <c r="C11" s="4">
        <v>2142.8571428571399</v>
      </c>
      <c r="D11" s="4">
        <v>2142.8571428571399</v>
      </c>
      <c r="E11" s="4">
        <v>1071.42857142857</v>
      </c>
      <c r="F11" s="4">
        <v>1071.42857142857</v>
      </c>
      <c r="G11" s="4">
        <v>1071.42857142857</v>
      </c>
      <c r="H11" s="4">
        <v>10714.285714285699</v>
      </c>
      <c r="I11" s="4">
        <v>1071.42857142857</v>
      </c>
      <c r="J11" s="4">
        <v>2142.8571428571399</v>
      </c>
      <c r="K11" s="4">
        <v>2142857.1428571399</v>
      </c>
      <c r="L11" s="4">
        <v>3.2995224301080199E-2</v>
      </c>
      <c r="M11" s="4">
        <v>2165357.1428571399</v>
      </c>
      <c r="N11" s="4">
        <v>0.812514056947506</v>
      </c>
      <c r="O11" s="4">
        <v>0.89376546264225598</v>
      </c>
      <c r="P11" s="4">
        <v>107.142857142857</v>
      </c>
      <c r="Q11" s="4">
        <v>214.28571428571399</v>
      </c>
      <c r="R11" s="4">
        <v>214.28571428571399</v>
      </c>
      <c r="S11" s="4">
        <v>107.142857142857</v>
      </c>
      <c r="T11" s="4">
        <v>107.142857142857</v>
      </c>
      <c r="U11" s="4">
        <v>107.142857142857</v>
      </c>
      <c r="V11" s="4">
        <v>107.142857142857</v>
      </c>
      <c r="W11" s="4">
        <v>107.142857142857</v>
      </c>
      <c r="X11" s="4">
        <v>214.28571428571399</v>
      </c>
      <c r="Y11" s="4">
        <v>214.28571428571399</v>
      </c>
      <c r="Z11" s="4">
        <v>10000</v>
      </c>
      <c r="AA11" s="4">
        <v>10000</v>
      </c>
      <c r="AB11" s="4">
        <v>10000</v>
      </c>
      <c r="AC11" s="4">
        <v>10000</v>
      </c>
      <c r="AD11" s="4">
        <v>10000</v>
      </c>
      <c r="AE11" s="4">
        <v>10000</v>
      </c>
      <c r="AF11" s="5">
        <v>100000</v>
      </c>
      <c r="AG11" s="4">
        <v>10000</v>
      </c>
      <c r="AH11" s="4">
        <v>10000</v>
      </c>
      <c r="AI11" s="5">
        <v>10000000</v>
      </c>
      <c r="AJ11" s="6">
        <v>8</v>
      </c>
      <c r="AK11" s="6">
        <v>15</v>
      </c>
      <c r="AL11" s="4">
        <v>10</v>
      </c>
    </row>
    <row r="12" spans="1:38">
      <c r="A12" s="4">
        <v>11</v>
      </c>
      <c r="B12" s="4">
        <v>1071.42857142857</v>
      </c>
      <c r="C12" s="4">
        <v>1071.42857142857</v>
      </c>
      <c r="D12" s="4">
        <v>1071.42857142857</v>
      </c>
      <c r="E12" s="4">
        <v>2142.8571428571399</v>
      </c>
      <c r="F12" s="4">
        <v>2142.8571428571399</v>
      </c>
      <c r="G12" s="4">
        <v>2142.8571428571399</v>
      </c>
      <c r="H12" s="4">
        <v>2142857.1428571399</v>
      </c>
      <c r="I12" s="4">
        <v>1071.42857142857</v>
      </c>
      <c r="J12" s="4">
        <v>1071.42857142857</v>
      </c>
      <c r="K12" s="4">
        <v>10714.285714285699</v>
      </c>
      <c r="L12" s="4">
        <v>3.2995224301080199E-2</v>
      </c>
      <c r="M12" s="4">
        <v>2165357.1428571399</v>
      </c>
      <c r="N12" s="4">
        <v>0.812514056947506</v>
      </c>
      <c r="O12" s="4">
        <v>0.89376546264225598</v>
      </c>
      <c r="P12" s="4">
        <v>107.142857142857</v>
      </c>
      <c r="Q12" s="4">
        <v>107.142857142857</v>
      </c>
      <c r="R12" s="4">
        <v>107.142857142857</v>
      </c>
      <c r="S12" s="4">
        <v>214.28571428571399</v>
      </c>
      <c r="T12" s="4">
        <v>214.28571428571399</v>
      </c>
      <c r="U12" s="4">
        <v>214.28571428571399</v>
      </c>
      <c r="V12" s="4">
        <v>214.28571428571399</v>
      </c>
      <c r="W12" s="4">
        <v>107.142857142857</v>
      </c>
      <c r="X12" s="4">
        <v>107.142857142857</v>
      </c>
      <c r="Y12" s="4">
        <v>107.142857142857</v>
      </c>
      <c r="Z12" s="4">
        <v>10000</v>
      </c>
      <c r="AA12" s="4">
        <v>10000</v>
      </c>
      <c r="AB12" s="4">
        <v>10000</v>
      </c>
      <c r="AC12" s="4">
        <v>10000</v>
      </c>
      <c r="AD12" s="4">
        <v>10000</v>
      </c>
      <c r="AE12" s="4">
        <v>10000</v>
      </c>
      <c r="AF12" s="5">
        <v>10000000</v>
      </c>
      <c r="AG12" s="4">
        <v>10000</v>
      </c>
      <c r="AH12" s="4">
        <v>10000</v>
      </c>
      <c r="AI12" s="5">
        <v>100000</v>
      </c>
      <c r="AJ12" s="6">
        <v>7</v>
      </c>
      <c r="AK12" s="6">
        <v>8</v>
      </c>
      <c r="AL12" s="4">
        <v>11</v>
      </c>
    </row>
    <row r="13" spans="1:38">
      <c r="A13" s="4">
        <v>12</v>
      </c>
      <c r="B13" s="4">
        <v>1071.42857142857</v>
      </c>
      <c r="C13" s="4">
        <v>1071.42857142857</v>
      </c>
      <c r="D13" s="4">
        <v>1071.42857142857</v>
      </c>
      <c r="E13" s="4">
        <v>2142.8571428571399</v>
      </c>
      <c r="F13" s="4">
        <v>2142.8571428571399</v>
      </c>
      <c r="G13" s="4">
        <v>2142.8571428571399</v>
      </c>
      <c r="H13" s="4">
        <v>1071.42857142857</v>
      </c>
      <c r="I13" s="4">
        <v>1071.42857142857</v>
      </c>
      <c r="J13" s="4">
        <v>2142857.1428571399</v>
      </c>
      <c r="K13" s="4">
        <v>10714.285714285699</v>
      </c>
      <c r="L13" s="4">
        <v>3.2995224301080199E-2</v>
      </c>
      <c r="M13" s="4">
        <v>2165357.1428571399</v>
      </c>
      <c r="N13" s="4">
        <v>0.812514056947506</v>
      </c>
      <c r="O13" s="4">
        <v>0.89376546264225598</v>
      </c>
      <c r="P13" s="4">
        <v>107.142857142857</v>
      </c>
      <c r="Q13" s="4">
        <v>107.142857142857</v>
      </c>
      <c r="R13" s="4">
        <v>107.142857142857</v>
      </c>
      <c r="S13" s="4">
        <v>214.28571428571399</v>
      </c>
      <c r="T13" s="4">
        <v>214.28571428571399</v>
      </c>
      <c r="U13" s="4">
        <v>214.28571428571399</v>
      </c>
      <c r="V13" s="4">
        <v>107.142857142857</v>
      </c>
      <c r="W13" s="4">
        <v>107.142857142857</v>
      </c>
      <c r="X13" s="4">
        <v>214.28571428571399</v>
      </c>
      <c r="Y13" s="4">
        <v>107.142857142857</v>
      </c>
      <c r="Z13" s="4">
        <v>10000</v>
      </c>
      <c r="AA13" s="4">
        <v>10000</v>
      </c>
      <c r="AB13" s="4">
        <v>10000</v>
      </c>
      <c r="AC13" s="4">
        <v>10000</v>
      </c>
      <c r="AD13" s="4">
        <v>10000</v>
      </c>
      <c r="AE13" s="4">
        <v>10000</v>
      </c>
      <c r="AF13" s="4">
        <v>10000</v>
      </c>
      <c r="AG13" s="4">
        <v>10000</v>
      </c>
      <c r="AH13" s="5">
        <v>10000000</v>
      </c>
      <c r="AI13" s="5">
        <v>100000</v>
      </c>
      <c r="AJ13" s="6">
        <v>2</v>
      </c>
      <c r="AK13" s="6">
        <v>10</v>
      </c>
      <c r="AL13" s="4">
        <v>12</v>
      </c>
    </row>
    <row r="14" spans="1:38">
      <c r="A14" s="4">
        <v>13</v>
      </c>
      <c r="B14" s="4">
        <v>10000</v>
      </c>
      <c r="C14" s="4">
        <v>1000</v>
      </c>
      <c r="D14" s="4">
        <v>1000</v>
      </c>
      <c r="E14" s="4">
        <v>2000</v>
      </c>
      <c r="F14" s="4">
        <v>1000</v>
      </c>
      <c r="G14" s="4">
        <v>2000</v>
      </c>
      <c r="H14" s="4">
        <v>2000</v>
      </c>
      <c r="I14" s="4">
        <v>2000</v>
      </c>
      <c r="J14" s="5">
        <v>2000000</v>
      </c>
      <c r="K14" s="4">
        <v>1000</v>
      </c>
      <c r="L14" s="4">
        <v>3.4530789586696302E-2</v>
      </c>
      <c r="M14" s="4">
        <v>2022000</v>
      </c>
      <c r="N14" s="4">
        <v>0.81206726013847697</v>
      </c>
      <c r="O14" s="4">
        <v>0.89327398615232501</v>
      </c>
      <c r="P14" s="4">
        <v>100</v>
      </c>
      <c r="Q14" s="4">
        <v>100</v>
      </c>
      <c r="R14" s="4">
        <v>100</v>
      </c>
      <c r="S14" s="4">
        <v>200</v>
      </c>
      <c r="T14" s="4">
        <v>100</v>
      </c>
      <c r="U14" s="4">
        <v>200</v>
      </c>
      <c r="V14" s="4">
        <v>200</v>
      </c>
      <c r="W14" s="4">
        <v>200</v>
      </c>
      <c r="X14" s="4">
        <v>200</v>
      </c>
      <c r="Y14" s="4">
        <v>100</v>
      </c>
      <c r="Z14" s="5">
        <v>100000</v>
      </c>
      <c r="AA14" s="4">
        <v>10000</v>
      </c>
      <c r="AB14" s="4">
        <v>10000</v>
      </c>
      <c r="AC14" s="4">
        <v>10000</v>
      </c>
      <c r="AD14" s="4">
        <v>10000</v>
      </c>
      <c r="AE14" s="4">
        <v>10000</v>
      </c>
      <c r="AF14" s="4">
        <v>10000</v>
      </c>
      <c r="AG14" s="4">
        <v>10000</v>
      </c>
      <c r="AH14" s="5">
        <v>10000000</v>
      </c>
      <c r="AI14" s="4">
        <v>10000</v>
      </c>
      <c r="AJ14" s="6">
        <v>2</v>
      </c>
      <c r="AK14" s="6">
        <v>11</v>
      </c>
      <c r="AL14" s="4">
        <v>13</v>
      </c>
    </row>
    <row r="15" spans="1:38">
      <c r="A15" s="4">
        <v>14</v>
      </c>
      <c r="B15" s="4">
        <v>2000</v>
      </c>
      <c r="C15" s="4">
        <v>2000</v>
      </c>
      <c r="D15" s="4">
        <v>2000</v>
      </c>
      <c r="E15" s="4">
        <v>2000</v>
      </c>
      <c r="F15" s="4">
        <v>1000</v>
      </c>
      <c r="G15" s="4">
        <v>1000</v>
      </c>
      <c r="H15" s="4">
        <v>1000</v>
      </c>
      <c r="I15" s="4">
        <v>1000</v>
      </c>
      <c r="J15" s="5">
        <v>2000000</v>
      </c>
      <c r="K15" s="4">
        <v>10000</v>
      </c>
      <c r="L15" s="4">
        <v>3.4530789586696302E-2</v>
      </c>
      <c r="M15" s="4">
        <v>2022000</v>
      </c>
      <c r="N15" s="4">
        <v>0.81206726013847697</v>
      </c>
      <c r="O15" s="4">
        <v>0.89327398615232501</v>
      </c>
      <c r="P15" s="4">
        <v>200</v>
      </c>
      <c r="Q15" s="4">
        <v>200</v>
      </c>
      <c r="R15" s="4">
        <v>200</v>
      </c>
      <c r="S15" s="4">
        <v>200</v>
      </c>
      <c r="T15" s="4">
        <v>100</v>
      </c>
      <c r="U15" s="4">
        <v>100</v>
      </c>
      <c r="V15" s="4">
        <v>100</v>
      </c>
      <c r="W15" s="4">
        <v>100</v>
      </c>
      <c r="X15" s="4">
        <v>200</v>
      </c>
      <c r="Y15" s="4">
        <v>100</v>
      </c>
      <c r="Z15" s="4">
        <v>10000</v>
      </c>
      <c r="AA15" s="4">
        <v>10000</v>
      </c>
      <c r="AB15" s="4">
        <v>10000</v>
      </c>
      <c r="AC15" s="4">
        <v>10000</v>
      </c>
      <c r="AD15" s="4">
        <v>10000</v>
      </c>
      <c r="AE15" s="4">
        <v>10000</v>
      </c>
      <c r="AF15" s="4">
        <v>10000</v>
      </c>
      <c r="AG15" s="4">
        <v>10000</v>
      </c>
      <c r="AH15" s="5">
        <v>10000000</v>
      </c>
      <c r="AI15" s="5">
        <v>100000</v>
      </c>
      <c r="AJ15" s="6">
        <v>14</v>
      </c>
      <c r="AK15" s="6">
        <v>5</v>
      </c>
      <c r="AL15" s="4">
        <v>14</v>
      </c>
    </row>
    <row r="16" spans="1:38">
      <c r="A16" s="4">
        <v>15</v>
      </c>
      <c r="B16" s="4">
        <v>2000</v>
      </c>
      <c r="C16" s="5">
        <v>2000000</v>
      </c>
      <c r="D16" s="4">
        <v>1000</v>
      </c>
      <c r="E16" s="4">
        <v>1000</v>
      </c>
      <c r="F16" s="4">
        <v>2000</v>
      </c>
      <c r="G16" s="4">
        <v>10000</v>
      </c>
      <c r="H16" s="4">
        <v>1000</v>
      </c>
      <c r="I16" s="4">
        <v>2000</v>
      </c>
      <c r="J16" s="4">
        <v>2000</v>
      </c>
      <c r="K16" s="4">
        <v>1000</v>
      </c>
      <c r="L16" s="4">
        <v>3.4530789586696302E-2</v>
      </c>
      <c r="M16" s="4">
        <v>2022000</v>
      </c>
      <c r="N16" s="4">
        <v>0.81206726013847697</v>
      </c>
      <c r="O16" s="4">
        <v>0.89327398615232501</v>
      </c>
      <c r="P16" s="4">
        <v>200</v>
      </c>
      <c r="Q16" s="4">
        <v>200</v>
      </c>
      <c r="R16" s="4">
        <v>100</v>
      </c>
      <c r="S16" s="4">
        <v>100</v>
      </c>
      <c r="T16" s="4">
        <v>200</v>
      </c>
      <c r="U16" s="4">
        <v>100</v>
      </c>
      <c r="V16" s="4">
        <v>100</v>
      </c>
      <c r="W16" s="4">
        <v>200</v>
      </c>
      <c r="X16" s="4">
        <v>200</v>
      </c>
      <c r="Y16" s="4">
        <v>100</v>
      </c>
      <c r="Z16" s="4">
        <v>10000</v>
      </c>
      <c r="AA16" s="5">
        <v>10000000</v>
      </c>
      <c r="AB16" s="4">
        <v>10000</v>
      </c>
      <c r="AC16" s="4">
        <v>10000</v>
      </c>
      <c r="AD16" s="4">
        <v>10000</v>
      </c>
      <c r="AE16" s="5">
        <v>100000</v>
      </c>
      <c r="AF16" s="4">
        <v>10000</v>
      </c>
      <c r="AG16" s="4">
        <v>10000</v>
      </c>
      <c r="AH16" s="4">
        <v>10000</v>
      </c>
      <c r="AI16" s="4">
        <v>10000</v>
      </c>
      <c r="AJ16" s="6">
        <v>2</v>
      </c>
      <c r="AK16" s="6">
        <v>10</v>
      </c>
      <c r="AL16" s="4">
        <v>15</v>
      </c>
    </row>
    <row r="17" spans="1:38">
      <c r="A17" s="4">
        <v>16</v>
      </c>
      <c r="B17" s="4">
        <v>2000</v>
      </c>
      <c r="C17" s="4">
        <v>2000</v>
      </c>
      <c r="D17" s="4">
        <v>1000</v>
      </c>
      <c r="E17" s="4">
        <v>1000</v>
      </c>
      <c r="F17" s="4">
        <v>2000</v>
      </c>
      <c r="G17" s="4">
        <v>10000</v>
      </c>
      <c r="H17" s="4">
        <v>2000</v>
      </c>
      <c r="I17" s="5">
        <v>2000000</v>
      </c>
      <c r="J17" s="4">
        <v>1000</v>
      </c>
      <c r="K17" s="4">
        <v>1000</v>
      </c>
      <c r="L17" s="4">
        <v>3.4530789586696302E-2</v>
      </c>
      <c r="M17" s="4">
        <v>2022000</v>
      </c>
      <c r="N17" s="4">
        <v>0.81206726013847697</v>
      </c>
      <c r="O17" s="4">
        <v>0.89327398615232501</v>
      </c>
      <c r="P17" s="4">
        <v>200</v>
      </c>
      <c r="Q17" s="4">
        <v>200</v>
      </c>
      <c r="R17" s="4">
        <v>100</v>
      </c>
      <c r="S17" s="4">
        <v>100</v>
      </c>
      <c r="T17" s="4">
        <v>200</v>
      </c>
      <c r="U17" s="4">
        <v>100</v>
      </c>
      <c r="V17" s="4">
        <v>200</v>
      </c>
      <c r="W17" s="4">
        <v>200</v>
      </c>
      <c r="X17" s="4">
        <v>100</v>
      </c>
      <c r="Y17" s="4">
        <v>100</v>
      </c>
      <c r="Z17" s="4">
        <v>10000</v>
      </c>
      <c r="AA17" s="4">
        <v>10000</v>
      </c>
      <c r="AB17" s="4">
        <v>10000</v>
      </c>
      <c r="AC17" s="4">
        <v>10000</v>
      </c>
      <c r="AD17" s="4">
        <v>10000</v>
      </c>
      <c r="AE17" s="5">
        <v>100000</v>
      </c>
      <c r="AF17" s="4">
        <v>10000</v>
      </c>
      <c r="AG17" s="5">
        <v>10000000</v>
      </c>
      <c r="AH17" s="4">
        <v>10000</v>
      </c>
      <c r="AI17" s="4">
        <v>10000</v>
      </c>
      <c r="AJ17" s="6">
        <v>12</v>
      </c>
      <c r="AK17" s="6">
        <v>20</v>
      </c>
      <c r="AL17" s="4">
        <v>16</v>
      </c>
    </row>
    <row r="18" spans="1:38">
      <c r="A18" s="4">
        <v>17</v>
      </c>
      <c r="B18" s="4">
        <v>1153.8461538461499</v>
      </c>
      <c r="C18" s="4">
        <v>2307.6923076923099</v>
      </c>
      <c r="D18" s="4">
        <v>2307.6923076923099</v>
      </c>
      <c r="E18" s="4">
        <v>1153.8461538461499</v>
      </c>
      <c r="F18" s="4">
        <v>1153846.15384615</v>
      </c>
      <c r="G18" s="4">
        <v>1153.8461538461499</v>
      </c>
      <c r="H18" s="4">
        <v>1153.8461538461499</v>
      </c>
      <c r="I18" s="4">
        <v>1153.8461538461499</v>
      </c>
      <c r="J18" s="4">
        <v>1153.8461538461499</v>
      </c>
      <c r="K18" s="4">
        <v>2307.6923076923099</v>
      </c>
      <c r="L18" s="4">
        <v>3.89688722132824E-2</v>
      </c>
      <c r="M18" s="4">
        <v>1167692.3076923101</v>
      </c>
      <c r="N18" s="4">
        <v>0.80901904419690995</v>
      </c>
      <c r="O18" s="4">
        <v>0.88992094861660098</v>
      </c>
      <c r="P18" s="4">
        <v>115.384615384615</v>
      </c>
      <c r="Q18" s="4">
        <v>230.769230769231</v>
      </c>
      <c r="R18" s="4">
        <v>230.769230769231</v>
      </c>
      <c r="S18" s="4">
        <v>115.384615384615</v>
      </c>
      <c r="T18" s="4">
        <v>115.384615384615</v>
      </c>
      <c r="U18" s="4">
        <v>115.384615384615</v>
      </c>
      <c r="V18" s="4">
        <v>115.384615384615</v>
      </c>
      <c r="W18" s="4">
        <v>115.384615384615</v>
      </c>
      <c r="X18" s="4">
        <v>115.384615384615</v>
      </c>
      <c r="Y18" s="4">
        <v>230.769230769231</v>
      </c>
      <c r="Z18" s="4">
        <v>10000</v>
      </c>
      <c r="AA18" s="4">
        <v>10000</v>
      </c>
      <c r="AB18" s="4">
        <v>10000</v>
      </c>
      <c r="AC18" s="4">
        <v>10000</v>
      </c>
      <c r="AD18" s="5">
        <v>10000000</v>
      </c>
      <c r="AE18" s="4">
        <v>10000</v>
      </c>
      <c r="AF18" s="4">
        <v>10000</v>
      </c>
      <c r="AG18" s="4">
        <v>10000</v>
      </c>
      <c r="AH18" s="4">
        <v>10000</v>
      </c>
      <c r="AI18" s="4">
        <v>10000</v>
      </c>
      <c r="AJ18" s="6">
        <v>0</v>
      </c>
      <c r="AK18" s="6">
        <v>0</v>
      </c>
      <c r="AL18" s="4">
        <v>17</v>
      </c>
    </row>
    <row r="19" spans="1:38">
      <c r="A19" s="4">
        <v>18</v>
      </c>
      <c r="B19" s="4">
        <v>1363.6363636363601</v>
      </c>
      <c r="C19" s="4">
        <v>1363.6363636363601</v>
      </c>
      <c r="D19" s="4">
        <v>1363.6363636363601</v>
      </c>
      <c r="E19" s="4">
        <v>1363636.36363636</v>
      </c>
      <c r="F19" s="4">
        <v>1363.6363636363601</v>
      </c>
      <c r="G19" s="4">
        <v>1363.6363636363601</v>
      </c>
      <c r="H19" s="4">
        <v>1363.6363636363601</v>
      </c>
      <c r="I19" s="4">
        <v>1363.6363636363601</v>
      </c>
      <c r="J19" s="4">
        <v>2727.2727272727302</v>
      </c>
      <c r="K19" s="4">
        <v>13636.3636363636</v>
      </c>
      <c r="L19" s="4">
        <v>5.3707000501688397E-2</v>
      </c>
      <c r="M19" s="4">
        <v>1389545.4545454499</v>
      </c>
      <c r="N19" s="4">
        <v>0.80818984744401801</v>
      </c>
      <c r="O19" s="4">
        <v>0.88900883218841997</v>
      </c>
      <c r="P19" s="4">
        <v>136.363636363636</v>
      </c>
      <c r="Q19" s="4">
        <v>136.363636363636</v>
      </c>
      <c r="R19" s="4">
        <v>136.363636363636</v>
      </c>
      <c r="S19" s="4">
        <v>136.363636363636</v>
      </c>
      <c r="T19" s="4">
        <v>136.363636363636</v>
      </c>
      <c r="U19" s="4">
        <v>136.363636363636</v>
      </c>
      <c r="V19" s="4">
        <v>136.363636363636</v>
      </c>
      <c r="W19" s="4">
        <v>136.363636363636</v>
      </c>
      <c r="X19" s="4">
        <v>272.72727272727298</v>
      </c>
      <c r="Y19" s="4">
        <v>136.363636363636</v>
      </c>
      <c r="Z19" s="4">
        <v>10000</v>
      </c>
      <c r="AA19" s="4">
        <v>10000</v>
      </c>
      <c r="AB19" s="4">
        <v>10000</v>
      </c>
      <c r="AC19" s="5">
        <v>10000000</v>
      </c>
      <c r="AD19" s="4">
        <v>10000</v>
      </c>
      <c r="AE19" s="4">
        <v>10000</v>
      </c>
      <c r="AF19" s="4">
        <v>10000</v>
      </c>
      <c r="AG19" s="4">
        <v>10000</v>
      </c>
      <c r="AH19" s="4">
        <v>10000</v>
      </c>
      <c r="AI19" s="5">
        <v>100000</v>
      </c>
      <c r="AJ19" s="6">
        <v>4</v>
      </c>
      <c r="AK19" s="6">
        <v>4</v>
      </c>
      <c r="AL19" s="4">
        <v>18</v>
      </c>
    </row>
    <row r="20" spans="1:38">
      <c r="A20" s="4">
        <v>19</v>
      </c>
      <c r="B20" s="4">
        <v>1153.8461538461499</v>
      </c>
      <c r="C20" s="4">
        <v>2307.6923076923099</v>
      </c>
      <c r="D20" s="4">
        <v>1153.8461538461499</v>
      </c>
      <c r="E20" s="4">
        <v>1153846.15384615</v>
      </c>
      <c r="F20" s="4">
        <v>2307.6923076923099</v>
      </c>
      <c r="G20" s="4">
        <v>1153.8461538461499</v>
      </c>
      <c r="H20" s="4">
        <v>1153.8461538461499</v>
      </c>
      <c r="I20" s="4">
        <v>11538.461538461501</v>
      </c>
      <c r="J20" s="4">
        <v>1153.8461538461499</v>
      </c>
      <c r="K20" s="4">
        <v>2307.6923076923099</v>
      </c>
      <c r="L20" s="4">
        <v>5.9166604012489202E-2</v>
      </c>
      <c r="M20" s="4">
        <v>1178076.92307692</v>
      </c>
      <c r="N20" s="4">
        <v>0.80696287062594596</v>
      </c>
      <c r="O20" s="4">
        <v>0.88765915768854098</v>
      </c>
      <c r="P20" s="4">
        <v>115.384615384615</v>
      </c>
      <c r="Q20" s="4">
        <v>230.769230769231</v>
      </c>
      <c r="R20" s="4">
        <v>115.384615384615</v>
      </c>
      <c r="S20" s="4">
        <v>115.384615384615</v>
      </c>
      <c r="T20" s="4">
        <v>230.769230769231</v>
      </c>
      <c r="U20" s="4">
        <v>115.384615384615</v>
      </c>
      <c r="V20" s="4">
        <v>115.384615384615</v>
      </c>
      <c r="W20" s="4">
        <v>115.384615384615</v>
      </c>
      <c r="X20" s="4">
        <v>115.384615384615</v>
      </c>
      <c r="Y20" s="4">
        <v>230.769230769231</v>
      </c>
      <c r="Z20" s="4">
        <v>10000</v>
      </c>
      <c r="AA20" s="4">
        <v>10000</v>
      </c>
      <c r="AB20" s="4">
        <v>10000</v>
      </c>
      <c r="AC20" s="5">
        <v>10000000</v>
      </c>
      <c r="AD20" s="4">
        <v>10000</v>
      </c>
      <c r="AE20" s="4">
        <v>10000</v>
      </c>
      <c r="AF20" s="4">
        <v>10000</v>
      </c>
      <c r="AG20" s="5">
        <v>100000</v>
      </c>
      <c r="AH20" s="4">
        <v>10000</v>
      </c>
      <c r="AI20" s="4">
        <v>10000</v>
      </c>
      <c r="AJ20" s="6">
        <v>15</v>
      </c>
      <c r="AK20" s="6">
        <v>26</v>
      </c>
      <c r="AL20" s="4">
        <v>19</v>
      </c>
    </row>
    <row r="21" spans="1:38">
      <c r="A21" s="4">
        <v>20</v>
      </c>
      <c r="B21" s="4">
        <v>1153.8461538461499</v>
      </c>
      <c r="C21" s="4">
        <v>2307.6923076923099</v>
      </c>
      <c r="D21" s="4">
        <v>1153.8461538461499</v>
      </c>
      <c r="E21" s="4">
        <v>1153.8461538461499</v>
      </c>
      <c r="F21" s="4">
        <v>2307.6923076923099</v>
      </c>
      <c r="G21" s="4">
        <v>1153.8461538461499</v>
      </c>
      <c r="H21" s="4">
        <v>2307.6923076923099</v>
      </c>
      <c r="I21" s="4">
        <v>11538.461538461501</v>
      </c>
      <c r="J21" s="4">
        <v>1153846.15384615</v>
      </c>
      <c r="K21" s="4">
        <v>1153.8461538461499</v>
      </c>
      <c r="L21" s="4">
        <v>5.9166604012489202E-2</v>
      </c>
      <c r="M21" s="4">
        <v>1178076.92307692</v>
      </c>
      <c r="N21" s="4">
        <v>0.80696287062594596</v>
      </c>
      <c r="O21" s="4">
        <v>0.88765915768854098</v>
      </c>
      <c r="P21" s="4">
        <v>115.384615384615</v>
      </c>
      <c r="Q21" s="4">
        <v>230.769230769231</v>
      </c>
      <c r="R21" s="4">
        <v>115.384615384615</v>
      </c>
      <c r="S21" s="4">
        <v>115.384615384615</v>
      </c>
      <c r="T21" s="4">
        <v>230.769230769231</v>
      </c>
      <c r="U21" s="4">
        <v>115.384615384615</v>
      </c>
      <c r="V21" s="4">
        <v>230.769230769231</v>
      </c>
      <c r="W21" s="4">
        <v>115.384615384615</v>
      </c>
      <c r="X21" s="4">
        <v>115.384615384615</v>
      </c>
      <c r="Y21" s="4">
        <v>115.384615384615</v>
      </c>
      <c r="Z21" s="4">
        <v>10000</v>
      </c>
      <c r="AA21" s="4">
        <v>10000</v>
      </c>
      <c r="AB21" s="4">
        <v>10000</v>
      </c>
      <c r="AC21" s="4">
        <v>10000</v>
      </c>
      <c r="AD21" s="4">
        <v>10000</v>
      </c>
      <c r="AE21" s="4">
        <v>10000</v>
      </c>
      <c r="AF21" s="4">
        <v>10000</v>
      </c>
      <c r="AG21" s="5">
        <v>100000</v>
      </c>
      <c r="AH21" s="5">
        <v>10000000</v>
      </c>
      <c r="AI21" s="4">
        <v>10000</v>
      </c>
      <c r="AJ21" s="6">
        <v>5</v>
      </c>
      <c r="AK21" s="6">
        <v>6</v>
      </c>
      <c r="AL21" s="4">
        <v>20</v>
      </c>
    </row>
    <row r="22" spans="1:38">
      <c r="A22" s="4">
        <v>21</v>
      </c>
      <c r="B22" s="4">
        <v>1153846.15384615</v>
      </c>
      <c r="C22" s="4">
        <v>1153.8461538461499</v>
      </c>
      <c r="D22" s="4">
        <v>2307.6923076923099</v>
      </c>
      <c r="E22" s="4">
        <v>1153.8461538461499</v>
      </c>
      <c r="F22" s="4">
        <v>2307.6923076923099</v>
      </c>
      <c r="G22" s="4">
        <v>1153.8461538461499</v>
      </c>
      <c r="H22" s="4">
        <v>1153.8461538461499</v>
      </c>
      <c r="I22" s="4">
        <v>2307.6923076923099</v>
      </c>
      <c r="J22" s="4">
        <v>1153.8461538461499</v>
      </c>
      <c r="K22" s="4">
        <v>11538.461538461501</v>
      </c>
      <c r="L22" s="4">
        <v>5.9166604012489202E-2</v>
      </c>
      <c r="M22" s="4">
        <v>1178076.92307692</v>
      </c>
      <c r="N22" s="4">
        <v>0.80696287062594596</v>
      </c>
      <c r="O22" s="4">
        <v>0.88765915768854098</v>
      </c>
      <c r="P22" s="4">
        <v>115.384615384615</v>
      </c>
      <c r="Q22" s="4">
        <v>115.384615384615</v>
      </c>
      <c r="R22" s="4">
        <v>230.769230769231</v>
      </c>
      <c r="S22" s="4">
        <v>115.384615384615</v>
      </c>
      <c r="T22" s="4">
        <v>230.769230769231</v>
      </c>
      <c r="U22" s="4">
        <v>115.384615384615</v>
      </c>
      <c r="V22" s="4">
        <v>115.384615384615</v>
      </c>
      <c r="W22" s="4">
        <v>230.769230769231</v>
      </c>
      <c r="X22" s="4">
        <v>115.384615384615</v>
      </c>
      <c r="Y22" s="4">
        <v>115.384615384615</v>
      </c>
      <c r="Z22" s="5">
        <v>10000000</v>
      </c>
      <c r="AA22" s="4">
        <v>10000</v>
      </c>
      <c r="AB22" s="4">
        <v>10000</v>
      </c>
      <c r="AC22" s="4">
        <v>10000</v>
      </c>
      <c r="AD22" s="4">
        <v>10000</v>
      </c>
      <c r="AE22" s="4">
        <v>10000</v>
      </c>
      <c r="AF22" s="4">
        <v>10000</v>
      </c>
      <c r="AG22" s="4">
        <v>10000</v>
      </c>
      <c r="AH22" s="4">
        <v>10000</v>
      </c>
      <c r="AI22" s="5">
        <v>100000</v>
      </c>
      <c r="AJ22" s="6">
        <v>2</v>
      </c>
      <c r="AK22" s="6">
        <v>3</v>
      </c>
      <c r="AL22" s="4">
        <v>21</v>
      </c>
    </row>
    <row r="23" spans="1:38">
      <c r="A23" s="4">
        <v>22</v>
      </c>
      <c r="B23" s="4">
        <v>2307.6923076923099</v>
      </c>
      <c r="C23" s="4">
        <v>1153.8461538461499</v>
      </c>
      <c r="D23" s="4">
        <v>1153.8461538461499</v>
      </c>
      <c r="E23" s="4">
        <v>2307.6923076923099</v>
      </c>
      <c r="F23" s="4">
        <v>1153.8461538461499</v>
      </c>
      <c r="G23" s="4">
        <v>2307.6923076923099</v>
      </c>
      <c r="H23" s="4">
        <v>1153.8461538461499</v>
      </c>
      <c r="I23" s="4">
        <v>1153846.15384615</v>
      </c>
      <c r="J23" s="4">
        <v>11538.461538461501</v>
      </c>
      <c r="K23" s="4">
        <v>1153.8461538461499</v>
      </c>
      <c r="L23" s="4">
        <v>5.9166604012489202E-2</v>
      </c>
      <c r="M23" s="4">
        <v>1178076.92307692</v>
      </c>
      <c r="N23" s="4">
        <v>0.80696287062594596</v>
      </c>
      <c r="O23" s="4">
        <v>0.88765915768854098</v>
      </c>
      <c r="P23" s="4">
        <v>230.769230769231</v>
      </c>
      <c r="Q23" s="4">
        <v>115.384615384615</v>
      </c>
      <c r="R23" s="4">
        <v>115.384615384615</v>
      </c>
      <c r="S23" s="4">
        <v>230.769230769231</v>
      </c>
      <c r="T23" s="4">
        <v>115.384615384615</v>
      </c>
      <c r="U23" s="4">
        <v>230.769230769231</v>
      </c>
      <c r="V23" s="4">
        <v>115.384615384615</v>
      </c>
      <c r="W23" s="4">
        <v>115.384615384615</v>
      </c>
      <c r="X23" s="4">
        <v>115.384615384615</v>
      </c>
      <c r="Y23" s="4">
        <v>115.384615384615</v>
      </c>
      <c r="Z23" s="4">
        <v>10000</v>
      </c>
      <c r="AA23" s="4">
        <v>10000</v>
      </c>
      <c r="AB23" s="4">
        <v>10000</v>
      </c>
      <c r="AC23" s="4">
        <v>10000</v>
      </c>
      <c r="AD23" s="4">
        <v>10000</v>
      </c>
      <c r="AE23" s="4">
        <v>10000</v>
      </c>
      <c r="AF23" s="4">
        <v>10000</v>
      </c>
      <c r="AG23" s="5">
        <v>10000000</v>
      </c>
      <c r="AH23" s="5">
        <v>100000</v>
      </c>
      <c r="AI23" s="4">
        <v>10000</v>
      </c>
      <c r="AJ23" s="6">
        <v>4</v>
      </c>
      <c r="AK23" s="6">
        <v>11</v>
      </c>
      <c r="AL23" s="4">
        <v>22</v>
      </c>
    </row>
    <row r="24" spans="1:38">
      <c r="A24" s="4">
        <v>23</v>
      </c>
      <c r="B24" s="4">
        <v>1071.42857142857</v>
      </c>
      <c r="C24" s="4">
        <v>2142.8571428571399</v>
      </c>
      <c r="D24" s="4">
        <v>2142.8571428571399</v>
      </c>
      <c r="E24" s="4">
        <v>2142.8571428571399</v>
      </c>
      <c r="F24" s="4">
        <v>10714.285714285699</v>
      </c>
      <c r="G24" s="4">
        <v>1071.42857142857</v>
      </c>
      <c r="H24" s="4">
        <v>2142.8571428571399</v>
      </c>
      <c r="I24" s="4">
        <v>1071.42857142857</v>
      </c>
      <c r="J24" s="4">
        <v>1071.42857142857</v>
      </c>
      <c r="K24" s="4">
        <v>1071428.57142857</v>
      </c>
      <c r="L24" s="4">
        <v>6.1889017163359497E-2</v>
      </c>
      <c r="M24" s="4">
        <v>1095000</v>
      </c>
      <c r="N24" s="4">
        <v>0.80608432663227203</v>
      </c>
      <c r="O24" s="4">
        <v>0.88669275929549896</v>
      </c>
      <c r="P24" s="4">
        <v>107.142857142857</v>
      </c>
      <c r="Q24" s="4">
        <v>214.28571428571399</v>
      </c>
      <c r="R24" s="4">
        <v>214.28571428571399</v>
      </c>
      <c r="S24" s="4">
        <v>214.28571428571399</v>
      </c>
      <c r="T24" s="4">
        <v>107.142857142857</v>
      </c>
      <c r="U24" s="4">
        <v>107.142857142857</v>
      </c>
      <c r="V24" s="4">
        <v>214.28571428571399</v>
      </c>
      <c r="W24" s="4">
        <v>107.142857142857</v>
      </c>
      <c r="X24" s="4">
        <v>107.142857142857</v>
      </c>
      <c r="Y24" s="4">
        <v>107.142857142857</v>
      </c>
      <c r="Z24" s="4">
        <v>10000</v>
      </c>
      <c r="AA24" s="4">
        <v>10000</v>
      </c>
      <c r="AB24" s="4">
        <v>10000</v>
      </c>
      <c r="AC24" s="4">
        <v>10000</v>
      </c>
      <c r="AD24" s="5">
        <v>100000</v>
      </c>
      <c r="AE24" s="4">
        <v>10000</v>
      </c>
      <c r="AF24" s="4">
        <v>10000</v>
      </c>
      <c r="AG24" s="4">
        <v>10000</v>
      </c>
      <c r="AH24" s="4">
        <v>10000</v>
      </c>
      <c r="AI24" s="5">
        <v>10000000</v>
      </c>
      <c r="AJ24" s="6">
        <v>6</v>
      </c>
      <c r="AK24" s="6">
        <v>10</v>
      </c>
      <c r="AL24" s="4">
        <v>23</v>
      </c>
    </row>
    <row r="25" spans="1:38">
      <c r="A25" s="4">
        <v>24</v>
      </c>
      <c r="B25" s="4">
        <v>1071.42857142857</v>
      </c>
      <c r="C25" s="4">
        <v>2142.8571428571399</v>
      </c>
      <c r="D25" s="4">
        <v>10714.285714285699</v>
      </c>
      <c r="E25" s="4">
        <v>1071428.57142857</v>
      </c>
      <c r="F25" s="4">
        <v>2142.8571428571399</v>
      </c>
      <c r="G25" s="4">
        <v>1071.42857142857</v>
      </c>
      <c r="H25" s="4">
        <v>2142.8571428571399</v>
      </c>
      <c r="I25" s="4">
        <v>1071.42857142857</v>
      </c>
      <c r="J25" s="4">
        <v>2142.8571428571399</v>
      </c>
      <c r="K25" s="4">
        <v>1071.42857142857</v>
      </c>
      <c r="L25" s="4">
        <v>6.1889017163359497E-2</v>
      </c>
      <c r="M25" s="4">
        <v>1095000</v>
      </c>
      <c r="N25" s="4">
        <v>0.80608432663227203</v>
      </c>
      <c r="O25" s="4">
        <v>0.88669275929549896</v>
      </c>
      <c r="P25" s="4">
        <v>107.142857142857</v>
      </c>
      <c r="Q25" s="4">
        <v>214.28571428571399</v>
      </c>
      <c r="R25" s="4">
        <v>107.142857142857</v>
      </c>
      <c r="S25" s="4">
        <v>107.142857142857</v>
      </c>
      <c r="T25" s="4">
        <v>214.28571428571399</v>
      </c>
      <c r="U25" s="4">
        <v>107.142857142857</v>
      </c>
      <c r="V25" s="4">
        <v>214.28571428571399</v>
      </c>
      <c r="W25" s="4">
        <v>107.142857142857</v>
      </c>
      <c r="X25" s="4">
        <v>214.28571428571399</v>
      </c>
      <c r="Y25" s="4">
        <v>107.142857142857</v>
      </c>
      <c r="Z25" s="4">
        <v>10000</v>
      </c>
      <c r="AA25" s="4">
        <v>10000</v>
      </c>
      <c r="AB25" s="5">
        <v>100000</v>
      </c>
      <c r="AC25" s="5">
        <v>10000000</v>
      </c>
      <c r="AD25" s="4">
        <v>10000</v>
      </c>
      <c r="AE25" s="4">
        <v>10000</v>
      </c>
      <c r="AF25" s="4">
        <v>10000</v>
      </c>
      <c r="AG25" s="4">
        <v>10000</v>
      </c>
      <c r="AH25" s="4">
        <v>10000</v>
      </c>
      <c r="AI25" s="4">
        <v>10000</v>
      </c>
      <c r="AJ25" s="6">
        <v>4</v>
      </c>
      <c r="AK25" s="6">
        <v>9</v>
      </c>
      <c r="AL25" s="4">
        <v>24</v>
      </c>
    </row>
    <row r="26" spans="1:38">
      <c r="A26" s="4">
        <v>25</v>
      </c>
      <c r="B26" s="4">
        <v>1153.8461538461499</v>
      </c>
      <c r="C26" s="4">
        <v>1153.8461538461499</v>
      </c>
      <c r="D26" s="4">
        <v>2307.6923076923099</v>
      </c>
      <c r="E26" s="4">
        <v>2307.6923076923099</v>
      </c>
      <c r="F26" s="4">
        <v>230769.23076923101</v>
      </c>
      <c r="G26" s="4">
        <v>1153.8461538461499</v>
      </c>
      <c r="H26" s="4">
        <v>1153.8461538461499</v>
      </c>
      <c r="I26" s="4">
        <v>1153.8461538461499</v>
      </c>
      <c r="J26" s="4">
        <v>1153.8461538461499</v>
      </c>
      <c r="K26" s="4">
        <v>1153.8461538461499</v>
      </c>
      <c r="L26" s="4">
        <v>0.13750463958464901</v>
      </c>
      <c r="M26" s="4">
        <v>243461.538461538</v>
      </c>
      <c r="N26" s="4">
        <v>0.77682033606204204</v>
      </c>
      <c r="O26" s="4">
        <v>0.854502369668247</v>
      </c>
      <c r="P26" s="4">
        <v>115.384615384615</v>
      </c>
      <c r="Q26" s="4">
        <v>115.384615384615</v>
      </c>
      <c r="R26" s="4">
        <v>230.769230769231</v>
      </c>
      <c r="S26" s="4">
        <v>230.769230769231</v>
      </c>
      <c r="T26" s="4">
        <v>230.769230769231</v>
      </c>
      <c r="U26" s="4">
        <v>115.384615384615</v>
      </c>
      <c r="V26" s="4">
        <v>115.384615384615</v>
      </c>
      <c r="W26" s="4">
        <v>115.384615384615</v>
      </c>
      <c r="X26" s="4">
        <v>115.384615384615</v>
      </c>
      <c r="Y26" s="4">
        <v>115.384615384615</v>
      </c>
      <c r="Z26" s="4">
        <v>10000</v>
      </c>
      <c r="AA26" s="4">
        <v>10000</v>
      </c>
      <c r="AB26" s="4">
        <v>10000</v>
      </c>
      <c r="AC26" s="4">
        <v>10000</v>
      </c>
      <c r="AD26" s="5">
        <v>1000000</v>
      </c>
      <c r="AE26" s="4">
        <v>10000</v>
      </c>
      <c r="AF26" s="4">
        <v>10000</v>
      </c>
      <c r="AG26" s="4">
        <v>10000</v>
      </c>
      <c r="AH26" s="4">
        <v>10000</v>
      </c>
      <c r="AI26" s="4">
        <v>10000</v>
      </c>
      <c r="AJ26" s="6">
        <v>6</v>
      </c>
      <c r="AK26" s="6">
        <v>13</v>
      </c>
      <c r="AL26" s="4">
        <v>25</v>
      </c>
    </row>
    <row r="27" spans="1:38">
      <c r="A27" s="4">
        <v>26</v>
      </c>
      <c r="B27" s="4">
        <v>1875</v>
      </c>
      <c r="C27" s="4">
        <v>937.5</v>
      </c>
      <c r="D27" s="4">
        <v>937.5</v>
      </c>
      <c r="E27" s="4">
        <v>937.5</v>
      </c>
      <c r="F27" s="4">
        <v>1875</v>
      </c>
      <c r="G27" s="4">
        <v>1875</v>
      </c>
      <c r="H27" s="4">
        <v>937.5</v>
      </c>
      <c r="I27" s="4">
        <v>1875</v>
      </c>
      <c r="J27" s="4">
        <v>187500</v>
      </c>
      <c r="K27" s="4">
        <v>1875</v>
      </c>
      <c r="L27" s="4">
        <v>0.16585162807145201</v>
      </c>
      <c r="M27" s="4">
        <v>200625</v>
      </c>
      <c r="N27" s="4">
        <v>0.76720475785896303</v>
      </c>
      <c r="O27" s="4">
        <v>0.84392523364486005</v>
      </c>
      <c r="P27" s="4">
        <v>187.5</v>
      </c>
      <c r="Q27" s="4">
        <v>93.75</v>
      </c>
      <c r="R27" s="4">
        <v>93.75</v>
      </c>
      <c r="S27" s="4">
        <v>93.75</v>
      </c>
      <c r="T27" s="4">
        <v>187.5</v>
      </c>
      <c r="U27" s="4">
        <v>187.5</v>
      </c>
      <c r="V27" s="4">
        <v>93.75</v>
      </c>
      <c r="W27" s="4">
        <v>187.5</v>
      </c>
      <c r="X27" s="4">
        <v>187.5</v>
      </c>
      <c r="Y27" s="4">
        <v>187.5</v>
      </c>
      <c r="Z27" s="4">
        <v>10000</v>
      </c>
      <c r="AA27" s="4">
        <v>10000</v>
      </c>
      <c r="AB27" s="4">
        <v>10000</v>
      </c>
      <c r="AC27" s="4">
        <v>10000</v>
      </c>
      <c r="AD27" s="4">
        <v>10000</v>
      </c>
      <c r="AE27" s="4">
        <v>10000</v>
      </c>
      <c r="AF27" s="4">
        <v>10000</v>
      </c>
      <c r="AG27" s="4">
        <v>10000</v>
      </c>
      <c r="AH27" s="5">
        <v>1000000</v>
      </c>
      <c r="AI27" s="4">
        <v>10000</v>
      </c>
      <c r="AJ27" s="6">
        <v>17</v>
      </c>
      <c r="AK27" s="6">
        <v>15</v>
      </c>
      <c r="AL27" s="4">
        <v>26</v>
      </c>
    </row>
    <row r="28" spans="1:38">
      <c r="A28" s="4">
        <v>27</v>
      </c>
      <c r="B28" s="4">
        <v>176470.58823529401</v>
      </c>
      <c r="C28" s="4">
        <v>1764.7058823529401</v>
      </c>
      <c r="D28" s="4">
        <v>1764.7058823529401</v>
      </c>
      <c r="E28" s="4">
        <v>1764.7058823529401</v>
      </c>
      <c r="F28" s="4">
        <v>1764.7058823529401</v>
      </c>
      <c r="G28" s="4">
        <v>1764.7058823529401</v>
      </c>
      <c r="H28" s="4">
        <v>882.35294117647095</v>
      </c>
      <c r="I28" s="4">
        <v>882.35294117647095</v>
      </c>
      <c r="J28" s="4">
        <v>1764.7058823529401</v>
      </c>
      <c r="K28" s="4">
        <v>882.35294117647095</v>
      </c>
      <c r="L28" s="4">
        <v>0.17514376651670299</v>
      </c>
      <c r="M28" s="4">
        <v>189705.882352941</v>
      </c>
      <c r="N28" s="4">
        <v>0.76236786469344597</v>
      </c>
      <c r="O28" s="4">
        <v>0.83860465116279104</v>
      </c>
      <c r="P28" s="4">
        <v>176.470588235294</v>
      </c>
      <c r="Q28" s="4">
        <v>176.470588235294</v>
      </c>
      <c r="R28" s="4">
        <v>176.470588235294</v>
      </c>
      <c r="S28" s="4">
        <v>176.470588235294</v>
      </c>
      <c r="T28" s="4">
        <v>176.470588235294</v>
      </c>
      <c r="U28" s="4">
        <v>176.470588235294</v>
      </c>
      <c r="V28" s="4">
        <v>88.235294117647101</v>
      </c>
      <c r="W28" s="4">
        <v>88.235294117647101</v>
      </c>
      <c r="X28" s="4">
        <v>176.470588235294</v>
      </c>
      <c r="Y28" s="4">
        <v>88.235294117647101</v>
      </c>
      <c r="Z28" s="5">
        <v>1000000</v>
      </c>
      <c r="AA28" s="4">
        <v>10000</v>
      </c>
      <c r="AB28" s="4">
        <v>10000</v>
      </c>
      <c r="AC28" s="4">
        <v>10000</v>
      </c>
      <c r="AD28" s="4">
        <v>10000</v>
      </c>
      <c r="AE28" s="4">
        <v>10000</v>
      </c>
      <c r="AF28" s="4">
        <v>10000</v>
      </c>
      <c r="AG28" s="4">
        <v>10000</v>
      </c>
      <c r="AH28" s="4">
        <v>10000</v>
      </c>
      <c r="AI28" s="4">
        <v>10000</v>
      </c>
      <c r="AJ28" s="6">
        <v>9</v>
      </c>
      <c r="AK28" s="6">
        <v>15</v>
      </c>
      <c r="AL28" s="4">
        <v>27</v>
      </c>
    </row>
    <row r="29" spans="1:38">
      <c r="A29" s="4">
        <v>28</v>
      </c>
      <c r="B29" s="4">
        <v>1764.7058823529401</v>
      </c>
      <c r="C29" s="4">
        <v>1764.7058823529401</v>
      </c>
      <c r="D29" s="4">
        <v>882.35294117647095</v>
      </c>
      <c r="E29" s="4">
        <v>1764.7058823529401</v>
      </c>
      <c r="F29" s="4">
        <v>1764.7058823529401</v>
      </c>
      <c r="G29" s="4">
        <v>176470.58823529401</v>
      </c>
      <c r="H29" s="4">
        <v>882.35294117647095</v>
      </c>
      <c r="I29" s="4">
        <v>1764.7058823529401</v>
      </c>
      <c r="J29" s="4">
        <v>1764.7058823529401</v>
      </c>
      <c r="K29" s="4">
        <v>882.35294117647095</v>
      </c>
      <c r="L29" s="4">
        <v>0.17514376651670299</v>
      </c>
      <c r="M29" s="4">
        <v>189705.882352941</v>
      </c>
      <c r="N29" s="4">
        <v>0.76236786469344597</v>
      </c>
      <c r="O29" s="4">
        <v>0.83860465116279104</v>
      </c>
      <c r="P29" s="4">
        <v>176.470588235294</v>
      </c>
      <c r="Q29" s="4">
        <v>176.470588235294</v>
      </c>
      <c r="R29" s="4">
        <v>88.235294117647101</v>
      </c>
      <c r="S29" s="4">
        <v>176.470588235294</v>
      </c>
      <c r="T29" s="4">
        <v>176.470588235294</v>
      </c>
      <c r="U29" s="4">
        <v>176.470588235294</v>
      </c>
      <c r="V29" s="4">
        <v>88.235294117647101</v>
      </c>
      <c r="W29" s="4">
        <v>176.470588235294</v>
      </c>
      <c r="X29" s="4">
        <v>176.470588235294</v>
      </c>
      <c r="Y29" s="4">
        <v>88.235294117647101</v>
      </c>
      <c r="Z29" s="4">
        <v>10000</v>
      </c>
      <c r="AA29" s="4">
        <v>10000</v>
      </c>
      <c r="AB29" s="4">
        <v>10000</v>
      </c>
      <c r="AC29" s="4">
        <v>10000</v>
      </c>
      <c r="AD29" s="4">
        <v>10000</v>
      </c>
      <c r="AE29" s="5">
        <v>1000000</v>
      </c>
      <c r="AF29" s="4">
        <v>10000</v>
      </c>
      <c r="AG29" s="4">
        <v>10000</v>
      </c>
      <c r="AH29" s="4">
        <v>10000</v>
      </c>
      <c r="AI29" s="4">
        <v>10000</v>
      </c>
      <c r="AJ29" s="6">
        <v>9</v>
      </c>
      <c r="AK29" s="6">
        <v>12</v>
      </c>
      <c r="AL29" s="4">
        <v>28</v>
      </c>
    </row>
    <row r="30" spans="1:38">
      <c r="A30" s="4">
        <v>29</v>
      </c>
      <c r="B30" s="4">
        <v>1250</v>
      </c>
      <c r="C30" s="4">
        <v>1250</v>
      </c>
      <c r="D30" s="4">
        <v>12500</v>
      </c>
      <c r="E30" s="4">
        <v>1250</v>
      </c>
      <c r="F30" s="4">
        <v>1250</v>
      </c>
      <c r="G30" s="4">
        <v>1250</v>
      </c>
      <c r="H30" s="4">
        <v>2500</v>
      </c>
      <c r="I30" s="4">
        <v>1250</v>
      </c>
      <c r="J30" s="4">
        <v>250000</v>
      </c>
      <c r="K30" s="4">
        <v>1250</v>
      </c>
      <c r="L30" s="4">
        <v>0.190635625688866</v>
      </c>
      <c r="M30" s="4">
        <v>273750</v>
      </c>
      <c r="N30" s="4">
        <v>0.77168949771689499</v>
      </c>
      <c r="O30" s="4">
        <v>0.84885844748858497</v>
      </c>
      <c r="P30" s="4">
        <v>125</v>
      </c>
      <c r="Q30" s="4">
        <v>125</v>
      </c>
      <c r="R30" s="4">
        <v>125</v>
      </c>
      <c r="S30" s="4">
        <v>125</v>
      </c>
      <c r="T30" s="4">
        <v>125</v>
      </c>
      <c r="U30" s="4">
        <v>125</v>
      </c>
      <c r="V30" s="4">
        <v>250</v>
      </c>
      <c r="W30" s="4">
        <v>125</v>
      </c>
      <c r="X30" s="4">
        <v>250</v>
      </c>
      <c r="Y30" s="4">
        <v>125</v>
      </c>
      <c r="Z30" s="4">
        <v>10000</v>
      </c>
      <c r="AA30" s="4">
        <v>10000</v>
      </c>
      <c r="AB30" s="5">
        <v>100000</v>
      </c>
      <c r="AC30" s="4">
        <v>10000</v>
      </c>
      <c r="AD30" s="4">
        <v>10000</v>
      </c>
      <c r="AE30" s="4">
        <v>10000</v>
      </c>
      <c r="AF30" s="4">
        <v>10000</v>
      </c>
      <c r="AG30" s="4">
        <v>10000</v>
      </c>
      <c r="AH30" s="5">
        <v>1000000</v>
      </c>
      <c r="AI30" s="4">
        <v>10000</v>
      </c>
      <c r="AJ30" s="6">
        <v>6</v>
      </c>
      <c r="AK30" s="6" t="s">
        <v>39</v>
      </c>
      <c r="AL30" s="4">
        <v>29</v>
      </c>
    </row>
    <row r="31" spans="1:38">
      <c r="A31" s="4">
        <v>30</v>
      </c>
      <c r="B31" s="4">
        <v>1250</v>
      </c>
      <c r="C31" s="4">
        <v>12500</v>
      </c>
      <c r="D31" s="4">
        <v>1250</v>
      </c>
      <c r="E31" s="4">
        <v>250000</v>
      </c>
      <c r="F31" s="4">
        <v>1250</v>
      </c>
      <c r="G31" s="4">
        <v>2500</v>
      </c>
      <c r="H31" s="4">
        <v>1250</v>
      </c>
      <c r="I31" s="4">
        <v>1250</v>
      </c>
      <c r="J31" s="4">
        <v>1250</v>
      </c>
      <c r="K31" s="4">
        <v>1250</v>
      </c>
      <c r="L31" s="4">
        <v>0.190635625688866</v>
      </c>
      <c r="M31" s="4">
        <v>273750</v>
      </c>
      <c r="N31" s="4">
        <v>0.77168949771689499</v>
      </c>
      <c r="O31" s="4">
        <v>0.84885844748858497</v>
      </c>
      <c r="P31" s="4">
        <v>125</v>
      </c>
      <c r="Q31" s="4">
        <v>125</v>
      </c>
      <c r="R31" s="4">
        <v>125</v>
      </c>
      <c r="S31" s="4">
        <v>250</v>
      </c>
      <c r="T31" s="4">
        <v>125</v>
      </c>
      <c r="U31" s="4">
        <v>250</v>
      </c>
      <c r="V31" s="4">
        <v>125</v>
      </c>
      <c r="W31" s="4">
        <v>125</v>
      </c>
      <c r="X31" s="4">
        <v>125</v>
      </c>
      <c r="Y31" s="4">
        <v>125</v>
      </c>
      <c r="Z31" s="4">
        <v>10000</v>
      </c>
      <c r="AA31" s="5">
        <v>100000</v>
      </c>
      <c r="AB31" s="4">
        <v>10000</v>
      </c>
      <c r="AC31" s="5">
        <v>1000000</v>
      </c>
      <c r="AD31" s="4">
        <v>10000</v>
      </c>
      <c r="AE31" s="4">
        <v>10000</v>
      </c>
      <c r="AF31" s="4">
        <v>10000</v>
      </c>
      <c r="AG31" s="4">
        <v>10000</v>
      </c>
      <c r="AH31" s="4">
        <v>10000</v>
      </c>
      <c r="AI31" s="4">
        <v>10000</v>
      </c>
      <c r="AJ31" s="6">
        <v>2</v>
      </c>
      <c r="AK31" s="6">
        <v>6</v>
      </c>
      <c r="AL31" s="4">
        <v>30</v>
      </c>
    </row>
    <row r="32" spans="1:38">
      <c r="A32" s="4">
        <v>31</v>
      </c>
      <c r="B32" s="4">
        <v>1153.8461538461499</v>
      </c>
      <c r="C32" s="4">
        <v>230769.23076923101</v>
      </c>
      <c r="D32" s="4">
        <v>1153.8461538461499</v>
      </c>
      <c r="E32" s="4">
        <v>11538.461538461501</v>
      </c>
      <c r="F32" s="4">
        <v>2307.6923076923099</v>
      </c>
      <c r="G32" s="4">
        <v>1153.8461538461499</v>
      </c>
      <c r="H32" s="4">
        <v>2307.6923076923099</v>
      </c>
      <c r="I32" s="4">
        <v>1153.8461538461499</v>
      </c>
      <c r="J32" s="4">
        <v>1153.8461538461499</v>
      </c>
      <c r="K32" s="4">
        <v>1153.8461538461499</v>
      </c>
      <c r="L32" s="4">
        <v>0.199649412115605</v>
      </c>
      <c r="M32" s="4">
        <v>253846.15384615399</v>
      </c>
      <c r="N32" s="4">
        <v>0.76942148760330598</v>
      </c>
      <c r="O32" s="4">
        <v>0.84636363636363598</v>
      </c>
      <c r="P32" s="4">
        <v>115.384615384615</v>
      </c>
      <c r="Q32" s="4">
        <v>230.769230769231</v>
      </c>
      <c r="R32" s="4">
        <v>115.384615384615</v>
      </c>
      <c r="S32" s="4">
        <v>115.384615384615</v>
      </c>
      <c r="T32" s="4">
        <v>230.769230769231</v>
      </c>
      <c r="U32" s="4">
        <v>115.384615384615</v>
      </c>
      <c r="V32" s="4">
        <v>230.769230769231</v>
      </c>
      <c r="W32" s="4">
        <v>115.384615384615</v>
      </c>
      <c r="X32" s="4">
        <v>115.384615384615</v>
      </c>
      <c r="Y32" s="4">
        <v>115.384615384615</v>
      </c>
      <c r="Z32" s="4">
        <v>10000</v>
      </c>
      <c r="AA32" s="5">
        <v>1000000</v>
      </c>
      <c r="AB32" s="4">
        <v>10000</v>
      </c>
      <c r="AC32" s="5">
        <v>100000</v>
      </c>
      <c r="AD32" s="4">
        <v>10000</v>
      </c>
      <c r="AE32" s="4">
        <v>10000</v>
      </c>
      <c r="AF32" s="4">
        <v>10000</v>
      </c>
      <c r="AG32" s="4">
        <v>10000</v>
      </c>
      <c r="AH32" s="4">
        <v>10000</v>
      </c>
      <c r="AI32" s="4">
        <v>10000</v>
      </c>
      <c r="AJ32" s="6">
        <v>10</v>
      </c>
      <c r="AK32" s="6">
        <v>14</v>
      </c>
      <c r="AL32" s="4">
        <v>31</v>
      </c>
    </row>
    <row r="33" spans="1:38">
      <c r="A33" s="4">
        <v>32</v>
      </c>
      <c r="B33" s="4">
        <v>1153.8461538461499</v>
      </c>
      <c r="C33" s="4">
        <v>1153.8461538461499</v>
      </c>
      <c r="D33" s="4">
        <v>11538.461538461501</v>
      </c>
      <c r="E33" s="4">
        <v>2307.6923076923099</v>
      </c>
      <c r="F33" s="4">
        <v>1153.8461538461499</v>
      </c>
      <c r="G33" s="4">
        <v>230769.23076923101</v>
      </c>
      <c r="H33" s="4">
        <v>1153.8461538461499</v>
      </c>
      <c r="I33" s="4">
        <v>2307.6923076923099</v>
      </c>
      <c r="J33" s="4">
        <v>1153.8461538461499</v>
      </c>
      <c r="K33" s="4">
        <v>1153.8461538461499</v>
      </c>
      <c r="L33" s="4">
        <v>0.199649412115605</v>
      </c>
      <c r="M33" s="4">
        <v>253846.15384615399</v>
      </c>
      <c r="N33" s="4">
        <v>0.76942148760330598</v>
      </c>
      <c r="O33" s="4">
        <v>0.84636363636363598</v>
      </c>
      <c r="P33" s="4">
        <v>115.384615384615</v>
      </c>
      <c r="Q33" s="4">
        <v>115.384615384615</v>
      </c>
      <c r="R33" s="4">
        <v>115.384615384615</v>
      </c>
      <c r="S33" s="4">
        <v>230.769230769231</v>
      </c>
      <c r="T33" s="4">
        <v>115.384615384615</v>
      </c>
      <c r="U33" s="4">
        <v>230.769230769231</v>
      </c>
      <c r="V33" s="4">
        <v>115.384615384615</v>
      </c>
      <c r="W33" s="4">
        <v>230.769230769231</v>
      </c>
      <c r="X33" s="4">
        <v>115.384615384615</v>
      </c>
      <c r="Y33" s="4">
        <v>115.384615384615</v>
      </c>
      <c r="Z33" s="4">
        <v>10000</v>
      </c>
      <c r="AA33" s="4">
        <v>10000</v>
      </c>
      <c r="AB33" s="5">
        <v>100000</v>
      </c>
      <c r="AC33" s="4">
        <v>10000</v>
      </c>
      <c r="AD33" s="4">
        <v>10000</v>
      </c>
      <c r="AE33" s="5">
        <v>1000000</v>
      </c>
      <c r="AF33" s="4">
        <v>10000</v>
      </c>
      <c r="AG33" s="4">
        <v>10000</v>
      </c>
      <c r="AH33" s="4">
        <v>10000</v>
      </c>
      <c r="AI33" s="4">
        <v>10000</v>
      </c>
      <c r="AJ33" s="6">
        <v>18</v>
      </c>
      <c r="AK33" s="6">
        <v>10</v>
      </c>
      <c r="AL33" s="4">
        <v>32</v>
      </c>
    </row>
    <row r="34" spans="1:38">
      <c r="A34" s="4">
        <v>33</v>
      </c>
      <c r="B34" s="4">
        <v>11538.461538461501</v>
      </c>
      <c r="C34" s="4">
        <v>230769.23076923101</v>
      </c>
      <c r="D34" s="4">
        <v>2307.6923076923099</v>
      </c>
      <c r="E34" s="4">
        <v>1153.8461538461499</v>
      </c>
      <c r="F34" s="4">
        <v>1153.8461538461499</v>
      </c>
      <c r="G34" s="4">
        <v>2307.6923076923099</v>
      </c>
      <c r="H34" s="4">
        <v>1153.8461538461499</v>
      </c>
      <c r="I34" s="4">
        <v>1153.8461538461499</v>
      </c>
      <c r="J34" s="4">
        <v>1153.8461538461499</v>
      </c>
      <c r="K34" s="4">
        <v>1153.8461538461499</v>
      </c>
      <c r="L34" s="4">
        <v>0.199649412115605</v>
      </c>
      <c r="M34" s="4">
        <v>253846.15384615399</v>
      </c>
      <c r="N34" s="4">
        <v>0.76942148760330598</v>
      </c>
      <c r="O34" s="4">
        <v>0.84636363636363598</v>
      </c>
      <c r="P34" s="4">
        <v>115.384615384615</v>
      </c>
      <c r="Q34" s="4">
        <v>230.769230769231</v>
      </c>
      <c r="R34" s="4">
        <v>230.769230769231</v>
      </c>
      <c r="S34" s="4">
        <v>115.384615384615</v>
      </c>
      <c r="T34" s="4">
        <v>115.384615384615</v>
      </c>
      <c r="U34" s="4">
        <v>230.769230769231</v>
      </c>
      <c r="V34" s="4">
        <v>115.384615384615</v>
      </c>
      <c r="W34" s="4">
        <v>115.384615384615</v>
      </c>
      <c r="X34" s="4">
        <v>115.384615384615</v>
      </c>
      <c r="Y34" s="4">
        <v>115.384615384615</v>
      </c>
      <c r="Z34" s="5">
        <v>100000</v>
      </c>
      <c r="AA34" s="5">
        <v>1000000</v>
      </c>
      <c r="AB34" s="4">
        <v>10000</v>
      </c>
      <c r="AC34" s="4">
        <v>10000</v>
      </c>
      <c r="AD34" s="4">
        <v>10000</v>
      </c>
      <c r="AE34" s="4">
        <v>10000</v>
      </c>
      <c r="AF34" s="4">
        <v>10000</v>
      </c>
      <c r="AG34" s="4">
        <v>10000</v>
      </c>
      <c r="AH34" s="4">
        <v>10000</v>
      </c>
      <c r="AI34" s="4">
        <v>10000</v>
      </c>
      <c r="AJ34" s="6">
        <v>10</v>
      </c>
      <c r="AK34" s="6">
        <v>6</v>
      </c>
      <c r="AL34" s="4">
        <v>33</v>
      </c>
    </row>
    <row r="35" spans="1:38">
      <c r="A35" s="4">
        <v>34</v>
      </c>
      <c r="B35" s="4">
        <v>2142.8571428571399</v>
      </c>
      <c r="C35" s="4">
        <v>214285.714285714</v>
      </c>
      <c r="D35" s="4">
        <v>1071.42857142857</v>
      </c>
      <c r="E35" s="4">
        <v>1071.42857142857</v>
      </c>
      <c r="F35" s="4">
        <v>1071.42857142857</v>
      </c>
      <c r="G35" s="4">
        <v>1071.42857142857</v>
      </c>
      <c r="H35" s="4">
        <v>2142.8571428571399</v>
      </c>
      <c r="I35" s="4">
        <v>2142.8571428571399</v>
      </c>
      <c r="J35" s="4">
        <v>10714.285714285699</v>
      </c>
      <c r="K35" s="4">
        <v>1071.42857142857</v>
      </c>
      <c r="L35" s="4">
        <v>0.20859055826981601</v>
      </c>
      <c r="M35" s="4">
        <v>236785.714285714</v>
      </c>
      <c r="N35" s="4">
        <v>0.76635129576306005</v>
      </c>
      <c r="O35" s="4">
        <v>0.84298642533936696</v>
      </c>
      <c r="P35" s="4">
        <v>214.28571428571399</v>
      </c>
      <c r="Q35" s="4">
        <v>214.28571428571399</v>
      </c>
      <c r="R35" s="4">
        <v>107.142857142857</v>
      </c>
      <c r="S35" s="4">
        <v>107.142857142857</v>
      </c>
      <c r="T35" s="4">
        <v>107.142857142857</v>
      </c>
      <c r="U35" s="4">
        <v>107.142857142857</v>
      </c>
      <c r="V35" s="4">
        <v>214.28571428571399</v>
      </c>
      <c r="W35" s="4">
        <v>214.28571428571399</v>
      </c>
      <c r="X35" s="4">
        <v>107.142857142857</v>
      </c>
      <c r="Y35" s="4">
        <v>107.142857142857</v>
      </c>
      <c r="Z35" s="4">
        <v>10000</v>
      </c>
      <c r="AA35" s="5">
        <v>1000000</v>
      </c>
      <c r="AB35" s="4">
        <v>10000</v>
      </c>
      <c r="AC35" s="4">
        <v>10000</v>
      </c>
      <c r="AD35" s="4">
        <v>10000</v>
      </c>
      <c r="AE35" s="4">
        <v>10000</v>
      </c>
      <c r="AF35" s="4">
        <v>10000</v>
      </c>
      <c r="AG35" s="4">
        <v>10000</v>
      </c>
      <c r="AH35" s="5">
        <v>100000</v>
      </c>
      <c r="AI35" s="4">
        <v>10000</v>
      </c>
      <c r="AJ35" s="6">
        <v>4</v>
      </c>
      <c r="AK35" s="6">
        <v>9</v>
      </c>
      <c r="AL35" s="4">
        <v>34</v>
      </c>
    </row>
    <row r="36" spans="1:38">
      <c r="A36" s="4">
        <v>35</v>
      </c>
      <c r="B36" s="4">
        <v>2142.8571428571399</v>
      </c>
      <c r="C36" s="4">
        <v>1071.42857142857</v>
      </c>
      <c r="D36" s="4">
        <v>1071.42857142857</v>
      </c>
      <c r="E36" s="4">
        <v>2142.8571428571399</v>
      </c>
      <c r="F36" s="4">
        <v>1071.42857142857</v>
      </c>
      <c r="G36" s="4">
        <v>214285.714285714</v>
      </c>
      <c r="H36" s="4">
        <v>2142.8571428571399</v>
      </c>
      <c r="I36" s="4">
        <v>1071.42857142857</v>
      </c>
      <c r="J36" s="4">
        <v>1071.42857142857</v>
      </c>
      <c r="K36" s="4">
        <v>10714.285714285699</v>
      </c>
      <c r="L36" s="4">
        <v>0.20859055826981601</v>
      </c>
      <c r="M36" s="4">
        <v>236785.714285714</v>
      </c>
      <c r="N36" s="4">
        <v>0.76635129576306005</v>
      </c>
      <c r="O36" s="4">
        <v>0.84298642533936696</v>
      </c>
      <c r="P36" s="4">
        <v>214.28571428571399</v>
      </c>
      <c r="Q36" s="4">
        <v>107.142857142857</v>
      </c>
      <c r="R36" s="4">
        <v>107.142857142857</v>
      </c>
      <c r="S36" s="4">
        <v>214.28571428571399</v>
      </c>
      <c r="T36" s="4">
        <v>107.142857142857</v>
      </c>
      <c r="U36" s="4">
        <v>214.28571428571399</v>
      </c>
      <c r="V36" s="4">
        <v>214.28571428571399</v>
      </c>
      <c r="W36" s="4">
        <v>107.142857142857</v>
      </c>
      <c r="X36" s="4">
        <v>107.142857142857</v>
      </c>
      <c r="Y36" s="4">
        <v>107.142857142857</v>
      </c>
      <c r="Z36" s="4">
        <v>10000</v>
      </c>
      <c r="AA36" s="4">
        <v>10000</v>
      </c>
      <c r="AB36" s="4">
        <v>10000</v>
      </c>
      <c r="AC36" s="4">
        <v>10000</v>
      </c>
      <c r="AD36" s="4">
        <v>10000</v>
      </c>
      <c r="AE36" s="5">
        <v>1000000</v>
      </c>
      <c r="AF36" s="4">
        <v>10000</v>
      </c>
      <c r="AG36" s="4">
        <v>10000</v>
      </c>
      <c r="AH36" s="4">
        <v>10000</v>
      </c>
      <c r="AI36" s="5">
        <v>100000</v>
      </c>
      <c r="AJ36" s="6">
        <v>22</v>
      </c>
      <c r="AK36" s="6">
        <v>6</v>
      </c>
      <c r="AL36" s="4">
        <v>35</v>
      </c>
    </row>
    <row r="37" spans="1:38">
      <c r="A37" s="4">
        <v>36</v>
      </c>
      <c r="B37" s="4">
        <v>10714.285714285699</v>
      </c>
      <c r="C37" s="4">
        <v>2142.8571428571399</v>
      </c>
      <c r="D37" s="4">
        <v>2142.8571428571399</v>
      </c>
      <c r="E37" s="4">
        <v>1071.42857142857</v>
      </c>
      <c r="F37" s="4">
        <v>1071.42857142857</v>
      </c>
      <c r="G37" s="4">
        <v>1071.42857142857</v>
      </c>
      <c r="H37" s="4">
        <v>214285.714285714</v>
      </c>
      <c r="I37" s="4">
        <v>2142.8571428571399</v>
      </c>
      <c r="J37" s="4">
        <v>1071.42857142857</v>
      </c>
      <c r="K37" s="4">
        <v>1071.42857142857</v>
      </c>
      <c r="L37" s="4">
        <v>0.20859055826981601</v>
      </c>
      <c r="M37" s="4">
        <v>236785.714285714</v>
      </c>
      <c r="N37" s="4">
        <v>0.76635129576306005</v>
      </c>
      <c r="O37" s="4">
        <v>0.84298642533936696</v>
      </c>
      <c r="P37" s="4">
        <v>107.142857142857</v>
      </c>
      <c r="Q37" s="4">
        <v>214.28571428571399</v>
      </c>
      <c r="R37" s="4">
        <v>214.28571428571399</v>
      </c>
      <c r="S37" s="4">
        <v>107.142857142857</v>
      </c>
      <c r="T37" s="4">
        <v>107.142857142857</v>
      </c>
      <c r="U37" s="4">
        <v>107.142857142857</v>
      </c>
      <c r="V37" s="4">
        <v>214.28571428571399</v>
      </c>
      <c r="W37" s="4">
        <v>214.28571428571399</v>
      </c>
      <c r="X37" s="4">
        <v>107.142857142857</v>
      </c>
      <c r="Y37" s="4">
        <v>107.142857142857</v>
      </c>
      <c r="Z37" s="5">
        <v>100000</v>
      </c>
      <c r="AA37" s="4">
        <v>10000</v>
      </c>
      <c r="AB37" s="4">
        <v>10000</v>
      </c>
      <c r="AC37" s="4">
        <v>10000</v>
      </c>
      <c r="AD37" s="4">
        <v>10000</v>
      </c>
      <c r="AE37" s="4">
        <v>10000</v>
      </c>
      <c r="AF37" s="5">
        <v>1000000</v>
      </c>
      <c r="AG37" s="4">
        <v>10000</v>
      </c>
      <c r="AH37" s="4">
        <v>10000</v>
      </c>
      <c r="AI37" s="4">
        <v>10000</v>
      </c>
      <c r="AJ37" s="6">
        <v>17</v>
      </c>
      <c r="AK37" s="6">
        <v>22</v>
      </c>
      <c r="AL37" s="4">
        <v>36</v>
      </c>
    </row>
    <row r="38" spans="1:38">
      <c r="A38" s="4">
        <v>37</v>
      </c>
      <c r="B38" s="4">
        <v>10714.285714285699</v>
      </c>
      <c r="C38" s="4">
        <v>1071.42857142857</v>
      </c>
      <c r="D38" s="4">
        <v>2142.8571428571399</v>
      </c>
      <c r="E38" s="4">
        <v>214285.714285714</v>
      </c>
      <c r="F38" s="4">
        <v>1071.42857142857</v>
      </c>
      <c r="G38" s="4">
        <v>2142.8571428571399</v>
      </c>
      <c r="H38" s="4">
        <v>1071.42857142857</v>
      </c>
      <c r="I38" s="4">
        <v>1071.42857142857</v>
      </c>
      <c r="J38" s="4">
        <v>1071.42857142857</v>
      </c>
      <c r="K38" s="4">
        <v>2142.8571428571399</v>
      </c>
      <c r="L38" s="4">
        <v>0.20859055826981601</v>
      </c>
      <c r="M38" s="4">
        <v>236785.714285714</v>
      </c>
      <c r="N38" s="4">
        <v>0.76635129576306005</v>
      </c>
      <c r="O38" s="4">
        <v>0.84298642533936696</v>
      </c>
      <c r="P38" s="4">
        <v>107.142857142857</v>
      </c>
      <c r="Q38" s="4">
        <v>107.142857142857</v>
      </c>
      <c r="R38" s="4">
        <v>214.28571428571399</v>
      </c>
      <c r="S38" s="4">
        <v>214.28571428571399</v>
      </c>
      <c r="T38" s="4">
        <v>107.142857142857</v>
      </c>
      <c r="U38" s="4">
        <v>214.28571428571399</v>
      </c>
      <c r="V38" s="4">
        <v>107.142857142857</v>
      </c>
      <c r="W38" s="4">
        <v>107.142857142857</v>
      </c>
      <c r="X38" s="4">
        <v>107.142857142857</v>
      </c>
      <c r="Y38" s="4">
        <v>214.28571428571399</v>
      </c>
      <c r="Z38" s="5">
        <v>100000</v>
      </c>
      <c r="AA38" s="4">
        <v>10000</v>
      </c>
      <c r="AB38" s="4">
        <v>10000</v>
      </c>
      <c r="AC38" s="5">
        <v>1000000</v>
      </c>
      <c r="AD38" s="4">
        <v>10000</v>
      </c>
      <c r="AE38" s="4">
        <v>10000</v>
      </c>
      <c r="AF38" s="4">
        <v>10000</v>
      </c>
      <c r="AG38" s="4">
        <v>10000</v>
      </c>
      <c r="AH38" s="4">
        <v>10000</v>
      </c>
      <c r="AI38" s="4">
        <v>10000</v>
      </c>
      <c r="AJ38" s="6">
        <v>21</v>
      </c>
      <c r="AK38" s="6" t="s">
        <v>39</v>
      </c>
      <c r="AL38" s="4">
        <v>37</v>
      </c>
    </row>
    <row r="39" spans="1:38">
      <c r="A39" s="4">
        <v>38</v>
      </c>
      <c r="B39" s="4">
        <v>1071.42857142857</v>
      </c>
      <c r="C39" s="4">
        <v>2142.8571428571399</v>
      </c>
      <c r="D39" s="4">
        <v>2142.8571428571399</v>
      </c>
      <c r="E39" s="4">
        <v>1071.42857142857</v>
      </c>
      <c r="F39" s="4">
        <v>214285.714285714</v>
      </c>
      <c r="G39" s="4">
        <v>2142.8571428571399</v>
      </c>
      <c r="H39" s="4">
        <v>1071.42857142857</v>
      </c>
      <c r="I39" s="4">
        <v>1071.42857142857</v>
      </c>
      <c r="J39" s="4">
        <v>1071.42857142857</v>
      </c>
      <c r="K39" s="4">
        <v>10714.285714285699</v>
      </c>
      <c r="L39" s="4">
        <v>0.20859055826981601</v>
      </c>
      <c r="M39" s="4">
        <v>236785.714285714</v>
      </c>
      <c r="N39" s="4">
        <v>0.76635129576306005</v>
      </c>
      <c r="O39" s="4">
        <v>0.84298642533936696</v>
      </c>
      <c r="P39" s="4">
        <v>107.142857142857</v>
      </c>
      <c r="Q39" s="4">
        <v>214.28571428571399</v>
      </c>
      <c r="R39" s="4">
        <v>214.28571428571399</v>
      </c>
      <c r="S39" s="4">
        <v>107.142857142857</v>
      </c>
      <c r="T39" s="4">
        <v>214.28571428571399</v>
      </c>
      <c r="U39" s="4">
        <v>214.28571428571399</v>
      </c>
      <c r="V39" s="4">
        <v>107.142857142857</v>
      </c>
      <c r="W39" s="4">
        <v>107.142857142857</v>
      </c>
      <c r="X39" s="4">
        <v>107.142857142857</v>
      </c>
      <c r="Y39" s="4">
        <v>107.142857142857</v>
      </c>
      <c r="Z39" s="4">
        <v>10000</v>
      </c>
      <c r="AA39" s="4">
        <v>10000</v>
      </c>
      <c r="AB39" s="4">
        <v>10000</v>
      </c>
      <c r="AC39" s="4">
        <v>10000</v>
      </c>
      <c r="AD39" s="5">
        <v>1000000</v>
      </c>
      <c r="AE39" s="4">
        <v>10000</v>
      </c>
      <c r="AF39" s="4">
        <v>10000</v>
      </c>
      <c r="AG39" s="4">
        <v>10000</v>
      </c>
      <c r="AH39" s="4">
        <v>10000</v>
      </c>
      <c r="AI39" s="5">
        <v>100000</v>
      </c>
      <c r="AJ39" s="6">
        <v>0</v>
      </c>
      <c r="AK39" s="6">
        <v>22</v>
      </c>
      <c r="AL39" s="4">
        <v>38</v>
      </c>
    </row>
    <row r="40" spans="1:38">
      <c r="A40" s="4">
        <v>39</v>
      </c>
      <c r="B40" s="5">
        <v>200000</v>
      </c>
      <c r="C40" s="4">
        <v>1000</v>
      </c>
      <c r="D40" s="4">
        <v>1000</v>
      </c>
      <c r="E40" s="4">
        <v>2000</v>
      </c>
      <c r="F40" s="4">
        <v>2000</v>
      </c>
      <c r="G40" s="4">
        <v>1000</v>
      </c>
      <c r="H40" s="4">
        <v>2000</v>
      </c>
      <c r="I40" s="4">
        <v>1000</v>
      </c>
      <c r="J40" s="4">
        <v>10000</v>
      </c>
      <c r="K40" s="4">
        <v>2000</v>
      </c>
      <c r="L40" s="4">
        <v>0.217460005540242</v>
      </c>
      <c r="M40" s="4">
        <v>222000</v>
      </c>
      <c r="N40" s="4">
        <v>0.76248976248976297</v>
      </c>
      <c r="O40" s="4">
        <v>0.83873873873873905</v>
      </c>
      <c r="P40" s="4">
        <v>200</v>
      </c>
      <c r="Q40" s="4">
        <v>100</v>
      </c>
      <c r="R40" s="4">
        <v>100</v>
      </c>
      <c r="S40" s="4">
        <v>200</v>
      </c>
      <c r="T40" s="4">
        <v>200</v>
      </c>
      <c r="U40" s="4">
        <v>100</v>
      </c>
      <c r="V40" s="4">
        <v>200</v>
      </c>
      <c r="W40" s="4">
        <v>100</v>
      </c>
      <c r="X40" s="4">
        <v>100</v>
      </c>
      <c r="Y40" s="4">
        <v>200</v>
      </c>
      <c r="Z40" s="5">
        <v>1000000</v>
      </c>
      <c r="AA40" s="4">
        <v>10000</v>
      </c>
      <c r="AB40" s="4">
        <v>10000</v>
      </c>
      <c r="AC40" s="4">
        <v>10000</v>
      </c>
      <c r="AD40" s="4">
        <v>10000</v>
      </c>
      <c r="AE40" s="4">
        <v>10000</v>
      </c>
      <c r="AF40" s="4">
        <v>10000</v>
      </c>
      <c r="AG40" s="4">
        <v>10000</v>
      </c>
      <c r="AH40" s="5">
        <v>100000</v>
      </c>
      <c r="AI40" s="4">
        <v>10000</v>
      </c>
      <c r="AJ40" s="6">
        <v>9</v>
      </c>
      <c r="AK40" s="6">
        <v>10</v>
      </c>
      <c r="AL40" s="4">
        <v>39</v>
      </c>
    </row>
    <row r="41" spans="1:38">
      <c r="A41" s="4">
        <v>40</v>
      </c>
      <c r="B41" s="4">
        <v>1000</v>
      </c>
      <c r="C41" s="4">
        <v>10000</v>
      </c>
      <c r="D41" s="4">
        <v>1000</v>
      </c>
      <c r="E41" s="4">
        <v>1000</v>
      </c>
      <c r="F41" s="4">
        <v>2000</v>
      </c>
      <c r="G41" s="4">
        <v>1000</v>
      </c>
      <c r="H41" s="5">
        <v>200000</v>
      </c>
      <c r="I41" s="4">
        <v>2000</v>
      </c>
      <c r="J41" s="4">
        <v>2000</v>
      </c>
      <c r="K41" s="4">
        <v>2000</v>
      </c>
      <c r="L41" s="4">
        <v>0.217460005540242</v>
      </c>
      <c r="M41" s="4">
        <v>222000</v>
      </c>
      <c r="N41" s="4">
        <v>0.76248976248976297</v>
      </c>
      <c r="O41" s="4">
        <v>0.83873873873873905</v>
      </c>
      <c r="P41" s="4">
        <v>100</v>
      </c>
      <c r="Q41" s="4">
        <v>100</v>
      </c>
      <c r="R41" s="4">
        <v>100</v>
      </c>
      <c r="S41" s="4">
        <v>100</v>
      </c>
      <c r="T41" s="4">
        <v>200</v>
      </c>
      <c r="U41" s="4">
        <v>100</v>
      </c>
      <c r="V41" s="4">
        <v>200</v>
      </c>
      <c r="W41" s="4">
        <v>200</v>
      </c>
      <c r="X41" s="4">
        <v>200</v>
      </c>
      <c r="Y41" s="4">
        <v>200</v>
      </c>
      <c r="Z41" s="4">
        <v>10000</v>
      </c>
      <c r="AA41" s="5">
        <v>100000</v>
      </c>
      <c r="AB41" s="4">
        <v>10000</v>
      </c>
      <c r="AC41" s="4">
        <v>10000</v>
      </c>
      <c r="AD41" s="4">
        <v>10000</v>
      </c>
      <c r="AE41" s="4">
        <v>10000</v>
      </c>
      <c r="AF41" s="5">
        <v>1000000</v>
      </c>
      <c r="AG41" s="4">
        <v>10000</v>
      </c>
      <c r="AH41" s="4">
        <v>10000</v>
      </c>
      <c r="AI41" s="4">
        <v>10000</v>
      </c>
      <c r="AJ41" s="6">
        <v>17</v>
      </c>
      <c r="AK41" s="6">
        <v>22</v>
      </c>
      <c r="AL41" s="4">
        <v>40</v>
      </c>
    </row>
    <row r="42" spans="1:38">
      <c r="A42" s="4">
        <v>41</v>
      </c>
      <c r="B42" s="4">
        <v>10714.285714285699</v>
      </c>
      <c r="C42" s="4">
        <v>21428.571428571398</v>
      </c>
      <c r="D42" s="4">
        <v>107142.857142857</v>
      </c>
      <c r="E42" s="4">
        <v>10714.285714285699</v>
      </c>
      <c r="F42" s="4">
        <v>10714.285714285699</v>
      </c>
      <c r="G42" s="4">
        <v>214285.714285714</v>
      </c>
      <c r="H42" s="4">
        <v>2142.8571428571399</v>
      </c>
      <c r="I42" s="4">
        <v>214285.714285714</v>
      </c>
      <c r="J42" s="4">
        <v>1071.42857142857</v>
      </c>
      <c r="K42" s="4">
        <v>1071428.57142857</v>
      </c>
      <c r="L42" s="4">
        <v>0.50151617036461804</v>
      </c>
      <c r="M42" s="4">
        <v>1663928.57142857</v>
      </c>
      <c r="N42" s="4">
        <v>0.67944740385178204</v>
      </c>
      <c r="O42" s="4">
        <v>0.74739214423696099</v>
      </c>
      <c r="P42" s="4">
        <v>107.142857142857</v>
      </c>
      <c r="Q42" s="4">
        <v>214.28571428571399</v>
      </c>
      <c r="R42" s="4">
        <v>107.142857142857</v>
      </c>
      <c r="S42" s="4">
        <v>107.142857142857</v>
      </c>
      <c r="T42" s="4">
        <v>107.142857142857</v>
      </c>
      <c r="U42" s="4">
        <v>214.28571428571399</v>
      </c>
      <c r="V42" s="4">
        <v>214.28571428571399</v>
      </c>
      <c r="W42" s="4">
        <v>214.28571428571399</v>
      </c>
      <c r="X42" s="4">
        <v>107.142857142857</v>
      </c>
      <c r="Y42" s="4">
        <v>107.142857142857</v>
      </c>
      <c r="Z42" s="5">
        <v>100000</v>
      </c>
      <c r="AA42" s="5">
        <v>100000</v>
      </c>
      <c r="AB42" s="5">
        <v>1000000</v>
      </c>
      <c r="AC42" s="5">
        <v>100000</v>
      </c>
      <c r="AD42" s="5">
        <v>100000</v>
      </c>
      <c r="AE42" s="5">
        <v>1000000</v>
      </c>
      <c r="AF42" s="4">
        <v>10000</v>
      </c>
      <c r="AG42" s="5">
        <v>1000000</v>
      </c>
      <c r="AH42" s="4">
        <v>10000</v>
      </c>
      <c r="AI42" s="5">
        <v>10000000</v>
      </c>
      <c r="AJ42" s="6">
        <v>9</v>
      </c>
      <c r="AK42" s="6">
        <v>7</v>
      </c>
      <c r="AL42" s="4">
        <v>41</v>
      </c>
    </row>
    <row r="43" spans="1:38">
      <c r="A43" s="4">
        <v>42</v>
      </c>
      <c r="B43" s="4">
        <v>1071.42857142857</v>
      </c>
      <c r="C43" s="4">
        <v>214285.714285714</v>
      </c>
      <c r="D43" s="4">
        <v>2142.8571428571399</v>
      </c>
      <c r="E43" s="4">
        <v>1071428.57142857</v>
      </c>
      <c r="F43" s="4">
        <v>1071.42857142857</v>
      </c>
      <c r="G43" s="4">
        <v>1071.42857142857</v>
      </c>
      <c r="H43" s="4">
        <v>10714.285714285699</v>
      </c>
      <c r="I43" s="4">
        <v>214285.714285714</v>
      </c>
      <c r="J43" s="4">
        <v>21428.571428571398</v>
      </c>
      <c r="K43" s="4">
        <v>1071428.57142857</v>
      </c>
      <c r="L43" s="4">
        <v>0.52940054330416397</v>
      </c>
      <c r="M43" s="4">
        <v>2608928.57142857</v>
      </c>
      <c r="N43" s="4">
        <v>0.65644950532014201</v>
      </c>
      <c r="O43" s="4">
        <v>0.72209445585215604</v>
      </c>
      <c r="P43" s="4">
        <v>107.142857142857</v>
      </c>
      <c r="Q43" s="4">
        <v>214.28571428571399</v>
      </c>
      <c r="R43" s="4">
        <v>214.28571428571399</v>
      </c>
      <c r="S43" s="4">
        <v>107.142857142857</v>
      </c>
      <c r="T43" s="4">
        <v>107.142857142857</v>
      </c>
      <c r="U43" s="4">
        <v>107.142857142857</v>
      </c>
      <c r="V43" s="4">
        <v>107.142857142857</v>
      </c>
      <c r="W43" s="4">
        <v>214.28571428571399</v>
      </c>
      <c r="X43" s="4">
        <v>214.28571428571399</v>
      </c>
      <c r="Y43" s="4">
        <v>107.142857142857</v>
      </c>
      <c r="Z43" s="4">
        <v>10000</v>
      </c>
      <c r="AA43" s="5">
        <v>1000000</v>
      </c>
      <c r="AB43" s="4">
        <v>10000</v>
      </c>
      <c r="AC43" s="5">
        <v>10000000</v>
      </c>
      <c r="AD43" s="4">
        <v>10000</v>
      </c>
      <c r="AE43" s="4">
        <v>10000</v>
      </c>
      <c r="AF43" s="5">
        <v>100000</v>
      </c>
      <c r="AG43" s="5">
        <v>1000000</v>
      </c>
      <c r="AH43" s="5">
        <v>100000</v>
      </c>
      <c r="AI43" s="5">
        <v>10000000</v>
      </c>
      <c r="AJ43" s="6">
        <v>10</v>
      </c>
      <c r="AK43" s="6">
        <v>9</v>
      </c>
      <c r="AL43" s="4">
        <v>42</v>
      </c>
    </row>
    <row r="44" spans="1:38">
      <c r="A44" s="4">
        <v>43</v>
      </c>
      <c r="B44" s="4">
        <v>1250000</v>
      </c>
      <c r="C44" s="4">
        <v>12500</v>
      </c>
      <c r="D44" s="4">
        <v>1250</v>
      </c>
      <c r="E44" s="4">
        <v>25000</v>
      </c>
      <c r="F44" s="4">
        <v>125000</v>
      </c>
      <c r="G44" s="4">
        <v>1250</v>
      </c>
      <c r="H44" s="4">
        <v>1250</v>
      </c>
      <c r="I44" s="4">
        <v>125000</v>
      </c>
      <c r="J44" s="4">
        <v>2500</v>
      </c>
      <c r="K44" s="4">
        <v>1250000</v>
      </c>
      <c r="L44" s="4">
        <v>0.46935687426678901</v>
      </c>
      <c r="M44" s="4">
        <v>2793750</v>
      </c>
      <c r="N44" s="4">
        <v>0.68265202359162103</v>
      </c>
      <c r="O44" s="4">
        <v>0.75091722595078303</v>
      </c>
      <c r="P44" s="4">
        <v>125</v>
      </c>
      <c r="Q44" s="4">
        <v>125</v>
      </c>
      <c r="R44" s="4">
        <v>125</v>
      </c>
      <c r="S44" s="4">
        <v>250</v>
      </c>
      <c r="T44" s="4">
        <v>125</v>
      </c>
      <c r="U44" s="4">
        <v>125</v>
      </c>
      <c r="V44" s="4">
        <v>125</v>
      </c>
      <c r="W44" s="4">
        <v>125</v>
      </c>
      <c r="X44" s="4">
        <v>250</v>
      </c>
      <c r="Y44" s="4">
        <v>125</v>
      </c>
      <c r="Z44" s="5">
        <v>10000000</v>
      </c>
      <c r="AA44" s="5">
        <v>100000</v>
      </c>
      <c r="AB44" s="4">
        <v>10000</v>
      </c>
      <c r="AC44" s="5">
        <v>100000</v>
      </c>
      <c r="AD44" s="5">
        <v>1000000</v>
      </c>
      <c r="AE44" s="4">
        <v>10000</v>
      </c>
      <c r="AF44" s="4">
        <v>10000</v>
      </c>
      <c r="AG44" s="5">
        <v>1000000</v>
      </c>
      <c r="AH44" s="4">
        <v>10000</v>
      </c>
      <c r="AI44" s="5">
        <v>10000000</v>
      </c>
      <c r="AJ44" s="6">
        <v>3</v>
      </c>
      <c r="AK44" s="6">
        <v>4</v>
      </c>
      <c r="AL44" s="4">
        <v>43</v>
      </c>
    </row>
    <row r="45" spans="1:38">
      <c r="A45" s="4">
        <v>44</v>
      </c>
      <c r="B45" s="4">
        <v>1363.6363636363601</v>
      </c>
      <c r="C45" s="4">
        <v>1363.6363636363601</v>
      </c>
      <c r="D45" s="4">
        <v>13636.3636363636</v>
      </c>
      <c r="E45" s="4">
        <v>136363.636363636</v>
      </c>
      <c r="F45" s="4">
        <v>272727.272727273</v>
      </c>
      <c r="G45" s="4">
        <v>13636.3636363636</v>
      </c>
      <c r="H45" s="4">
        <v>1363.6363636363601</v>
      </c>
      <c r="I45" s="4">
        <v>1363636.36363636</v>
      </c>
      <c r="J45" s="4">
        <v>1363636.36363636</v>
      </c>
      <c r="K45" s="4">
        <v>1363.6363636363601</v>
      </c>
      <c r="L45" s="4">
        <v>0.49179292271450797</v>
      </c>
      <c r="M45" s="4">
        <v>3169090.9090909101</v>
      </c>
      <c r="N45" s="4">
        <v>0.67579408543263997</v>
      </c>
      <c r="O45" s="4">
        <v>0.74337349397590402</v>
      </c>
      <c r="P45" s="4">
        <v>136.363636363636</v>
      </c>
      <c r="Q45" s="4">
        <v>136.363636363636</v>
      </c>
      <c r="R45" s="4">
        <v>136.363636363636</v>
      </c>
      <c r="S45" s="4">
        <v>136.363636363636</v>
      </c>
      <c r="T45" s="4">
        <v>272.72727272727298</v>
      </c>
      <c r="U45" s="4">
        <v>136.363636363636</v>
      </c>
      <c r="V45" s="4">
        <v>136.363636363636</v>
      </c>
      <c r="W45" s="4">
        <v>136.363636363636</v>
      </c>
      <c r="X45" s="4">
        <v>136.363636363636</v>
      </c>
      <c r="Y45" s="4">
        <v>136.363636363636</v>
      </c>
      <c r="Z45" s="4">
        <v>10000</v>
      </c>
      <c r="AA45" s="4">
        <v>10000</v>
      </c>
      <c r="AB45" s="5">
        <v>100000</v>
      </c>
      <c r="AC45" s="5">
        <v>1000000</v>
      </c>
      <c r="AD45" s="5">
        <v>1000000</v>
      </c>
      <c r="AE45" s="5">
        <v>100000</v>
      </c>
      <c r="AF45" s="4">
        <v>10000</v>
      </c>
      <c r="AG45" s="5">
        <v>10000000</v>
      </c>
      <c r="AH45" s="5">
        <v>10000000</v>
      </c>
      <c r="AI45" s="4">
        <v>10000</v>
      </c>
      <c r="AJ45" s="6">
        <v>9</v>
      </c>
      <c r="AK45" s="6">
        <v>9</v>
      </c>
      <c r="AL45" s="4">
        <v>44</v>
      </c>
    </row>
    <row r="46" spans="1:38">
      <c r="A46" s="4">
        <v>45</v>
      </c>
      <c r="B46" s="4">
        <v>1250</v>
      </c>
      <c r="C46" s="4">
        <v>1250</v>
      </c>
      <c r="D46" s="4">
        <v>125000</v>
      </c>
      <c r="E46" s="4">
        <v>125000</v>
      </c>
      <c r="F46" s="4">
        <v>125000</v>
      </c>
      <c r="G46" s="4">
        <v>125000</v>
      </c>
      <c r="H46" s="4">
        <v>2500</v>
      </c>
      <c r="I46" s="4">
        <v>1250000</v>
      </c>
      <c r="J46" s="4">
        <v>2500</v>
      </c>
      <c r="K46" s="4">
        <v>125000</v>
      </c>
      <c r="L46" s="4">
        <v>0.52098292672347601</v>
      </c>
      <c r="M46" s="4">
        <v>1882500</v>
      </c>
      <c r="N46" s="4">
        <v>0.63189665580103804</v>
      </c>
      <c r="O46" s="4">
        <v>0.69508632138114201</v>
      </c>
      <c r="P46" s="4">
        <v>125</v>
      </c>
      <c r="Q46" s="4">
        <v>125</v>
      </c>
      <c r="R46" s="4">
        <v>125</v>
      </c>
      <c r="S46" s="4">
        <v>125</v>
      </c>
      <c r="T46" s="4">
        <v>125</v>
      </c>
      <c r="U46" s="4">
        <v>125</v>
      </c>
      <c r="V46" s="4">
        <v>250</v>
      </c>
      <c r="W46" s="4">
        <v>125</v>
      </c>
      <c r="X46" s="4">
        <v>250</v>
      </c>
      <c r="Y46" s="4">
        <v>125</v>
      </c>
      <c r="Z46" s="4">
        <v>10000</v>
      </c>
      <c r="AA46" s="4">
        <v>10000</v>
      </c>
      <c r="AB46" s="5">
        <v>1000000</v>
      </c>
      <c r="AC46" s="5">
        <v>1000000</v>
      </c>
      <c r="AD46" s="5">
        <v>1000000</v>
      </c>
      <c r="AE46" s="5">
        <v>1000000</v>
      </c>
      <c r="AF46" s="4">
        <v>10000</v>
      </c>
      <c r="AG46" s="5">
        <v>10000000</v>
      </c>
      <c r="AH46" s="4">
        <v>10000</v>
      </c>
      <c r="AI46" s="5">
        <v>1000000</v>
      </c>
      <c r="AJ46" s="6">
        <v>9</v>
      </c>
      <c r="AK46" s="6">
        <v>9</v>
      </c>
      <c r="AL46" s="4">
        <v>45</v>
      </c>
    </row>
    <row r="47" spans="1:38">
      <c r="A47" s="4">
        <v>46</v>
      </c>
      <c r="B47" s="4">
        <v>214285.714285714</v>
      </c>
      <c r="C47" s="4">
        <v>214285.714285714</v>
      </c>
      <c r="D47" s="4">
        <v>1071.42857142857</v>
      </c>
      <c r="E47" s="4">
        <v>214285.714285714</v>
      </c>
      <c r="F47" s="4">
        <v>107142.857142857</v>
      </c>
      <c r="G47" s="4">
        <v>1071.42857142857</v>
      </c>
      <c r="H47" s="4">
        <v>1071.42857142857</v>
      </c>
      <c r="I47" s="4">
        <v>2142.8571428571399</v>
      </c>
      <c r="J47" s="4">
        <v>1071.42857142857</v>
      </c>
      <c r="K47" s="4">
        <v>1071428.57142857</v>
      </c>
      <c r="L47" s="4">
        <v>0.54662143164409704</v>
      </c>
      <c r="M47" s="4">
        <v>1827857.1428571399</v>
      </c>
      <c r="N47" s="4">
        <v>0.64339763401896999</v>
      </c>
      <c r="O47" s="4">
        <v>0.70773739742086805</v>
      </c>
      <c r="P47" s="4">
        <v>214.28571428571399</v>
      </c>
      <c r="Q47" s="4">
        <v>214.28571428571399</v>
      </c>
      <c r="R47" s="4">
        <v>107.142857142857</v>
      </c>
      <c r="S47" s="4">
        <v>214.28571428571399</v>
      </c>
      <c r="T47" s="4">
        <v>107.142857142857</v>
      </c>
      <c r="U47" s="4">
        <v>107.142857142857</v>
      </c>
      <c r="V47" s="4">
        <v>107.142857142857</v>
      </c>
      <c r="W47" s="4">
        <v>214.28571428571399</v>
      </c>
      <c r="X47" s="4">
        <v>107.142857142857</v>
      </c>
      <c r="Y47" s="4">
        <v>107.142857142857</v>
      </c>
      <c r="Z47" s="5">
        <v>1000000</v>
      </c>
      <c r="AA47" s="5">
        <v>1000000</v>
      </c>
      <c r="AB47" s="4">
        <v>10000</v>
      </c>
      <c r="AC47" s="5">
        <v>1000000</v>
      </c>
      <c r="AD47" s="5">
        <v>1000000</v>
      </c>
      <c r="AE47" s="4">
        <v>10000</v>
      </c>
      <c r="AF47" s="4">
        <v>10000</v>
      </c>
      <c r="AG47" s="4">
        <v>10000</v>
      </c>
      <c r="AH47" s="4">
        <v>10000</v>
      </c>
      <c r="AI47" s="5">
        <v>10000000</v>
      </c>
      <c r="AJ47" s="6">
        <v>5</v>
      </c>
      <c r="AK47" s="6">
        <v>16</v>
      </c>
      <c r="AL47" s="4">
        <v>46</v>
      </c>
    </row>
    <row r="48" spans="1:38">
      <c r="A48" s="4">
        <v>47</v>
      </c>
      <c r="B48" s="4">
        <v>1875</v>
      </c>
      <c r="C48" s="4">
        <v>18750</v>
      </c>
      <c r="D48" s="4">
        <v>937.5</v>
      </c>
      <c r="E48" s="4">
        <v>937500</v>
      </c>
      <c r="F48" s="4">
        <v>93750</v>
      </c>
      <c r="G48" s="4">
        <v>937500</v>
      </c>
      <c r="H48" s="4">
        <v>18750</v>
      </c>
      <c r="I48" s="4">
        <v>18750</v>
      </c>
      <c r="J48" s="4">
        <v>187500</v>
      </c>
      <c r="K48" s="4">
        <v>18750</v>
      </c>
      <c r="L48" s="4">
        <v>0.53831142850791502</v>
      </c>
      <c r="M48" s="4">
        <v>2234062.5</v>
      </c>
      <c r="N48" s="4">
        <v>0.65299660473810694</v>
      </c>
      <c r="O48" s="4">
        <v>0.71829626521191803</v>
      </c>
      <c r="P48" s="4">
        <v>187.5</v>
      </c>
      <c r="Q48" s="4">
        <v>187.5</v>
      </c>
      <c r="R48" s="4">
        <v>93.75</v>
      </c>
      <c r="S48" s="4">
        <v>93.75</v>
      </c>
      <c r="T48" s="4">
        <v>93.75</v>
      </c>
      <c r="U48" s="4">
        <v>93.75</v>
      </c>
      <c r="V48" s="4">
        <v>187.5</v>
      </c>
      <c r="W48" s="4">
        <v>187.5</v>
      </c>
      <c r="X48" s="4">
        <v>187.5</v>
      </c>
      <c r="Y48" s="4">
        <v>187.5</v>
      </c>
      <c r="Z48" s="4">
        <v>10000</v>
      </c>
      <c r="AA48" s="5">
        <v>100000</v>
      </c>
      <c r="AB48" s="4">
        <v>10000</v>
      </c>
      <c r="AC48" s="5">
        <v>10000000</v>
      </c>
      <c r="AD48" s="5">
        <v>1000000</v>
      </c>
      <c r="AE48" s="5">
        <v>10000000</v>
      </c>
      <c r="AF48" s="5">
        <v>100000</v>
      </c>
      <c r="AG48" s="5">
        <v>100000</v>
      </c>
      <c r="AH48" s="5">
        <v>1000000</v>
      </c>
      <c r="AI48" s="5">
        <v>100000</v>
      </c>
      <c r="AJ48" s="6">
        <v>3</v>
      </c>
      <c r="AK48" s="6">
        <v>4</v>
      </c>
      <c r="AL48" s="4">
        <v>47</v>
      </c>
    </row>
    <row r="49" spans="1:39">
      <c r="A49" s="4">
        <v>48</v>
      </c>
      <c r="B49" s="4">
        <v>214285.714285714</v>
      </c>
      <c r="C49" s="4">
        <v>107142.857142857</v>
      </c>
      <c r="D49" s="4">
        <v>2142.8571428571399</v>
      </c>
      <c r="E49" s="4">
        <v>2142.8571428571399</v>
      </c>
      <c r="F49" s="4">
        <v>107142.857142857</v>
      </c>
      <c r="G49" s="4">
        <v>10714.285714285699</v>
      </c>
      <c r="H49" s="4">
        <v>107142.857142857</v>
      </c>
      <c r="I49" s="4">
        <v>2142.8571428571399</v>
      </c>
      <c r="J49" s="4">
        <v>1071.42857142857</v>
      </c>
      <c r="K49" s="4">
        <v>1071428.57142857</v>
      </c>
      <c r="L49" s="4">
        <v>0.49673233154033603</v>
      </c>
      <c r="M49" s="4">
        <v>1625357.1428571399</v>
      </c>
      <c r="N49" s="4">
        <v>0.67423743033499095</v>
      </c>
      <c r="O49" s="4">
        <v>0.74166117336849102</v>
      </c>
      <c r="P49" s="4">
        <v>214.28571428571399</v>
      </c>
      <c r="Q49" s="4">
        <v>107.142857142857</v>
      </c>
      <c r="R49" s="4">
        <v>214.28571428571399</v>
      </c>
      <c r="S49" s="4">
        <v>214.28571428571399</v>
      </c>
      <c r="T49" s="4">
        <v>107.142857142857</v>
      </c>
      <c r="U49" s="4">
        <v>107.142857142857</v>
      </c>
      <c r="V49" s="4">
        <v>107.142857142857</v>
      </c>
      <c r="W49" s="4">
        <v>214.28571428571399</v>
      </c>
      <c r="X49" s="4">
        <v>107.142857142857</v>
      </c>
      <c r="Y49" s="4">
        <v>107.142857142857</v>
      </c>
      <c r="Z49" s="5">
        <v>1000000</v>
      </c>
      <c r="AA49" s="5">
        <v>1000000</v>
      </c>
      <c r="AB49" s="4">
        <v>10000</v>
      </c>
      <c r="AC49" s="4">
        <v>10000</v>
      </c>
      <c r="AD49" s="5">
        <v>1000000</v>
      </c>
      <c r="AE49" s="5">
        <v>100000</v>
      </c>
      <c r="AF49" s="5">
        <v>1000000</v>
      </c>
      <c r="AG49" s="4">
        <v>10000</v>
      </c>
      <c r="AH49" s="4">
        <v>10000</v>
      </c>
      <c r="AI49" s="5">
        <v>10000000</v>
      </c>
      <c r="AJ49" s="6">
        <v>0</v>
      </c>
      <c r="AK49" s="6">
        <v>2</v>
      </c>
      <c r="AL49" s="4">
        <v>48</v>
      </c>
      <c r="AM49" s="5"/>
    </row>
    <row r="50" spans="1:39">
      <c r="A50" s="4">
        <v>49</v>
      </c>
      <c r="B50" s="4">
        <v>1875</v>
      </c>
      <c r="C50" s="4">
        <v>1875</v>
      </c>
      <c r="D50" s="4">
        <v>18750</v>
      </c>
      <c r="E50" s="4">
        <v>9375</v>
      </c>
      <c r="F50" s="4">
        <v>187500</v>
      </c>
      <c r="G50" s="4">
        <v>93750</v>
      </c>
      <c r="H50" s="4">
        <v>18750</v>
      </c>
      <c r="I50" s="4">
        <v>18750</v>
      </c>
      <c r="J50" s="4">
        <v>937500</v>
      </c>
      <c r="K50" s="4">
        <v>93750</v>
      </c>
      <c r="L50" s="4">
        <v>0.48907284386543998</v>
      </c>
      <c r="M50" s="4">
        <v>1381875</v>
      </c>
      <c r="N50" s="4">
        <v>0.68200320710497098</v>
      </c>
      <c r="O50" s="4">
        <v>0.75020352781546795</v>
      </c>
      <c r="P50" s="4">
        <v>187.5</v>
      </c>
      <c r="Q50" s="4">
        <v>187.5</v>
      </c>
      <c r="R50" s="4">
        <v>187.5</v>
      </c>
      <c r="S50" s="4">
        <v>93.75</v>
      </c>
      <c r="T50" s="4">
        <v>187.5</v>
      </c>
      <c r="U50" s="4">
        <v>93.75</v>
      </c>
      <c r="V50" s="4">
        <v>187.5</v>
      </c>
      <c r="W50" s="4">
        <v>187.5</v>
      </c>
      <c r="X50" s="4">
        <v>93.75</v>
      </c>
      <c r="Y50" s="4">
        <v>93.75</v>
      </c>
      <c r="Z50" s="4">
        <v>10000</v>
      </c>
      <c r="AA50" s="4">
        <v>10000</v>
      </c>
      <c r="AB50" s="5">
        <v>100000</v>
      </c>
      <c r="AC50" s="5">
        <v>100000</v>
      </c>
      <c r="AD50" s="5">
        <v>1000000</v>
      </c>
      <c r="AE50" s="5">
        <v>1000000</v>
      </c>
      <c r="AF50" s="5">
        <v>100000</v>
      </c>
      <c r="AG50" s="5">
        <v>100000</v>
      </c>
      <c r="AH50" s="5">
        <v>10000000</v>
      </c>
      <c r="AI50" s="5">
        <v>1000000</v>
      </c>
      <c r="AJ50" s="6">
        <v>4</v>
      </c>
      <c r="AK50" s="6">
        <v>9</v>
      </c>
      <c r="AL50" s="4">
        <v>49</v>
      </c>
    </row>
    <row r="51" spans="1:39">
      <c r="A51" s="4">
        <v>50</v>
      </c>
      <c r="B51" s="4">
        <v>1000</v>
      </c>
      <c r="C51" s="5">
        <v>100000</v>
      </c>
      <c r="D51" s="5">
        <v>1000000</v>
      </c>
      <c r="E51" s="4">
        <v>20000</v>
      </c>
      <c r="F51" s="5">
        <v>200000</v>
      </c>
      <c r="G51" s="5">
        <v>100000</v>
      </c>
      <c r="H51" s="4">
        <v>20000</v>
      </c>
      <c r="I51" s="4">
        <v>2000</v>
      </c>
      <c r="J51" s="4">
        <v>2000</v>
      </c>
      <c r="K51" s="4">
        <v>1000</v>
      </c>
      <c r="L51" s="4">
        <v>0.453770423704009</v>
      </c>
      <c r="M51" s="4">
        <v>1446000</v>
      </c>
      <c r="N51" s="4">
        <v>0.70212498428266101</v>
      </c>
      <c r="O51" s="4">
        <v>0.77233748271092695</v>
      </c>
      <c r="P51" s="4">
        <v>100</v>
      </c>
      <c r="Q51" s="4">
        <v>100</v>
      </c>
      <c r="R51" s="4">
        <v>100</v>
      </c>
      <c r="S51" s="4">
        <v>200</v>
      </c>
      <c r="T51" s="4">
        <v>200</v>
      </c>
      <c r="U51" s="4">
        <v>100</v>
      </c>
      <c r="V51" s="4">
        <v>200</v>
      </c>
      <c r="W51" s="4">
        <v>200</v>
      </c>
      <c r="X51" s="4">
        <v>200</v>
      </c>
      <c r="Y51" s="4">
        <v>100</v>
      </c>
      <c r="Z51" s="4">
        <v>10000</v>
      </c>
      <c r="AA51" s="5">
        <v>1000000</v>
      </c>
      <c r="AB51" s="5">
        <v>10000000</v>
      </c>
      <c r="AC51" s="5">
        <v>100000</v>
      </c>
      <c r="AD51" s="5">
        <v>1000000</v>
      </c>
      <c r="AE51" s="5">
        <v>1000000</v>
      </c>
      <c r="AF51" s="5">
        <v>100000</v>
      </c>
      <c r="AG51" s="4">
        <v>10000</v>
      </c>
      <c r="AH51" s="4">
        <v>10000</v>
      </c>
      <c r="AI51" s="4">
        <v>10000</v>
      </c>
      <c r="AJ51" s="6">
        <v>7</v>
      </c>
      <c r="AK51" s="6">
        <v>8</v>
      </c>
      <c r="AL51" s="4">
        <v>50</v>
      </c>
    </row>
    <row r="52" spans="1:39">
      <c r="A52" s="4">
        <v>51</v>
      </c>
      <c r="B52" s="4">
        <v>1875</v>
      </c>
      <c r="C52" s="4">
        <v>187500</v>
      </c>
      <c r="D52" s="4">
        <v>1875</v>
      </c>
      <c r="E52" s="4">
        <v>18750</v>
      </c>
      <c r="F52" s="4">
        <v>9375</v>
      </c>
      <c r="G52" s="4">
        <v>187500</v>
      </c>
      <c r="H52" s="4">
        <v>937500</v>
      </c>
      <c r="I52" s="4">
        <v>18750</v>
      </c>
      <c r="J52" s="4">
        <v>9375</v>
      </c>
      <c r="K52" s="4">
        <v>93750</v>
      </c>
      <c r="L52" s="4">
        <v>0.51287017706474503</v>
      </c>
      <c r="M52" s="4">
        <v>1466250</v>
      </c>
      <c r="N52" s="4">
        <v>0.67356428737502905</v>
      </c>
      <c r="O52" s="4">
        <v>0.74092071611253196</v>
      </c>
      <c r="P52" s="4">
        <v>187.5</v>
      </c>
      <c r="Q52" s="4">
        <v>187.5</v>
      </c>
      <c r="R52" s="4">
        <v>187.5</v>
      </c>
      <c r="S52" s="4">
        <v>187.5</v>
      </c>
      <c r="T52" s="4">
        <v>93.75</v>
      </c>
      <c r="U52" s="4">
        <v>187.5</v>
      </c>
      <c r="V52" s="4">
        <v>93.75</v>
      </c>
      <c r="W52" s="4">
        <v>187.5</v>
      </c>
      <c r="X52" s="4">
        <v>93.75</v>
      </c>
      <c r="Y52" s="4">
        <v>93.75</v>
      </c>
      <c r="Z52" s="4">
        <v>10000</v>
      </c>
      <c r="AA52" s="5">
        <v>1000000</v>
      </c>
      <c r="AB52" s="4">
        <v>10000</v>
      </c>
      <c r="AC52" s="5">
        <v>100000</v>
      </c>
      <c r="AD52" s="5">
        <v>100000</v>
      </c>
      <c r="AE52" s="5">
        <v>1000000</v>
      </c>
      <c r="AF52" s="5">
        <v>10000000</v>
      </c>
      <c r="AG52" s="5">
        <v>100000</v>
      </c>
      <c r="AH52" s="5">
        <v>100000</v>
      </c>
      <c r="AI52" s="5">
        <v>1000000</v>
      </c>
      <c r="AJ52" s="6">
        <v>0</v>
      </c>
      <c r="AK52" s="6">
        <v>1</v>
      </c>
      <c r="AL52" s="4">
        <v>51</v>
      </c>
    </row>
    <row r="53" spans="1:39">
      <c r="A53" s="4">
        <v>52</v>
      </c>
      <c r="B53" s="4">
        <v>2142.8571428571399</v>
      </c>
      <c r="C53" s="4">
        <v>214285.714285714</v>
      </c>
      <c r="D53" s="4">
        <v>1071428.57142857</v>
      </c>
      <c r="E53" s="4">
        <v>2142.8571428571399</v>
      </c>
      <c r="F53" s="4">
        <v>10714.285714285699</v>
      </c>
      <c r="G53" s="4">
        <v>107142.857142857</v>
      </c>
      <c r="H53" s="4">
        <v>107142.857142857</v>
      </c>
      <c r="I53" s="4">
        <v>21428.571428571398</v>
      </c>
      <c r="J53" s="4">
        <v>1071.42857142857</v>
      </c>
      <c r="K53" s="4">
        <v>10714.285714285699</v>
      </c>
      <c r="L53" s="4">
        <v>0.45576354326645502</v>
      </c>
      <c r="M53" s="4">
        <v>1548214.2857142901</v>
      </c>
      <c r="N53" s="4">
        <v>0.70128971374646099</v>
      </c>
      <c r="O53" s="4">
        <v>0.77141868512110701</v>
      </c>
      <c r="P53" s="4">
        <v>214.28571428571399</v>
      </c>
      <c r="Q53" s="4">
        <v>214.28571428571399</v>
      </c>
      <c r="R53" s="4">
        <v>107.142857142857</v>
      </c>
      <c r="S53" s="4">
        <v>214.28571428571399</v>
      </c>
      <c r="T53" s="4">
        <v>107.142857142857</v>
      </c>
      <c r="U53" s="4">
        <v>107.142857142857</v>
      </c>
      <c r="V53" s="4">
        <v>107.142857142857</v>
      </c>
      <c r="W53" s="4">
        <v>214.28571428571399</v>
      </c>
      <c r="X53" s="4">
        <v>107.142857142857</v>
      </c>
      <c r="Y53" s="4">
        <v>107.142857142857</v>
      </c>
      <c r="Z53" s="4">
        <v>10000</v>
      </c>
      <c r="AA53" s="5">
        <v>1000000</v>
      </c>
      <c r="AB53" s="5">
        <v>10000000</v>
      </c>
      <c r="AC53" s="4">
        <v>10000</v>
      </c>
      <c r="AD53" s="5">
        <v>100000</v>
      </c>
      <c r="AE53" s="5">
        <v>1000000</v>
      </c>
      <c r="AF53" s="5">
        <v>1000000</v>
      </c>
      <c r="AG53" s="5">
        <v>100000</v>
      </c>
      <c r="AH53" s="4">
        <v>10000</v>
      </c>
      <c r="AI53" s="5">
        <v>100000</v>
      </c>
      <c r="AJ53" s="6">
        <v>7</v>
      </c>
      <c r="AK53" s="6">
        <v>6</v>
      </c>
      <c r="AL53" s="4">
        <v>52</v>
      </c>
    </row>
    <row r="54" spans="1:39">
      <c r="A54" s="4">
        <v>53</v>
      </c>
      <c r="B54" s="4">
        <v>1666.6666666666699</v>
      </c>
      <c r="C54" s="4">
        <v>16666.666666666701</v>
      </c>
      <c r="D54" s="4">
        <v>166666.66666666701</v>
      </c>
      <c r="E54" s="4">
        <v>16666.666666666701</v>
      </c>
      <c r="F54" s="4">
        <v>16666.666666666701</v>
      </c>
      <c r="G54" s="4">
        <v>1666.6666666666699</v>
      </c>
      <c r="H54" s="4">
        <v>1666.6666666666699</v>
      </c>
      <c r="I54" s="4">
        <v>8333.3333333333303</v>
      </c>
      <c r="J54" s="4">
        <v>833.33333333333303</v>
      </c>
      <c r="K54" s="4">
        <v>16666.666666666701</v>
      </c>
      <c r="L54" s="4">
        <v>0.53304406292024697</v>
      </c>
      <c r="M54" s="4">
        <v>247500</v>
      </c>
      <c r="N54" s="4">
        <v>0.63391490664217898</v>
      </c>
      <c r="O54" s="4">
        <v>0.69730639730639699</v>
      </c>
      <c r="P54" s="4">
        <v>166.666666666667</v>
      </c>
      <c r="Q54" s="4">
        <v>166.666666666667</v>
      </c>
      <c r="R54" s="4">
        <v>166.666666666667</v>
      </c>
      <c r="S54" s="4">
        <v>166.666666666667</v>
      </c>
      <c r="T54" s="4">
        <v>166.666666666667</v>
      </c>
      <c r="U54" s="4">
        <v>166.666666666667</v>
      </c>
      <c r="V54" s="4">
        <v>166.666666666667</v>
      </c>
      <c r="W54" s="4">
        <v>83.3333333333333</v>
      </c>
      <c r="X54" s="4">
        <v>83.3333333333333</v>
      </c>
      <c r="Y54" s="4">
        <v>166.666666666667</v>
      </c>
      <c r="Z54" s="4">
        <v>10000</v>
      </c>
      <c r="AA54" s="5">
        <v>100000</v>
      </c>
      <c r="AB54" s="5">
        <v>1000000</v>
      </c>
      <c r="AC54" s="5">
        <v>100000</v>
      </c>
      <c r="AD54" s="5">
        <v>100000</v>
      </c>
      <c r="AE54" s="4">
        <v>10000</v>
      </c>
      <c r="AF54" s="4">
        <v>10000</v>
      </c>
      <c r="AG54" s="5">
        <v>100000</v>
      </c>
      <c r="AH54" s="4">
        <v>10000</v>
      </c>
      <c r="AI54" s="5">
        <v>100000</v>
      </c>
      <c r="AJ54" s="6">
        <v>5</v>
      </c>
      <c r="AK54" s="6">
        <v>4</v>
      </c>
      <c r="AL54" s="4">
        <v>53</v>
      </c>
    </row>
    <row r="55" spans="1:39">
      <c r="A55" s="4">
        <v>54</v>
      </c>
      <c r="B55" s="4">
        <v>937.5</v>
      </c>
      <c r="C55" s="4">
        <v>9375</v>
      </c>
      <c r="D55" s="4">
        <v>93750</v>
      </c>
      <c r="E55" s="4">
        <v>18750</v>
      </c>
      <c r="F55" s="4">
        <v>187500</v>
      </c>
      <c r="G55" s="4">
        <v>1875</v>
      </c>
      <c r="H55" s="4">
        <v>1875</v>
      </c>
      <c r="I55" s="4">
        <v>1875</v>
      </c>
      <c r="J55" s="4">
        <v>1875</v>
      </c>
      <c r="K55" s="4">
        <v>937.5</v>
      </c>
      <c r="L55" s="4">
        <v>0.47667056700876198</v>
      </c>
      <c r="M55" s="4">
        <v>318750</v>
      </c>
      <c r="N55" s="4">
        <v>0.69465240641711201</v>
      </c>
      <c r="O55" s="4">
        <v>0.76411764705882401</v>
      </c>
      <c r="P55" s="4">
        <v>93.75</v>
      </c>
      <c r="Q55" s="4">
        <v>93.75</v>
      </c>
      <c r="R55" s="4">
        <v>93.75</v>
      </c>
      <c r="S55" s="4">
        <v>187.5</v>
      </c>
      <c r="T55" s="4">
        <v>187.5</v>
      </c>
      <c r="U55" s="4">
        <v>187.5</v>
      </c>
      <c r="V55" s="4">
        <v>187.5</v>
      </c>
      <c r="W55" s="4">
        <v>187.5</v>
      </c>
      <c r="X55" s="4">
        <v>187.5</v>
      </c>
      <c r="Y55" s="4">
        <v>93.75</v>
      </c>
      <c r="Z55" s="4">
        <v>10000</v>
      </c>
      <c r="AA55" s="5">
        <v>100000</v>
      </c>
      <c r="AB55" s="5">
        <v>1000000</v>
      </c>
      <c r="AC55" s="5">
        <v>100000</v>
      </c>
      <c r="AD55" s="5">
        <v>1000000</v>
      </c>
      <c r="AE55" s="4">
        <v>10000</v>
      </c>
      <c r="AF55" s="4">
        <v>10000</v>
      </c>
      <c r="AG55" s="4">
        <v>10000</v>
      </c>
      <c r="AH55" s="4">
        <v>10000</v>
      </c>
      <c r="AI55" s="4">
        <v>10000</v>
      </c>
      <c r="AJ55" s="6">
        <v>4</v>
      </c>
      <c r="AK55" s="6">
        <v>17</v>
      </c>
      <c r="AL55" s="4">
        <v>54</v>
      </c>
    </row>
    <row r="56" spans="1:39">
      <c r="A56" s="4">
        <v>55</v>
      </c>
      <c r="B56" s="4">
        <v>2000</v>
      </c>
      <c r="C56" s="4">
        <v>1000</v>
      </c>
      <c r="D56" s="4">
        <v>2000</v>
      </c>
      <c r="E56" s="5">
        <v>100000</v>
      </c>
      <c r="F56" s="4">
        <v>1000</v>
      </c>
      <c r="G56" s="4">
        <v>10000</v>
      </c>
      <c r="H56" s="5">
        <v>200000</v>
      </c>
      <c r="I56" s="4">
        <v>10000</v>
      </c>
      <c r="J56" s="4">
        <v>20000</v>
      </c>
      <c r="K56" s="4">
        <v>2000</v>
      </c>
      <c r="L56" s="4">
        <v>0.50700229273951303</v>
      </c>
      <c r="M56" s="4">
        <v>348000</v>
      </c>
      <c r="N56" s="4">
        <v>0.68077324973876696</v>
      </c>
      <c r="O56" s="4">
        <v>0.74885057471264405</v>
      </c>
      <c r="P56" s="4">
        <v>200</v>
      </c>
      <c r="Q56" s="4">
        <v>100</v>
      </c>
      <c r="R56" s="4">
        <v>200</v>
      </c>
      <c r="S56" s="4">
        <v>100</v>
      </c>
      <c r="T56" s="4">
        <v>100</v>
      </c>
      <c r="U56" s="4">
        <v>100</v>
      </c>
      <c r="V56" s="4">
        <v>200</v>
      </c>
      <c r="W56" s="4">
        <v>100</v>
      </c>
      <c r="X56" s="4">
        <v>200</v>
      </c>
      <c r="Y56" s="4">
        <v>200</v>
      </c>
      <c r="Z56" s="4">
        <v>10000</v>
      </c>
      <c r="AA56" s="4">
        <v>10000</v>
      </c>
      <c r="AB56" s="4">
        <v>10000</v>
      </c>
      <c r="AC56" s="5">
        <v>1000000</v>
      </c>
      <c r="AD56" s="4">
        <v>10000</v>
      </c>
      <c r="AE56" s="5">
        <v>100000</v>
      </c>
      <c r="AF56" s="5">
        <v>1000000</v>
      </c>
      <c r="AG56" s="5">
        <v>100000</v>
      </c>
      <c r="AH56" s="5">
        <v>100000</v>
      </c>
      <c r="AI56" s="4">
        <v>10000</v>
      </c>
      <c r="AJ56" s="6">
        <v>11</v>
      </c>
      <c r="AK56" s="6">
        <v>24</v>
      </c>
      <c r="AL56" s="4">
        <v>55</v>
      </c>
    </row>
    <row r="57" spans="1:39">
      <c r="A57" s="4">
        <v>56</v>
      </c>
      <c r="B57" s="4">
        <v>1071.42857142857</v>
      </c>
      <c r="C57" s="4">
        <v>1071.42857142857</v>
      </c>
      <c r="D57" s="4">
        <v>107142.857142857</v>
      </c>
      <c r="E57" s="4">
        <v>10714.285714285699</v>
      </c>
      <c r="F57" s="4">
        <v>2142.8571428571399</v>
      </c>
      <c r="G57" s="4">
        <v>10714.285714285699</v>
      </c>
      <c r="H57" s="4">
        <v>2142.8571428571399</v>
      </c>
      <c r="I57" s="4">
        <v>21428.571428571398</v>
      </c>
      <c r="J57" s="4">
        <v>214285.714285714</v>
      </c>
      <c r="K57" s="4">
        <v>10714.285714285699</v>
      </c>
      <c r="L57" s="4">
        <v>0.53619516924048205</v>
      </c>
      <c r="M57" s="4">
        <v>381428.57142857101</v>
      </c>
      <c r="N57" s="4">
        <v>0.66343207354443301</v>
      </c>
      <c r="O57" s="4">
        <v>0.729775280898876</v>
      </c>
      <c r="P57" s="4">
        <v>107.142857142857</v>
      </c>
      <c r="Q57" s="4">
        <v>107.142857142857</v>
      </c>
      <c r="R57" s="4">
        <v>107.142857142857</v>
      </c>
      <c r="S57" s="4">
        <v>107.142857142857</v>
      </c>
      <c r="T57" s="4">
        <v>214.28571428571399</v>
      </c>
      <c r="U57" s="4">
        <v>107.142857142857</v>
      </c>
      <c r="V57" s="4">
        <v>214.28571428571399</v>
      </c>
      <c r="W57" s="4">
        <v>214.28571428571399</v>
      </c>
      <c r="X57" s="4">
        <v>214.28571428571399</v>
      </c>
      <c r="Y57" s="4">
        <v>107.142857142857</v>
      </c>
      <c r="Z57" s="4">
        <v>10000</v>
      </c>
      <c r="AA57" s="4">
        <v>10000</v>
      </c>
      <c r="AB57" s="5">
        <v>1000000</v>
      </c>
      <c r="AC57" s="5">
        <v>100000</v>
      </c>
      <c r="AD57" s="4">
        <v>10000</v>
      </c>
      <c r="AE57" s="5">
        <v>100000</v>
      </c>
      <c r="AF57" s="4">
        <v>10000</v>
      </c>
      <c r="AG57" s="5">
        <v>100000</v>
      </c>
      <c r="AH57" s="5">
        <v>1000000</v>
      </c>
      <c r="AI57" s="5">
        <v>100000</v>
      </c>
      <c r="AJ57" s="6">
        <v>11</v>
      </c>
      <c r="AK57" s="6">
        <v>5</v>
      </c>
      <c r="AL57" s="4">
        <v>56</v>
      </c>
    </row>
    <row r="58" spans="1:39">
      <c r="A58" s="4">
        <v>57</v>
      </c>
      <c r="B58" s="4">
        <v>1764.7058823529401</v>
      </c>
      <c r="C58" s="4">
        <v>1764.7058823529401</v>
      </c>
      <c r="D58" s="4">
        <v>1764.7058823529401</v>
      </c>
      <c r="E58" s="4">
        <v>1764.7058823529401</v>
      </c>
      <c r="F58" s="4">
        <v>176470.58823529401</v>
      </c>
      <c r="G58" s="4">
        <v>88235.294117647005</v>
      </c>
      <c r="H58" s="4">
        <v>176470.58823529401</v>
      </c>
      <c r="I58" s="4">
        <v>8823.5294117647099</v>
      </c>
      <c r="J58" s="4">
        <v>1764.7058823529401</v>
      </c>
      <c r="K58" s="4">
        <v>882.35294117647095</v>
      </c>
      <c r="L58" s="4">
        <v>0.54136306260426104</v>
      </c>
      <c r="M58" s="4">
        <v>459705.88235294097</v>
      </c>
      <c r="N58" s="4">
        <v>0.64404117954981699</v>
      </c>
      <c r="O58" s="4">
        <v>0.70844529750479901</v>
      </c>
      <c r="P58" s="4">
        <v>176.470588235294</v>
      </c>
      <c r="Q58" s="4">
        <v>176.470588235294</v>
      </c>
      <c r="R58" s="4">
        <v>176.470588235294</v>
      </c>
      <c r="S58" s="4">
        <v>176.470588235294</v>
      </c>
      <c r="T58" s="4">
        <v>176.470588235294</v>
      </c>
      <c r="U58" s="4">
        <v>88.235294117647101</v>
      </c>
      <c r="V58" s="4">
        <v>176.470588235294</v>
      </c>
      <c r="W58" s="4">
        <v>88.235294117647101</v>
      </c>
      <c r="X58" s="4">
        <v>176.470588235294</v>
      </c>
      <c r="Y58" s="4">
        <v>88.235294117647101</v>
      </c>
      <c r="Z58" s="4">
        <v>10000</v>
      </c>
      <c r="AA58" s="4">
        <v>10000</v>
      </c>
      <c r="AB58" s="4">
        <v>10000</v>
      </c>
      <c r="AC58" s="4">
        <v>10000</v>
      </c>
      <c r="AD58" s="5">
        <v>1000000</v>
      </c>
      <c r="AE58" s="5">
        <v>1000000</v>
      </c>
      <c r="AF58" s="5">
        <v>1000000</v>
      </c>
      <c r="AG58" s="5">
        <v>100000</v>
      </c>
      <c r="AH58" s="4">
        <v>10000</v>
      </c>
      <c r="AI58" s="4">
        <v>10000</v>
      </c>
      <c r="AJ58" s="6">
        <v>11</v>
      </c>
      <c r="AK58" s="6">
        <v>8</v>
      </c>
      <c r="AL58" s="4">
        <v>57</v>
      </c>
    </row>
    <row r="59" spans="1:39">
      <c r="A59" s="4">
        <v>58</v>
      </c>
      <c r="B59" s="4">
        <v>1764.7058823529401</v>
      </c>
      <c r="C59" s="4">
        <v>17647.058823529402</v>
      </c>
      <c r="D59" s="4">
        <v>17647.058823529402</v>
      </c>
      <c r="E59" s="4">
        <v>1764.7058823529401</v>
      </c>
      <c r="F59" s="4">
        <v>88235.294117647005</v>
      </c>
      <c r="G59" s="4">
        <v>882.35294117647095</v>
      </c>
      <c r="H59" s="4">
        <v>176470.58823529401</v>
      </c>
      <c r="I59" s="4">
        <v>1764.7058823529401</v>
      </c>
      <c r="J59" s="4">
        <v>882.35294117647095</v>
      </c>
      <c r="K59" s="4">
        <v>1764.7058823529401</v>
      </c>
      <c r="L59" s="4">
        <v>0.50219536170836898</v>
      </c>
      <c r="M59" s="4">
        <v>308823.52941176499</v>
      </c>
      <c r="N59" s="4">
        <v>0.68259740259740298</v>
      </c>
      <c r="O59" s="4">
        <v>0.750857142857143</v>
      </c>
      <c r="P59" s="4">
        <v>176.470588235294</v>
      </c>
      <c r="Q59" s="4">
        <v>176.470588235294</v>
      </c>
      <c r="R59" s="4">
        <v>176.470588235294</v>
      </c>
      <c r="S59" s="4">
        <v>176.470588235294</v>
      </c>
      <c r="T59" s="4">
        <v>88.235294117647101</v>
      </c>
      <c r="U59" s="4">
        <v>88.235294117647101</v>
      </c>
      <c r="V59" s="4">
        <v>176.470588235294</v>
      </c>
      <c r="W59" s="4">
        <v>176.470588235294</v>
      </c>
      <c r="X59" s="4">
        <v>88.235294117647101</v>
      </c>
      <c r="Y59" s="4">
        <v>176.470588235294</v>
      </c>
      <c r="Z59" s="4">
        <v>10000</v>
      </c>
      <c r="AA59" s="5">
        <v>100000</v>
      </c>
      <c r="AB59" s="5">
        <v>100000</v>
      </c>
      <c r="AC59" s="4">
        <v>10000</v>
      </c>
      <c r="AD59" s="5">
        <v>1000000</v>
      </c>
      <c r="AE59" s="4">
        <v>10000</v>
      </c>
      <c r="AF59" s="5">
        <v>1000000</v>
      </c>
      <c r="AG59" s="4">
        <v>10000</v>
      </c>
      <c r="AH59" s="4">
        <v>10000</v>
      </c>
      <c r="AI59" s="4">
        <v>10000</v>
      </c>
      <c r="AJ59" s="6">
        <v>6</v>
      </c>
      <c r="AK59" s="6">
        <v>17</v>
      </c>
      <c r="AL59" s="4">
        <v>58</v>
      </c>
    </row>
    <row r="60" spans="1:39">
      <c r="A60" s="4">
        <v>59</v>
      </c>
      <c r="B60" s="4">
        <v>2000</v>
      </c>
      <c r="C60" s="5">
        <v>200000</v>
      </c>
      <c r="D60" s="4">
        <v>1000</v>
      </c>
      <c r="E60" s="4">
        <v>1000</v>
      </c>
      <c r="F60" s="4">
        <v>20000</v>
      </c>
      <c r="G60" s="4">
        <v>2000</v>
      </c>
      <c r="H60" s="5">
        <v>100000</v>
      </c>
      <c r="I60" s="4">
        <v>2000</v>
      </c>
      <c r="J60" s="4">
        <v>1000</v>
      </c>
      <c r="K60" s="4">
        <v>10000</v>
      </c>
      <c r="L60" s="4">
        <v>0.47110595478107697</v>
      </c>
      <c r="M60" s="4">
        <v>339000</v>
      </c>
      <c r="N60" s="4">
        <v>0.69804237060874197</v>
      </c>
      <c r="O60" s="4">
        <v>0.76784660766961699</v>
      </c>
      <c r="P60" s="4">
        <v>200</v>
      </c>
      <c r="Q60" s="4">
        <v>200</v>
      </c>
      <c r="R60" s="4">
        <v>100</v>
      </c>
      <c r="S60" s="4">
        <v>100</v>
      </c>
      <c r="T60" s="4">
        <v>200</v>
      </c>
      <c r="U60" s="4">
        <v>200</v>
      </c>
      <c r="V60" s="4">
        <v>100</v>
      </c>
      <c r="W60" s="4">
        <v>200</v>
      </c>
      <c r="X60" s="4">
        <v>100</v>
      </c>
      <c r="Y60" s="4">
        <v>100</v>
      </c>
      <c r="Z60" s="4">
        <v>10000</v>
      </c>
      <c r="AA60" s="5">
        <v>1000000</v>
      </c>
      <c r="AB60" s="4">
        <v>10000</v>
      </c>
      <c r="AC60" s="4">
        <v>10000</v>
      </c>
      <c r="AD60" s="5">
        <v>100000</v>
      </c>
      <c r="AE60" s="4">
        <v>10000</v>
      </c>
      <c r="AF60" s="5">
        <v>1000000</v>
      </c>
      <c r="AG60" s="4">
        <v>10000</v>
      </c>
      <c r="AH60" s="4">
        <v>10000</v>
      </c>
      <c r="AI60" s="5">
        <v>100000</v>
      </c>
      <c r="AJ60" s="6">
        <v>7</v>
      </c>
      <c r="AK60" s="6">
        <v>16</v>
      </c>
      <c r="AL60" s="4">
        <v>59</v>
      </c>
    </row>
    <row r="61" spans="1:39">
      <c r="A61" s="4">
        <v>60</v>
      </c>
      <c r="B61" s="4">
        <v>8823.5294117647099</v>
      </c>
      <c r="C61" s="4">
        <v>17647.058823529402</v>
      </c>
      <c r="D61" s="4">
        <v>1764.7058823529401</v>
      </c>
      <c r="E61" s="4">
        <v>17647.058823529402</v>
      </c>
      <c r="F61" s="4">
        <v>176470.58823529401</v>
      </c>
      <c r="G61" s="4">
        <v>88235.294117647005</v>
      </c>
      <c r="H61" s="4">
        <v>1764.7058823529401</v>
      </c>
      <c r="I61" s="4">
        <v>1764.7058823529401</v>
      </c>
      <c r="J61" s="4">
        <v>1764.7058823529401</v>
      </c>
      <c r="K61" s="4">
        <v>882.35294117647095</v>
      </c>
      <c r="L61" s="4">
        <v>0.53655562149010905</v>
      </c>
      <c r="M61" s="4">
        <v>316764.70588235301</v>
      </c>
      <c r="N61" s="4">
        <v>0.66573816155988896</v>
      </c>
      <c r="O61" s="4">
        <v>0.73231197771587797</v>
      </c>
      <c r="P61" s="4">
        <v>88.235294117647101</v>
      </c>
      <c r="Q61" s="4">
        <v>176.470588235294</v>
      </c>
      <c r="R61" s="4">
        <v>176.470588235294</v>
      </c>
      <c r="S61" s="4">
        <v>176.470588235294</v>
      </c>
      <c r="T61" s="4">
        <v>176.470588235294</v>
      </c>
      <c r="U61" s="4">
        <v>88.235294117647101</v>
      </c>
      <c r="V61" s="4">
        <v>176.470588235294</v>
      </c>
      <c r="W61" s="4">
        <v>176.470588235294</v>
      </c>
      <c r="X61" s="4">
        <v>176.470588235294</v>
      </c>
      <c r="Y61" s="4">
        <v>88.235294117647101</v>
      </c>
      <c r="Z61" s="5">
        <v>100000</v>
      </c>
      <c r="AA61" s="5">
        <v>100000</v>
      </c>
      <c r="AB61" s="4">
        <v>10000</v>
      </c>
      <c r="AC61" s="5">
        <v>100000</v>
      </c>
      <c r="AD61" s="5">
        <v>1000000</v>
      </c>
      <c r="AE61" s="5">
        <v>1000000</v>
      </c>
      <c r="AF61" s="4">
        <v>10000</v>
      </c>
      <c r="AG61" s="4">
        <v>10000</v>
      </c>
      <c r="AH61" s="4">
        <v>10000</v>
      </c>
      <c r="AI61" s="4">
        <v>10000</v>
      </c>
      <c r="AJ61" s="6">
        <v>13</v>
      </c>
      <c r="AK61" s="6">
        <v>13</v>
      </c>
      <c r="AL61" s="4">
        <v>60</v>
      </c>
    </row>
    <row r="62" spans="1:39">
      <c r="A62" s="4">
        <v>61</v>
      </c>
      <c r="B62" s="5">
        <v>100000</v>
      </c>
      <c r="C62" s="5">
        <v>100000</v>
      </c>
      <c r="D62" s="5">
        <v>200000</v>
      </c>
      <c r="E62" s="5">
        <v>200000</v>
      </c>
      <c r="F62" s="5">
        <v>100000</v>
      </c>
      <c r="G62" s="5">
        <v>200000</v>
      </c>
      <c r="H62" s="5">
        <v>200000</v>
      </c>
      <c r="I62" s="5">
        <v>1000000</v>
      </c>
      <c r="J62" s="5">
        <v>200000</v>
      </c>
      <c r="K62" s="5">
        <v>100000</v>
      </c>
      <c r="L62" s="4">
        <v>0.83811541018494695</v>
      </c>
      <c r="M62" s="4">
        <v>2400000</v>
      </c>
      <c r="N62" s="4">
        <v>0.36363636363636398</v>
      </c>
      <c r="O62" s="4">
        <v>0.4</v>
      </c>
      <c r="P62" s="4">
        <v>100</v>
      </c>
      <c r="Q62" s="4">
        <v>100</v>
      </c>
      <c r="R62" s="4">
        <v>200</v>
      </c>
      <c r="S62" s="4">
        <v>200</v>
      </c>
      <c r="T62" s="4">
        <v>100</v>
      </c>
      <c r="U62" s="4">
        <v>200</v>
      </c>
      <c r="V62" s="4">
        <v>200</v>
      </c>
      <c r="W62" s="4">
        <v>100</v>
      </c>
      <c r="X62" s="4">
        <v>200</v>
      </c>
      <c r="Y62" s="4">
        <v>100</v>
      </c>
      <c r="Z62" s="5">
        <v>1000000</v>
      </c>
      <c r="AA62" s="5">
        <v>1000000</v>
      </c>
      <c r="AB62" s="5">
        <v>1000000</v>
      </c>
      <c r="AC62" s="5">
        <v>1000000</v>
      </c>
      <c r="AD62" s="5">
        <v>1000000</v>
      </c>
      <c r="AE62" s="5">
        <v>1000000</v>
      </c>
      <c r="AF62" s="5">
        <v>1000000</v>
      </c>
      <c r="AG62" s="5">
        <v>10000000</v>
      </c>
      <c r="AH62" s="5">
        <v>1000000</v>
      </c>
      <c r="AI62" s="5">
        <v>1000000</v>
      </c>
      <c r="AJ62" s="6">
        <v>4</v>
      </c>
      <c r="AK62" s="6">
        <v>14</v>
      </c>
      <c r="AL62" s="4">
        <v>61</v>
      </c>
    </row>
    <row r="63" spans="1:39">
      <c r="A63" s="4">
        <v>62</v>
      </c>
      <c r="B63" s="5">
        <v>200000</v>
      </c>
      <c r="C63" s="5">
        <v>100000</v>
      </c>
      <c r="D63" s="5">
        <v>100000</v>
      </c>
      <c r="E63" s="5">
        <v>200000</v>
      </c>
      <c r="F63" s="5">
        <v>100000</v>
      </c>
      <c r="G63" s="5">
        <v>100000</v>
      </c>
      <c r="H63" s="5">
        <v>200000</v>
      </c>
      <c r="I63" s="5">
        <v>200000</v>
      </c>
      <c r="J63" s="5">
        <v>200000</v>
      </c>
      <c r="K63" s="5">
        <v>1000000</v>
      </c>
      <c r="L63" s="4">
        <v>0.83811541018494695</v>
      </c>
      <c r="M63" s="4">
        <v>2400000</v>
      </c>
      <c r="N63" s="4">
        <v>0.36363636363636398</v>
      </c>
      <c r="O63" s="4">
        <v>0.4</v>
      </c>
      <c r="P63" s="4">
        <v>200</v>
      </c>
      <c r="Q63" s="4">
        <v>100</v>
      </c>
      <c r="R63" s="4">
        <v>100</v>
      </c>
      <c r="S63" s="4">
        <v>200</v>
      </c>
      <c r="T63" s="4">
        <v>100</v>
      </c>
      <c r="U63" s="4">
        <v>100</v>
      </c>
      <c r="V63" s="4">
        <v>200</v>
      </c>
      <c r="W63" s="4">
        <v>200</v>
      </c>
      <c r="X63" s="4">
        <v>200</v>
      </c>
      <c r="Y63" s="4">
        <v>100</v>
      </c>
      <c r="Z63" s="5">
        <v>1000000</v>
      </c>
      <c r="AA63" s="5">
        <v>1000000</v>
      </c>
      <c r="AB63" s="5">
        <v>1000000</v>
      </c>
      <c r="AC63" s="5">
        <v>1000000</v>
      </c>
      <c r="AD63" s="5">
        <v>1000000</v>
      </c>
      <c r="AE63" s="5">
        <v>1000000</v>
      </c>
      <c r="AF63" s="5">
        <v>1000000</v>
      </c>
      <c r="AG63" s="5">
        <v>1000000</v>
      </c>
      <c r="AH63" s="5">
        <v>1000000</v>
      </c>
      <c r="AI63" s="5">
        <v>10000000</v>
      </c>
      <c r="AJ63" s="6">
        <v>5</v>
      </c>
      <c r="AK63" s="6">
        <v>2</v>
      </c>
      <c r="AL63" s="4">
        <v>62</v>
      </c>
    </row>
    <row r="64" spans="1:39">
      <c r="A64" s="4">
        <v>63</v>
      </c>
      <c r="B64" s="4">
        <v>17647.058823529402</v>
      </c>
      <c r="C64" s="4">
        <v>882352.94117647095</v>
      </c>
      <c r="D64" s="4">
        <v>176470.58823529401</v>
      </c>
      <c r="E64" s="4">
        <v>176470.58823529401</v>
      </c>
      <c r="F64" s="4">
        <v>176470.58823529401</v>
      </c>
      <c r="G64" s="4">
        <v>176470.58823529401</v>
      </c>
      <c r="H64" s="4">
        <v>176470.58823529401</v>
      </c>
      <c r="I64" s="4">
        <v>88235.294117647005</v>
      </c>
      <c r="J64" s="4">
        <v>176470.58823529401</v>
      </c>
      <c r="K64" s="4">
        <v>88235.294117647005</v>
      </c>
      <c r="L64" s="4">
        <v>0.82709776486057296</v>
      </c>
      <c r="M64" s="4">
        <v>2135294.1176470602</v>
      </c>
      <c r="N64" s="4">
        <v>0.37640871525169001</v>
      </c>
      <c r="O64" s="4">
        <v>0.41404958677685999</v>
      </c>
      <c r="P64" s="4">
        <v>176.470588235294</v>
      </c>
      <c r="Q64" s="4">
        <v>88.235294117647101</v>
      </c>
      <c r="R64" s="4">
        <v>176.470588235294</v>
      </c>
      <c r="S64" s="4">
        <v>176.470588235294</v>
      </c>
      <c r="T64" s="4">
        <v>176.470588235294</v>
      </c>
      <c r="U64" s="4">
        <v>176.470588235294</v>
      </c>
      <c r="V64" s="4">
        <v>176.470588235294</v>
      </c>
      <c r="W64" s="4">
        <v>88.235294117647101</v>
      </c>
      <c r="X64" s="4">
        <v>176.470588235294</v>
      </c>
      <c r="Y64" s="4">
        <v>88.235294117647101</v>
      </c>
      <c r="Z64" s="5">
        <v>100000</v>
      </c>
      <c r="AA64" s="5">
        <v>10000000</v>
      </c>
      <c r="AB64" s="5">
        <v>1000000</v>
      </c>
      <c r="AC64" s="5">
        <v>1000000</v>
      </c>
      <c r="AD64" s="5">
        <v>1000000</v>
      </c>
      <c r="AE64" s="5">
        <v>1000000</v>
      </c>
      <c r="AF64" s="5">
        <v>1000000</v>
      </c>
      <c r="AG64" s="5">
        <v>1000000</v>
      </c>
      <c r="AH64" s="5">
        <v>1000000</v>
      </c>
      <c r="AI64" s="5">
        <v>1000000</v>
      </c>
      <c r="AJ64" s="6">
        <v>0</v>
      </c>
      <c r="AK64" s="6">
        <v>2</v>
      </c>
      <c r="AL64" s="4">
        <v>63</v>
      </c>
    </row>
    <row r="65" spans="1:38">
      <c r="A65" s="4">
        <v>64</v>
      </c>
      <c r="B65" s="4">
        <v>176470.58823529401</v>
      </c>
      <c r="C65" s="4">
        <v>176470.58823529401</v>
      </c>
      <c r="D65" s="4">
        <v>88235.294117647005</v>
      </c>
      <c r="E65" s="4">
        <v>882352.94117647095</v>
      </c>
      <c r="F65" s="4">
        <v>176470.58823529401</v>
      </c>
      <c r="G65" s="4">
        <v>88235.294117647005</v>
      </c>
      <c r="H65" s="4">
        <v>176470.58823529401</v>
      </c>
      <c r="I65" s="4">
        <v>17647.058823529402</v>
      </c>
      <c r="J65" s="4">
        <v>176470.58823529401</v>
      </c>
      <c r="K65" s="4">
        <v>176470.58823529401</v>
      </c>
      <c r="L65" s="4">
        <v>0.82709776486057296</v>
      </c>
      <c r="M65" s="4">
        <v>2135294.1176470602</v>
      </c>
      <c r="N65" s="4">
        <v>0.37640871525169001</v>
      </c>
      <c r="O65" s="4">
        <v>0.41404958677685999</v>
      </c>
      <c r="P65" s="4">
        <v>176.470588235294</v>
      </c>
      <c r="Q65" s="4">
        <v>176.470588235294</v>
      </c>
      <c r="R65" s="4">
        <v>88.235294117647101</v>
      </c>
      <c r="S65" s="4">
        <v>88.235294117647101</v>
      </c>
      <c r="T65" s="4">
        <v>176.470588235294</v>
      </c>
      <c r="U65" s="4">
        <v>88.235294117647101</v>
      </c>
      <c r="V65" s="4">
        <v>176.470588235294</v>
      </c>
      <c r="W65" s="4">
        <v>176.470588235294</v>
      </c>
      <c r="X65" s="4">
        <v>176.470588235294</v>
      </c>
      <c r="Y65" s="4">
        <v>176.470588235294</v>
      </c>
      <c r="Z65" s="5">
        <v>1000000</v>
      </c>
      <c r="AA65" s="5">
        <v>1000000</v>
      </c>
      <c r="AB65" s="5">
        <v>1000000</v>
      </c>
      <c r="AC65" s="5">
        <v>10000000</v>
      </c>
      <c r="AD65" s="5">
        <v>1000000</v>
      </c>
      <c r="AE65" s="5">
        <v>1000000</v>
      </c>
      <c r="AF65" s="5">
        <v>1000000</v>
      </c>
      <c r="AG65" s="5">
        <v>100000</v>
      </c>
      <c r="AH65" s="5">
        <v>1000000</v>
      </c>
      <c r="AI65" s="5">
        <v>1000000</v>
      </c>
      <c r="AJ65" s="6">
        <v>0</v>
      </c>
      <c r="AK65" s="6">
        <v>0</v>
      </c>
      <c r="AL65" s="4">
        <v>64</v>
      </c>
    </row>
    <row r="66" spans="1:38">
      <c r="A66" s="4">
        <v>65</v>
      </c>
      <c r="B66" s="4">
        <v>214285.714285714</v>
      </c>
      <c r="C66" s="4">
        <v>107142.857142857</v>
      </c>
      <c r="D66" s="4">
        <v>107142.857142857</v>
      </c>
      <c r="E66" s="4">
        <v>214285.714285714</v>
      </c>
      <c r="F66" s="4">
        <v>107142.857142857</v>
      </c>
      <c r="G66" s="4">
        <v>107142.857142857</v>
      </c>
      <c r="H66" s="4">
        <v>1071428.57142857</v>
      </c>
      <c r="I66" s="4">
        <v>214285.714285714</v>
      </c>
      <c r="J66" s="4">
        <v>214285.714285714</v>
      </c>
      <c r="K66" s="4">
        <v>107142.857142857</v>
      </c>
      <c r="L66" s="4">
        <v>0.82223914187359903</v>
      </c>
      <c r="M66" s="4">
        <v>2464285.7142857099</v>
      </c>
      <c r="N66" s="4">
        <v>0.38339920948616601</v>
      </c>
      <c r="O66" s="4">
        <v>0.421739130434783</v>
      </c>
      <c r="P66" s="4">
        <v>214.28571428571399</v>
      </c>
      <c r="Q66" s="4">
        <v>107.142857142857</v>
      </c>
      <c r="R66" s="4">
        <v>107.142857142857</v>
      </c>
      <c r="S66" s="4">
        <v>214.28571428571399</v>
      </c>
      <c r="T66" s="4">
        <v>107.142857142857</v>
      </c>
      <c r="U66" s="4">
        <v>107.142857142857</v>
      </c>
      <c r="V66" s="4">
        <v>107.142857142857</v>
      </c>
      <c r="W66" s="4">
        <v>214.28571428571399</v>
      </c>
      <c r="X66" s="4">
        <v>214.28571428571399</v>
      </c>
      <c r="Y66" s="4">
        <v>107.142857142857</v>
      </c>
      <c r="Z66" s="5">
        <v>1000000</v>
      </c>
      <c r="AA66" s="5">
        <v>1000000</v>
      </c>
      <c r="AB66" s="5">
        <v>1000000</v>
      </c>
      <c r="AC66" s="5">
        <v>1000000</v>
      </c>
      <c r="AD66" s="5">
        <v>1000000</v>
      </c>
      <c r="AE66" s="5">
        <v>1000000</v>
      </c>
      <c r="AF66" s="5">
        <v>10000000</v>
      </c>
      <c r="AG66" s="5">
        <v>1000000</v>
      </c>
      <c r="AH66" s="5">
        <v>1000000</v>
      </c>
      <c r="AI66" s="5">
        <v>1000000</v>
      </c>
      <c r="AJ66" s="6">
        <v>3</v>
      </c>
      <c r="AK66" s="6">
        <v>3</v>
      </c>
      <c r="AL66" s="4">
        <v>65</v>
      </c>
    </row>
    <row r="67" spans="1:38">
      <c r="A67" s="4">
        <v>66</v>
      </c>
      <c r="B67" s="4">
        <v>157894.73684210499</v>
      </c>
      <c r="C67" s="4">
        <v>157894.73684210499</v>
      </c>
      <c r="D67" s="4">
        <v>157894.73684210499</v>
      </c>
      <c r="E67" s="4">
        <v>157894.73684210499</v>
      </c>
      <c r="F67" s="4">
        <v>15789.473684210499</v>
      </c>
      <c r="G67" s="4">
        <v>789473.68421052594</v>
      </c>
      <c r="H67" s="4">
        <v>157894.73684210499</v>
      </c>
      <c r="I67" s="4">
        <v>157894.73684210499</v>
      </c>
      <c r="J67" s="4">
        <v>15789.473684210499</v>
      </c>
      <c r="K67" s="4">
        <v>157894.73684210499</v>
      </c>
      <c r="L67" s="4">
        <v>0.81629015676654404</v>
      </c>
      <c r="M67" s="4">
        <v>1926315.7894736801</v>
      </c>
      <c r="N67" s="4">
        <v>0.375558867362146</v>
      </c>
      <c r="O67" s="4">
        <v>0.41311475409836101</v>
      </c>
      <c r="P67" s="4">
        <v>157.894736842105</v>
      </c>
      <c r="Q67" s="4">
        <v>157.894736842105</v>
      </c>
      <c r="R67" s="4">
        <v>157.894736842105</v>
      </c>
      <c r="S67" s="4">
        <v>157.894736842105</v>
      </c>
      <c r="T67" s="4">
        <v>157.894736842105</v>
      </c>
      <c r="U67" s="4">
        <v>78.947368421052602</v>
      </c>
      <c r="V67" s="4">
        <v>157.894736842105</v>
      </c>
      <c r="W67" s="4">
        <v>157.894736842105</v>
      </c>
      <c r="X67" s="4">
        <v>157.894736842105</v>
      </c>
      <c r="Y67" s="4">
        <v>157.894736842105</v>
      </c>
      <c r="Z67" s="5">
        <v>1000000</v>
      </c>
      <c r="AA67" s="5">
        <v>1000000</v>
      </c>
      <c r="AB67" s="5">
        <v>1000000</v>
      </c>
      <c r="AC67" s="5">
        <v>1000000</v>
      </c>
      <c r="AD67" s="5">
        <v>100000</v>
      </c>
      <c r="AE67" s="5">
        <v>10000000</v>
      </c>
      <c r="AF67" s="5">
        <v>1000000</v>
      </c>
      <c r="AG67" s="5">
        <v>1000000</v>
      </c>
      <c r="AH67" s="5">
        <v>100000</v>
      </c>
      <c r="AI67" s="5">
        <v>1000000</v>
      </c>
      <c r="AJ67" s="6">
        <v>0</v>
      </c>
      <c r="AK67" s="6">
        <v>0</v>
      </c>
      <c r="AL67" s="4">
        <v>66</v>
      </c>
    </row>
    <row r="68" spans="1:38">
      <c r="A68" s="4">
        <v>67</v>
      </c>
      <c r="B68" s="4">
        <v>187500</v>
      </c>
      <c r="C68" s="4">
        <v>93750</v>
      </c>
      <c r="D68" s="4">
        <v>93750</v>
      </c>
      <c r="E68" s="4">
        <v>187500</v>
      </c>
      <c r="F68" s="4">
        <v>187500</v>
      </c>
      <c r="G68" s="4">
        <v>937.5</v>
      </c>
      <c r="H68" s="4">
        <v>187500</v>
      </c>
      <c r="I68" s="4">
        <v>937500</v>
      </c>
      <c r="J68" s="4">
        <v>187500</v>
      </c>
      <c r="K68" s="4">
        <v>187500</v>
      </c>
      <c r="L68" s="4">
        <v>0.814279709079611</v>
      </c>
      <c r="M68" s="4">
        <v>2250937.5</v>
      </c>
      <c r="N68" s="4">
        <v>0.38586195145961899</v>
      </c>
      <c r="O68" s="4">
        <v>0.424448146605581</v>
      </c>
      <c r="P68" s="4">
        <v>187.5</v>
      </c>
      <c r="Q68" s="4">
        <v>93.75</v>
      </c>
      <c r="R68" s="4">
        <v>93.75</v>
      </c>
      <c r="S68" s="4">
        <v>187.5</v>
      </c>
      <c r="T68" s="4">
        <v>187.5</v>
      </c>
      <c r="U68" s="4">
        <v>93.75</v>
      </c>
      <c r="V68" s="4">
        <v>187.5</v>
      </c>
      <c r="W68" s="4">
        <v>93.75</v>
      </c>
      <c r="X68" s="4">
        <v>187.5</v>
      </c>
      <c r="Y68" s="4">
        <v>187.5</v>
      </c>
      <c r="Z68" s="5">
        <v>1000000</v>
      </c>
      <c r="AA68" s="5">
        <v>1000000</v>
      </c>
      <c r="AB68" s="5">
        <v>1000000</v>
      </c>
      <c r="AC68" s="5">
        <v>1000000</v>
      </c>
      <c r="AD68" s="5">
        <v>1000000</v>
      </c>
      <c r="AE68" s="4">
        <v>10000</v>
      </c>
      <c r="AF68" s="5">
        <v>1000000</v>
      </c>
      <c r="AG68" s="5">
        <v>10000000</v>
      </c>
      <c r="AH68" s="5">
        <v>1000000</v>
      </c>
      <c r="AI68" s="5">
        <v>1000000</v>
      </c>
      <c r="AJ68" s="6">
        <v>0</v>
      </c>
      <c r="AK68" s="6">
        <v>1</v>
      </c>
      <c r="AL68" s="4">
        <v>67</v>
      </c>
    </row>
    <row r="69" spans="1:38">
      <c r="A69" s="4">
        <v>68</v>
      </c>
      <c r="B69" s="4">
        <v>93750</v>
      </c>
      <c r="C69" s="4">
        <v>937500</v>
      </c>
      <c r="D69" s="4">
        <v>187500</v>
      </c>
      <c r="E69" s="4">
        <v>187500</v>
      </c>
      <c r="F69" s="4">
        <v>187500</v>
      </c>
      <c r="G69" s="4">
        <v>93750</v>
      </c>
      <c r="H69" s="4">
        <v>187500</v>
      </c>
      <c r="I69" s="4">
        <v>187500</v>
      </c>
      <c r="J69" s="4">
        <v>937.5</v>
      </c>
      <c r="K69" s="4">
        <v>187500</v>
      </c>
      <c r="L69" s="4">
        <v>0.814279709079611</v>
      </c>
      <c r="M69" s="4">
        <v>2250937.5</v>
      </c>
      <c r="N69" s="4">
        <v>0.38586195145961899</v>
      </c>
      <c r="O69" s="4">
        <v>0.424448146605581</v>
      </c>
      <c r="P69" s="4">
        <v>93.75</v>
      </c>
      <c r="Q69" s="4">
        <v>93.75</v>
      </c>
      <c r="R69" s="4">
        <v>187.5</v>
      </c>
      <c r="S69" s="4">
        <v>187.5</v>
      </c>
      <c r="T69" s="4">
        <v>187.5</v>
      </c>
      <c r="U69" s="4">
        <v>93.75</v>
      </c>
      <c r="V69" s="4">
        <v>187.5</v>
      </c>
      <c r="W69" s="4">
        <v>187.5</v>
      </c>
      <c r="X69" s="4">
        <v>93.75</v>
      </c>
      <c r="Y69" s="4">
        <v>187.5</v>
      </c>
      <c r="Z69" s="5">
        <v>1000000</v>
      </c>
      <c r="AA69" s="5">
        <v>10000000</v>
      </c>
      <c r="AB69" s="5">
        <v>1000000</v>
      </c>
      <c r="AC69" s="5">
        <v>1000000</v>
      </c>
      <c r="AD69" s="5">
        <v>1000000</v>
      </c>
      <c r="AE69" s="5">
        <v>1000000</v>
      </c>
      <c r="AF69" s="5">
        <v>1000000</v>
      </c>
      <c r="AG69" s="5">
        <v>1000000</v>
      </c>
      <c r="AH69" s="4">
        <v>10000</v>
      </c>
      <c r="AI69" s="5">
        <v>1000000</v>
      </c>
      <c r="AJ69" s="6">
        <v>0</v>
      </c>
      <c r="AK69" s="6">
        <v>5</v>
      </c>
      <c r="AL69" s="4">
        <v>68</v>
      </c>
    </row>
    <row r="70" spans="1:38">
      <c r="A70" s="4">
        <v>69</v>
      </c>
      <c r="B70" s="4">
        <v>187500</v>
      </c>
      <c r="C70" s="4">
        <v>937500</v>
      </c>
      <c r="D70" s="4">
        <v>187500</v>
      </c>
      <c r="E70" s="4">
        <v>93750</v>
      </c>
      <c r="F70" s="4">
        <v>937.5</v>
      </c>
      <c r="G70" s="4">
        <v>187500</v>
      </c>
      <c r="H70" s="4">
        <v>187500</v>
      </c>
      <c r="I70" s="4">
        <v>93750</v>
      </c>
      <c r="J70" s="4">
        <v>187500</v>
      </c>
      <c r="K70" s="4">
        <v>187500</v>
      </c>
      <c r="L70" s="4">
        <v>0.814279709079611</v>
      </c>
      <c r="M70" s="4">
        <v>2250937.5</v>
      </c>
      <c r="N70" s="4">
        <v>0.38586195145961899</v>
      </c>
      <c r="O70" s="4">
        <v>0.424448146605581</v>
      </c>
      <c r="P70" s="4">
        <v>187.5</v>
      </c>
      <c r="Q70" s="4">
        <v>93.75</v>
      </c>
      <c r="R70" s="4">
        <v>187.5</v>
      </c>
      <c r="S70" s="4">
        <v>93.75</v>
      </c>
      <c r="T70" s="4">
        <v>93.75</v>
      </c>
      <c r="U70" s="4">
        <v>187.5</v>
      </c>
      <c r="V70" s="4">
        <v>187.5</v>
      </c>
      <c r="W70" s="4">
        <v>93.75</v>
      </c>
      <c r="X70" s="4">
        <v>187.5</v>
      </c>
      <c r="Y70" s="4">
        <v>187.5</v>
      </c>
      <c r="Z70" s="5">
        <v>1000000</v>
      </c>
      <c r="AA70" s="5">
        <v>10000000</v>
      </c>
      <c r="AB70" s="5">
        <v>1000000</v>
      </c>
      <c r="AC70" s="5">
        <v>1000000</v>
      </c>
      <c r="AD70" s="4">
        <v>10000</v>
      </c>
      <c r="AE70" s="5">
        <v>1000000</v>
      </c>
      <c r="AF70" s="5">
        <v>1000000</v>
      </c>
      <c r="AG70" s="5">
        <v>1000000</v>
      </c>
      <c r="AH70" s="5">
        <v>1000000</v>
      </c>
      <c r="AI70" s="5">
        <v>1000000</v>
      </c>
      <c r="AJ70" s="6">
        <v>1</v>
      </c>
      <c r="AK70" s="6">
        <v>0</v>
      </c>
      <c r="AL70" s="4">
        <v>69</v>
      </c>
    </row>
    <row r="71" spans="1:38">
      <c r="A71" s="4">
        <v>70</v>
      </c>
      <c r="B71" s="4">
        <v>18750</v>
      </c>
      <c r="C71" s="4">
        <v>93750</v>
      </c>
      <c r="D71" s="4">
        <v>187500</v>
      </c>
      <c r="E71" s="4">
        <v>187500</v>
      </c>
      <c r="F71" s="4">
        <v>187500</v>
      </c>
      <c r="G71" s="4">
        <v>187500</v>
      </c>
      <c r="H71" s="4">
        <v>187500</v>
      </c>
      <c r="I71" s="4">
        <v>93750</v>
      </c>
      <c r="J71" s="4">
        <v>937500</v>
      </c>
      <c r="K71" s="4">
        <v>93750</v>
      </c>
      <c r="L71" s="4">
        <v>0.81072479714208001</v>
      </c>
      <c r="M71" s="4">
        <v>2175000</v>
      </c>
      <c r="N71" s="4">
        <v>0.40438871473354199</v>
      </c>
      <c r="O71" s="4">
        <v>0.444827586206897</v>
      </c>
      <c r="P71" s="4">
        <v>187.5</v>
      </c>
      <c r="Q71" s="4">
        <v>93.75</v>
      </c>
      <c r="R71" s="4">
        <v>187.5</v>
      </c>
      <c r="S71" s="4">
        <v>187.5</v>
      </c>
      <c r="T71" s="4">
        <v>187.5</v>
      </c>
      <c r="U71" s="4">
        <v>187.5</v>
      </c>
      <c r="V71" s="4">
        <v>187.5</v>
      </c>
      <c r="W71" s="4">
        <v>93.75</v>
      </c>
      <c r="X71" s="4">
        <v>93.75</v>
      </c>
      <c r="Y71" s="4">
        <v>93.75</v>
      </c>
      <c r="Z71" s="5">
        <v>100000</v>
      </c>
      <c r="AA71" s="5">
        <v>1000000</v>
      </c>
      <c r="AB71" s="5">
        <v>1000000</v>
      </c>
      <c r="AC71" s="5">
        <v>1000000</v>
      </c>
      <c r="AD71" s="5">
        <v>1000000</v>
      </c>
      <c r="AE71" s="5">
        <v>1000000</v>
      </c>
      <c r="AF71" s="5">
        <v>1000000</v>
      </c>
      <c r="AG71" s="5">
        <v>1000000</v>
      </c>
      <c r="AH71" s="5">
        <v>10000000</v>
      </c>
      <c r="AI71" s="5">
        <v>1000000</v>
      </c>
      <c r="AJ71" s="6">
        <v>2</v>
      </c>
      <c r="AK71" s="6">
        <v>6</v>
      </c>
      <c r="AL71" s="4">
        <v>70</v>
      </c>
    </row>
    <row r="72" spans="1:38">
      <c r="A72" s="4">
        <v>71</v>
      </c>
      <c r="B72" s="4">
        <v>187500</v>
      </c>
      <c r="C72" s="4">
        <v>187500</v>
      </c>
      <c r="D72" s="4">
        <v>187500</v>
      </c>
      <c r="E72" s="4">
        <v>187500</v>
      </c>
      <c r="F72" s="4">
        <v>937500</v>
      </c>
      <c r="G72" s="4">
        <v>187500</v>
      </c>
      <c r="H72" s="4">
        <v>18750</v>
      </c>
      <c r="I72" s="4">
        <v>93750</v>
      </c>
      <c r="J72" s="4">
        <v>93750</v>
      </c>
      <c r="K72" s="4">
        <v>93750</v>
      </c>
      <c r="L72" s="4">
        <v>0.81072479714208001</v>
      </c>
      <c r="M72" s="4">
        <v>2175000</v>
      </c>
      <c r="N72" s="4">
        <v>0.40438871473354199</v>
      </c>
      <c r="O72" s="4">
        <v>0.444827586206897</v>
      </c>
      <c r="P72" s="4">
        <v>187.5</v>
      </c>
      <c r="Q72" s="4">
        <v>187.5</v>
      </c>
      <c r="R72" s="4">
        <v>187.5</v>
      </c>
      <c r="S72" s="4">
        <v>187.5</v>
      </c>
      <c r="T72" s="4">
        <v>93.75</v>
      </c>
      <c r="U72" s="4">
        <v>187.5</v>
      </c>
      <c r="V72" s="4">
        <v>187.5</v>
      </c>
      <c r="W72" s="4">
        <v>93.75</v>
      </c>
      <c r="X72" s="4">
        <v>93.75</v>
      </c>
      <c r="Y72" s="4">
        <v>93.75</v>
      </c>
      <c r="Z72" s="5">
        <v>1000000</v>
      </c>
      <c r="AA72" s="5">
        <v>1000000</v>
      </c>
      <c r="AB72" s="5">
        <v>1000000</v>
      </c>
      <c r="AC72" s="5">
        <v>1000000</v>
      </c>
      <c r="AD72" s="5">
        <v>10000000</v>
      </c>
      <c r="AE72" s="5">
        <v>1000000</v>
      </c>
      <c r="AF72" s="5">
        <v>100000</v>
      </c>
      <c r="AG72" s="5">
        <v>1000000</v>
      </c>
      <c r="AH72" s="5">
        <v>1000000</v>
      </c>
      <c r="AI72" s="5">
        <v>1000000</v>
      </c>
      <c r="AJ72" s="6">
        <v>2</v>
      </c>
      <c r="AK72" s="6">
        <v>0</v>
      </c>
      <c r="AL72" s="4">
        <v>71</v>
      </c>
    </row>
    <row r="73" spans="1:38">
      <c r="A73" s="4">
        <v>72</v>
      </c>
      <c r="B73" s="4">
        <v>187500</v>
      </c>
      <c r="C73" s="4">
        <v>93750</v>
      </c>
      <c r="D73" s="4">
        <v>187500</v>
      </c>
      <c r="E73" s="4">
        <v>18750</v>
      </c>
      <c r="F73" s="4">
        <v>187500</v>
      </c>
      <c r="G73" s="4">
        <v>937500</v>
      </c>
      <c r="H73" s="4">
        <v>187500</v>
      </c>
      <c r="I73" s="4">
        <v>93750</v>
      </c>
      <c r="J73" s="4">
        <v>187500</v>
      </c>
      <c r="K73" s="4">
        <v>93750</v>
      </c>
      <c r="L73" s="4">
        <v>0.81072479714208001</v>
      </c>
      <c r="M73" s="4">
        <v>2175000</v>
      </c>
      <c r="N73" s="4">
        <v>0.40438871473354199</v>
      </c>
      <c r="O73" s="4">
        <v>0.444827586206897</v>
      </c>
      <c r="P73" s="4">
        <v>187.5</v>
      </c>
      <c r="Q73" s="4">
        <v>93.75</v>
      </c>
      <c r="R73" s="4">
        <v>187.5</v>
      </c>
      <c r="S73" s="4">
        <v>187.5</v>
      </c>
      <c r="T73" s="4">
        <v>187.5</v>
      </c>
      <c r="U73" s="4">
        <v>93.75</v>
      </c>
      <c r="V73" s="4">
        <v>187.5</v>
      </c>
      <c r="W73" s="4">
        <v>93.75</v>
      </c>
      <c r="X73" s="4">
        <v>187.5</v>
      </c>
      <c r="Y73" s="4">
        <v>93.75</v>
      </c>
      <c r="Z73" s="5">
        <v>1000000</v>
      </c>
      <c r="AA73" s="5">
        <v>1000000</v>
      </c>
      <c r="AB73" s="5">
        <v>1000000</v>
      </c>
      <c r="AC73" s="5">
        <v>100000</v>
      </c>
      <c r="AD73" s="5">
        <v>1000000</v>
      </c>
      <c r="AE73" s="5">
        <v>10000000</v>
      </c>
      <c r="AF73" s="5">
        <v>1000000</v>
      </c>
      <c r="AG73" s="5">
        <v>1000000</v>
      </c>
      <c r="AH73" s="5">
        <v>1000000</v>
      </c>
      <c r="AI73" s="5">
        <v>1000000</v>
      </c>
      <c r="AJ73" s="6">
        <v>0</v>
      </c>
      <c r="AK73" s="6">
        <v>0</v>
      </c>
      <c r="AL73" s="4">
        <v>72</v>
      </c>
    </row>
    <row r="74" spans="1:38">
      <c r="A74" s="4">
        <v>73</v>
      </c>
      <c r="B74" s="4">
        <v>937500</v>
      </c>
      <c r="C74" s="4">
        <v>187500</v>
      </c>
      <c r="D74" s="4">
        <v>93750</v>
      </c>
      <c r="E74" s="4">
        <v>187500</v>
      </c>
      <c r="F74" s="4">
        <v>93750</v>
      </c>
      <c r="G74" s="4">
        <v>93750</v>
      </c>
      <c r="H74" s="4">
        <v>18750</v>
      </c>
      <c r="I74" s="4">
        <v>187500</v>
      </c>
      <c r="J74" s="4">
        <v>187500</v>
      </c>
      <c r="K74" s="4">
        <v>187500</v>
      </c>
      <c r="L74" s="4">
        <v>0.81072479714208001</v>
      </c>
      <c r="M74" s="4">
        <v>2175000</v>
      </c>
      <c r="N74" s="4">
        <v>0.40438871473354199</v>
      </c>
      <c r="O74" s="4">
        <v>0.444827586206897</v>
      </c>
      <c r="P74" s="4">
        <v>93.75</v>
      </c>
      <c r="Q74" s="4">
        <v>187.5</v>
      </c>
      <c r="R74" s="4">
        <v>93.75</v>
      </c>
      <c r="S74" s="4">
        <v>187.5</v>
      </c>
      <c r="T74" s="4">
        <v>93.75</v>
      </c>
      <c r="U74" s="4">
        <v>93.75</v>
      </c>
      <c r="V74" s="4">
        <v>187.5</v>
      </c>
      <c r="W74" s="4">
        <v>187.5</v>
      </c>
      <c r="X74" s="4">
        <v>187.5</v>
      </c>
      <c r="Y74" s="4">
        <v>187.5</v>
      </c>
      <c r="Z74" s="5">
        <v>10000000</v>
      </c>
      <c r="AA74" s="5">
        <v>1000000</v>
      </c>
      <c r="AB74" s="5">
        <v>1000000</v>
      </c>
      <c r="AC74" s="5">
        <v>1000000</v>
      </c>
      <c r="AD74" s="5">
        <v>1000000</v>
      </c>
      <c r="AE74" s="5">
        <v>1000000</v>
      </c>
      <c r="AF74" s="5">
        <v>100000</v>
      </c>
      <c r="AG74" s="5">
        <v>1000000</v>
      </c>
      <c r="AH74" s="5">
        <v>1000000</v>
      </c>
      <c r="AI74" s="5">
        <v>1000000</v>
      </c>
      <c r="AJ74" s="6">
        <v>0</v>
      </c>
      <c r="AK74" s="6">
        <v>1</v>
      </c>
      <c r="AL74" s="4">
        <v>73</v>
      </c>
    </row>
    <row r="75" spans="1:38">
      <c r="A75" s="4">
        <v>74</v>
      </c>
      <c r="B75" s="4">
        <v>93750</v>
      </c>
      <c r="C75" s="4">
        <v>93750</v>
      </c>
      <c r="D75" s="4">
        <v>187500</v>
      </c>
      <c r="E75" s="4">
        <v>187500</v>
      </c>
      <c r="F75" s="4">
        <v>187500</v>
      </c>
      <c r="G75" s="4">
        <v>187500</v>
      </c>
      <c r="H75" s="4">
        <v>187500</v>
      </c>
      <c r="I75" s="4">
        <v>93750</v>
      </c>
      <c r="J75" s="4">
        <v>937500</v>
      </c>
      <c r="K75" s="4">
        <v>18750</v>
      </c>
      <c r="L75" s="4">
        <v>0.81072479714208001</v>
      </c>
      <c r="M75" s="4">
        <v>2175000</v>
      </c>
      <c r="N75" s="4">
        <v>0.40438871473354199</v>
      </c>
      <c r="O75" s="4">
        <v>0.444827586206897</v>
      </c>
      <c r="P75" s="4">
        <v>93.75</v>
      </c>
      <c r="Q75" s="4">
        <v>93.75</v>
      </c>
      <c r="R75" s="4">
        <v>187.5</v>
      </c>
      <c r="S75" s="4">
        <v>187.5</v>
      </c>
      <c r="T75" s="4">
        <v>187.5</v>
      </c>
      <c r="U75" s="4">
        <v>187.5</v>
      </c>
      <c r="V75" s="4">
        <v>187.5</v>
      </c>
      <c r="W75" s="4">
        <v>93.75</v>
      </c>
      <c r="X75" s="4">
        <v>93.75</v>
      </c>
      <c r="Y75" s="4">
        <v>187.5</v>
      </c>
      <c r="Z75" s="5">
        <v>1000000</v>
      </c>
      <c r="AA75" s="5">
        <v>1000000</v>
      </c>
      <c r="AB75" s="5">
        <v>1000000</v>
      </c>
      <c r="AC75" s="5">
        <v>1000000</v>
      </c>
      <c r="AD75" s="5">
        <v>1000000</v>
      </c>
      <c r="AE75" s="5">
        <v>1000000</v>
      </c>
      <c r="AF75" s="5">
        <v>1000000</v>
      </c>
      <c r="AG75" s="5">
        <v>1000000</v>
      </c>
      <c r="AH75" s="5">
        <v>10000000</v>
      </c>
      <c r="AI75" s="5">
        <v>100000</v>
      </c>
      <c r="AJ75" s="6">
        <v>3</v>
      </c>
      <c r="AK75" s="6">
        <v>5</v>
      </c>
      <c r="AL75" s="4">
        <v>74</v>
      </c>
    </row>
    <row r="76" spans="1:38">
      <c r="A76" s="4">
        <v>75</v>
      </c>
      <c r="B76" s="4">
        <v>18750</v>
      </c>
      <c r="C76" s="4">
        <v>187500</v>
      </c>
      <c r="D76" s="4">
        <v>187500</v>
      </c>
      <c r="E76" s="4">
        <v>93750</v>
      </c>
      <c r="F76" s="4">
        <v>187500</v>
      </c>
      <c r="G76" s="4">
        <v>187500</v>
      </c>
      <c r="H76" s="4">
        <v>93750</v>
      </c>
      <c r="I76" s="4">
        <v>93750</v>
      </c>
      <c r="J76" s="4">
        <v>187500</v>
      </c>
      <c r="K76" s="4">
        <v>937500</v>
      </c>
      <c r="L76" s="4">
        <v>0.81072479714208001</v>
      </c>
      <c r="M76" s="4">
        <v>2175000</v>
      </c>
      <c r="N76" s="4">
        <v>0.40438871473354199</v>
      </c>
      <c r="O76" s="4">
        <v>0.444827586206897</v>
      </c>
      <c r="P76" s="4">
        <v>187.5</v>
      </c>
      <c r="Q76" s="4">
        <v>187.5</v>
      </c>
      <c r="R76" s="4">
        <v>187.5</v>
      </c>
      <c r="S76" s="4">
        <v>93.75</v>
      </c>
      <c r="T76" s="4">
        <v>187.5</v>
      </c>
      <c r="U76" s="4">
        <v>187.5</v>
      </c>
      <c r="V76" s="4">
        <v>93.75</v>
      </c>
      <c r="W76" s="4">
        <v>93.75</v>
      </c>
      <c r="X76" s="4">
        <v>187.5</v>
      </c>
      <c r="Y76" s="4">
        <v>93.75</v>
      </c>
      <c r="Z76" s="5">
        <v>100000</v>
      </c>
      <c r="AA76" s="5">
        <v>1000000</v>
      </c>
      <c r="AB76" s="5">
        <v>1000000</v>
      </c>
      <c r="AC76" s="5">
        <v>1000000</v>
      </c>
      <c r="AD76" s="5">
        <v>1000000</v>
      </c>
      <c r="AE76" s="5">
        <v>1000000</v>
      </c>
      <c r="AF76" s="5">
        <v>1000000</v>
      </c>
      <c r="AG76" s="5">
        <v>1000000</v>
      </c>
      <c r="AH76" s="5">
        <v>1000000</v>
      </c>
      <c r="AI76" s="5">
        <v>10000000</v>
      </c>
      <c r="AJ76" s="6">
        <v>9</v>
      </c>
      <c r="AK76" s="6">
        <v>7</v>
      </c>
      <c r="AL76" s="4">
        <v>75</v>
      </c>
    </row>
    <row r="77" spans="1:38">
      <c r="A77" s="4">
        <v>76</v>
      </c>
      <c r="B77" s="4">
        <v>166666.66666666701</v>
      </c>
      <c r="C77" s="4">
        <v>833333.33333333302</v>
      </c>
      <c r="D77" s="4">
        <v>166666.66666666701</v>
      </c>
      <c r="E77" s="4">
        <v>166666.66666666701</v>
      </c>
      <c r="F77" s="4">
        <v>16666.666666666701</v>
      </c>
      <c r="G77" s="4">
        <v>166666.66666666701</v>
      </c>
      <c r="H77" s="4">
        <v>166666.66666666701</v>
      </c>
      <c r="I77" s="4">
        <v>166666.66666666701</v>
      </c>
      <c r="J77" s="4">
        <v>8333.3333333333303</v>
      </c>
      <c r="K77" s="4">
        <v>166666.66666666701</v>
      </c>
      <c r="L77" s="4">
        <v>0.81051878642018305</v>
      </c>
      <c r="M77" s="4">
        <v>2025000</v>
      </c>
      <c r="N77" s="4">
        <v>0.38047138047138002</v>
      </c>
      <c r="O77" s="4">
        <v>0.41851851851851901</v>
      </c>
      <c r="P77" s="4">
        <v>166.666666666667</v>
      </c>
      <c r="Q77" s="4">
        <v>83.3333333333333</v>
      </c>
      <c r="R77" s="4">
        <v>166.666666666667</v>
      </c>
      <c r="S77" s="4">
        <v>166.666666666667</v>
      </c>
      <c r="T77" s="4">
        <v>166.666666666667</v>
      </c>
      <c r="U77" s="4">
        <v>166.666666666667</v>
      </c>
      <c r="V77" s="4">
        <v>166.666666666667</v>
      </c>
      <c r="W77" s="4">
        <v>166.666666666667</v>
      </c>
      <c r="X77" s="4">
        <v>83.3333333333333</v>
      </c>
      <c r="Y77" s="4">
        <v>166.666666666667</v>
      </c>
      <c r="Z77" s="5">
        <v>1000000</v>
      </c>
      <c r="AA77" s="5">
        <v>10000000</v>
      </c>
      <c r="AB77" s="5">
        <v>1000000</v>
      </c>
      <c r="AC77" s="5">
        <v>1000000</v>
      </c>
      <c r="AD77" s="5">
        <v>100000</v>
      </c>
      <c r="AE77" s="5">
        <v>1000000</v>
      </c>
      <c r="AF77" s="5">
        <v>1000000</v>
      </c>
      <c r="AG77" s="5">
        <v>1000000</v>
      </c>
      <c r="AH77" s="5">
        <v>100000</v>
      </c>
      <c r="AI77" s="5">
        <v>1000000</v>
      </c>
      <c r="AJ77" s="6">
        <v>2</v>
      </c>
      <c r="AK77" s="6">
        <v>1</v>
      </c>
      <c r="AL77" s="4">
        <v>76</v>
      </c>
    </row>
    <row r="78" spans="1:38">
      <c r="A78" s="4">
        <v>77</v>
      </c>
      <c r="B78" s="4">
        <v>157894.73684210499</v>
      </c>
      <c r="C78" s="4">
        <v>157894.73684210499</v>
      </c>
      <c r="D78" s="4">
        <v>157894.73684210499</v>
      </c>
      <c r="E78" s="4">
        <v>78947.368421052597</v>
      </c>
      <c r="F78" s="4">
        <v>157894.73684210499</v>
      </c>
      <c r="G78" s="4">
        <v>157894.73684210499</v>
      </c>
      <c r="H78" s="4">
        <v>157894.73684210499</v>
      </c>
      <c r="I78" s="4">
        <v>157894.73684210499</v>
      </c>
      <c r="J78" s="4">
        <v>157894.73684210499</v>
      </c>
      <c r="K78" s="4">
        <v>157894.73684210499</v>
      </c>
      <c r="L78" s="4">
        <v>0.993567289271163</v>
      </c>
      <c r="M78" s="4">
        <v>1500000</v>
      </c>
      <c r="N78" s="4">
        <v>4.3062200956937802E-2</v>
      </c>
      <c r="O78" s="4">
        <v>4.7368421052631698E-2</v>
      </c>
      <c r="P78" s="4">
        <v>157.894736842105</v>
      </c>
      <c r="Q78" s="4">
        <v>157.894736842105</v>
      </c>
      <c r="R78" s="4">
        <v>157.894736842105</v>
      </c>
      <c r="S78" s="4">
        <v>78.947368421052602</v>
      </c>
      <c r="T78" s="4">
        <v>157.894736842105</v>
      </c>
      <c r="U78" s="4">
        <v>157.894736842105</v>
      </c>
      <c r="V78" s="4">
        <v>157.894736842105</v>
      </c>
      <c r="W78" s="4">
        <v>157.894736842105</v>
      </c>
      <c r="X78" s="4">
        <v>157.894736842105</v>
      </c>
      <c r="Y78" s="4">
        <v>157.894736842105</v>
      </c>
      <c r="Z78" s="5">
        <v>1000000</v>
      </c>
      <c r="AA78" s="5">
        <v>1000000</v>
      </c>
      <c r="AB78" s="5">
        <v>1000000</v>
      </c>
      <c r="AC78" s="5">
        <v>1000000</v>
      </c>
      <c r="AD78" s="5">
        <v>1000000</v>
      </c>
      <c r="AE78" s="5">
        <v>1000000</v>
      </c>
      <c r="AF78" s="5">
        <v>1000000</v>
      </c>
      <c r="AG78" s="5">
        <v>1000000</v>
      </c>
      <c r="AH78" s="5">
        <v>1000000</v>
      </c>
      <c r="AI78" s="5">
        <v>1000000</v>
      </c>
      <c r="AJ78" s="6">
        <v>1</v>
      </c>
      <c r="AK78" s="6">
        <v>0</v>
      </c>
      <c r="AL78" s="4">
        <v>77</v>
      </c>
    </row>
    <row r="79" spans="1:38">
      <c r="A79" s="4">
        <v>78</v>
      </c>
      <c r="B79" s="4">
        <v>166666.66666666701</v>
      </c>
      <c r="C79" s="4">
        <v>166666.66666666701</v>
      </c>
      <c r="D79" s="4">
        <v>83333.333333333299</v>
      </c>
      <c r="E79" s="4">
        <v>166666.66666666701</v>
      </c>
      <c r="F79" s="4">
        <v>166666.66666666701</v>
      </c>
      <c r="G79" s="4">
        <v>166666.66666666701</v>
      </c>
      <c r="H79" s="4">
        <v>166666.66666666701</v>
      </c>
      <c r="I79" s="4">
        <v>166666.66666666701</v>
      </c>
      <c r="J79" s="4">
        <v>83333.333333333299</v>
      </c>
      <c r="K79" s="4">
        <v>16666.666666666701</v>
      </c>
      <c r="L79" s="4">
        <v>0.95799489488654899</v>
      </c>
      <c r="M79" s="4">
        <v>1350000</v>
      </c>
      <c r="N79" s="4">
        <v>0.158249158249158</v>
      </c>
      <c r="O79" s="4">
        <v>0.17407407407407399</v>
      </c>
      <c r="P79" s="4">
        <v>166.666666666667</v>
      </c>
      <c r="Q79" s="4">
        <v>166.666666666667</v>
      </c>
      <c r="R79" s="4">
        <v>83.3333333333333</v>
      </c>
      <c r="S79" s="4">
        <v>166.666666666667</v>
      </c>
      <c r="T79" s="4">
        <v>166.666666666667</v>
      </c>
      <c r="U79" s="4">
        <v>166.666666666667</v>
      </c>
      <c r="V79" s="4">
        <v>166.666666666667</v>
      </c>
      <c r="W79" s="4">
        <v>166.666666666667</v>
      </c>
      <c r="X79" s="4">
        <v>83.3333333333333</v>
      </c>
      <c r="Y79" s="4">
        <v>166.666666666667</v>
      </c>
      <c r="Z79" s="5">
        <v>1000000</v>
      </c>
      <c r="AA79" s="5">
        <v>1000000</v>
      </c>
      <c r="AB79" s="5">
        <v>1000000</v>
      </c>
      <c r="AC79" s="5">
        <v>1000000</v>
      </c>
      <c r="AD79" s="5">
        <v>1000000</v>
      </c>
      <c r="AE79" s="5">
        <v>1000000</v>
      </c>
      <c r="AF79" s="5">
        <v>1000000</v>
      </c>
      <c r="AG79" s="5">
        <v>1000000</v>
      </c>
      <c r="AH79" s="5">
        <v>1000000</v>
      </c>
      <c r="AI79" s="5">
        <v>100000</v>
      </c>
      <c r="AJ79" s="6">
        <v>3</v>
      </c>
      <c r="AK79" s="6">
        <v>2</v>
      </c>
      <c r="AL79" s="4">
        <v>78</v>
      </c>
    </row>
    <row r="80" spans="1:38">
      <c r="A80" s="4">
        <v>79</v>
      </c>
      <c r="B80" s="4">
        <v>83333.333333333299</v>
      </c>
      <c r="C80" s="4">
        <v>166666.66666666701</v>
      </c>
      <c r="D80" s="4">
        <v>166666.66666666701</v>
      </c>
      <c r="E80" s="4">
        <v>166666.66666666701</v>
      </c>
      <c r="F80" s="4">
        <v>166666.66666666701</v>
      </c>
      <c r="G80" s="4">
        <v>83333.333333333299</v>
      </c>
      <c r="H80" s="4">
        <v>166666.66666666701</v>
      </c>
      <c r="I80" s="4">
        <v>166666.66666666701</v>
      </c>
      <c r="J80" s="4">
        <v>166666.66666666701</v>
      </c>
      <c r="K80" s="4">
        <v>16666.666666666701</v>
      </c>
      <c r="L80" s="4">
        <v>0.95799489488654899</v>
      </c>
      <c r="M80" s="4">
        <v>1350000</v>
      </c>
      <c r="N80" s="4">
        <v>0.158249158249158</v>
      </c>
      <c r="O80" s="4">
        <v>0.17407407407407399</v>
      </c>
      <c r="P80" s="4">
        <v>83.3333333333333</v>
      </c>
      <c r="Q80" s="4">
        <v>166.666666666667</v>
      </c>
      <c r="R80" s="4">
        <v>166.666666666667</v>
      </c>
      <c r="S80" s="4">
        <v>166.666666666667</v>
      </c>
      <c r="T80" s="4">
        <v>166.666666666667</v>
      </c>
      <c r="U80" s="4">
        <v>83.3333333333333</v>
      </c>
      <c r="V80" s="4">
        <v>166.666666666667</v>
      </c>
      <c r="W80" s="4">
        <v>166.666666666667</v>
      </c>
      <c r="X80" s="4">
        <v>166.666666666667</v>
      </c>
      <c r="Y80" s="4">
        <v>166.666666666667</v>
      </c>
      <c r="Z80" s="5">
        <v>1000000</v>
      </c>
      <c r="AA80" s="5">
        <v>1000000</v>
      </c>
      <c r="AB80" s="5">
        <v>1000000</v>
      </c>
      <c r="AC80" s="5">
        <v>1000000</v>
      </c>
      <c r="AD80" s="5">
        <v>1000000</v>
      </c>
      <c r="AE80" s="5">
        <v>1000000</v>
      </c>
      <c r="AF80" s="5">
        <v>1000000</v>
      </c>
      <c r="AG80" s="5">
        <v>1000000</v>
      </c>
      <c r="AH80" s="5">
        <v>1000000</v>
      </c>
      <c r="AI80" s="5">
        <v>100000</v>
      </c>
      <c r="AJ80" s="6">
        <v>3</v>
      </c>
      <c r="AK80" s="6">
        <v>6</v>
      </c>
      <c r="AL80" s="4">
        <v>79</v>
      </c>
    </row>
    <row r="81" spans="1:38">
      <c r="A81" s="4">
        <v>80</v>
      </c>
      <c r="B81" s="4">
        <v>115384.615384615</v>
      </c>
      <c r="C81" s="4">
        <v>230769.23076923101</v>
      </c>
      <c r="D81" s="4">
        <v>115384.615384615</v>
      </c>
      <c r="E81" s="4">
        <v>115384.615384615</v>
      </c>
      <c r="F81" s="4">
        <v>230769.23076923101</v>
      </c>
      <c r="G81" s="4">
        <v>115384.615384615</v>
      </c>
      <c r="H81" s="4">
        <v>115384.615384615</v>
      </c>
      <c r="I81" s="4">
        <v>115384.615384615</v>
      </c>
      <c r="J81" s="4">
        <v>115384.615384615</v>
      </c>
      <c r="K81" s="4">
        <v>23076.9230769231</v>
      </c>
      <c r="L81" s="4">
        <v>0.95418891715333098</v>
      </c>
      <c r="M81" s="4">
        <v>1292307.6923076899</v>
      </c>
      <c r="N81" s="4">
        <v>0.18831168831168801</v>
      </c>
      <c r="O81" s="4">
        <v>0.20714285714285699</v>
      </c>
      <c r="P81" s="4">
        <v>115.384615384615</v>
      </c>
      <c r="Q81" s="4">
        <v>230.769230769231</v>
      </c>
      <c r="R81" s="4">
        <v>115.384615384615</v>
      </c>
      <c r="S81" s="4">
        <v>115.384615384615</v>
      </c>
      <c r="T81" s="4">
        <v>230.769230769231</v>
      </c>
      <c r="U81" s="4">
        <v>115.384615384615</v>
      </c>
      <c r="V81" s="4">
        <v>115.384615384615</v>
      </c>
      <c r="W81" s="4">
        <v>115.384615384615</v>
      </c>
      <c r="X81" s="4">
        <v>115.384615384615</v>
      </c>
      <c r="Y81" s="4">
        <v>230.769230769231</v>
      </c>
      <c r="Z81" s="5">
        <v>1000000</v>
      </c>
      <c r="AA81" s="5">
        <v>1000000</v>
      </c>
      <c r="AB81" s="5">
        <v>1000000</v>
      </c>
      <c r="AC81" s="5">
        <v>1000000</v>
      </c>
      <c r="AD81" s="5">
        <v>1000000</v>
      </c>
      <c r="AE81" s="5">
        <v>1000000</v>
      </c>
      <c r="AF81" s="5">
        <v>1000000</v>
      </c>
      <c r="AG81" s="5">
        <v>1000000</v>
      </c>
      <c r="AH81" s="5">
        <v>1000000</v>
      </c>
      <c r="AI81" s="5">
        <v>100000</v>
      </c>
      <c r="AJ81" s="6">
        <v>1</v>
      </c>
      <c r="AK81" s="6">
        <v>3</v>
      </c>
      <c r="AL81" s="4">
        <v>80</v>
      </c>
    </row>
    <row r="82" spans="1:38">
      <c r="A82" s="4">
        <v>81</v>
      </c>
      <c r="B82" s="4">
        <v>107142.857142857</v>
      </c>
      <c r="C82" s="4">
        <v>107142.857142857</v>
      </c>
      <c r="D82" s="4">
        <v>214285.714285714</v>
      </c>
      <c r="E82" s="4">
        <v>107142.857142857</v>
      </c>
      <c r="F82" s="4">
        <v>21428.571428571398</v>
      </c>
      <c r="G82" s="4">
        <v>214285.714285714</v>
      </c>
      <c r="H82" s="4">
        <v>107142.857142857</v>
      </c>
      <c r="I82" s="4">
        <v>214285.714285714</v>
      </c>
      <c r="J82" s="4">
        <v>107142.857142857</v>
      </c>
      <c r="K82" s="4">
        <v>107142.857142857</v>
      </c>
      <c r="L82" s="4">
        <v>0.94977081648485595</v>
      </c>
      <c r="M82" s="4">
        <v>1307142.8571428601</v>
      </c>
      <c r="N82" s="4">
        <v>0.21013412816691501</v>
      </c>
      <c r="O82" s="4">
        <v>0.23114754098360701</v>
      </c>
      <c r="P82" s="4">
        <v>107.142857142857</v>
      </c>
      <c r="Q82" s="4">
        <v>107.142857142857</v>
      </c>
      <c r="R82" s="4">
        <v>214.28571428571399</v>
      </c>
      <c r="S82" s="4">
        <v>107.142857142857</v>
      </c>
      <c r="T82" s="4">
        <v>214.28571428571399</v>
      </c>
      <c r="U82" s="4">
        <v>214.28571428571399</v>
      </c>
      <c r="V82" s="4">
        <v>107.142857142857</v>
      </c>
      <c r="W82" s="4">
        <v>214.28571428571399</v>
      </c>
      <c r="X82" s="4">
        <v>107.142857142857</v>
      </c>
      <c r="Y82" s="4">
        <v>107.142857142857</v>
      </c>
      <c r="Z82" s="5">
        <v>1000000</v>
      </c>
      <c r="AA82" s="5">
        <v>1000000</v>
      </c>
      <c r="AB82" s="5">
        <v>1000000</v>
      </c>
      <c r="AC82" s="5">
        <v>1000000</v>
      </c>
      <c r="AD82" s="5">
        <v>100000</v>
      </c>
      <c r="AE82" s="5">
        <v>1000000</v>
      </c>
      <c r="AF82" s="5">
        <v>1000000</v>
      </c>
      <c r="AG82" s="5">
        <v>1000000</v>
      </c>
      <c r="AH82" s="5">
        <v>1000000</v>
      </c>
      <c r="AI82" s="5">
        <v>1000000</v>
      </c>
      <c r="AJ82" s="6">
        <v>5</v>
      </c>
      <c r="AK82" s="6">
        <v>4</v>
      </c>
      <c r="AL82" s="4">
        <v>81</v>
      </c>
    </row>
    <row r="83" spans="1:38">
      <c r="A83" s="4">
        <v>82</v>
      </c>
      <c r="B83" s="4">
        <v>214285.714285714</v>
      </c>
      <c r="C83" s="4">
        <v>214285.714285714</v>
      </c>
      <c r="D83" s="4">
        <v>107142.857142857</v>
      </c>
      <c r="E83" s="4">
        <v>107142.857142857</v>
      </c>
      <c r="F83" s="4">
        <v>107142.857142857</v>
      </c>
      <c r="G83" s="4">
        <v>21428.571428571398</v>
      </c>
      <c r="H83" s="4">
        <v>107142.857142857</v>
      </c>
      <c r="I83" s="4">
        <v>107142.857142857</v>
      </c>
      <c r="J83" s="4">
        <v>214285.714285714</v>
      </c>
      <c r="K83" s="4">
        <v>107142.857142857</v>
      </c>
      <c r="L83" s="4">
        <v>0.94977081648485595</v>
      </c>
      <c r="M83" s="4">
        <v>1307142.8571428601</v>
      </c>
      <c r="N83" s="4">
        <v>0.21013412816691501</v>
      </c>
      <c r="O83" s="4">
        <v>0.23114754098360701</v>
      </c>
      <c r="P83" s="4">
        <v>214.28571428571399</v>
      </c>
      <c r="Q83" s="4">
        <v>214.28571428571399</v>
      </c>
      <c r="R83" s="4">
        <v>107.142857142857</v>
      </c>
      <c r="S83" s="4">
        <v>107.142857142857</v>
      </c>
      <c r="T83" s="4">
        <v>107.142857142857</v>
      </c>
      <c r="U83" s="4">
        <v>214.28571428571399</v>
      </c>
      <c r="V83" s="4">
        <v>107.142857142857</v>
      </c>
      <c r="W83" s="4">
        <v>107.142857142857</v>
      </c>
      <c r="X83" s="4">
        <v>214.28571428571399</v>
      </c>
      <c r="Y83" s="4">
        <v>107.142857142857</v>
      </c>
      <c r="Z83" s="5">
        <v>1000000</v>
      </c>
      <c r="AA83" s="5">
        <v>1000000</v>
      </c>
      <c r="AB83" s="5">
        <v>1000000</v>
      </c>
      <c r="AC83" s="5">
        <v>1000000</v>
      </c>
      <c r="AD83" s="5">
        <v>1000000</v>
      </c>
      <c r="AE83" s="5">
        <v>100000</v>
      </c>
      <c r="AF83" s="5">
        <v>1000000</v>
      </c>
      <c r="AG83" s="5">
        <v>1000000</v>
      </c>
      <c r="AH83" s="5">
        <v>1000000</v>
      </c>
      <c r="AI83" s="5">
        <v>1000000</v>
      </c>
      <c r="AJ83" s="6">
        <v>3</v>
      </c>
      <c r="AK83" s="6">
        <v>2</v>
      </c>
      <c r="AL83" s="4">
        <v>82</v>
      </c>
    </row>
    <row r="84" spans="1:38">
      <c r="A84" s="4">
        <v>83</v>
      </c>
      <c r="B84" s="4">
        <v>166666.66666666701</v>
      </c>
      <c r="C84" s="4">
        <v>166666.66666666701</v>
      </c>
      <c r="D84" s="4">
        <v>166666.66666666701</v>
      </c>
      <c r="E84" s="4">
        <v>166666.66666666701</v>
      </c>
      <c r="F84" s="4">
        <v>833.33333333333303</v>
      </c>
      <c r="G84" s="4">
        <v>166666.66666666701</v>
      </c>
      <c r="H84" s="4">
        <v>166666.66666666701</v>
      </c>
      <c r="I84" s="4">
        <v>166666.66666666701</v>
      </c>
      <c r="J84" s="4">
        <v>83333.333333333299</v>
      </c>
      <c r="K84" s="4">
        <v>166666.66666666701</v>
      </c>
      <c r="L84" s="4">
        <v>0.94872430593333901</v>
      </c>
      <c r="M84" s="4">
        <v>1417500</v>
      </c>
      <c r="N84" s="4">
        <v>0.133130244241355</v>
      </c>
      <c r="O84" s="4">
        <v>0.14644326866549101</v>
      </c>
      <c r="P84" s="4">
        <v>166.666666666667</v>
      </c>
      <c r="Q84" s="4">
        <v>166.666666666667</v>
      </c>
      <c r="R84" s="4">
        <v>166.666666666667</v>
      </c>
      <c r="S84" s="4">
        <v>166.666666666667</v>
      </c>
      <c r="T84" s="4">
        <v>83.3333333333333</v>
      </c>
      <c r="U84" s="4">
        <v>166.666666666667</v>
      </c>
      <c r="V84" s="4">
        <v>166.666666666667</v>
      </c>
      <c r="W84" s="4">
        <v>166.666666666667</v>
      </c>
      <c r="X84" s="4">
        <v>83.3333333333333</v>
      </c>
      <c r="Y84" s="4">
        <v>166.666666666667</v>
      </c>
      <c r="Z84" s="5">
        <v>1000000</v>
      </c>
      <c r="AA84" s="5">
        <v>1000000</v>
      </c>
      <c r="AB84" s="5">
        <v>1000000</v>
      </c>
      <c r="AC84" s="5">
        <v>1000000</v>
      </c>
      <c r="AD84" s="4">
        <v>10000</v>
      </c>
      <c r="AE84" s="5">
        <v>1000000</v>
      </c>
      <c r="AF84" s="5">
        <v>1000000</v>
      </c>
      <c r="AG84" s="5">
        <v>1000000</v>
      </c>
      <c r="AH84" s="5">
        <v>1000000</v>
      </c>
      <c r="AI84" s="5">
        <v>1000000</v>
      </c>
      <c r="AJ84" s="6">
        <v>2</v>
      </c>
      <c r="AK84" s="6">
        <v>2</v>
      </c>
      <c r="AL84" s="4">
        <v>83</v>
      </c>
    </row>
    <row r="85" spans="1:38">
      <c r="A85" s="4">
        <v>84</v>
      </c>
      <c r="B85" s="4">
        <v>20000</v>
      </c>
      <c r="C85" s="5">
        <v>100000</v>
      </c>
      <c r="D85" s="5">
        <v>200000</v>
      </c>
      <c r="E85" s="5">
        <v>100000</v>
      </c>
      <c r="F85" s="5">
        <v>100000</v>
      </c>
      <c r="G85" s="5">
        <v>200000</v>
      </c>
      <c r="H85" s="5">
        <v>100000</v>
      </c>
      <c r="I85" s="5">
        <v>100000</v>
      </c>
      <c r="J85" s="5">
        <v>200000</v>
      </c>
      <c r="K85" s="5">
        <v>200000</v>
      </c>
      <c r="L85" s="4">
        <v>0.94872196420246802</v>
      </c>
      <c r="M85" s="4">
        <v>1320000</v>
      </c>
      <c r="N85" s="4">
        <v>0.214876033057851</v>
      </c>
      <c r="O85" s="4">
        <v>0.236363636363636</v>
      </c>
      <c r="P85" s="4">
        <v>200</v>
      </c>
      <c r="Q85" s="4">
        <v>100</v>
      </c>
      <c r="R85" s="4">
        <v>200</v>
      </c>
      <c r="S85" s="4">
        <v>100</v>
      </c>
      <c r="T85" s="4">
        <v>100</v>
      </c>
      <c r="U85" s="4">
        <v>200</v>
      </c>
      <c r="V85" s="4">
        <v>100</v>
      </c>
      <c r="W85" s="4">
        <v>100</v>
      </c>
      <c r="X85" s="4">
        <v>200</v>
      </c>
      <c r="Y85" s="4">
        <v>200</v>
      </c>
      <c r="Z85" s="5">
        <v>100000</v>
      </c>
      <c r="AA85" s="5">
        <v>1000000</v>
      </c>
      <c r="AB85" s="5">
        <v>1000000</v>
      </c>
      <c r="AC85" s="5">
        <v>1000000</v>
      </c>
      <c r="AD85" s="5">
        <v>1000000</v>
      </c>
      <c r="AE85" s="5">
        <v>1000000</v>
      </c>
      <c r="AF85" s="5">
        <v>1000000</v>
      </c>
      <c r="AG85" s="5">
        <v>1000000</v>
      </c>
      <c r="AH85" s="5">
        <v>1000000</v>
      </c>
      <c r="AI85" s="5">
        <v>1000000</v>
      </c>
      <c r="AJ85" s="6">
        <v>3</v>
      </c>
      <c r="AK85" s="6">
        <v>2</v>
      </c>
      <c r="AL85" s="4">
        <v>84</v>
      </c>
    </row>
    <row r="86" spans="1:38">
      <c r="A86" s="4">
        <v>85</v>
      </c>
      <c r="B86" s="4">
        <v>20000</v>
      </c>
      <c r="C86" s="4">
        <v>10000</v>
      </c>
      <c r="D86" s="4">
        <v>20000</v>
      </c>
      <c r="E86" s="4">
        <v>10000</v>
      </c>
      <c r="F86" s="4">
        <v>10000</v>
      </c>
      <c r="G86" s="4">
        <v>20000</v>
      </c>
      <c r="H86" s="4">
        <v>20000</v>
      </c>
      <c r="I86" s="4">
        <v>20000</v>
      </c>
      <c r="J86" s="4">
        <v>10000</v>
      </c>
      <c r="K86" s="4">
        <v>10000</v>
      </c>
      <c r="L86" s="4">
        <v>0.97540459527969403</v>
      </c>
      <c r="M86" s="4">
        <v>150000</v>
      </c>
      <c r="N86" s="4">
        <v>0.15151515151515199</v>
      </c>
      <c r="O86" s="4">
        <v>0.16666666666666699</v>
      </c>
      <c r="P86" s="4">
        <v>200</v>
      </c>
      <c r="Q86" s="4">
        <v>100</v>
      </c>
      <c r="R86" s="4">
        <v>200</v>
      </c>
      <c r="S86" s="4">
        <v>100</v>
      </c>
      <c r="T86" s="4">
        <v>100</v>
      </c>
      <c r="U86" s="4">
        <v>200</v>
      </c>
      <c r="V86" s="4">
        <v>200</v>
      </c>
      <c r="W86" s="4">
        <v>200</v>
      </c>
      <c r="X86" s="4">
        <v>100</v>
      </c>
      <c r="Y86" s="4">
        <v>100</v>
      </c>
      <c r="Z86" s="5">
        <v>100000</v>
      </c>
      <c r="AA86" s="5">
        <v>100000</v>
      </c>
      <c r="AB86" s="5">
        <v>100000</v>
      </c>
      <c r="AC86" s="5">
        <v>100000</v>
      </c>
      <c r="AD86" s="5">
        <v>100000</v>
      </c>
      <c r="AE86" s="5">
        <v>100000</v>
      </c>
      <c r="AF86" s="5">
        <v>100000</v>
      </c>
      <c r="AG86" s="5">
        <v>100000</v>
      </c>
      <c r="AH86" s="5">
        <v>100000</v>
      </c>
      <c r="AI86" s="5">
        <v>100000</v>
      </c>
      <c r="AJ86" s="6">
        <v>14</v>
      </c>
      <c r="AK86" s="6">
        <v>7</v>
      </c>
      <c r="AL86" s="4">
        <v>85</v>
      </c>
    </row>
    <row r="87" spans="1:38">
      <c r="A87" s="4">
        <v>86</v>
      </c>
      <c r="B87" s="4">
        <v>8333.3333333333303</v>
      </c>
      <c r="C87" s="4">
        <v>16666.666666666701</v>
      </c>
      <c r="D87" s="4">
        <v>16666.666666666701</v>
      </c>
      <c r="E87" s="4">
        <v>16666.666666666701</v>
      </c>
      <c r="F87" s="4">
        <v>16666.666666666701</v>
      </c>
      <c r="G87" s="4">
        <v>16666.666666666701</v>
      </c>
      <c r="H87" s="4">
        <v>16666.666666666701</v>
      </c>
      <c r="I87" s="4">
        <v>16666.666666666701</v>
      </c>
      <c r="J87" s="4">
        <v>1666.6666666666699</v>
      </c>
      <c r="K87" s="4">
        <v>8333.3333333333303</v>
      </c>
      <c r="L87" s="4">
        <v>0.95799489488654899</v>
      </c>
      <c r="M87" s="4">
        <v>135000</v>
      </c>
      <c r="N87" s="4">
        <v>0.158249158249158</v>
      </c>
      <c r="O87" s="4">
        <v>0.17407407407407399</v>
      </c>
      <c r="P87" s="4">
        <v>83.3333333333333</v>
      </c>
      <c r="Q87" s="4">
        <v>166.666666666667</v>
      </c>
      <c r="R87" s="4">
        <v>166.666666666667</v>
      </c>
      <c r="S87" s="4">
        <v>166.666666666667</v>
      </c>
      <c r="T87" s="4">
        <v>166.666666666667</v>
      </c>
      <c r="U87" s="4">
        <v>166.666666666667</v>
      </c>
      <c r="V87" s="4">
        <v>166.666666666667</v>
      </c>
      <c r="W87" s="4">
        <v>166.666666666667</v>
      </c>
      <c r="X87" s="4">
        <v>166.666666666667</v>
      </c>
      <c r="Y87" s="4">
        <v>83.3333333333333</v>
      </c>
      <c r="Z87" s="5">
        <v>100000</v>
      </c>
      <c r="AA87" s="5">
        <v>100000</v>
      </c>
      <c r="AB87" s="5">
        <v>100000</v>
      </c>
      <c r="AC87" s="5">
        <v>100000</v>
      </c>
      <c r="AD87" s="5">
        <v>100000</v>
      </c>
      <c r="AE87" s="5">
        <v>100000</v>
      </c>
      <c r="AF87" s="5">
        <v>100000</v>
      </c>
      <c r="AG87" s="5">
        <v>100000</v>
      </c>
      <c r="AH87" s="4">
        <v>10000</v>
      </c>
      <c r="AI87" s="5">
        <v>100000</v>
      </c>
      <c r="AJ87" s="6">
        <v>9</v>
      </c>
      <c r="AK87" s="6">
        <v>17</v>
      </c>
      <c r="AL87" s="4">
        <v>86</v>
      </c>
    </row>
    <row r="88" spans="1:38">
      <c r="A88" s="4">
        <v>87</v>
      </c>
      <c r="B88" s="4">
        <v>17647.058823529402</v>
      </c>
      <c r="C88" s="4">
        <v>17647.058823529402</v>
      </c>
      <c r="D88" s="4">
        <v>17647.058823529402</v>
      </c>
      <c r="E88" s="4">
        <v>17647.058823529402</v>
      </c>
      <c r="F88" s="4">
        <v>8823.5294117647099</v>
      </c>
      <c r="G88" s="4">
        <v>1764.7058823529401</v>
      </c>
      <c r="H88" s="4">
        <v>8823.5294117647099</v>
      </c>
      <c r="I88" s="4">
        <v>17647.058823529402</v>
      </c>
      <c r="J88" s="4">
        <v>17647.058823529402</v>
      </c>
      <c r="K88" s="4">
        <v>8823.5294117647099</v>
      </c>
      <c r="L88" s="4">
        <v>0.95338530195131399</v>
      </c>
      <c r="M88" s="4">
        <v>134117.64705882399</v>
      </c>
      <c r="N88" s="4">
        <v>0.18660287081339699</v>
      </c>
      <c r="O88" s="4">
        <v>0.20526315789473701</v>
      </c>
      <c r="P88" s="4">
        <v>176.470588235294</v>
      </c>
      <c r="Q88" s="4">
        <v>176.470588235294</v>
      </c>
      <c r="R88" s="4">
        <v>176.470588235294</v>
      </c>
      <c r="S88" s="4">
        <v>176.470588235294</v>
      </c>
      <c r="T88" s="4">
        <v>88.235294117647101</v>
      </c>
      <c r="U88" s="4">
        <v>176.470588235294</v>
      </c>
      <c r="V88" s="4">
        <v>88.235294117647101</v>
      </c>
      <c r="W88" s="4">
        <v>176.470588235294</v>
      </c>
      <c r="X88" s="4">
        <v>176.470588235294</v>
      </c>
      <c r="Y88" s="4">
        <v>88.235294117647101</v>
      </c>
      <c r="Z88" s="5">
        <v>100000</v>
      </c>
      <c r="AA88" s="5">
        <v>100000</v>
      </c>
      <c r="AB88" s="5">
        <v>100000</v>
      </c>
      <c r="AC88" s="5">
        <v>100000</v>
      </c>
      <c r="AD88" s="5">
        <v>100000</v>
      </c>
      <c r="AE88" s="4">
        <v>10000</v>
      </c>
      <c r="AF88" s="5">
        <v>100000</v>
      </c>
      <c r="AG88" s="5">
        <v>100000</v>
      </c>
      <c r="AH88" s="5">
        <v>100000</v>
      </c>
      <c r="AI88" s="5">
        <v>100000</v>
      </c>
      <c r="AJ88" s="6">
        <v>7</v>
      </c>
      <c r="AK88" s="6">
        <v>7</v>
      </c>
      <c r="AL88" s="4">
        <v>87</v>
      </c>
    </row>
    <row r="89" spans="1:38">
      <c r="A89" s="4">
        <v>88</v>
      </c>
      <c r="B89" s="4">
        <v>18750</v>
      </c>
      <c r="C89" s="4">
        <v>18750</v>
      </c>
      <c r="D89" s="4">
        <v>18750</v>
      </c>
      <c r="E89" s="4">
        <v>1875</v>
      </c>
      <c r="F89" s="4">
        <v>18750</v>
      </c>
      <c r="G89" s="4">
        <v>18750</v>
      </c>
      <c r="H89" s="4">
        <v>9375</v>
      </c>
      <c r="I89" s="4">
        <v>9375</v>
      </c>
      <c r="J89" s="4">
        <v>9375</v>
      </c>
      <c r="K89" s="4">
        <v>9375</v>
      </c>
      <c r="L89" s="4">
        <v>0.95014003763850696</v>
      </c>
      <c r="M89" s="4">
        <v>133125</v>
      </c>
      <c r="N89" s="4">
        <v>0.20614596670934701</v>
      </c>
      <c r="O89" s="4">
        <v>0.226760563380282</v>
      </c>
      <c r="P89" s="4">
        <v>187.5</v>
      </c>
      <c r="Q89" s="4">
        <v>187.5</v>
      </c>
      <c r="R89" s="4">
        <v>187.5</v>
      </c>
      <c r="S89" s="4">
        <v>187.5</v>
      </c>
      <c r="T89" s="4">
        <v>187.5</v>
      </c>
      <c r="U89" s="4">
        <v>187.5</v>
      </c>
      <c r="V89" s="4">
        <v>93.75</v>
      </c>
      <c r="W89" s="4">
        <v>93.75</v>
      </c>
      <c r="X89" s="4">
        <v>93.75</v>
      </c>
      <c r="Y89" s="4">
        <v>93.75</v>
      </c>
      <c r="Z89" s="5">
        <v>100000</v>
      </c>
      <c r="AA89" s="5">
        <v>100000</v>
      </c>
      <c r="AB89" s="5">
        <v>100000</v>
      </c>
      <c r="AC89" s="4">
        <v>10000</v>
      </c>
      <c r="AD89" s="5">
        <v>100000</v>
      </c>
      <c r="AE89" s="5">
        <v>100000</v>
      </c>
      <c r="AF89" s="5">
        <v>100000</v>
      </c>
      <c r="AG89" s="5">
        <v>100000</v>
      </c>
      <c r="AH89" s="5">
        <v>100000</v>
      </c>
      <c r="AI89" s="5">
        <v>100000</v>
      </c>
      <c r="AJ89" s="6">
        <v>5</v>
      </c>
      <c r="AK89" s="6">
        <v>3</v>
      </c>
      <c r="AL89" s="4">
        <v>88</v>
      </c>
    </row>
    <row r="90" spans="1:38">
      <c r="A90" s="4">
        <v>89</v>
      </c>
      <c r="B90" s="4">
        <v>1875</v>
      </c>
      <c r="C90" s="4">
        <v>18750</v>
      </c>
      <c r="D90" s="4">
        <v>9375</v>
      </c>
      <c r="E90" s="4">
        <v>18750</v>
      </c>
      <c r="F90" s="4">
        <v>9375</v>
      </c>
      <c r="G90" s="4">
        <v>9375</v>
      </c>
      <c r="H90" s="4">
        <v>18750</v>
      </c>
      <c r="I90" s="4">
        <v>18750</v>
      </c>
      <c r="J90" s="4">
        <v>9375</v>
      </c>
      <c r="K90" s="4">
        <v>18750</v>
      </c>
      <c r="L90" s="4">
        <v>0.95014003763850696</v>
      </c>
      <c r="M90" s="4">
        <v>133125</v>
      </c>
      <c r="N90" s="4">
        <v>0.20614596670934701</v>
      </c>
      <c r="O90" s="4">
        <v>0.226760563380282</v>
      </c>
      <c r="P90" s="4">
        <v>187.5</v>
      </c>
      <c r="Q90" s="4">
        <v>187.5</v>
      </c>
      <c r="R90" s="4">
        <v>93.75</v>
      </c>
      <c r="S90" s="4">
        <v>187.5</v>
      </c>
      <c r="T90" s="4">
        <v>93.75</v>
      </c>
      <c r="U90" s="4">
        <v>93.75</v>
      </c>
      <c r="V90" s="4">
        <v>187.5</v>
      </c>
      <c r="W90" s="4">
        <v>187.5</v>
      </c>
      <c r="X90" s="4">
        <v>93.75</v>
      </c>
      <c r="Y90" s="4">
        <v>187.5</v>
      </c>
      <c r="Z90" s="4">
        <v>10000</v>
      </c>
      <c r="AA90" s="5">
        <v>100000</v>
      </c>
      <c r="AB90" s="5">
        <v>100000</v>
      </c>
      <c r="AC90" s="5">
        <v>100000</v>
      </c>
      <c r="AD90" s="5">
        <v>100000</v>
      </c>
      <c r="AE90" s="5">
        <v>100000</v>
      </c>
      <c r="AF90" s="5">
        <v>100000</v>
      </c>
      <c r="AG90" s="5">
        <v>100000</v>
      </c>
      <c r="AH90" s="5">
        <v>100000</v>
      </c>
      <c r="AI90" s="5">
        <v>100000</v>
      </c>
      <c r="AJ90" s="6">
        <v>2</v>
      </c>
      <c r="AK90" s="6">
        <v>5</v>
      </c>
      <c r="AL90" s="4">
        <v>89</v>
      </c>
    </row>
    <row r="91" spans="1:38">
      <c r="A91" s="4">
        <v>90</v>
      </c>
      <c r="B91" s="4">
        <v>10000</v>
      </c>
      <c r="C91" s="4">
        <v>10000</v>
      </c>
      <c r="D91" s="4">
        <v>20000</v>
      </c>
      <c r="E91" s="4">
        <v>20000</v>
      </c>
      <c r="F91" s="4">
        <v>10000</v>
      </c>
      <c r="G91" s="4">
        <v>20000</v>
      </c>
      <c r="H91" s="4">
        <v>2000</v>
      </c>
      <c r="I91" s="4">
        <v>20000</v>
      </c>
      <c r="J91" s="4">
        <v>10000</v>
      </c>
      <c r="K91" s="4">
        <v>10000</v>
      </c>
      <c r="L91" s="4">
        <v>0.94872196420246802</v>
      </c>
      <c r="M91" s="4">
        <v>132000</v>
      </c>
      <c r="N91" s="4">
        <v>0.214876033057851</v>
      </c>
      <c r="O91" s="4">
        <v>0.236363636363636</v>
      </c>
      <c r="P91" s="4">
        <v>100</v>
      </c>
      <c r="Q91" s="4">
        <v>100</v>
      </c>
      <c r="R91" s="4">
        <v>200</v>
      </c>
      <c r="S91" s="4">
        <v>200</v>
      </c>
      <c r="T91" s="4">
        <v>100</v>
      </c>
      <c r="U91" s="4">
        <v>200</v>
      </c>
      <c r="V91" s="4">
        <v>200</v>
      </c>
      <c r="W91" s="4">
        <v>200</v>
      </c>
      <c r="X91" s="4">
        <v>100</v>
      </c>
      <c r="Y91" s="4">
        <v>100</v>
      </c>
      <c r="Z91" s="5">
        <v>100000</v>
      </c>
      <c r="AA91" s="5">
        <v>100000</v>
      </c>
      <c r="AB91" s="5">
        <v>100000</v>
      </c>
      <c r="AC91" s="5">
        <v>100000</v>
      </c>
      <c r="AD91" s="5">
        <v>100000</v>
      </c>
      <c r="AE91" s="5">
        <v>100000</v>
      </c>
      <c r="AF91" s="4">
        <v>10000</v>
      </c>
      <c r="AG91" s="5">
        <v>100000</v>
      </c>
      <c r="AH91" s="5">
        <v>100000</v>
      </c>
      <c r="AI91" s="5">
        <v>100000</v>
      </c>
      <c r="AJ91" s="6">
        <v>6</v>
      </c>
      <c r="AK91" s="6">
        <v>5</v>
      </c>
      <c r="AL91" s="4">
        <v>90</v>
      </c>
    </row>
    <row r="92" spans="1:38">
      <c r="A92" s="4">
        <v>91</v>
      </c>
      <c r="B92" s="4">
        <v>12500</v>
      </c>
      <c r="C92" s="4">
        <v>12500</v>
      </c>
      <c r="D92" s="4">
        <v>12500</v>
      </c>
      <c r="E92" s="4">
        <v>12500</v>
      </c>
      <c r="F92" s="4">
        <v>1250</v>
      </c>
      <c r="G92" s="4">
        <v>12500</v>
      </c>
      <c r="H92" s="4">
        <v>12500</v>
      </c>
      <c r="I92" s="4">
        <v>2500</v>
      </c>
      <c r="J92" s="4">
        <v>25000</v>
      </c>
      <c r="K92" s="4">
        <v>12500</v>
      </c>
      <c r="L92" s="4">
        <v>0.92952961624632702</v>
      </c>
      <c r="M92" s="4">
        <v>116250</v>
      </c>
      <c r="N92" s="4">
        <v>0.22189638318670599</v>
      </c>
      <c r="O92" s="4">
        <v>0.24408602150537601</v>
      </c>
      <c r="P92" s="4">
        <v>125</v>
      </c>
      <c r="Q92" s="4">
        <v>125</v>
      </c>
      <c r="R92" s="4">
        <v>125</v>
      </c>
      <c r="S92" s="4">
        <v>125</v>
      </c>
      <c r="T92" s="4">
        <v>125</v>
      </c>
      <c r="U92" s="4">
        <v>125</v>
      </c>
      <c r="V92" s="4">
        <v>125</v>
      </c>
      <c r="W92" s="4">
        <v>250</v>
      </c>
      <c r="X92" s="4">
        <v>250</v>
      </c>
      <c r="Y92" s="4">
        <v>125</v>
      </c>
      <c r="Z92" s="5">
        <v>100000</v>
      </c>
      <c r="AA92" s="5">
        <v>100000</v>
      </c>
      <c r="AB92" s="5">
        <v>100000</v>
      </c>
      <c r="AC92" s="5">
        <v>100000</v>
      </c>
      <c r="AD92" s="4">
        <v>10000</v>
      </c>
      <c r="AE92" s="5">
        <v>100000</v>
      </c>
      <c r="AF92" s="5">
        <v>100000</v>
      </c>
      <c r="AG92" s="4">
        <v>10000</v>
      </c>
      <c r="AH92" s="5">
        <v>100000</v>
      </c>
      <c r="AI92" s="5">
        <v>100000</v>
      </c>
      <c r="AJ92" s="6">
        <v>4</v>
      </c>
      <c r="AK92" s="6">
        <v>4</v>
      </c>
      <c r="AL92" s="4">
        <v>91</v>
      </c>
    </row>
    <row r="93" spans="1:38">
      <c r="A93" s="4">
        <v>92</v>
      </c>
      <c r="B93" s="4">
        <v>12500</v>
      </c>
      <c r="C93" s="4">
        <v>12500</v>
      </c>
      <c r="D93" s="4">
        <v>12500</v>
      </c>
      <c r="E93" s="4">
        <v>2500</v>
      </c>
      <c r="F93" s="4">
        <v>12500</v>
      </c>
      <c r="G93" s="4">
        <v>12500</v>
      </c>
      <c r="H93" s="4">
        <v>12500</v>
      </c>
      <c r="I93" s="4">
        <v>1250</v>
      </c>
      <c r="J93" s="4">
        <v>25000</v>
      </c>
      <c r="K93" s="4">
        <v>12500</v>
      </c>
      <c r="L93" s="4">
        <v>0.92952961624632702</v>
      </c>
      <c r="M93" s="4">
        <v>116250</v>
      </c>
      <c r="N93" s="4">
        <v>0.22189638318670599</v>
      </c>
      <c r="O93" s="4">
        <v>0.24408602150537601</v>
      </c>
      <c r="P93" s="4">
        <v>125</v>
      </c>
      <c r="Q93" s="4">
        <v>125</v>
      </c>
      <c r="R93" s="4">
        <v>125</v>
      </c>
      <c r="S93" s="4">
        <v>250</v>
      </c>
      <c r="T93" s="4">
        <v>125</v>
      </c>
      <c r="U93" s="4">
        <v>125</v>
      </c>
      <c r="V93" s="4">
        <v>125</v>
      </c>
      <c r="W93" s="4">
        <v>125</v>
      </c>
      <c r="X93" s="4">
        <v>250</v>
      </c>
      <c r="Y93" s="4">
        <v>125</v>
      </c>
      <c r="Z93" s="5">
        <v>100000</v>
      </c>
      <c r="AA93" s="5">
        <v>100000</v>
      </c>
      <c r="AB93" s="5">
        <v>100000</v>
      </c>
      <c r="AC93" s="4">
        <v>10000</v>
      </c>
      <c r="AD93" s="5">
        <v>100000</v>
      </c>
      <c r="AE93" s="5">
        <v>100000</v>
      </c>
      <c r="AF93" s="5">
        <v>100000</v>
      </c>
      <c r="AG93" s="4">
        <v>10000</v>
      </c>
      <c r="AH93" s="5">
        <v>100000</v>
      </c>
      <c r="AI93" s="5">
        <v>100000</v>
      </c>
      <c r="AJ93" s="6">
        <v>5</v>
      </c>
      <c r="AK93" s="6">
        <v>5</v>
      </c>
      <c r="AL93" s="4">
        <v>92</v>
      </c>
    </row>
    <row r="94" spans="1:38">
      <c r="A94" s="4">
        <v>93</v>
      </c>
      <c r="B94" s="4">
        <v>10714.285714285699</v>
      </c>
      <c r="C94" s="4">
        <v>21428.571428571398</v>
      </c>
      <c r="D94" s="4">
        <v>10714.285714285699</v>
      </c>
      <c r="E94" s="4">
        <v>10714.285714285699</v>
      </c>
      <c r="F94" s="4">
        <v>2142.8571428571399</v>
      </c>
      <c r="G94" s="4">
        <v>10714.285714285699</v>
      </c>
      <c r="H94" s="4">
        <v>10714.285714285699</v>
      </c>
      <c r="I94" s="4">
        <v>21428.571428571398</v>
      </c>
      <c r="J94" s="4">
        <v>10714.285714285699</v>
      </c>
      <c r="K94" s="4">
        <v>2142.8571428571399</v>
      </c>
      <c r="L94" s="4">
        <v>0.92813603344094198</v>
      </c>
      <c r="M94" s="4">
        <v>111428.571428571</v>
      </c>
      <c r="N94" s="4">
        <v>0.25174825174825199</v>
      </c>
      <c r="O94" s="4">
        <v>0.27692307692307699</v>
      </c>
      <c r="P94" s="4">
        <v>107.142857142857</v>
      </c>
      <c r="Q94" s="4">
        <v>214.28571428571399</v>
      </c>
      <c r="R94" s="4">
        <v>107.142857142857</v>
      </c>
      <c r="S94" s="4">
        <v>107.142857142857</v>
      </c>
      <c r="T94" s="4">
        <v>214.28571428571399</v>
      </c>
      <c r="U94" s="4">
        <v>107.142857142857</v>
      </c>
      <c r="V94" s="4">
        <v>107.142857142857</v>
      </c>
      <c r="W94" s="4">
        <v>214.28571428571399</v>
      </c>
      <c r="X94" s="4">
        <v>107.142857142857</v>
      </c>
      <c r="Y94" s="4">
        <v>214.28571428571399</v>
      </c>
      <c r="Z94" s="5">
        <v>100000</v>
      </c>
      <c r="AA94" s="5">
        <v>100000</v>
      </c>
      <c r="AB94" s="5">
        <v>100000</v>
      </c>
      <c r="AC94" s="5">
        <v>100000</v>
      </c>
      <c r="AD94" s="4">
        <v>10000</v>
      </c>
      <c r="AE94" s="5">
        <v>100000</v>
      </c>
      <c r="AF94" s="5">
        <v>100000</v>
      </c>
      <c r="AG94" s="5">
        <v>100000</v>
      </c>
      <c r="AH94" s="5">
        <v>100000</v>
      </c>
      <c r="AI94" s="4">
        <v>10000</v>
      </c>
      <c r="AJ94" s="6">
        <v>14</v>
      </c>
      <c r="AK94" s="6">
        <v>20</v>
      </c>
      <c r="AL94" s="4">
        <v>93</v>
      </c>
    </row>
    <row r="95" spans="1:38">
      <c r="A95" s="4">
        <v>94</v>
      </c>
      <c r="B95" s="4">
        <v>10714.285714285699</v>
      </c>
      <c r="C95" s="4">
        <v>2142.8571428571399</v>
      </c>
      <c r="D95" s="4">
        <v>2142.8571428571399</v>
      </c>
      <c r="E95" s="4">
        <v>10714.285714285699</v>
      </c>
      <c r="F95" s="4">
        <v>10714.285714285699</v>
      </c>
      <c r="G95" s="4">
        <v>10714.285714285699</v>
      </c>
      <c r="H95" s="4">
        <v>21428.571428571398</v>
      </c>
      <c r="I95" s="4">
        <v>10714.285714285699</v>
      </c>
      <c r="J95" s="4">
        <v>21428.571428571398</v>
      </c>
      <c r="K95" s="4">
        <v>10714.285714285699</v>
      </c>
      <c r="L95" s="4">
        <v>0.92813603344094198</v>
      </c>
      <c r="M95" s="4">
        <v>111428.571428571</v>
      </c>
      <c r="N95" s="4">
        <v>0.25174825174825199</v>
      </c>
      <c r="O95" s="4">
        <v>0.27692307692307699</v>
      </c>
      <c r="P95" s="4">
        <v>107.142857142857</v>
      </c>
      <c r="Q95" s="4">
        <v>214.28571428571399</v>
      </c>
      <c r="R95" s="4">
        <v>214.28571428571399</v>
      </c>
      <c r="S95" s="4">
        <v>107.142857142857</v>
      </c>
      <c r="T95" s="4">
        <v>107.142857142857</v>
      </c>
      <c r="U95" s="4">
        <v>107.142857142857</v>
      </c>
      <c r="V95" s="4">
        <v>214.28571428571399</v>
      </c>
      <c r="W95" s="4">
        <v>107.142857142857</v>
      </c>
      <c r="X95" s="4">
        <v>214.28571428571399</v>
      </c>
      <c r="Y95" s="4">
        <v>107.142857142857</v>
      </c>
      <c r="Z95" s="5">
        <v>100000</v>
      </c>
      <c r="AA95" s="4">
        <v>10000</v>
      </c>
      <c r="AB95" s="4">
        <v>10000</v>
      </c>
      <c r="AC95" s="5">
        <v>100000</v>
      </c>
      <c r="AD95" s="5">
        <v>100000</v>
      </c>
      <c r="AE95" s="5">
        <v>100000</v>
      </c>
      <c r="AF95" s="5">
        <v>100000</v>
      </c>
      <c r="AG95" s="5">
        <v>100000</v>
      </c>
      <c r="AH95" s="5">
        <v>100000</v>
      </c>
      <c r="AI95" s="5">
        <v>100000</v>
      </c>
      <c r="AJ95" s="6">
        <v>8</v>
      </c>
      <c r="AK95" s="6">
        <v>2</v>
      </c>
      <c r="AL95" s="4">
        <v>94</v>
      </c>
    </row>
    <row r="96" spans="1:38">
      <c r="A96" s="4">
        <v>95</v>
      </c>
      <c r="B96" s="4">
        <v>10714.285714285699</v>
      </c>
      <c r="C96" s="4">
        <v>10714.285714285699</v>
      </c>
      <c r="D96" s="4">
        <v>2142.8571428571399</v>
      </c>
      <c r="E96" s="4">
        <v>2142.8571428571399</v>
      </c>
      <c r="F96" s="4">
        <v>21428.571428571398</v>
      </c>
      <c r="G96" s="4">
        <v>10714.285714285699</v>
      </c>
      <c r="H96" s="4">
        <v>21428.571428571398</v>
      </c>
      <c r="I96" s="4">
        <v>10714.285714285699</v>
      </c>
      <c r="J96" s="4">
        <v>10714.285714285699</v>
      </c>
      <c r="K96" s="4">
        <v>10714.285714285699</v>
      </c>
      <c r="L96" s="4">
        <v>0.92813603344094198</v>
      </c>
      <c r="M96" s="4">
        <v>111428.571428571</v>
      </c>
      <c r="N96" s="4">
        <v>0.25174825174825199</v>
      </c>
      <c r="O96" s="4">
        <v>0.27692307692307699</v>
      </c>
      <c r="P96" s="4">
        <v>107.142857142857</v>
      </c>
      <c r="Q96" s="4">
        <v>107.142857142857</v>
      </c>
      <c r="R96" s="4">
        <v>214.28571428571399</v>
      </c>
      <c r="S96" s="4">
        <v>214.28571428571399</v>
      </c>
      <c r="T96" s="4">
        <v>214.28571428571399</v>
      </c>
      <c r="U96" s="4">
        <v>107.142857142857</v>
      </c>
      <c r="V96" s="4">
        <v>214.28571428571399</v>
      </c>
      <c r="W96" s="4">
        <v>107.142857142857</v>
      </c>
      <c r="X96" s="4">
        <v>107.142857142857</v>
      </c>
      <c r="Y96" s="4">
        <v>107.142857142857</v>
      </c>
      <c r="Z96" s="5">
        <v>100000</v>
      </c>
      <c r="AA96" s="5">
        <v>100000</v>
      </c>
      <c r="AB96" s="4">
        <v>10000</v>
      </c>
      <c r="AC96" s="4">
        <v>10000</v>
      </c>
      <c r="AD96" s="5">
        <v>100000</v>
      </c>
      <c r="AE96" s="5">
        <v>100000</v>
      </c>
      <c r="AF96" s="5">
        <v>100000</v>
      </c>
      <c r="AG96" s="5">
        <v>100000</v>
      </c>
      <c r="AH96" s="5">
        <v>100000</v>
      </c>
      <c r="AI96" s="5">
        <v>100000</v>
      </c>
      <c r="AJ96" s="6">
        <v>2</v>
      </c>
      <c r="AK96" s="6">
        <v>4</v>
      </c>
      <c r="AL96" s="4">
        <v>95</v>
      </c>
    </row>
    <row r="97" spans="1:38">
      <c r="A97" s="4">
        <v>96</v>
      </c>
      <c r="B97" s="4">
        <v>8333.3333333333303</v>
      </c>
      <c r="C97" s="4">
        <v>8333.3333333333303</v>
      </c>
      <c r="D97" s="4">
        <v>16666.666666666701</v>
      </c>
      <c r="E97" s="4">
        <v>16666.666666666701</v>
      </c>
      <c r="F97" s="4">
        <v>1666.6666666666699</v>
      </c>
      <c r="G97" s="4">
        <v>16666.666666666701</v>
      </c>
      <c r="H97" s="4">
        <v>16666.666666666701</v>
      </c>
      <c r="I97" s="4">
        <v>16666.666666666701</v>
      </c>
      <c r="J97" s="4">
        <v>1666.6666666666699</v>
      </c>
      <c r="K97" s="4">
        <v>16666.666666666701</v>
      </c>
      <c r="L97" s="4">
        <v>0.92691999582904405</v>
      </c>
      <c r="M97" s="4">
        <v>120000</v>
      </c>
      <c r="N97" s="4">
        <v>0.23232323232323199</v>
      </c>
      <c r="O97" s="4">
        <v>0.25555555555555598</v>
      </c>
      <c r="P97" s="4">
        <v>83.3333333333333</v>
      </c>
      <c r="Q97" s="4">
        <v>83.3333333333333</v>
      </c>
      <c r="R97" s="4">
        <v>166.666666666667</v>
      </c>
      <c r="S97" s="4">
        <v>166.666666666667</v>
      </c>
      <c r="T97" s="4">
        <v>166.666666666667</v>
      </c>
      <c r="U97" s="4">
        <v>166.666666666667</v>
      </c>
      <c r="V97" s="4">
        <v>166.666666666667</v>
      </c>
      <c r="W97" s="4">
        <v>166.666666666667</v>
      </c>
      <c r="X97" s="4">
        <v>166.666666666667</v>
      </c>
      <c r="Y97" s="4">
        <v>166.666666666667</v>
      </c>
      <c r="Z97" s="5">
        <v>100000</v>
      </c>
      <c r="AA97" s="5">
        <v>100000</v>
      </c>
      <c r="AB97" s="5">
        <v>100000</v>
      </c>
      <c r="AC97" s="5">
        <v>100000</v>
      </c>
      <c r="AD97" s="4">
        <v>10000</v>
      </c>
      <c r="AE97" s="5">
        <v>100000</v>
      </c>
      <c r="AF97" s="5">
        <v>100000</v>
      </c>
      <c r="AG97" s="5">
        <v>100000</v>
      </c>
      <c r="AH97" s="4">
        <v>10000</v>
      </c>
      <c r="AI97" s="5">
        <v>100000</v>
      </c>
      <c r="AJ97" s="6">
        <v>1</v>
      </c>
      <c r="AK97" s="6">
        <v>1</v>
      </c>
      <c r="AL97" s="4">
        <v>96</v>
      </c>
    </row>
    <row r="98" spans="1:38">
      <c r="A98" s="4">
        <v>97</v>
      </c>
      <c r="B98" s="4">
        <v>1764.7058823529401</v>
      </c>
      <c r="C98" s="4">
        <v>8823.5294117647099</v>
      </c>
      <c r="D98" s="4">
        <v>17647.058823529402</v>
      </c>
      <c r="E98" s="4">
        <v>8823.5294117647099</v>
      </c>
      <c r="F98" s="4">
        <v>17647.058823529402</v>
      </c>
      <c r="G98" s="4">
        <v>17647.058823529402</v>
      </c>
      <c r="H98" s="4">
        <v>8823.5294117647099</v>
      </c>
      <c r="I98" s="4">
        <v>17647.058823529402</v>
      </c>
      <c r="J98" s="4">
        <v>17647.058823529402</v>
      </c>
      <c r="K98" s="4">
        <v>1764.7058823529401</v>
      </c>
      <c r="L98" s="4">
        <v>0.92332032411813603</v>
      </c>
      <c r="M98" s="4">
        <v>118235.294117647</v>
      </c>
      <c r="N98" s="4">
        <v>0.256445047489824</v>
      </c>
      <c r="O98" s="4">
        <v>0.282089552238806</v>
      </c>
      <c r="P98" s="4">
        <v>176.470588235294</v>
      </c>
      <c r="Q98" s="4">
        <v>88.235294117647101</v>
      </c>
      <c r="R98" s="4">
        <v>176.470588235294</v>
      </c>
      <c r="S98" s="4">
        <v>88.235294117647101</v>
      </c>
      <c r="T98" s="4">
        <v>176.470588235294</v>
      </c>
      <c r="U98" s="4">
        <v>176.470588235294</v>
      </c>
      <c r="V98" s="4">
        <v>88.235294117647101</v>
      </c>
      <c r="W98" s="4">
        <v>176.470588235294</v>
      </c>
      <c r="X98" s="4">
        <v>176.470588235294</v>
      </c>
      <c r="Y98" s="4">
        <v>176.470588235294</v>
      </c>
      <c r="Z98" s="4">
        <v>10000</v>
      </c>
      <c r="AA98" s="5">
        <v>100000</v>
      </c>
      <c r="AB98" s="5">
        <v>100000</v>
      </c>
      <c r="AC98" s="5">
        <v>100000</v>
      </c>
      <c r="AD98" s="5">
        <v>100000</v>
      </c>
      <c r="AE98" s="5">
        <v>100000</v>
      </c>
      <c r="AF98" s="5">
        <v>100000</v>
      </c>
      <c r="AG98" s="5">
        <v>100000</v>
      </c>
      <c r="AH98" s="5">
        <v>100000</v>
      </c>
      <c r="AI98" s="4">
        <v>10000</v>
      </c>
      <c r="AJ98" s="6">
        <v>0</v>
      </c>
      <c r="AK98" s="6">
        <v>10</v>
      </c>
      <c r="AL98" s="4">
        <v>97</v>
      </c>
    </row>
    <row r="99" spans="1:38">
      <c r="A99" s="4">
        <v>98</v>
      </c>
      <c r="B99" s="4">
        <v>1764.7058823529401</v>
      </c>
      <c r="C99" s="4">
        <v>17647.058823529402</v>
      </c>
      <c r="D99" s="4">
        <v>1764.7058823529401</v>
      </c>
      <c r="E99" s="4">
        <v>17647.058823529402</v>
      </c>
      <c r="F99" s="4">
        <v>8823.5294117647099</v>
      </c>
      <c r="G99" s="4">
        <v>17647.058823529402</v>
      </c>
      <c r="H99" s="4">
        <v>17647.058823529402</v>
      </c>
      <c r="I99" s="4">
        <v>8823.5294117647099</v>
      </c>
      <c r="J99" s="4">
        <v>17647.058823529402</v>
      </c>
      <c r="K99" s="4">
        <v>8823.5294117647099</v>
      </c>
      <c r="L99" s="4">
        <v>0.92332032411813603</v>
      </c>
      <c r="M99" s="4">
        <v>118235.294117647</v>
      </c>
      <c r="N99" s="4">
        <v>0.256445047489824</v>
      </c>
      <c r="O99" s="4">
        <v>0.282089552238806</v>
      </c>
      <c r="P99" s="4">
        <v>176.470588235294</v>
      </c>
      <c r="Q99" s="4">
        <v>176.470588235294</v>
      </c>
      <c r="R99" s="4">
        <v>176.470588235294</v>
      </c>
      <c r="S99" s="4">
        <v>176.470588235294</v>
      </c>
      <c r="T99" s="4">
        <v>88.235294117647101</v>
      </c>
      <c r="U99" s="4">
        <v>176.470588235294</v>
      </c>
      <c r="V99" s="4">
        <v>176.470588235294</v>
      </c>
      <c r="W99" s="4">
        <v>88.235294117647101</v>
      </c>
      <c r="X99" s="4">
        <v>176.470588235294</v>
      </c>
      <c r="Y99" s="4">
        <v>88.235294117647101</v>
      </c>
      <c r="Z99" s="4">
        <v>10000</v>
      </c>
      <c r="AA99" s="5">
        <v>100000</v>
      </c>
      <c r="AB99" s="4">
        <v>10000</v>
      </c>
      <c r="AC99" s="5">
        <v>100000</v>
      </c>
      <c r="AD99" s="5">
        <v>100000</v>
      </c>
      <c r="AE99" s="5">
        <v>100000</v>
      </c>
      <c r="AF99" s="5">
        <v>100000</v>
      </c>
      <c r="AG99" s="5">
        <v>100000</v>
      </c>
      <c r="AH99" s="5">
        <v>100000</v>
      </c>
      <c r="AI99" s="5">
        <v>100000</v>
      </c>
      <c r="AJ99" s="6">
        <v>16</v>
      </c>
      <c r="AK99" s="6">
        <v>13</v>
      </c>
      <c r="AL99" s="4">
        <v>98</v>
      </c>
    </row>
    <row r="100" spans="1:38">
      <c r="A100" s="4">
        <v>99</v>
      </c>
      <c r="B100" s="4">
        <v>9375</v>
      </c>
      <c r="C100" s="4">
        <v>9375</v>
      </c>
      <c r="D100" s="4">
        <v>1875</v>
      </c>
      <c r="E100" s="4">
        <v>18750</v>
      </c>
      <c r="F100" s="4">
        <v>18750</v>
      </c>
      <c r="G100" s="4">
        <v>9375</v>
      </c>
      <c r="H100" s="4">
        <v>1875</v>
      </c>
      <c r="I100" s="4">
        <v>18750</v>
      </c>
      <c r="J100" s="4">
        <v>9375</v>
      </c>
      <c r="K100" s="4">
        <v>18750</v>
      </c>
      <c r="L100" s="4">
        <v>0.92175620422856996</v>
      </c>
      <c r="M100" s="4">
        <v>116250</v>
      </c>
      <c r="N100" s="4">
        <v>0.269794721407625</v>
      </c>
      <c r="O100" s="4">
        <v>0.29677419354838702</v>
      </c>
      <c r="P100" s="4">
        <v>93.75</v>
      </c>
      <c r="Q100" s="4">
        <v>93.75</v>
      </c>
      <c r="R100" s="4">
        <v>187.5</v>
      </c>
      <c r="S100" s="4">
        <v>187.5</v>
      </c>
      <c r="T100" s="4">
        <v>187.5</v>
      </c>
      <c r="U100" s="4">
        <v>93.75</v>
      </c>
      <c r="V100" s="4">
        <v>187.5</v>
      </c>
      <c r="W100" s="4">
        <v>187.5</v>
      </c>
      <c r="X100" s="4">
        <v>93.75</v>
      </c>
      <c r="Y100" s="4">
        <v>187.5</v>
      </c>
      <c r="Z100" s="5">
        <v>100000</v>
      </c>
      <c r="AA100" s="5">
        <v>100000</v>
      </c>
      <c r="AB100" s="4">
        <v>10000</v>
      </c>
      <c r="AC100" s="5">
        <v>100000</v>
      </c>
      <c r="AD100" s="5">
        <v>100000</v>
      </c>
      <c r="AE100" s="5">
        <v>100000</v>
      </c>
      <c r="AF100" s="4">
        <v>10000</v>
      </c>
      <c r="AG100" s="5">
        <v>100000</v>
      </c>
      <c r="AH100" s="5">
        <v>100000</v>
      </c>
      <c r="AI100" s="5">
        <v>100000</v>
      </c>
      <c r="AJ100" s="6">
        <v>19</v>
      </c>
      <c r="AK100" s="6">
        <v>22</v>
      </c>
      <c r="AL100" s="4">
        <v>99</v>
      </c>
    </row>
    <row r="101" spans="1:38">
      <c r="A101" s="4">
        <v>100</v>
      </c>
      <c r="B101" s="4">
        <v>9375</v>
      </c>
      <c r="C101" s="4">
        <v>1875</v>
      </c>
      <c r="D101" s="4">
        <v>18750</v>
      </c>
      <c r="E101" s="4">
        <v>9375</v>
      </c>
      <c r="F101" s="4">
        <v>1875</v>
      </c>
      <c r="G101" s="4">
        <v>9375</v>
      </c>
      <c r="H101" s="4">
        <v>9375</v>
      </c>
      <c r="I101" s="4">
        <v>18750</v>
      </c>
      <c r="J101" s="4">
        <v>18750</v>
      </c>
      <c r="K101" s="4">
        <v>18750</v>
      </c>
      <c r="L101" s="4">
        <v>0.92175620422856996</v>
      </c>
      <c r="M101" s="4">
        <v>116250</v>
      </c>
      <c r="N101" s="4">
        <v>0.269794721407625</v>
      </c>
      <c r="O101" s="4">
        <v>0.29677419354838702</v>
      </c>
      <c r="P101" s="4">
        <v>93.75</v>
      </c>
      <c r="Q101" s="4">
        <v>187.5</v>
      </c>
      <c r="R101" s="4">
        <v>187.5</v>
      </c>
      <c r="S101" s="4">
        <v>93.75</v>
      </c>
      <c r="T101" s="4">
        <v>187.5</v>
      </c>
      <c r="U101" s="4">
        <v>93.75</v>
      </c>
      <c r="V101" s="4">
        <v>93.75</v>
      </c>
      <c r="W101" s="4">
        <v>187.5</v>
      </c>
      <c r="X101" s="4">
        <v>187.5</v>
      </c>
      <c r="Y101" s="4">
        <v>187.5</v>
      </c>
      <c r="Z101" s="5">
        <v>100000</v>
      </c>
      <c r="AA101" s="4">
        <v>10000</v>
      </c>
      <c r="AB101" s="5">
        <v>100000</v>
      </c>
      <c r="AC101" s="5">
        <v>100000</v>
      </c>
      <c r="AD101" s="4">
        <v>10000</v>
      </c>
      <c r="AE101" s="5">
        <v>100000</v>
      </c>
      <c r="AF101" s="5">
        <v>100000</v>
      </c>
      <c r="AG101" s="5">
        <v>100000</v>
      </c>
      <c r="AH101" s="5">
        <v>100000</v>
      </c>
      <c r="AI101" s="5">
        <v>100000</v>
      </c>
      <c r="AJ101" s="6">
        <v>10</v>
      </c>
      <c r="AK101" s="6">
        <v>8</v>
      </c>
      <c r="AL101" s="4">
        <v>100</v>
      </c>
    </row>
    <row r="102" spans="1:38">
      <c r="A102" s="4">
        <v>101</v>
      </c>
      <c r="B102" s="4">
        <v>937.5</v>
      </c>
      <c r="C102" s="4">
        <v>1875</v>
      </c>
      <c r="D102" s="4">
        <v>9375</v>
      </c>
      <c r="E102" s="4">
        <v>1875</v>
      </c>
      <c r="F102" s="4">
        <v>187500</v>
      </c>
      <c r="G102" s="4">
        <v>1875</v>
      </c>
      <c r="H102" s="4">
        <v>93750</v>
      </c>
      <c r="I102" s="4">
        <v>187500</v>
      </c>
      <c r="J102" s="4">
        <v>1875</v>
      </c>
      <c r="K102" s="4">
        <v>93750</v>
      </c>
      <c r="L102" s="4">
        <v>0.63850771165193698</v>
      </c>
      <c r="M102" s="4">
        <v>580312.5</v>
      </c>
      <c r="N102" s="4">
        <v>0.58290497870465596</v>
      </c>
      <c r="O102" s="4">
        <v>0.64119547657512099</v>
      </c>
      <c r="P102" s="4">
        <v>93.75</v>
      </c>
      <c r="Q102" s="4">
        <v>187.5</v>
      </c>
      <c r="R102" s="4">
        <v>93.75</v>
      </c>
      <c r="S102" s="4">
        <v>187.5</v>
      </c>
      <c r="T102" s="4">
        <v>187.5</v>
      </c>
      <c r="U102" s="4">
        <v>187.5</v>
      </c>
      <c r="V102" s="4">
        <v>93.75</v>
      </c>
      <c r="W102" s="4">
        <v>187.5</v>
      </c>
      <c r="X102" s="4">
        <v>187.5</v>
      </c>
      <c r="Y102" s="4">
        <v>93.75</v>
      </c>
      <c r="Z102" s="4">
        <v>10000</v>
      </c>
      <c r="AA102" s="4">
        <v>10000</v>
      </c>
      <c r="AB102" s="5">
        <v>100000</v>
      </c>
      <c r="AC102" s="4">
        <v>10000</v>
      </c>
      <c r="AD102" s="5">
        <v>1000000</v>
      </c>
      <c r="AE102" s="4">
        <v>10000</v>
      </c>
      <c r="AF102" s="5">
        <v>1000000</v>
      </c>
      <c r="AG102" s="5">
        <v>1000000</v>
      </c>
      <c r="AH102" s="4">
        <v>10000</v>
      </c>
      <c r="AI102" s="5">
        <v>1000000</v>
      </c>
      <c r="AJ102" s="6">
        <v>18</v>
      </c>
      <c r="AK102" s="6">
        <v>11</v>
      </c>
      <c r="AL102" s="4">
        <v>101</v>
      </c>
    </row>
    <row r="103" spans="1:38">
      <c r="A103" s="4">
        <v>102</v>
      </c>
      <c r="B103" s="4">
        <v>9375</v>
      </c>
      <c r="C103" s="4">
        <v>18750</v>
      </c>
      <c r="D103" s="4">
        <v>18750</v>
      </c>
      <c r="E103" s="4">
        <v>18750</v>
      </c>
      <c r="F103" s="4">
        <v>1875000</v>
      </c>
      <c r="G103" s="4">
        <v>937.5</v>
      </c>
      <c r="H103" s="4">
        <v>18750</v>
      </c>
      <c r="I103" s="4">
        <v>1875</v>
      </c>
      <c r="J103" s="4">
        <v>93750</v>
      </c>
      <c r="K103" s="4">
        <v>9375</v>
      </c>
      <c r="L103" s="4">
        <v>0.19878188209293299</v>
      </c>
      <c r="M103" s="4">
        <v>2065312.5</v>
      </c>
      <c r="N103" s="4">
        <v>0.77402715305574998</v>
      </c>
      <c r="O103" s="4">
        <v>0.85142986836132595</v>
      </c>
      <c r="P103" s="4">
        <v>93.75</v>
      </c>
      <c r="Q103" s="4">
        <v>187.5</v>
      </c>
      <c r="R103" s="4">
        <v>187.5</v>
      </c>
      <c r="S103" s="4">
        <v>187.5</v>
      </c>
      <c r="T103" s="4">
        <v>187.5</v>
      </c>
      <c r="U103" s="4">
        <v>93.75</v>
      </c>
      <c r="V103" s="4">
        <v>187.5</v>
      </c>
      <c r="W103" s="4">
        <v>187.5</v>
      </c>
      <c r="X103" s="4">
        <v>93.75</v>
      </c>
      <c r="Y103" s="4">
        <v>93.75</v>
      </c>
      <c r="Z103" s="5">
        <v>100000</v>
      </c>
      <c r="AA103" s="5">
        <v>100000</v>
      </c>
      <c r="AB103" s="5">
        <v>100000</v>
      </c>
      <c r="AC103" s="5">
        <v>100000</v>
      </c>
      <c r="AD103" s="5">
        <v>10000000</v>
      </c>
      <c r="AE103" s="4">
        <v>10000</v>
      </c>
      <c r="AF103" s="5">
        <v>100000</v>
      </c>
      <c r="AG103" s="4">
        <v>10000</v>
      </c>
      <c r="AH103" s="5">
        <v>1000000</v>
      </c>
      <c r="AI103" s="5">
        <v>100000</v>
      </c>
      <c r="AJ103" s="6">
        <v>20</v>
      </c>
      <c r="AK103" s="6">
        <v>21</v>
      </c>
      <c r="AL103" s="4">
        <v>102</v>
      </c>
    </row>
    <row r="104" spans="1:38">
      <c r="A104" s="4">
        <v>103</v>
      </c>
      <c r="B104" s="4">
        <v>1071.42857142857</v>
      </c>
      <c r="C104" s="4">
        <v>214285.714285714</v>
      </c>
      <c r="D104" s="4">
        <v>2142.8571428571399</v>
      </c>
      <c r="E104" s="4">
        <v>214285.714285714</v>
      </c>
      <c r="F104" s="4">
        <v>1071.42857142857</v>
      </c>
      <c r="G104" s="4">
        <v>10714.285714285699</v>
      </c>
      <c r="H104" s="4">
        <v>1071.42857142857</v>
      </c>
      <c r="I104" s="4">
        <v>1071.42857142857</v>
      </c>
      <c r="J104" s="4">
        <v>107142.857142857</v>
      </c>
      <c r="K104" s="4">
        <v>214285.714285714</v>
      </c>
      <c r="L104" s="4">
        <v>0.63253864047864194</v>
      </c>
      <c r="M104" s="4">
        <v>767142.85714285704</v>
      </c>
      <c r="N104" s="4">
        <v>0.56932453021838503</v>
      </c>
      <c r="O104" s="4">
        <v>0.62625698324022305</v>
      </c>
      <c r="P104" s="4">
        <v>107.142857142857</v>
      </c>
      <c r="Q104" s="4">
        <v>214.28571428571399</v>
      </c>
      <c r="R104" s="4">
        <v>214.28571428571399</v>
      </c>
      <c r="S104" s="4">
        <v>214.28571428571399</v>
      </c>
      <c r="T104" s="4">
        <v>107.142857142857</v>
      </c>
      <c r="U104" s="4">
        <v>107.142857142857</v>
      </c>
      <c r="V104" s="4">
        <v>107.142857142857</v>
      </c>
      <c r="W104" s="4">
        <v>107.142857142857</v>
      </c>
      <c r="X104" s="4">
        <v>107.142857142857</v>
      </c>
      <c r="Y104" s="4">
        <v>214.28571428571399</v>
      </c>
      <c r="Z104" s="4">
        <v>10000</v>
      </c>
      <c r="AA104" s="5">
        <v>1000000</v>
      </c>
      <c r="AB104" s="4">
        <v>10000</v>
      </c>
      <c r="AC104" s="5">
        <v>1000000</v>
      </c>
      <c r="AD104" s="4">
        <v>10000</v>
      </c>
      <c r="AE104" s="5">
        <v>100000</v>
      </c>
      <c r="AF104" s="4">
        <v>10000</v>
      </c>
      <c r="AG104" s="4">
        <v>10000</v>
      </c>
      <c r="AH104" s="5">
        <v>1000000</v>
      </c>
      <c r="AI104" s="5">
        <v>1000000</v>
      </c>
      <c r="AJ104" s="6">
        <v>12</v>
      </c>
      <c r="AK104" s="6">
        <v>13</v>
      </c>
      <c r="AL104" s="4">
        <v>103</v>
      </c>
    </row>
    <row r="105" spans="1:38">
      <c r="A105" s="4">
        <v>104</v>
      </c>
      <c r="B105" s="4">
        <v>18750</v>
      </c>
      <c r="C105" s="4">
        <v>18750</v>
      </c>
      <c r="D105" s="4">
        <v>937500</v>
      </c>
      <c r="E105" s="4">
        <v>93750</v>
      </c>
      <c r="F105" s="4">
        <v>1875</v>
      </c>
      <c r="G105" s="4">
        <v>937500</v>
      </c>
      <c r="H105" s="4">
        <v>1875</v>
      </c>
      <c r="I105" s="4">
        <v>187500</v>
      </c>
      <c r="J105" s="4">
        <v>93750</v>
      </c>
      <c r="K105" s="4">
        <v>18750</v>
      </c>
      <c r="L105" s="4">
        <v>0.57529658058033795</v>
      </c>
      <c r="M105" s="4">
        <v>2310000</v>
      </c>
      <c r="N105" s="4">
        <v>0.63414994096812305</v>
      </c>
      <c r="O105" s="4">
        <v>0.697564935064935</v>
      </c>
      <c r="P105" s="4">
        <v>187.5</v>
      </c>
      <c r="Q105" s="4">
        <v>187.5</v>
      </c>
      <c r="R105" s="4">
        <v>93.75</v>
      </c>
      <c r="S105" s="4">
        <v>93.75</v>
      </c>
      <c r="T105" s="4">
        <v>187.5</v>
      </c>
      <c r="U105" s="4">
        <v>93.75</v>
      </c>
      <c r="V105" s="4">
        <v>187.5</v>
      </c>
      <c r="W105" s="4">
        <v>187.5</v>
      </c>
      <c r="X105" s="4">
        <v>93.75</v>
      </c>
      <c r="Y105" s="4">
        <v>187.5</v>
      </c>
      <c r="Z105" s="5">
        <v>100000</v>
      </c>
      <c r="AA105" s="5">
        <v>100000</v>
      </c>
      <c r="AB105" s="5">
        <v>10000000</v>
      </c>
      <c r="AC105" s="5">
        <v>1000000</v>
      </c>
      <c r="AD105" s="4">
        <v>10000</v>
      </c>
      <c r="AE105" s="5">
        <v>10000000</v>
      </c>
      <c r="AF105" s="4">
        <v>10000</v>
      </c>
      <c r="AG105" s="5">
        <v>1000000</v>
      </c>
      <c r="AH105" s="5">
        <v>1000000</v>
      </c>
      <c r="AI105" s="5">
        <v>100000</v>
      </c>
      <c r="AJ105" s="6">
        <v>2</v>
      </c>
      <c r="AK105" s="6">
        <v>13</v>
      </c>
      <c r="AL105" s="4">
        <v>104</v>
      </c>
    </row>
    <row r="106" spans="1:38">
      <c r="A106" s="4">
        <v>105</v>
      </c>
      <c r="B106" s="4">
        <v>10714.285714285699</v>
      </c>
      <c r="C106" s="4">
        <v>21428.571428571398</v>
      </c>
      <c r="D106" s="4">
        <v>107142.857142857</v>
      </c>
      <c r="E106" s="4">
        <v>10714.285714285699</v>
      </c>
      <c r="F106" s="4">
        <v>10714.285714285699</v>
      </c>
      <c r="G106" s="4">
        <v>214285.714285714</v>
      </c>
      <c r="H106" s="4">
        <v>2142.8571428571399</v>
      </c>
      <c r="I106" s="4">
        <v>214285.714285714</v>
      </c>
      <c r="J106" s="4">
        <v>1071.42857142857</v>
      </c>
      <c r="K106" s="4">
        <v>1071428.57142857</v>
      </c>
      <c r="L106" s="4">
        <v>0.50151617036461804</v>
      </c>
      <c r="M106" s="4">
        <v>1663928.57142857</v>
      </c>
      <c r="N106" s="4">
        <v>0.67944740385178204</v>
      </c>
      <c r="O106" s="4">
        <v>0.74739214423696099</v>
      </c>
      <c r="P106" s="4">
        <v>107.142857142857</v>
      </c>
      <c r="Q106" s="4">
        <v>214.28571428571399</v>
      </c>
      <c r="R106" s="4">
        <v>107.142857142857</v>
      </c>
      <c r="S106" s="4">
        <v>107.142857142857</v>
      </c>
      <c r="T106" s="4">
        <v>107.142857142857</v>
      </c>
      <c r="U106" s="4">
        <v>214.28571428571399</v>
      </c>
      <c r="V106" s="4">
        <v>214.28571428571399</v>
      </c>
      <c r="W106" s="4">
        <v>214.28571428571399</v>
      </c>
      <c r="X106" s="4">
        <v>107.142857142857</v>
      </c>
      <c r="Y106" s="4">
        <v>107.142857142857</v>
      </c>
      <c r="Z106" s="5">
        <v>100000</v>
      </c>
      <c r="AA106" s="5">
        <v>100000</v>
      </c>
      <c r="AB106" s="5">
        <v>1000000</v>
      </c>
      <c r="AC106" s="5">
        <v>100000</v>
      </c>
      <c r="AD106" s="5">
        <v>100000</v>
      </c>
      <c r="AE106" s="5">
        <v>1000000</v>
      </c>
      <c r="AF106" s="4">
        <v>10000</v>
      </c>
      <c r="AG106" s="5">
        <v>1000000</v>
      </c>
      <c r="AH106" s="4">
        <v>10000</v>
      </c>
      <c r="AI106" s="5">
        <v>10000000</v>
      </c>
      <c r="AJ106" s="6">
        <v>15</v>
      </c>
      <c r="AK106" s="6">
        <v>15</v>
      </c>
      <c r="AL106" s="4">
        <v>105</v>
      </c>
    </row>
    <row r="107" spans="1:38">
      <c r="A107" s="4">
        <v>106</v>
      </c>
      <c r="B107" s="4">
        <v>10000</v>
      </c>
      <c r="C107" s="4">
        <v>2000</v>
      </c>
      <c r="D107" s="4">
        <v>1000</v>
      </c>
      <c r="E107" s="4">
        <v>10000</v>
      </c>
      <c r="F107" s="4">
        <v>20000</v>
      </c>
      <c r="G107" s="4">
        <v>20000</v>
      </c>
      <c r="H107" s="4">
        <v>10000</v>
      </c>
      <c r="I107" s="5">
        <v>100000</v>
      </c>
      <c r="J107" s="5">
        <v>2000000</v>
      </c>
      <c r="K107" s="4">
        <v>20000</v>
      </c>
      <c r="L107" s="4">
        <v>0.189773765713488</v>
      </c>
      <c r="M107" s="4">
        <v>2193000</v>
      </c>
      <c r="N107" s="4">
        <v>0.77797123077560804</v>
      </c>
      <c r="O107" s="4">
        <v>0.85576835385316896</v>
      </c>
      <c r="P107" s="4">
        <v>100</v>
      </c>
      <c r="Q107" s="4">
        <v>200</v>
      </c>
      <c r="R107" s="4">
        <v>100</v>
      </c>
      <c r="S107" s="4">
        <v>100</v>
      </c>
      <c r="T107" s="4">
        <v>200</v>
      </c>
      <c r="U107" s="4">
        <v>200</v>
      </c>
      <c r="V107" s="4">
        <v>100</v>
      </c>
      <c r="W107" s="4">
        <v>100</v>
      </c>
      <c r="X107" s="4">
        <v>200</v>
      </c>
      <c r="Y107" s="4">
        <v>200</v>
      </c>
      <c r="Z107" s="5">
        <v>100000</v>
      </c>
      <c r="AA107" s="4">
        <v>10000</v>
      </c>
      <c r="AB107" s="4">
        <v>10000</v>
      </c>
      <c r="AC107" s="5">
        <v>100000</v>
      </c>
      <c r="AD107" s="5">
        <v>100000</v>
      </c>
      <c r="AE107" s="5">
        <v>100000</v>
      </c>
      <c r="AF107" s="5">
        <v>100000</v>
      </c>
      <c r="AG107" s="5">
        <v>1000000</v>
      </c>
      <c r="AH107" s="5">
        <v>10000000</v>
      </c>
      <c r="AI107" s="5">
        <v>100000</v>
      </c>
      <c r="AJ107" s="6">
        <v>17</v>
      </c>
      <c r="AK107" s="6">
        <v>22</v>
      </c>
      <c r="AL107" s="4">
        <v>106</v>
      </c>
    </row>
    <row r="108" spans="1:38">
      <c r="A108" s="4">
        <v>107</v>
      </c>
      <c r="B108" s="4">
        <v>9375</v>
      </c>
      <c r="C108" s="4">
        <v>1875</v>
      </c>
      <c r="D108" s="4">
        <v>93750</v>
      </c>
      <c r="E108" s="4">
        <v>18750</v>
      </c>
      <c r="F108" s="4">
        <v>18750</v>
      </c>
      <c r="G108" s="4">
        <v>1875</v>
      </c>
      <c r="H108" s="4">
        <v>9375</v>
      </c>
      <c r="I108" s="4">
        <v>937500</v>
      </c>
      <c r="J108" s="4">
        <v>1875</v>
      </c>
      <c r="K108" s="4">
        <v>1875</v>
      </c>
      <c r="L108" s="4">
        <v>0.263975856653203</v>
      </c>
      <c r="M108" s="4">
        <v>1095000</v>
      </c>
      <c r="N108" s="4">
        <v>0.76369863013698602</v>
      </c>
      <c r="O108" s="4">
        <v>0.84006849315068499</v>
      </c>
      <c r="P108" s="4">
        <v>93.75</v>
      </c>
      <c r="Q108" s="4">
        <v>187.5</v>
      </c>
      <c r="R108" s="4">
        <v>93.75</v>
      </c>
      <c r="S108" s="4">
        <v>187.5</v>
      </c>
      <c r="T108" s="4">
        <v>187.5</v>
      </c>
      <c r="U108" s="4">
        <v>187.5</v>
      </c>
      <c r="V108" s="4">
        <v>93.75</v>
      </c>
      <c r="W108" s="4">
        <v>93.75</v>
      </c>
      <c r="X108" s="4">
        <v>187.5</v>
      </c>
      <c r="Y108" s="4">
        <v>187.5</v>
      </c>
      <c r="Z108" s="5">
        <v>100000</v>
      </c>
      <c r="AA108" s="4">
        <v>10000</v>
      </c>
      <c r="AB108" s="5">
        <v>1000000</v>
      </c>
      <c r="AC108" s="5">
        <v>100000</v>
      </c>
      <c r="AD108" s="5">
        <v>100000</v>
      </c>
      <c r="AE108" s="4">
        <v>10000</v>
      </c>
      <c r="AF108" s="5">
        <v>100000</v>
      </c>
      <c r="AG108" s="5">
        <v>10000000</v>
      </c>
      <c r="AH108" s="4">
        <v>10000</v>
      </c>
      <c r="AI108" s="4">
        <v>10000</v>
      </c>
      <c r="AJ108" s="6">
        <v>6</v>
      </c>
      <c r="AK108" s="6">
        <v>11</v>
      </c>
      <c r="AL108" s="4">
        <v>107</v>
      </c>
    </row>
    <row r="109" spans="1:38">
      <c r="A109" s="4">
        <v>108</v>
      </c>
      <c r="B109" s="5">
        <v>200000</v>
      </c>
      <c r="C109" s="5">
        <v>200000</v>
      </c>
      <c r="D109" s="4">
        <v>1000</v>
      </c>
      <c r="E109" s="5">
        <v>1000000</v>
      </c>
      <c r="F109" s="5">
        <v>200000</v>
      </c>
      <c r="G109" s="5">
        <v>200000</v>
      </c>
      <c r="H109" s="4">
        <v>1000</v>
      </c>
      <c r="I109" s="5">
        <v>100000</v>
      </c>
      <c r="J109" s="5">
        <v>200000</v>
      </c>
      <c r="K109" s="4">
        <v>10000</v>
      </c>
      <c r="L109" s="4">
        <v>0.71530471136935903</v>
      </c>
      <c r="M109" s="4">
        <v>2112000</v>
      </c>
      <c r="N109" s="4">
        <v>0.50077479338843001</v>
      </c>
      <c r="O109" s="4">
        <v>0.550852272727273</v>
      </c>
      <c r="P109" s="4">
        <v>200</v>
      </c>
      <c r="Q109" s="4">
        <v>200</v>
      </c>
      <c r="R109" s="4">
        <v>100</v>
      </c>
      <c r="S109" s="4">
        <v>100</v>
      </c>
      <c r="T109" s="4">
        <v>200</v>
      </c>
      <c r="U109" s="4">
        <v>200</v>
      </c>
      <c r="V109" s="4">
        <v>100</v>
      </c>
      <c r="W109" s="4">
        <v>100</v>
      </c>
      <c r="X109" s="4">
        <v>200</v>
      </c>
      <c r="Y109" s="4">
        <v>100</v>
      </c>
      <c r="Z109" s="5">
        <v>1000000</v>
      </c>
      <c r="AA109" s="5">
        <v>1000000</v>
      </c>
      <c r="AB109" s="4">
        <v>10000</v>
      </c>
      <c r="AC109" s="5">
        <v>10000000</v>
      </c>
      <c r="AD109" s="5">
        <v>1000000</v>
      </c>
      <c r="AE109" s="5">
        <v>1000000</v>
      </c>
      <c r="AF109" s="4">
        <v>10000</v>
      </c>
      <c r="AG109" s="5">
        <v>1000000</v>
      </c>
      <c r="AH109" s="5">
        <v>1000000</v>
      </c>
      <c r="AI109" s="5">
        <v>100000</v>
      </c>
      <c r="AJ109" s="6">
        <v>16</v>
      </c>
      <c r="AK109" s="6">
        <v>11</v>
      </c>
      <c r="AL109" s="4">
        <v>108</v>
      </c>
    </row>
    <row r="110" spans="1:38">
      <c r="A110" s="4">
        <v>109</v>
      </c>
      <c r="B110" s="4">
        <v>23076.9230769231</v>
      </c>
      <c r="C110" s="4">
        <v>2307692.3076923098</v>
      </c>
      <c r="D110" s="4">
        <v>1153.8461538461499</v>
      </c>
      <c r="E110" s="4">
        <v>11538.461538461501</v>
      </c>
      <c r="F110" s="4">
        <v>1153.8461538461499</v>
      </c>
      <c r="G110" s="4">
        <v>115384.615384615</v>
      </c>
      <c r="H110" s="4">
        <v>115384.615384615</v>
      </c>
      <c r="I110" s="4">
        <v>1153.8461538461499</v>
      </c>
      <c r="J110" s="4">
        <v>11538.461538461501</v>
      </c>
      <c r="K110" s="4">
        <v>230769.23076923101</v>
      </c>
      <c r="L110" s="4">
        <v>0.31453558716417002</v>
      </c>
      <c r="M110" s="4">
        <v>2818846.1538461498</v>
      </c>
      <c r="N110" s="4">
        <v>0.75015815130428298</v>
      </c>
      <c r="O110" s="4">
        <v>0.82517396643471197</v>
      </c>
      <c r="P110" s="4">
        <v>230.769230769231</v>
      </c>
      <c r="Q110" s="4">
        <v>230.769230769231</v>
      </c>
      <c r="R110" s="4">
        <v>115.384615384615</v>
      </c>
      <c r="S110" s="4">
        <v>115.384615384615</v>
      </c>
      <c r="T110" s="4">
        <v>115.384615384615</v>
      </c>
      <c r="U110" s="4">
        <v>115.384615384615</v>
      </c>
      <c r="V110" s="4">
        <v>115.384615384615</v>
      </c>
      <c r="W110" s="4">
        <v>115.384615384615</v>
      </c>
      <c r="X110" s="4">
        <v>115.384615384615</v>
      </c>
      <c r="Y110" s="4">
        <v>230.769230769231</v>
      </c>
      <c r="Z110" s="5">
        <v>100000</v>
      </c>
      <c r="AA110" s="5">
        <v>10000000</v>
      </c>
      <c r="AB110" s="4">
        <v>10000</v>
      </c>
      <c r="AC110" s="5">
        <v>100000</v>
      </c>
      <c r="AD110" s="4">
        <v>10000</v>
      </c>
      <c r="AE110" s="5">
        <v>1000000</v>
      </c>
      <c r="AF110" s="5">
        <v>1000000</v>
      </c>
      <c r="AG110" s="4">
        <v>10000</v>
      </c>
      <c r="AH110" s="5">
        <v>100000</v>
      </c>
      <c r="AI110" s="5">
        <v>1000000</v>
      </c>
      <c r="AJ110" s="6">
        <v>10</v>
      </c>
      <c r="AK110" s="6">
        <v>10</v>
      </c>
      <c r="AL110" s="4">
        <v>109</v>
      </c>
    </row>
    <row r="111" spans="1:38">
      <c r="A111" s="4">
        <v>110</v>
      </c>
      <c r="B111" s="4">
        <v>93750</v>
      </c>
      <c r="C111" s="4">
        <v>187500</v>
      </c>
      <c r="D111" s="4">
        <v>9375</v>
      </c>
      <c r="E111" s="4">
        <v>1875</v>
      </c>
      <c r="F111" s="4">
        <v>93750</v>
      </c>
      <c r="G111" s="4">
        <v>1875</v>
      </c>
      <c r="H111" s="4">
        <v>937500</v>
      </c>
      <c r="I111" s="4">
        <v>187500</v>
      </c>
      <c r="J111" s="4">
        <v>187500</v>
      </c>
      <c r="K111" s="4">
        <v>18750</v>
      </c>
      <c r="L111" s="4">
        <v>0.63644037970132805</v>
      </c>
      <c r="M111" s="4">
        <v>1719375</v>
      </c>
      <c r="N111" s="4">
        <v>0.58778625954198505</v>
      </c>
      <c r="O111" s="4">
        <v>0.64656488549618296</v>
      </c>
      <c r="P111" s="4">
        <v>93.75</v>
      </c>
      <c r="Q111" s="4">
        <v>187.5</v>
      </c>
      <c r="R111" s="4">
        <v>93.75</v>
      </c>
      <c r="S111" s="4">
        <v>187.5</v>
      </c>
      <c r="T111" s="4">
        <v>93.75</v>
      </c>
      <c r="U111" s="4">
        <v>187.5</v>
      </c>
      <c r="V111" s="4">
        <v>93.75</v>
      </c>
      <c r="W111" s="4">
        <v>187.5</v>
      </c>
      <c r="X111" s="4">
        <v>187.5</v>
      </c>
      <c r="Y111" s="4">
        <v>187.5</v>
      </c>
      <c r="Z111" s="5">
        <v>1000000</v>
      </c>
      <c r="AA111" s="5">
        <v>1000000</v>
      </c>
      <c r="AB111" s="5">
        <v>100000</v>
      </c>
      <c r="AC111" s="4">
        <v>10000</v>
      </c>
      <c r="AD111" s="5">
        <v>1000000</v>
      </c>
      <c r="AE111" s="4">
        <v>10000</v>
      </c>
      <c r="AF111" s="5">
        <v>10000000</v>
      </c>
      <c r="AG111" s="5">
        <v>1000000</v>
      </c>
      <c r="AH111" s="5">
        <v>1000000</v>
      </c>
      <c r="AI111" s="5">
        <v>100000</v>
      </c>
      <c r="AJ111" s="6">
        <v>19</v>
      </c>
      <c r="AK111" s="6">
        <v>18</v>
      </c>
      <c r="AL111" s="4">
        <v>110</v>
      </c>
    </row>
    <row r="112" spans="1:38">
      <c r="A112" s="4">
        <v>111</v>
      </c>
      <c r="B112" s="4">
        <v>2000</v>
      </c>
      <c r="C112" s="5">
        <v>1000000</v>
      </c>
      <c r="D112" s="4">
        <v>10000</v>
      </c>
      <c r="E112" s="5">
        <v>100000</v>
      </c>
      <c r="F112" s="5">
        <v>100000</v>
      </c>
      <c r="G112" s="4">
        <v>2000</v>
      </c>
      <c r="H112" s="4">
        <v>20000</v>
      </c>
      <c r="I112" s="4">
        <v>2000</v>
      </c>
      <c r="J112" s="4">
        <v>1000</v>
      </c>
      <c r="K112" s="4">
        <v>20000</v>
      </c>
      <c r="L112" s="4">
        <v>0.34368899303954298</v>
      </c>
      <c r="M112" s="4">
        <v>1257000</v>
      </c>
      <c r="N112" s="4">
        <v>0.73992912417733403</v>
      </c>
      <c r="O112" s="4">
        <v>0.81392203659506801</v>
      </c>
      <c r="P112" s="4">
        <v>200</v>
      </c>
      <c r="Q112" s="4">
        <v>100</v>
      </c>
      <c r="R112" s="4">
        <v>100</v>
      </c>
      <c r="S112" s="4">
        <v>100</v>
      </c>
      <c r="T112" s="4">
        <v>100</v>
      </c>
      <c r="U112" s="4">
        <v>200</v>
      </c>
      <c r="V112" s="4">
        <v>200</v>
      </c>
      <c r="W112" s="4">
        <v>200</v>
      </c>
      <c r="X112" s="4">
        <v>100</v>
      </c>
      <c r="Y112" s="4">
        <v>200</v>
      </c>
      <c r="Z112" s="4">
        <v>10000</v>
      </c>
      <c r="AA112" s="5">
        <v>10000000</v>
      </c>
      <c r="AB112" s="5">
        <v>100000</v>
      </c>
      <c r="AC112" s="5">
        <v>1000000</v>
      </c>
      <c r="AD112" s="5">
        <v>1000000</v>
      </c>
      <c r="AE112" s="4">
        <v>10000</v>
      </c>
      <c r="AF112" s="5">
        <v>100000</v>
      </c>
      <c r="AG112" s="4">
        <v>10000</v>
      </c>
      <c r="AH112" s="4">
        <v>10000</v>
      </c>
      <c r="AI112" s="5">
        <v>100000</v>
      </c>
      <c r="AJ112" s="6">
        <v>15</v>
      </c>
      <c r="AK112" s="6">
        <v>14</v>
      </c>
      <c r="AL112" s="4">
        <v>111</v>
      </c>
    </row>
    <row r="113" spans="1:38">
      <c r="A113" s="4">
        <v>112</v>
      </c>
      <c r="B113" s="5">
        <v>200000</v>
      </c>
      <c r="C113" s="4">
        <v>2000</v>
      </c>
      <c r="D113" s="5">
        <v>200000</v>
      </c>
      <c r="E113" s="4">
        <v>2000</v>
      </c>
      <c r="F113" s="4">
        <v>1000</v>
      </c>
      <c r="G113" s="4">
        <v>20000</v>
      </c>
      <c r="H113" s="5">
        <v>1000000</v>
      </c>
      <c r="I113" s="4">
        <v>10000</v>
      </c>
      <c r="J113" s="4">
        <v>10000</v>
      </c>
      <c r="K113" s="4">
        <v>10000</v>
      </c>
      <c r="L113" s="4">
        <v>0.42909205300472503</v>
      </c>
      <c r="M113" s="4">
        <v>1455000</v>
      </c>
      <c r="N113" s="4">
        <v>0.71208997188378598</v>
      </c>
      <c r="O113" s="4">
        <v>0.78329896907216501</v>
      </c>
      <c r="P113" s="4">
        <v>200</v>
      </c>
      <c r="Q113" s="4">
        <v>200</v>
      </c>
      <c r="R113" s="4">
        <v>200</v>
      </c>
      <c r="S113" s="4">
        <v>200</v>
      </c>
      <c r="T113" s="4">
        <v>100</v>
      </c>
      <c r="U113" s="4">
        <v>200</v>
      </c>
      <c r="V113" s="4">
        <v>100</v>
      </c>
      <c r="W113" s="4">
        <v>100</v>
      </c>
      <c r="X113" s="4">
        <v>100</v>
      </c>
      <c r="Y113" s="4">
        <v>100</v>
      </c>
      <c r="Z113" s="5">
        <v>1000000</v>
      </c>
      <c r="AA113" s="4">
        <v>10000</v>
      </c>
      <c r="AB113" s="5">
        <v>1000000</v>
      </c>
      <c r="AC113" s="4">
        <v>10000</v>
      </c>
      <c r="AD113" s="4">
        <v>10000</v>
      </c>
      <c r="AE113" s="5">
        <v>100000</v>
      </c>
      <c r="AF113" s="5">
        <v>10000000</v>
      </c>
      <c r="AG113" s="5">
        <v>100000</v>
      </c>
      <c r="AH113" s="5">
        <v>100000</v>
      </c>
      <c r="AI113" s="5">
        <v>100000</v>
      </c>
      <c r="AJ113" s="6">
        <v>18</v>
      </c>
      <c r="AK113" s="6">
        <v>0</v>
      </c>
      <c r="AL113" s="4">
        <v>112</v>
      </c>
    </row>
    <row r="114" spans="1:38">
      <c r="A114" s="4">
        <v>113</v>
      </c>
      <c r="B114" s="4">
        <v>16666.666666666701</v>
      </c>
      <c r="C114" s="4">
        <v>8333.3333333333303</v>
      </c>
      <c r="D114" s="4">
        <v>166666.66666666701</v>
      </c>
      <c r="E114" s="4">
        <v>1666.6666666666699</v>
      </c>
      <c r="F114" s="4">
        <v>1666.6666666666699</v>
      </c>
      <c r="G114" s="4">
        <v>833.33333333333303</v>
      </c>
      <c r="H114" s="4">
        <v>16666.666666666701</v>
      </c>
      <c r="I114" s="4">
        <v>1666666.66666667</v>
      </c>
      <c r="J114" s="4">
        <v>166666.66666666701</v>
      </c>
      <c r="K114" s="4">
        <v>1666.6666666666699</v>
      </c>
      <c r="L114" s="4">
        <v>0.302770085501612</v>
      </c>
      <c r="M114" s="4">
        <v>2047500</v>
      </c>
      <c r="N114" s="4">
        <v>0.75594775594775598</v>
      </c>
      <c r="O114" s="4">
        <v>0.83154253154253199</v>
      </c>
      <c r="P114" s="4">
        <v>166.666666666667</v>
      </c>
      <c r="Q114" s="4">
        <v>83.3333333333333</v>
      </c>
      <c r="R114" s="4">
        <v>166.666666666667</v>
      </c>
      <c r="S114" s="4">
        <v>166.666666666667</v>
      </c>
      <c r="T114" s="4">
        <v>166.666666666667</v>
      </c>
      <c r="U114" s="4">
        <v>83.3333333333333</v>
      </c>
      <c r="V114" s="4">
        <v>166.666666666667</v>
      </c>
      <c r="W114" s="4">
        <v>166.666666666667</v>
      </c>
      <c r="X114" s="4">
        <v>166.666666666667</v>
      </c>
      <c r="Y114" s="4">
        <v>166.666666666667</v>
      </c>
      <c r="Z114" s="5">
        <v>100000</v>
      </c>
      <c r="AA114" s="5">
        <v>100000</v>
      </c>
      <c r="AB114" s="5">
        <v>1000000</v>
      </c>
      <c r="AC114" s="4">
        <v>10000</v>
      </c>
      <c r="AD114" s="4">
        <v>10000</v>
      </c>
      <c r="AE114" s="4">
        <v>10000</v>
      </c>
      <c r="AF114" s="5">
        <v>100000</v>
      </c>
      <c r="AG114" s="5">
        <v>10000000</v>
      </c>
      <c r="AH114" s="5">
        <v>1000000</v>
      </c>
      <c r="AI114" s="4">
        <v>10000</v>
      </c>
      <c r="AJ114" s="6">
        <v>21</v>
      </c>
      <c r="AK114" s="6">
        <v>14</v>
      </c>
      <c r="AL114" s="4">
        <v>113</v>
      </c>
    </row>
    <row r="115" spans="1:38">
      <c r="A115" s="4">
        <v>114</v>
      </c>
      <c r="B115" s="4">
        <v>21428.571428571398</v>
      </c>
      <c r="C115" s="4">
        <v>21428.571428571398</v>
      </c>
      <c r="D115" s="4">
        <v>107142.857142857</v>
      </c>
      <c r="E115" s="4">
        <v>1071.42857142857</v>
      </c>
      <c r="F115" s="4">
        <v>10714.285714285699</v>
      </c>
      <c r="G115" s="4">
        <v>2142.8571428571399</v>
      </c>
      <c r="H115" s="4">
        <v>1071.42857142857</v>
      </c>
      <c r="I115" s="4">
        <v>21428.571428571398</v>
      </c>
      <c r="J115" s="4">
        <v>10714.285714285699</v>
      </c>
      <c r="K115" s="4">
        <v>107142.857142857</v>
      </c>
      <c r="L115" s="4">
        <v>0.69745967902180195</v>
      </c>
      <c r="M115" s="4">
        <v>304285.71428571403</v>
      </c>
      <c r="N115" s="4">
        <v>0.54865556978232999</v>
      </c>
      <c r="O115" s="4">
        <v>0.60352112676056302</v>
      </c>
      <c r="P115" s="4">
        <v>214.28571428571399</v>
      </c>
      <c r="Q115" s="4">
        <v>214.28571428571399</v>
      </c>
      <c r="R115" s="4">
        <v>107.142857142857</v>
      </c>
      <c r="S115" s="4">
        <v>107.142857142857</v>
      </c>
      <c r="T115" s="4">
        <v>107.142857142857</v>
      </c>
      <c r="U115" s="4">
        <v>214.28571428571399</v>
      </c>
      <c r="V115" s="4">
        <v>107.142857142857</v>
      </c>
      <c r="W115" s="4">
        <v>214.28571428571399</v>
      </c>
      <c r="X115" s="4">
        <v>107.142857142857</v>
      </c>
      <c r="Y115" s="4">
        <v>107.142857142857</v>
      </c>
      <c r="Z115" s="5">
        <v>100000</v>
      </c>
      <c r="AA115" s="5">
        <v>100000</v>
      </c>
      <c r="AB115" s="5">
        <v>1000000</v>
      </c>
      <c r="AC115" s="4">
        <v>10000</v>
      </c>
      <c r="AD115" s="5">
        <v>100000</v>
      </c>
      <c r="AE115" s="4">
        <v>10000</v>
      </c>
      <c r="AF115" s="4">
        <v>10000</v>
      </c>
      <c r="AG115" s="5">
        <v>100000</v>
      </c>
      <c r="AH115" s="5">
        <v>100000</v>
      </c>
      <c r="AI115" s="5">
        <v>1000000</v>
      </c>
      <c r="AJ115" s="6">
        <v>12</v>
      </c>
      <c r="AK115" s="6">
        <v>11</v>
      </c>
      <c r="AL115" s="4">
        <v>114</v>
      </c>
    </row>
    <row r="116" spans="1:38">
      <c r="A116" s="4">
        <v>115</v>
      </c>
      <c r="B116" s="4">
        <v>1875</v>
      </c>
      <c r="C116" s="4">
        <v>937.5</v>
      </c>
      <c r="D116" s="4">
        <v>187500</v>
      </c>
      <c r="E116" s="4">
        <v>187500</v>
      </c>
      <c r="F116" s="4">
        <v>1875</v>
      </c>
      <c r="G116" s="4">
        <v>937.5</v>
      </c>
      <c r="H116" s="4">
        <v>187500</v>
      </c>
      <c r="I116" s="4">
        <v>18750</v>
      </c>
      <c r="J116" s="4">
        <v>937.5</v>
      </c>
      <c r="K116" s="4">
        <v>9375</v>
      </c>
      <c r="L116" s="4">
        <v>0.57832668933013198</v>
      </c>
      <c r="M116" s="4">
        <v>597187.5</v>
      </c>
      <c r="N116" s="4">
        <v>0.60525189096617704</v>
      </c>
      <c r="O116" s="4">
        <v>0.66577708006279401</v>
      </c>
      <c r="P116" s="4">
        <v>187.5</v>
      </c>
      <c r="Q116" s="4">
        <v>93.75</v>
      </c>
      <c r="R116" s="4">
        <v>187.5</v>
      </c>
      <c r="S116" s="4">
        <v>187.5</v>
      </c>
      <c r="T116" s="4">
        <v>187.5</v>
      </c>
      <c r="U116" s="4">
        <v>93.75</v>
      </c>
      <c r="V116" s="4">
        <v>187.5</v>
      </c>
      <c r="W116" s="4">
        <v>187.5</v>
      </c>
      <c r="X116" s="4">
        <v>93.75</v>
      </c>
      <c r="Y116" s="4">
        <v>93.75</v>
      </c>
      <c r="Z116" s="4">
        <v>10000</v>
      </c>
      <c r="AA116" s="4">
        <v>10000</v>
      </c>
      <c r="AB116" s="5">
        <v>1000000</v>
      </c>
      <c r="AC116" s="5">
        <v>1000000</v>
      </c>
      <c r="AD116" s="4">
        <v>10000</v>
      </c>
      <c r="AE116" s="4">
        <v>10000</v>
      </c>
      <c r="AF116" s="5">
        <v>1000000</v>
      </c>
      <c r="AG116" s="5">
        <v>100000</v>
      </c>
      <c r="AH116" s="4">
        <v>10000</v>
      </c>
      <c r="AI116" s="5">
        <v>100000</v>
      </c>
      <c r="AJ116" s="6">
        <v>14</v>
      </c>
      <c r="AK116" s="6">
        <v>11</v>
      </c>
      <c r="AL116" s="4">
        <v>115</v>
      </c>
    </row>
    <row r="117" spans="1:38">
      <c r="A117" s="4">
        <v>116</v>
      </c>
      <c r="B117" s="4">
        <v>1764.7058823529401</v>
      </c>
      <c r="C117" s="4">
        <v>8823.5294117647099</v>
      </c>
      <c r="D117" s="4">
        <v>882352.94117647095</v>
      </c>
      <c r="E117" s="4">
        <v>1764.7058823529401</v>
      </c>
      <c r="F117" s="4">
        <v>176470.58823529401</v>
      </c>
      <c r="G117" s="4">
        <v>176470.58823529401</v>
      </c>
      <c r="H117" s="4">
        <v>176470.58823529401</v>
      </c>
      <c r="I117" s="4">
        <v>17647.058823529402</v>
      </c>
      <c r="J117" s="4">
        <v>88235.294117647005</v>
      </c>
      <c r="K117" s="4">
        <v>176470.58823529401</v>
      </c>
      <c r="L117" s="4">
        <v>0.66078495142892701</v>
      </c>
      <c r="M117" s="4">
        <v>1706470.58823529</v>
      </c>
      <c r="N117" s="4">
        <v>0.56209457553821596</v>
      </c>
      <c r="O117" s="4">
        <v>0.61830403309203696</v>
      </c>
      <c r="P117" s="4">
        <v>176.470588235294</v>
      </c>
      <c r="Q117" s="4">
        <v>88.235294117647101</v>
      </c>
      <c r="R117" s="4">
        <v>88.235294117647101</v>
      </c>
      <c r="S117" s="4">
        <v>176.470588235294</v>
      </c>
      <c r="T117" s="4">
        <v>176.470588235294</v>
      </c>
      <c r="U117" s="4">
        <v>176.470588235294</v>
      </c>
      <c r="V117" s="4">
        <v>176.470588235294</v>
      </c>
      <c r="W117" s="4">
        <v>176.470588235294</v>
      </c>
      <c r="X117" s="4">
        <v>88.235294117647101</v>
      </c>
      <c r="Y117" s="4">
        <v>176.470588235294</v>
      </c>
      <c r="Z117" s="4">
        <v>10000</v>
      </c>
      <c r="AA117" s="5">
        <v>100000</v>
      </c>
      <c r="AB117" s="5">
        <v>10000000</v>
      </c>
      <c r="AC117" s="4">
        <v>10000</v>
      </c>
      <c r="AD117" s="5">
        <v>1000000</v>
      </c>
      <c r="AE117" s="5">
        <v>1000000</v>
      </c>
      <c r="AF117" s="5">
        <v>1000000</v>
      </c>
      <c r="AG117" s="5">
        <v>100000</v>
      </c>
      <c r="AH117" s="5">
        <v>1000000</v>
      </c>
      <c r="AI117" s="5">
        <v>1000000</v>
      </c>
      <c r="AJ117" s="6">
        <v>12</v>
      </c>
      <c r="AK117" s="6">
        <v>19</v>
      </c>
      <c r="AL117" s="4">
        <v>116</v>
      </c>
    </row>
    <row r="118" spans="1:38">
      <c r="A118" s="4">
        <v>117</v>
      </c>
      <c r="B118" s="4">
        <v>18750</v>
      </c>
      <c r="C118" s="4">
        <v>1875</v>
      </c>
      <c r="D118" s="4">
        <v>9375</v>
      </c>
      <c r="E118" s="4">
        <v>93750</v>
      </c>
      <c r="F118" s="4">
        <v>1875000</v>
      </c>
      <c r="G118" s="4">
        <v>18750</v>
      </c>
      <c r="H118" s="4">
        <v>1875</v>
      </c>
      <c r="I118" s="4">
        <v>9375</v>
      </c>
      <c r="J118" s="4">
        <v>9375</v>
      </c>
      <c r="K118" s="4">
        <v>18750</v>
      </c>
      <c r="L118" s="4">
        <v>0.191133655576679</v>
      </c>
      <c r="M118" s="4">
        <v>2056875</v>
      </c>
      <c r="N118" s="4">
        <v>0.77724372254910101</v>
      </c>
      <c r="O118" s="4">
        <v>0.85496809480401104</v>
      </c>
      <c r="P118" s="4">
        <v>187.5</v>
      </c>
      <c r="Q118" s="4">
        <v>187.5</v>
      </c>
      <c r="R118" s="4">
        <v>93.75</v>
      </c>
      <c r="S118" s="4">
        <v>93.75</v>
      </c>
      <c r="T118" s="4">
        <v>187.5</v>
      </c>
      <c r="U118" s="4">
        <v>187.5</v>
      </c>
      <c r="V118" s="4">
        <v>187.5</v>
      </c>
      <c r="W118" s="4">
        <v>93.75</v>
      </c>
      <c r="X118" s="4">
        <v>93.75</v>
      </c>
      <c r="Y118" s="4">
        <v>187.5</v>
      </c>
      <c r="Z118" s="5">
        <v>100000</v>
      </c>
      <c r="AA118" s="4">
        <v>10000</v>
      </c>
      <c r="AB118" s="5">
        <v>100000</v>
      </c>
      <c r="AC118" s="5">
        <v>1000000</v>
      </c>
      <c r="AD118" s="5">
        <v>10000000</v>
      </c>
      <c r="AE118" s="5">
        <v>100000</v>
      </c>
      <c r="AF118" s="4">
        <v>10000</v>
      </c>
      <c r="AG118" s="5">
        <v>100000</v>
      </c>
      <c r="AH118" s="5">
        <v>100000</v>
      </c>
      <c r="AI118" s="5">
        <v>100000</v>
      </c>
      <c r="AJ118" s="6">
        <v>7</v>
      </c>
      <c r="AK118" s="6">
        <v>12</v>
      </c>
      <c r="AL118" s="4">
        <v>117</v>
      </c>
    </row>
    <row r="119" spans="1:38">
      <c r="A119" s="4">
        <v>118</v>
      </c>
      <c r="B119" s="4">
        <v>1071.42857142857</v>
      </c>
      <c r="C119" s="4">
        <v>214285.714285714</v>
      </c>
      <c r="D119" s="4">
        <v>2142.8571428571399</v>
      </c>
      <c r="E119" s="4">
        <v>1071428.57142857</v>
      </c>
      <c r="F119" s="4">
        <v>1071.42857142857</v>
      </c>
      <c r="G119" s="4">
        <v>1071.42857142857</v>
      </c>
      <c r="H119" s="4">
        <v>10714.285714285699</v>
      </c>
      <c r="I119" s="4">
        <v>214285.714285714</v>
      </c>
      <c r="J119" s="4">
        <v>21428.571428571398</v>
      </c>
      <c r="K119" s="4">
        <v>1071428.57142857</v>
      </c>
      <c r="L119" s="4">
        <v>0.52940054330416397</v>
      </c>
      <c r="M119" s="4">
        <v>2608928.57142857</v>
      </c>
      <c r="N119" s="4">
        <v>0.65644950532014201</v>
      </c>
      <c r="O119" s="4">
        <v>0.72209445585215604</v>
      </c>
      <c r="P119" s="4">
        <v>107.142857142857</v>
      </c>
      <c r="Q119" s="4">
        <v>214.28571428571399</v>
      </c>
      <c r="R119" s="4">
        <v>214.28571428571399</v>
      </c>
      <c r="S119" s="4">
        <v>107.142857142857</v>
      </c>
      <c r="T119" s="4">
        <v>107.142857142857</v>
      </c>
      <c r="U119" s="4">
        <v>107.142857142857</v>
      </c>
      <c r="V119" s="4">
        <v>107.142857142857</v>
      </c>
      <c r="W119" s="4">
        <v>214.28571428571399</v>
      </c>
      <c r="X119" s="4">
        <v>214.28571428571399</v>
      </c>
      <c r="Y119" s="4">
        <v>107.142857142857</v>
      </c>
      <c r="Z119" s="4">
        <v>10000</v>
      </c>
      <c r="AA119" s="5">
        <v>1000000</v>
      </c>
      <c r="AB119" s="4">
        <v>10000</v>
      </c>
      <c r="AC119" s="5">
        <v>10000000</v>
      </c>
      <c r="AD119" s="4">
        <v>10000</v>
      </c>
      <c r="AE119" s="4">
        <v>10000</v>
      </c>
      <c r="AF119" s="5">
        <v>100000</v>
      </c>
      <c r="AG119" s="5">
        <v>1000000</v>
      </c>
      <c r="AH119" s="5">
        <v>100000</v>
      </c>
      <c r="AI119" s="5">
        <v>10000000</v>
      </c>
      <c r="AJ119" s="6">
        <v>0</v>
      </c>
      <c r="AK119" s="6">
        <v>0</v>
      </c>
      <c r="AL119" s="4">
        <v>118</v>
      </c>
    </row>
    <row r="120" spans="1:38">
      <c r="A120" s="4">
        <v>119</v>
      </c>
      <c r="B120" s="4">
        <v>21428.571428571398</v>
      </c>
      <c r="C120" s="4">
        <v>10714.285714285699</v>
      </c>
      <c r="D120" s="4">
        <v>10714.285714285699</v>
      </c>
      <c r="E120" s="4">
        <v>21428.571428571398</v>
      </c>
      <c r="F120" s="4">
        <v>10714.285714285699</v>
      </c>
      <c r="G120" s="4">
        <v>21428.571428571398</v>
      </c>
      <c r="H120" s="4">
        <v>21428.571428571398</v>
      </c>
      <c r="I120" s="4">
        <v>10714.285714285699</v>
      </c>
      <c r="J120" s="4">
        <v>1071.42857142857</v>
      </c>
      <c r="K120" s="4">
        <v>1071.42857142857</v>
      </c>
      <c r="L120" s="4">
        <v>0.90535655482951505</v>
      </c>
      <c r="M120" s="4">
        <v>130714.285714286</v>
      </c>
      <c r="N120" s="4">
        <v>0.286140089418778</v>
      </c>
      <c r="O120" s="4">
        <v>0.31475409836065599</v>
      </c>
      <c r="P120" s="4">
        <v>214.28571428571399</v>
      </c>
      <c r="Q120" s="4">
        <v>107.142857142857</v>
      </c>
      <c r="R120" s="4">
        <v>107.142857142857</v>
      </c>
      <c r="S120" s="4">
        <v>214.28571428571399</v>
      </c>
      <c r="T120" s="4">
        <v>107.142857142857</v>
      </c>
      <c r="U120" s="4">
        <v>214.28571428571399</v>
      </c>
      <c r="V120" s="4">
        <v>214.28571428571399</v>
      </c>
      <c r="W120" s="4">
        <v>107.142857142857</v>
      </c>
      <c r="X120" s="4">
        <v>107.142857142857</v>
      </c>
      <c r="Y120" s="4">
        <v>107.142857142857</v>
      </c>
      <c r="Z120" s="5">
        <v>100000</v>
      </c>
      <c r="AA120" s="5">
        <v>100000</v>
      </c>
      <c r="AB120" s="5">
        <v>100000</v>
      </c>
      <c r="AC120" s="5">
        <v>100000</v>
      </c>
      <c r="AD120" s="5">
        <v>100000</v>
      </c>
      <c r="AE120" s="5">
        <v>100000</v>
      </c>
      <c r="AF120" s="5">
        <v>100000</v>
      </c>
      <c r="AG120" s="5">
        <v>100000</v>
      </c>
      <c r="AH120" s="4">
        <v>10000</v>
      </c>
      <c r="AI120" s="4">
        <v>10000</v>
      </c>
      <c r="AJ120" s="6">
        <v>12</v>
      </c>
      <c r="AK120" s="6">
        <v>2</v>
      </c>
      <c r="AL120" s="4">
        <v>119</v>
      </c>
    </row>
    <row r="121" spans="1:38">
      <c r="A121" s="4">
        <v>120</v>
      </c>
      <c r="B121" s="4">
        <v>18750</v>
      </c>
      <c r="C121" s="4">
        <v>937.5</v>
      </c>
      <c r="D121" s="4">
        <v>1875000</v>
      </c>
      <c r="E121" s="4">
        <v>1875</v>
      </c>
      <c r="F121" s="4">
        <v>1875</v>
      </c>
      <c r="G121" s="4">
        <v>18750</v>
      </c>
      <c r="H121" s="4">
        <v>937.5</v>
      </c>
      <c r="I121" s="4">
        <v>9375</v>
      </c>
      <c r="J121" s="4">
        <v>937.5</v>
      </c>
      <c r="K121" s="4">
        <v>1875</v>
      </c>
      <c r="L121" s="4">
        <v>7.6207404836338505E-2</v>
      </c>
      <c r="M121" s="4">
        <v>1930312.5</v>
      </c>
      <c r="N121" s="4">
        <v>0.80546602499006603</v>
      </c>
      <c r="O121" s="4">
        <v>0.88601262748907295</v>
      </c>
      <c r="P121" s="4">
        <v>187.5</v>
      </c>
      <c r="Q121" s="4">
        <v>93.75</v>
      </c>
      <c r="R121" s="4">
        <v>187.5</v>
      </c>
      <c r="S121" s="4">
        <v>187.5</v>
      </c>
      <c r="T121" s="4">
        <v>187.5</v>
      </c>
      <c r="U121" s="4">
        <v>187.5</v>
      </c>
      <c r="V121" s="4">
        <v>93.75</v>
      </c>
      <c r="W121" s="4">
        <v>93.75</v>
      </c>
      <c r="X121" s="4">
        <v>93.75</v>
      </c>
      <c r="Y121" s="4">
        <v>187.5</v>
      </c>
      <c r="Z121" s="5">
        <v>100000</v>
      </c>
      <c r="AA121" s="4">
        <v>10000</v>
      </c>
      <c r="AB121" s="5">
        <v>10000000</v>
      </c>
      <c r="AC121" s="4">
        <v>10000</v>
      </c>
      <c r="AD121" s="4">
        <v>10000</v>
      </c>
      <c r="AE121" s="5">
        <v>100000</v>
      </c>
      <c r="AF121" s="4">
        <v>10000</v>
      </c>
      <c r="AG121" s="5">
        <v>100000</v>
      </c>
      <c r="AH121" s="4">
        <v>10000</v>
      </c>
      <c r="AI121" s="4">
        <v>10000</v>
      </c>
      <c r="AJ121" s="6">
        <v>0</v>
      </c>
      <c r="AK121" s="6">
        <v>0</v>
      </c>
      <c r="AL121" s="4">
        <v>120</v>
      </c>
    </row>
    <row r="122" spans="1:38">
      <c r="A122" s="4">
        <v>121</v>
      </c>
      <c r="B122" s="4">
        <v>2307.6923076923099</v>
      </c>
      <c r="C122" s="4">
        <v>230769.23076923101</v>
      </c>
      <c r="D122" s="4">
        <v>115384.615384615</v>
      </c>
      <c r="E122" s="4">
        <v>1153.8461538461499</v>
      </c>
      <c r="F122" s="4">
        <v>1153.8461538461499</v>
      </c>
      <c r="G122" s="4">
        <v>1153.8461538461499</v>
      </c>
      <c r="H122" s="4">
        <v>1153.8461538461499</v>
      </c>
      <c r="I122" s="4">
        <v>1153846.15384615</v>
      </c>
      <c r="J122" s="4">
        <v>230769.23076923101</v>
      </c>
      <c r="K122" s="4">
        <v>1153.8461538461499</v>
      </c>
      <c r="L122" s="4">
        <v>0.44353192633127397</v>
      </c>
      <c r="M122" s="4">
        <v>1738846.15384615</v>
      </c>
      <c r="N122" s="4">
        <v>0.70440972431682403</v>
      </c>
      <c r="O122" s="4">
        <v>0.77485069674850704</v>
      </c>
      <c r="P122" s="4">
        <v>230.769230769231</v>
      </c>
      <c r="Q122" s="4">
        <v>230.769230769231</v>
      </c>
      <c r="R122" s="4">
        <v>115.384615384615</v>
      </c>
      <c r="S122" s="4">
        <v>115.384615384615</v>
      </c>
      <c r="T122" s="4">
        <v>115.384615384615</v>
      </c>
      <c r="U122" s="4">
        <v>115.384615384615</v>
      </c>
      <c r="V122" s="4">
        <v>115.384615384615</v>
      </c>
      <c r="W122" s="4">
        <v>115.384615384615</v>
      </c>
      <c r="X122" s="4">
        <v>230.769230769231</v>
      </c>
      <c r="Y122" s="4">
        <v>115.384615384615</v>
      </c>
      <c r="Z122" s="4">
        <v>10000</v>
      </c>
      <c r="AA122" s="5">
        <v>1000000</v>
      </c>
      <c r="AB122" s="5">
        <v>1000000</v>
      </c>
      <c r="AC122" s="4">
        <v>10000</v>
      </c>
      <c r="AD122" s="4">
        <v>10000</v>
      </c>
      <c r="AE122" s="4">
        <v>10000</v>
      </c>
      <c r="AF122" s="4">
        <v>10000</v>
      </c>
      <c r="AG122" s="5">
        <v>10000000</v>
      </c>
      <c r="AH122" s="5">
        <v>1000000</v>
      </c>
      <c r="AI122" s="4">
        <v>10000</v>
      </c>
      <c r="AJ122" s="6">
        <v>4</v>
      </c>
      <c r="AK122" s="6">
        <v>12</v>
      </c>
      <c r="AL122" s="4">
        <v>121</v>
      </c>
    </row>
    <row r="123" spans="1:38">
      <c r="A123" s="4">
        <v>122</v>
      </c>
      <c r="B123" s="4">
        <v>2000</v>
      </c>
      <c r="C123" s="4">
        <v>2000</v>
      </c>
      <c r="D123" s="5">
        <v>100000</v>
      </c>
      <c r="E123" s="5">
        <v>100000</v>
      </c>
      <c r="F123" s="5">
        <v>200000</v>
      </c>
      <c r="G123" s="4">
        <v>20000</v>
      </c>
      <c r="H123" s="5">
        <v>1000000</v>
      </c>
      <c r="I123" s="5">
        <v>200000</v>
      </c>
      <c r="J123" s="4">
        <v>10000</v>
      </c>
      <c r="K123" s="4">
        <v>10000</v>
      </c>
      <c r="L123" s="4">
        <v>0.55918848098898999</v>
      </c>
      <c r="M123" s="4">
        <v>1644000</v>
      </c>
      <c r="N123" s="4">
        <v>0.64521123645211198</v>
      </c>
      <c r="O123" s="4">
        <v>0.70973236009732399</v>
      </c>
      <c r="P123" s="4">
        <v>200</v>
      </c>
      <c r="Q123" s="4">
        <v>200</v>
      </c>
      <c r="R123" s="4">
        <v>100</v>
      </c>
      <c r="S123" s="4">
        <v>100</v>
      </c>
      <c r="T123" s="4">
        <v>200</v>
      </c>
      <c r="U123" s="4">
        <v>200</v>
      </c>
      <c r="V123" s="4">
        <v>100</v>
      </c>
      <c r="W123" s="4">
        <v>200</v>
      </c>
      <c r="X123" s="4">
        <v>100</v>
      </c>
      <c r="Y123" s="4">
        <v>100</v>
      </c>
      <c r="Z123" s="4">
        <v>10000</v>
      </c>
      <c r="AA123" s="4">
        <v>10000</v>
      </c>
      <c r="AB123" s="5">
        <v>1000000</v>
      </c>
      <c r="AC123" s="5">
        <v>1000000</v>
      </c>
      <c r="AD123" s="5">
        <v>1000000</v>
      </c>
      <c r="AE123" s="5">
        <v>100000</v>
      </c>
      <c r="AF123" s="5">
        <v>10000000</v>
      </c>
      <c r="AG123" s="5">
        <v>1000000</v>
      </c>
      <c r="AH123" s="5">
        <v>100000</v>
      </c>
      <c r="AI123" s="5">
        <v>100000</v>
      </c>
      <c r="AJ123" s="6">
        <v>6</v>
      </c>
      <c r="AK123" s="6">
        <v>15</v>
      </c>
      <c r="AL123" s="4">
        <v>122</v>
      </c>
    </row>
    <row r="124" spans="1:38">
      <c r="A124" s="4">
        <v>123</v>
      </c>
      <c r="B124" s="4">
        <v>1666.6666666666699</v>
      </c>
      <c r="C124" s="4">
        <v>16666.666666666701</v>
      </c>
      <c r="D124" s="4">
        <v>166666.66666666701</v>
      </c>
      <c r="E124" s="4">
        <v>16666.666666666701</v>
      </c>
      <c r="F124" s="4">
        <v>16666.666666666701</v>
      </c>
      <c r="G124" s="4">
        <v>1666.6666666666699</v>
      </c>
      <c r="H124" s="4">
        <v>1666.6666666666699</v>
      </c>
      <c r="I124" s="4">
        <v>8333.3333333333303</v>
      </c>
      <c r="J124" s="4">
        <v>833.33333333333303</v>
      </c>
      <c r="K124" s="4">
        <v>16666.666666666701</v>
      </c>
      <c r="L124" s="4">
        <v>0.53304406292024697</v>
      </c>
      <c r="M124" s="4">
        <v>247500</v>
      </c>
      <c r="N124" s="4">
        <v>0.63391490664217898</v>
      </c>
      <c r="O124" s="4">
        <v>0.69730639730639699</v>
      </c>
      <c r="P124" s="4">
        <v>166.666666666667</v>
      </c>
      <c r="Q124" s="4">
        <v>166.666666666667</v>
      </c>
      <c r="R124" s="4">
        <v>166.666666666667</v>
      </c>
      <c r="S124" s="4">
        <v>166.666666666667</v>
      </c>
      <c r="T124" s="4">
        <v>166.666666666667</v>
      </c>
      <c r="U124" s="4">
        <v>166.666666666667</v>
      </c>
      <c r="V124" s="4">
        <v>166.666666666667</v>
      </c>
      <c r="W124" s="4">
        <v>83.3333333333333</v>
      </c>
      <c r="X124" s="4">
        <v>83.3333333333333</v>
      </c>
      <c r="Y124" s="4">
        <v>166.666666666667</v>
      </c>
      <c r="Z124" s="4">
        <v>10000</v>
      </c>
      <c r="AA124" s="5">
        <v>100000</v>
      </c>
      <c r="AB124" s="5">
        <v>1000000</v>
      </c>
      <c r="AC124" s="5">
        <v>100000</v>
      </c>
      <c r="AD124" s="5">
        <v>100000</v>
      </c>
      <c r="AE124" s="4">
        <v>10000</v>
      </c>
      <c r="AF124" s="4">
        <v>10000</v>
      </c>
      <c r="AG124" s="5">
        <v>100000</v>
      </c>
      <c r="AH124" s="4">
        <v>10000</v>
      </c>
      <c r="AI124" s="5">
        <v>100000</v>
      </c>
      <c r="AJ124" s="6">
        <v>0</v>
      </c>
      <c r="AK124" s="6">
        <v>5</v>
      </c>
      <c r="AL124" s="4">
        <v>123</v>
      </c>
    </row>
    <row r="125" spans="1:38">
      <c r="A125" s="4">
        <v>124</v>
      </c>
      <c r="B125" s="4">
        <v>1875</v>
      </c>
      <c r="C125" s="4">
        <v>18750</v>
      </c>
      <c r="D125" s="4">
        <v>937.5</v>
      </c>
      <c r="E125" s="4">
        <v>9375</v>
      </c>
      <c r="F125" s="4">
        <v>1875</v>
      </c>
      <c r="G125" s="4">
        <v>1875</v>
      </c>
      <c r="H125" s="4">
        <v>93750</v>
      </c>
      <c r="I125" s="4">
        <v>1875000</v>
      </c>
      <c r="J125" s="4">
        <v>9375</v>
      </c>
      <c r="K125" s="4">
        <v>18750</v>
      </c>
      <c r="L125" s="4">
        <v>0.162851356576622</v>
      </c>
      <c r="M125" s="4">
        <v>2031562.5</v>
      </c>
      <c r="N125" s="4">
        <v>0.78957083525611405</v>
      </c>
      <c r="O125" s="4">
        <v>0.86852791878172597</v>
      </c>
      <c r="P125" s="4">
        <v>187.5</v>
      </c>
      <c r="Q125" s="4">
        <v>187.5</v>
      </c>
      <c r="R125" s="4">
        <v>93.75</v>
      </c>
      <c r="S125" s="4">
        <v>93.75</v>
      </c>
      <c r="T125" s="4">
        <v>187.5</v>
      </c>
      <c r="U125" s="4">
        <v>187.5</v>
      </c>
      <c r="V125" s="4">
        <v>93.75</v>
      </c>
      <c r="W125" s="4">
        <v>187.5</v>
      </c>
      <c r="X125" s="4">
        <v>93.75</v>
      </c>
      <c r="Y125" s="4">
        <v>187.5</v>
      </c>
      <c r="Z125" s="4">
        <v>10000</v>
      </c>
      <c r="AA125" s="5">
        <v>100000</v>
      </c>
      <c r="AB125" s="4">
        <v>10000</v>
      </c>
      <c r="AC125" s="5">
        <v>100000</v>
      </c>
      <c r="AD125" s="4">
        <v>10000</v>
      </c>
      <c r="AE125" s="4">
        <v>10000</v>
      </c>
      <c r="AF125" s="5">
        <v>1000000</v>
      </c>
      <c r="AG125" s="5">
        <v>10000000</v>
      </c>
      <c r="AH125" s="5">
        <v>100000</v>
      </c>
      <c r="AI125" s="5">
        <v>100000</v>
      </c>
      <c r="AJ125" s="6">
        <v>1</v>
      </c>
      <c r="AK125" s="6">
        <v>1</v>
      </c>
      <c r="AL125" s="4">
        <v>124</v>
      </c>
    </row>
    <row r="126" spans="1:38">
      <c r="A126" s="4">
        <v>125</v>
      </c>
      <c r="B126" s="5">
        <v>100000</v>
      </c>
      <c r="C126" s="5">
        <v>100000</v>
      </c>
      <c r="D126" s="5">
        <v>200000</v>
      </c>
      <c r="E126" s="5">
        <v>200000</v>
      </c>
      <c r="F126" s="5">
        <v>200000</v>
      </c>
      <c r="G126" s="5">
        <v>100000</v>
      </c>
      <c r="H126" s="5">
        <v>100000</v>
      </c>
      <c r="I126" s="4">
        <v>1000</v>
      </c>
      <c r="J126" s="4">
        <v>20000</v>
      </c>
      <c r="K126" s="4">
        <v>20000</v>
      </c>
      <c r="L126" s="4">
        <v>0.87272527588426496</v>
      </c>
      <c r="M126" s="4">
        <v>1041000</v>
      </c>
      <c r="N126" s="4">
        <v>0.34503536809012297</v>
      </c>
      <c r="O126" s="4">
        <v>0.379538904899136</v>
      </c>
      <c r="P126" s="4">
        <v>100</v>
      </c>
      <c r="Q126" s="4">
        <v>100</v>
      </c>
      <c r="R126" s="4">
        <v>200</v>
      </c>
      <c r="S126" s="4">
        <v>200</v>
      </c>
      <c r="T126" s="4">
        <v>200</v>
      </c>
      <c r="U126" s="4">
        <v>100</v>
      </c>
      <c r="V126" s="4">
        <v>100</v>
      </c>
      <c r="W126" s="4">
        <v>100</v>
      </c>
      <c r="X126" s="4">
        <v>200</v>
      </c>
      <c r="Y126" s="4">
        <v>200</v>
      </c>
      <c r="Z126" s="5">
        <v>1000000</v>
      </c>
      <c r="AA126" s="5">
        <v>1000000</v>
      </c>
      <c r="AB126" s="5">
        <v>1000000</v>
      </c>
      <c r="AC126" s="5">
        <v>1000000</v>
      </c>
      <c r="AD126" s="5">
        <v>1000000</v>
      </c>
      <c r="AE126" s="5">
        <v>1000000</v>
      </c>
      <c r="AF126" s="5">
        <v>1000000</v>
      </c>
      <c r="AG126" s="4">
        <v>10000</v>
      </c>
      <c r="AH126" s="5">
        <v>100000</v>
      </c>
      <c r="AI126" s="5">
        <v>100000</v>
      </c>
      <c r="AJ126" s="6">
        <v>3</v>
      </c>
      <c r="AK126" s="6">
        <v>5</v>
      </c>
      <c r="AL126" s="4">
        <v>125</v>
      </c>
    </row>
    <row r="127" spans="1:38">
      <c r="A127" s="4">
        <v>126</v>
      </c>
      <c r="B127" s="4">
        <v>937.5</v>
      </c>
      <c r="C127" s="4">
        <v>9375</v>
      </c>
      <c r="D127" s="4">
        <v>93750</v>
      </c>
      <c r="E127" s="4">
        <v>18750</v>
      </c>
      <c r="F127" s="4">
        <v>187500</v>
      </c>
      <c r="G127" s="4">
        <v>1875</v>
      </c>
      <c r="H127" s="4">
        <v>1875</v>
      </c>
      <c r="I127" s="4">
        <v>1875</v>
      </c>
      <c r="J127" s="4">
        <v>1875</v>
      </c>
      <c r="K127" s="4">
        <v>937.5</v>
      </c>
      <c r="L127" s="4">
        <v>0.47667056700876198</v>
      </c>
      <c r="M127" s="4">
        <v>318750</v>
      </c>
      <c r="N127" s="4">
        <v>0.69465240641711201</v>
      </c>
      <c r="O127" s="4">
        <v>0.76411764705882401</v>
      </c>
      <c r="P127" s="4">
        <v>93.75</v>
      </c>
      <c r="Q127" s="4">
        <v>93.75</v>
      </c>
      <c r="R127" s="4">
        <v>93.75</v>
      </c>
      <c r="S127" s="4">
        <v>187.5</v>
      </c>
      <c r="T127" s="4">
        <v>187.5</v>
      </c>
      <c r="U127" s="4">
        <v>187.5</v>
      </c>
      <c r="V127" s="4">
        <v>187.5</v>
      </c>
      <c r="W127" s="4">
        <v>187.5</v>
      </c>
      <c r="X127" s="4">
        <v>187.5</v>
      </c>
      <c r="Y127" s="4">
        <v>93.75</v>
      </c>
      <c r="Z127" s="4">
        <v>10000</v>
      </c>
      <c r="AA127" s="5">
        <v>100000</v>
      </c>
      <c r="AB127" s="5">
        <v>1000000</v>
      </c>
      <c r="AC127" s="5">
        <v>100000</v>
      </c>
      <c r="AD127" s="5">
        <v>1000000</v>
      </c>
      <c r="AE127" s="4">
        <v>10000</v>
      </c>
      <c r="AF127" s="4">
        <v>10000</v>
      </c>
      <c r="AG127" s="4">
        <v>10000</v>
      </c>
      <c r="AH127" s="4">
        <v>10000</v>
      </c>
      <c r="AI127" s="4">
        <v>10000</v>
      </c>
      <c r="AJ127" s="6">
        <v>2</v>
      </c>
      <c r="AK127" s="6">
        <v>2</v>
      </c>
      <c r="AL127" s="4">
        <v>126</v>
      </c>
    </row>
    <row r="128" spans="1:38">
      <c r="A128" s="4">
        <v>127</v>
      </c>
      <c r="B128" s="4">
        <v>12500</v>
      </c>
      <c r="C128" s="4">
        <v>125000</v>
      </c>
      <c r="D128" s="4">
        <v>1250</v>
      </c>
      <c r="E128" s="4">
        <v>25000</v>
      </c>
      <c r="F128" s="4">
        <v>2500</v>
      </c>
      <c r="G128" s="4">
        <v>12500</v>
      </c>
      <c r="H128" s="4">
        <v>12500</v>
      </c>
      <c r="I128" s="4">
        <v>12500</v>
      </c>
      <c r="J128" s="4">
        <v>12500</v>
      </c>
      <c r="K128" s="4">
        <v>1250000</v>
      </c>
      <c r="L128" s="4">
        <v>0.27592831057707401</v>
      </c>
      <c r="M128" s="4">
        <v>1466250</v>
      </c>
      <c r="N128" s="4">
        <v>0.75385569247461803</v>
      </c>
      <c r="O128" s="4">
        <v>0.82924126172208001</v>
      </c>
      <c r="P128" s="4">
        <v>125</v>
      </c>
      <c r="Q128" s="4">
        <v>125</v>
      </c>
      <c r="R128" s="4">
        <v>125</v>
      </c>
      <c r="S128" s="4">
        <v>250</v>
      </c>
      <c r="T128" s="4">
        <v>250</v>
      </c>
      <c r="U128" s="4">
        <v>125</v>
      </c>
      <c r="V128" s="4">
        <v>125</v>
      </c>
      <c r="W128" s="4">
        <v>125</v>
      </c>
      <c r="X128" s="4">
        <v>125</v>
      </c>
      <c r="Y128" s="4">
        <v>125</v>
      </c>
      <c r="Z128" s="5">
        <v>100000</v>
      </c>
      <c r="AA128" s="5">
        <v>1000000</v>
      </c>
      <c r="AB128" s="4">
        <v>10000</v>
      </c>
      <c r="AC128" s="5">
        <v>100000</v>
      </c>
      <c r="AD128" s="4">
        <v>10000</v>
      </c>
      <c r="AE128" s="5">
        <v>100000</v>
      </c>
      <c r="AF128" s="5">
        <v>100000</v>
      </c>
      <c r="AG128" s="5">
        <v>100000</v>
      </c>
      <c r="AH128" s="5">
        <v>100000</v>
      </c>
      <c r="AI128" s="5">
        <v>10000000</v>
      </c>
      <c r="AJ128" s="6">
        <v>0</v>
      </c>
      <c r="AK128" s="6">
        <v>0</v>
      </c>
      <c r="AL128" s="4">
        <v>127</v>
      </c>
    </row>
    <row r="129" spans="1:38">
      <c r="A129" s="4">
        <v>128</v>
      </c>
      <c r="B129" s="4">
        <v>1250000</v>
      </c>
      <c r="C129" s="4">
        <v>12500</v>
      </c>
      <c r="D129" s="4">
        <v>1250</v>
      </c>
      <c r="E129" s="4">
        <v>25000</v>
      </c>
      <c r="F129" s="4">
        <v>125000</v>
      </c>
      <c r="G129" s="4">
        <v>1250</v>
      </c>
      <c r="H129" s="4">
        <v>1250</v>
      </c>
      <c r="I129" s="4">
        <v>125000</v>
      </c>
      <c r="J129" s="4">
        <v>2500</v>
      </c>
      <c r="K129" s="4">
        <v>1250000</v>
      </c>
      <c r="L129" s="4">
        <v>0.46935687426678901</v>
      </c>
      <c r="M129" s="4">
        <v>2793750</v>
      </c>
      <c r="N129" s="4">
        <v>0.68265202359162103</v>
      </c>
      <c r="O129" s="4">
        <v>0.75091722595078303</v>
      </c>
      <c r="P129" s="4">
        <v>125</v>
      </c>
      <c r="Q129" s="4">
        <v>125</v>
      </c>
      <c r="R129" s="4">
        <v>125</v>
      </c>
      <c r="S129" s="4">
        <v>250</v>
      </c>
      <c r="T129" s="4">
        <v>125</v>
      </c>
      <c r="U129" s="4">
        <v>125</v>
      </c>
      <c r="V129" s="4">
        <v>125</v>
      </c>
      <c r="W129" s="4">
        <v>125</v>
      </c>
      <c r="X129" s="4">
        <v>250</v>
      </c>
      <c r="Y129" s="4">
        <v>125</v>
      </c>
      <c r="Z129" s="5">
        <v>10000000</v>
      </c>
      <c r="AA129" s="5">
        <v>100000</v>
      </c>
      <c r="AB129" s="4">
        <v>10000</v>
      </c>
      <c r="AC129" s="5">
        <v>100000</v>
      </c>
      <c r="AD129" s="5">
        <v>1000000</v>
      </c>
      <c r="AE129" s="4">
        <v>10000</v>
      </c>
      <c r="AF129" s="4">
        <v>10000</v>
      </c>
      <c r="AG129" s="5">
        <v>1000000</v>
      </c>
      <c r="AH129" s="4">
        <v>10000</v>
      </c>
      <c r="AI129" s="5">
        <v>10000000</v>
      </c>
      <c r="AJ129" s="6">
        <v>0</v>
      </c>
      <c r="AK129" s="6">
        <v>0</v>
      </c>
      <c r="AL129" s="4">
        <v>128</v>
      </c>
    </row>
    <row r="130" spans="1:38">
      <c r="A130" s="4">
        <v>129</v>
      </c>
      <c r="B130" s="4">
        <v>1875</v>
      </c>
      <c r="C130" s="4">
        <v>18750</v>
      </c>
      <c r="D130" s="4">
        <v>937.5</v>
      </c>
      <c r="E130" s="4">
        <v>937.5</v>
      </c>
      <c r="F130" s="4">
        <v>937500</v>
      </c>
      <c r="G130" s="4">
        <v>9375</v>
      </c>
      <c r="H130" s="4">
        <v>18750</v>
      </c>
      <c r="I130" s="4">
        <v>187500</v>
      </c>
      <c r="J130" s="4">
        <v>18750</v>
      </c>
      <c r="K130" s="4">
        <v>18750</v>
      </c>
      <c r="L130" s="4">
        <v>0.34926777032244799</v>
      </c>
      <c r="M130" s="4">
        <v>1213125</v>
      </c>
      <c r="N130" s="4">
        <v>0.73795138401011695</v>
      </c>
      <c r="O130" s="4">
        <v>0.81174652241112799</v>
      </c>
      <c r="P130" s="4">
        <v>187.5</v>
      </c>
      <c r="Q130" s="4">
        <v>187.5</v>
      </c>
      <c r="R130" s="4">
        <v>93.75</v>
      </c>
      <c r="S130" s="4">
        <v>93.75</v>
      </c>
      <c r="T130" s="4">
        <v>93.75</v>
      </c>
      <c r="U130" s="4">
        <v>93.75</v>
      </c>
      <c r="V130" s="4">
        <v>187.5</v>
      </c>
      <c r="W130" s="4">
        <v>187.5</v>
      </c>
      <c r="X130" s="4">
        <v>187.5</v>
      </c>
      <c r="Y130" s="4">
        <v>187.5</v>
      </c>
      <c r="Z130" s="4">
        <v>10000</v>
      </c>
      <c r="AA130" s="5">
        <v>100000</v>
      </c>
      <c r="AB130" s="4">
        <v>10000</v>
      </c>
      <c r="AC130" s="4">
        <v>10000</v>
      </c>
      <c r="AD130" s="5">
        <v>10000000</v>
      </c>
      <c r="AE130" s="5">
        <v>100000</v>
      </c>
      <c r="AF130" s="5">
        <v>100000</v>
      </c>
      <c r="AG130" s="5">
        <v>1000000</v>
      </c>
      <c r="AH130" s="5">
        <v>100000</v>
      </c>
      <c r="AI130" s="5">
        <v>100000</v>
      </c>
      <c r="AJ130" s="6">
        <v>11</v>
      </c>
      <c r="AK130" s="6">
        <v>5</v>
      </c>
      <c r="AL130" s="4">
        <v>129</v>
      </c>
    </row>
    <row r="131" spans="1:38">
      <c r="A131" s="4">
        <v>130</v>
      </c>
      <c r="B131" s="4">
        <v>2000</v>
      </c>
      <c r="C131" s="4">
        <v>1000</v>
      </c>
      <c r="D131" s="4">
        <v>2000</v>
      </c>
      <c r="E131" s="5">
        <v>100000</v>
      </c>
      <c r="F131" s="4">
        <v>1000</v>
      </c>
      <c r="G131" s="4">
        <v>10000</v>
      </c>
      <c r="H131" s="5">
        <v>200000</v>
      </c>
      <c r="I131" s="4">
        <v>10000</v>
      </c>
      <c r="J131" s="4">
        <v>20000</v>
      </c>
      <c r="K131" s="4">
        <v>2000</v>
      </c>
      <c r="L131" s="4">
        <v>0.50700229273951303</v>
      </c>
      <c r="M131" s="4">
        <v>348000</v>
      </c>
      <c r="N131" s="4">
        <v>0.68077324973876696</v>
      </c>
      <c r="O131" s="4">
        <v>0.74885057471264405</v>
      </c>
      <c r="P131" s="4">
        <v>200</v>
      </c>
      <c r="Q131" s="4">
        <v>100</v>
      </c>
      <c r="R131" s="4">
        <v>200</v>
      </c>
      <c r="S131" s="4">
        <v>100</v>
      </c>
      <c r="T131" s="4">
        <v>100</v>
      </c>
      <c r="U131" s="4">
        <v>100</v>
      </c>
      <c r="V131" s="4">
        <v>200</v>
      </c>
      <c r="W131" s="4">
        <v>100</v>
      </c>
      <c r="X131" s="4">
        <v>200</v>
      </c>
      <c r="Y131" s="4">
        <v>200</v>
      </c>
      <c r="Z131" s="4">
        <v>10000</v>
      </c>
      <c r="AA131" s="4">
        <v>10000</v>
      </c>
      <c r="AB131" s="4">
        <v>10000</v>
      </c>
      <c r="AC131" s="5">
        <v>1000000</v>
      </c>
      <c r="AD131" s="4">
        <v>10000</v>
      </c>
      <c r="AE131" s="5">
        <v>100000</v>
      </c>
      <c r="AF131" s="5">
        <v>1000000</v>
      </c>
      <c r="AG131" s="5">
        <v>100000</v>
      </c>
      <c r="AH131" s="5">
        <v>100000</v>
      </c>
      <c r="AI131" s="4">
        <v>10000</v>
      </c>
      <c r="AJ131" s="6">
        <v>2</v>
      </c>
      <c r="AK131" s="6">
        <v>5</v>
      </c>
      <c r="AL131" s="4">
        <v>130</v>
      </c>
    </row>
    <row r="132" spans="1:38">
      <c r="A132" s="4">
        <v>131</v>
      </c>
      <c r="B132" s="4">
        <v>8823.5294117647099</v>
      </c>
      <c r="C132" s="4">
        <v>176470.58823529401</v>
      </c>
      <c r="D132" s="4">
        <v>17647.058823529402</v>
      </c>
      <c r="E132" s="4">
        <v>17647.058823529402</v>
      </c>
      <c r="F132" s="4">
        <v>176470.58823529401</v>
      </c>
      <c r="G132" s="4">
        <v>17647.058823529402</v>
      </c>
      <c r="H132" s="4">
        <v>176470.58823529401</v>
      </c>
      <c r="I132" s="4">
        <v>8823.5294117647099</v>
      </c>
      <c r="J132" s="4">
        <v>17647.058823529402</v>
      </c>
      <c r="K132" s="4">
        <v>8823.5294117647099</v>
      </c>
      <c r="L132" s="4">
        <v>0.71787750780145998</v>
      </c>
      <c r="M132" s="4">
        <v>626470.58823529398</v>
      </c>
      <c r="N132" s="4">
        <v>0.51088348271446904</v>
      </c>
      <c r="O132" s="4">
        <v>0.56197183098591597</v>
      </c>
      <c r="P132" s="4">
        <v>88.235294117647101</v>
      </c>
      <c r="Q132" s="4">
        <v>176.470588235294</v>
      </c>
      <c r="R132" s="4">
        <v>176.470588235294</v>
      </c>
      <c r="S132" s="4">
        <v>176.470588235294</v>
      </c>
      <c r="T132" s="4">
        <v>176.470588235294</v>
      </c>
      <c r="U132" s="4">
        <v>176.470588235294</v>
      </c>
      <c r="V132" s="4">
        <v>176.470588235294</v>
      </c>
      <c r="W132" s="4">
        <v>88.235294117647101</v>
      </c>
      <c r="X132" s="4">
        <v>176.470588235294</v>
      </c>
      <c r="Y132" s="4">
        <v>88.235294117647101</v>
      </c>
      <c r="Z132" s="5">
        <v>100000</v>
      </c>
      <c r="AA132" s="5">
        <v>1000000</v>
      </c>
      <c r="AB132" s="5">
        <v>100000</v>
      </c>
      <c r="AC132" s="5">
        <v>100000</v>
      </c>
      <c r="AD132" s="5">
        <v>1000000</v>
      </c>
      <c r="AE132" s="5">
        <v>100000</v>
      </c>
      <c r="AF132" s="5">
        <v>1000000</v>
      </c>
      <c r="AG132" s="5">
        <v>100000</v>
      </c>
      <c r="AH132" s="5">
        <v>100000</v>
      </c>
      <c r="AI132" s="5">
        <v>100000</v>
      </c>
      <c r="AJ132" s="6">
        <v>6</v>
      </c>
      <c r="AK132" s="6">
        <v>23</v>
      </c>
      <c r="AL132" s="4">
        <v>131</v>
      </c>
    </row>
    <row r="133" spans="1:38">
      <c r="A133" s="4">
        <v>132</v>
      </c>
      <c r="B133" s="4">
        <v>176470.58823529401</v>
      </c>
      <c r="C133" s="4">
        <v>882.35294117647095</v>
      </c>
      <c r="D133" s="4">
        <v>882.35294117647095</v>
      </c>
      <c r="E133" s="4">
        <v>17647.058823529402</v>
      </c>
      <c r="F133" s="4">
        <v>1764705.88235294</v>
      </c>
      <c r="G133" s="4">
        <v>1764.7058823529401</v>
      </c>
      <c r="H133" s="4">
        <v>1764.7058823529401</v>
      </c>
      <c r="I133" s="4">
        <v>882.35294117647095</v>
      </c>
      <c r="J133" s="4">
        <v>17647.058823529402</v>
      </c>
      <c r="K133" s="4">
        <v>176470.58823529401</v>
      </c>
      <c r="L133" s="4">
        <v>0.292713532325729</v>
      </c>
      <c r="M133" s="4">
        <v>2159117.6470588199</v>
      </c>
      <c r="N133" s="4">
        <v>0.75978006464316195</v>
      </c>
      <c r="O133" s="4">
        <v>0.83575807110747902</v>
      </c>
      <c r="P133" s="4">
        <v>176.470588235294</v>
      </c>
      <c r="Q133" s="4">
        <v>88.235294117647101</v>
      </c>
      <c r="R133" s="4">
        <v>88.235294117647101</v>
      </c>
      <c r="S133" s="4">
        <v>176.470588235294</v>
      </c>
      <c r="T133" s="4">
        <v>176.470588235294</v>
      </c>
      <c r="U133" s="4">
        <v>176.470588235294</v>
      </c>
      <c r="V133" s="4">
        <v>176.470588235294</v>
      </c>
      <c r="W133" s="4">
        <v>88.235294117647101</v>
      </c>
      <c r="X133" s="4">
        <v>176.470588235294</v>
      </c>
      <c r="Y133" s="4">
        <v>176.470588235294</v>
      </c>
      <c r="Z133" s="5">
        <v>1000000</v>
      </c>
      <c r="AA133" s="4">
        <v>10000</v>
      </c>
      <c r="AB133" s="4">
        <v>10000</v>
      </c>
      <c r="AC133" s="5">
        <v>100000</v>
      </c>
      <c r="AD133" s="5">
        <v>10000000</v>
      </c>
      <c r="AE133" s="4">
        <v>10000</v>
      </c>
      <c r="AF133" s="4">
        <v>10000</v>
      </c>
      <c r="AG133" s="4">
        <v>10000</v>
      </c>
      <c r="AH133" s="5">
        <v>100000</v>
      </c>
      <c r="AI133" s="5">
        <v>1000000</v>
      </c>
      <c r="AJ133" s="6">
        <v>11</v>
      </c>
      <c r="AK133" s="6">
        <v>12</v>
      </c>
      <c r="AL133" s="4">
        <v>132</v>
      </c>
    </row>
    <row r="134" spans="1:38">
      <c r="A134" s="4">
        <v>133</v>
      </c>
      <c r="B134" s="4">
        <v>10714.285714285699</v>
      </c>
      <c r="C134" s="4">
        <v>1071.42857142857</v>
      </c>
      <c r="D134" s="4">
        <v>21428.571428571398</v>
      </c>
      <c r="E134" s="4">
        <v>107142.857142857</v>
      </c>
      <c r="F134" s="4">
        <v>1071.42857142857</v>
      </c>
      <c r="G134" s="4">
        <v>214285.714285714</v>
      </c>
      <c r="H134" s="4">
        <v>21428.571428571398</v>
      </c>
      <c r="I134" s="4">
        <v>2142.8571428571399</v>
      </c>
      <c r="J134" s="4">
        <v>107142.857142857</v>
      </c>
      <c r="K134" s="4">
        <v>107142.857142857</v>
      </c>
      <c r="L134" s="4">
        <v>0.71670604821095096</v>
      </c>
      <c r="M134" s="4">
        <v>593571.42857142899</v>
      </c>
      <c r="N134" s="4">
        <v>0.53232687889727603</v>
      </c>
      <c r="O134" s="4">
        <v>0.58555956678700405</v>
      </c>
      <c r="P134" s="4">
        <v>107.142857142857</v>
      </c>
      <c r="Q134" s="4">
        <v>107.142857142857</v>
      </c>
      <c r="R134" s="4">
        <v>214.28571428571399</v>
      </c>
      <c r="S134" s="4">
        <v>107.142857142857</v>
      </c>
      <c r="T134" s="4">
        <v>107.142857142857</v>
      </c>
      <c r="U134" s="4">
        <v>214.28571428571399</v>
      </c>
      <c r="V134" s="4">
        <v>214.28571428571399</v>
      </c>
      <c r="W134" s="4">
        <v>214.28571428571399</v>
      </c>
      <c r="X134" s="4">
        <v>107.142857142857</v>
      </c>
      <c r="Y134" s="4">
        <v>107.142857142857</v>
      </c>
      <c r="Z134" s="5">
        <v>100000</v>
      </c>
      <c r="AA134" s="4">
        <v>10000</v>
      </c>
      <c r="AB134" s="5">
        <v>100000</v>
      </c>
      <c r="AC134" s="5">
        <v>1000000</v>
      </c>
      <c r="AD134" s="4">
        <v>10000</v>
      </c>
      <c r="AE134" s="5">
        <v>1000000</v>
      </c>
      <c r="AF134" s="5">
        <v>100000</v>
      </c>
      <c r="AG134" s="4">
        <v>10000</v>
      </c>
      <c r="AH134" s="5">
        <v>1000000</v>
      </c>
      <c r="AI134" s="5">
        <v>1000000</v>
      </c>
      <c r="AJ134" s="6">
        <v>2</v>
      </c>
      <c r="AK134" s="6">
        <v>1</v>
      </c>
      <c r="AL134" s="4">
        <v>133</v>
      </c>
    </row>
    <row r="135" spans="1:38">
      <c r="A135" s="4">
        <v>134</v>
      </c>
      <c r="B135" s="4">
        <v>1363.6363636363601</v>
      </c>
      <c r="C135" s="4">
        <v>1363.6363636363601</v>
      </c>
      <c r="D135" s="4">
        <v>13636.3636363636</v>
      </c>
      <c r="E135" s="4">
        <v>136363.636363636</v>
      </c>
      <c r="F135" s="4">
        <v>272727.272727273</v>
      </c>
      <c r="G135" s="4">
        <v>13636.3636363636</v>
      </c>
      <c r="H135" s="4">
        <v>1363.6363636363601</v>
      </c>
      <c r="I135" s="4">
        <v>1363636.36363636</v>
      </c>
      <c r="J135" s="4">
        <v>1363636.36363636</v>
      </c>
      <c r="K135" s="4">
        <v>1363.6363636363601</v>
      </c>
      <c r="L135" s="4">
        <v>0.49179292271450797</v>
      </c>
      <c r="M135" s="4">
        <v>3169090.9090909101</v>
      </c>
      <c r="N135" s="4">
        <v>0.67579408543263997</v>
      </c>
      <c r="O135" s="4">
        <v>0.74337349397590402</v>
      </c>
      <c r="P135" s="4">
        <v>136.363636363636</v>
      </c>
      <c r="Q135" s="4">
        <v>136.363636363636</v>
      </c>
      <c r="R135" s="4">
        <v>136.363636363636</v>
      </c>
      <c r="S135" s="4">
        <v>136.363636363636</v>
      </c>
      <c r="T135" s="4">
        <v>272.72727272727298</v>
      </c>
      <c r="U135" s="4">
        <v>136.363636363636</v>
      </c>
      <c r="V135" s="4">
        <v>136.363636363636</v>
      </c>
      <c r="W135" s="4">
        <v>136.363636363636</v>
      </c>
      <c r="X135" s="4">
        <v>136.363636363636</v>
      </c>
      <c r="Y135" s="4">
        <v>136.363636363636</v>
      </c>
      <c r="Z135" s="4">
        <v>10000</v>
      </c>
      <c r="AA135" s="4">
        <v>10000</v>
      </c>
      <c r="AB135" s="5">
        <v>100000</v>
      </c>
      <c r="AC135" s="5">
        <v>1000000</v>
      </c>
      <c r="AD135" s="5">
        <v>1000000</v>
      </c>
      <c r="AE135" s="5">
        <v>100000</v>
      </c>
      <c r="AF135" s="4">
        <v>10000</v>
      </c>
      <c r="AG135" s="5">
        <v>10000000</v>
      </c>
      <c r="AH135" s="5">
        <v>10000000</v>
      </c>
      <c r="AI135" s="4">
        <v>10000</v>
      </c>
      <c r="AJ135" s="6">
        <v>16</v>
      </c>
      <c r="AK135" s="6">
        <v>15</v>
      </c>
      <c r="AL135" s="4">
        <v>134</v>
      </c>
    </row>
    <row r="136" spans="1:38">
      <c r="A136" s="4">
        <v>135</v>
      </c>
      <c r="B136" s="4">
        <v>1875</v>
      </c>
      <c r="C136" s="4">
        <v>1875000</v>
      </c>
      <c r="D136" s="4">
        <v>187500</v>
      </c>
      <c r="E136" s="4">
        <v>9375</v>
      </c>
      <c r="F136" s="4">
        <v>1875</v>
      </c>
      <c r="G136" s="4">
        <v>9375</v>
      </c>
      <c r="H136" s="4">
        <v>937.5</v>
      </c>
      <c r="I136" s="4">
        <v>9375</v>
      </c>
      <c r="J136" s="4">
        <v>187500</v>
      </c>
      <c r="K136" s="4">
        <v>1875</v>
      </c>
      <c r="L136" s="4">
        <v>0.28702862333017398</v>
      </c>
      <c r="M136" s="4">
        <v>2284687.5</v>
      </c>
      <c r="N136" s="4">
        <v>0.76065952922744096</v>
      </c>
      <c r="O136" s="4">
        <v>0.83672548215018505</v>
      </c>
      <c r="P136" s="4">
        <v>187.5</v>
      </c>
      <c r="Q136" s="4">
        <v>187.5</v>
      </c>
      <c r="R136" s="4">
        <v>187.5</v>
      </c>
      <c r="S136" s="4">
        <v>93.75</v>
      </c>
      <c r="T136" s="4">
        <v>187.5</v>
      </c>
      <c r="U136" s="4">
        <v>93.75</v>
      </c>
      <c r="V136" s="4">
        <v>93.75</v>
      </c>
      <c r="W136" s="4">
        <v>93.75</v>
      </c>
      <c r="X136" s="4">
        <v>187.5</v>
      </c>
      <c r="Y136" s="4">
        <v>187.5</v>
      </c>
      <c r="Z136" s="4">
        <v>10000</v>
      </c>
      <c r="AA136" s="5">
        <v>10000000</v>
      </c>
      <c r="AB136" s="5">
        <v>1000000</v>
      </c>
      <c r="AC136" s="5">
        <v>100000</v>
      </c>
      <c r="AD136" s="4">
        <v>10000</v>
      </c>
      <c r="AE136" s="5">
        <v>100000</v>
      </c>
      <c r="AF136" s="4">
        <v>10000</v>
      </c>
      <c r="AG136" s="5">
        <v>100000</v>
      </c>
      <c r="AH136" s="5">
        <v>1000000</v>
      </c>
      <c r="AI136" s="4">
        <v>10000</v>
      </c>
      <c r="AJ136" s="6">
        <v>13</v>
      </c>
      <c r="AK136" s="6">
        <v>8</v>
      </c>
      <c r="AL136" s="4">
        <v>135</v>
      </c>
    </row>
    <row r="137" spans="1:38">
      <c r="A137" s="4">
        <v>136</v>
      </c>
      <c r="B137" s="4">
        <v>2142.8571428571399</v>
      </c>
      <c r="C137" s="4">
        <v>1071.42857142857</v>
      </c>
      <c r="D137" s="4">
        <v>2142.8571428571399</v>
      </c>
      <c r="E137" s="4">
        <v>10714.285714285699</v>
      </c>
      <c r="F137" s="4">
        <v>214285.714285714</v>
      </c>
      <c r="G137" s="4">
        <v>107142.857142857</v>
      </c>
      <c r="H137" s="4">
        <v>1071.42857142857</v>
      </c>
      <c r="I137" s="4">
        <v>107142.857142857</v>
      </c>
      <c r="J137" s="4">
        <v>21428.571428571398</v>
      </c>
      <c r="K137" s="4">
        <v>10714.285714285699</v>
      </c>
      <c r="L137" s="4">
        <v>0.614736833984044</v>
      </c>
      <c r="M137" s="4">
        <v>477857.14285714302</v>
      </c>
      <c r="N137" s="4">
        <v>0.61720342437831199</v>
      </c>
      <c r="O137" s="4">
        <v>0.67892376681614397</v>
      </c>
      <c r="P137" s="4">
        <v>214.28571428571399</v>
      </c>
      <c r="Q137" s="4">
        <v>107.142857142857</v>
      </c>
      <c r="R137" s="4">
        <v>214.28571428571399</v>
      </c>
      <c r="S137" s="4">
        <v>107.142857142857</v>
      </c>
      <c r="T137" s="4">
        <v>214.28571428571399</v>
      </c>
      <c r="U137" s="4">
        <v>107.142857142857</v>
      </c>
      <c r="V137" s="4">
        <v>107.142857142857</v>
      </c>
      <c r="W137" s="4">
        <v>107.142857142857</v>
      </c>
      <c r="X137" s="4">
        <v>214.28571428571399</v>
      </c>
      <c r="Y137" s="4">
        <v>107.142857142857</v>
      </c>
      <c r="Z137" s="4">
        <v>10000</v>
      </c>
      <c r="AA137" s="4">
        <v>10000</v>
      </c>
      <c r="AB137" s="4">
        <v>10000</v>
      </c>
      <c r="AC137" s="5">
        <v>100000</v>
      </c>
      <c r="AD137" s="5">
        <v>1000000</v>
      </c>
      <c r="AE137" s="5">
        <v>1000000</v>
      </c>
      <c r="AF137" s="4">
        <v>10000</v>
      </c>
      <c r="AG137" s="5">
        <v>1000000</v>
      </c>
      <c r="AH137" s="5">
        <v>100000</v>
      </c>
      <c r="AI137" s="5">
        <v>100000</v>
      </c>
      <c r="AJ137" s="6">
        <v>0</v>
      </c>
      <c r="AK137" s="6">
        <v>0</v>
      </c>
      <c r="AL137" s="4">
        <v>136</v>
      </c>
    </row>
    <row r="138" spans="1:38">
      <c r="A138" s="4">
        <v>137</v>
      </c>
      <c r="B138" s="4">
        <v>20000</v>
      </c>
      <c r="C138" s="5">
        <v>200000</v>
      </c>
      <c r="D138" s="4">
        <v>20000</v>
      </c>
      <c r="E138" s="4">
        <v>1000</v>
      </c>
      <c r="F138" s="4">
        <v>20000</v>
      </c>
      <c r="G138" s="4">
        <v>20000</v>
      </c>
      <c r="H138" s="4">
        <v>1000</v>
      </c>
      <c r="I138" s="5">
        <v>100000</v>
      </c>
      <c r="J138" s="5">
        <v>1000000</v>
      </c>
      <c r="K138" s="4">
        <v>1000</v>
      </c>
      <c r="L138" s="4">
        <v>0.41899398142101402</v>
      </c>
      <c r="M138" s="4">
        <v>1383000</v>
      </c>
      <c r="N138" s="4">
        <v>0.71511207519884301</v>
      </c>
      <c r="O138" s="4">
        <v>0.78662328271872795</v>
      </c>
      <c r="P138" s="4">
        <v>200</v>
      </c>
      <c r="Q138" s="4">
        <v>200</v>
      </c>
      <c r="R138" s="4">
        <v>200</v>
      </c>
      <c r="S138" s="4">
        <v>100</v>
      </c>
      <c r="T138" s="4">
        <v>200</v>
      </c>
      <c r="U138" s="4">
        <v>200</v>
      </c>
      <c r="V138" s="4">
        <v>100</v>
      </c>
      <c r="W138" s="4">
        <v>100</v>
      </c>
      <c r="X138" s="4">
        <v>100</v>
      </c>
      <c r="Y138" s="4">
        <v>100</v>
      </c>
      <c r="Z138" s="5">
        <v>100000</v>
      </c>
      <c r="AA138" s="5">
        <v>1000000</v>
      </c>
      <c r="AB138" s="5">
        <v>100000</v>
      </c>
      <c r="AC138" s="4">
        <v>10000</v>
      </c>
      <c r="AD138" s="5">
        <v>100000</v>
      </c>
      <c r="AE138" s="5">
        <v>100000</v>
      </c>
      <c r="AF138" s="4">
        <v>10000</v>
      </c>
      <c r="AG138" s="5">
        <v>1000000</v>
      </c>
      <c r="AH138" s="5">
        <v>10000000</v>
      </c>
      <c r="AI138" s="4">
        <v>10000</v>
      </c>
      <c r="AJ138" s="6">
        <v>4</v>
      </c>
      <c r="AK138" s="6">
        <v>20</v>
      </c>
      <c r="AL138" s="4">
        <v>137</v>
      </c>
    </row>
    <row r="139" spans="1:38">
      <c r="A139" s="4">
        <v>138</v>
      </c>
      <c r="B139" s="4">
        <v>1071.42857142857</v>
      </c>
      <c r="C139" s="4">
        <v>107142.857142857</v>
      </c>
      <c r="D139" s="4">
        <v>2142.8571428571399</v>
      </c>
      <c r="E139" s="4">
        <v>107142.857142857</v>
      </c>
      <c r="F139" s="4">
        <v>2142857.1428571399</v>
      </c>
      <c r="G139" s="4">
        <v>10714.285714285699</v>
      </c>
      <c r="H139" s="4">
        <v>10714.285714285699</v>
      </c>
      <c r="I139" s="4">
        <v>2142.8571428571399</v>
      </c>
      <c r="J139" s="4">
        <v>21428.571428571398</v>
      </c>
      <c r="K139" s="4">
        <v>1071.42857142857</v>
      </c>
      <c r="L139" s="4">
        <v>0.21281460000028399</v>
      </c>
      <c r="M139" s="4">
        <v>2406428.57142857</v>
      </c>
      <c r="N139" s="4">
        <v>0.77827248441674102</v>
      </c>
      <c r="O139" s="4">
        <v>0.85609973285841501</v>
      </c>
      <c r="P139" s="4">
        <v>107.142857142857</v>
      </c>
      <c r="Q139" s="4">
        <v>107.142857142857</v>
      </c>
      <c r="R139" s="4">
        <v>214.28571428571399</v>
      </c>
      <c r="S139" s="4">
        <v>107.142857142857</v>
      </c>
      <c r="T139" s="4">
        <v>214.28571428571399</v>
      </c>
      <c r="U139" s="4">
        <v>107.142857142857</v>
      </c>
      <c r="V139" s="4">
        <v>107.142857142857</v>
      </c>
      <c r="W139" s="4">
        <v>214.28571428571399</v>
      </c>
      <c r="X139" s="4">
        <v>214.28571428571399</v>
      </c>
      <c r="Y139" s="4">
        <v>107.142857142857</v>
      </c>
      <c r="Z139" s="4">
        <v>10000</v>
      </c>
      <c r="AA139" s="5">
        <v>1000000</v>
      </c>
      <c r="AB139" s="4">
        <v>10000</v>
      </c>
      <c r="AC139" s="5">
        <v>1000000</v>
      </c>
      <c r="AD139" s="5">
        <v>10000000</v>
      </c>
      <c r="AE139" s="5">
        <v>100000</v>
      </c>
      <c r="AF139" s="5">
        <v>100000</v>
      </c>
      <c r="AG139" s="4">
        <v>10000</v>
      </c>
      <c r="AH139" s="5">
        <v>100000</v>
      </c>
      <c r="AI139" s="4">
        <v>10000</v>
      </c>
      <c r="AJ139" s="6">
        <v>15</v>
      </c>
      <c r="AK139" s="6" t="s">
        <v>39</v>
      </c>
      <c r="AL139" s="4">
        <v>138</v>
      </c>
    </row>
    <row r="140" spans="1:38">
      <c r="A140" s="4">
        <v>139</v>
      </c>
      <c r="B140" s="4">
        <v>9375</v>
      </c>
      <c r="C140" s="4">
        <v>1875</v>
      </c>
      <c r="D140" s="4">
        <v>93750</v>
      </c>
      <c r="E140" s="4">
        <v>9375</v>
      </c>
      <c r="F140" s="4">
        <v>18750</v>
      </c>
      <c r="G140" s="4">
        <v>1875</v>
      </c>
      <c r="H140" s="4">
        <v>187500</v>
      </c>
      <c r="I140" s="4">
        <v>9375</v>
      </c>
      <c r="J140" s="4">
        <v>1875000</v>
      </c>
      <c r="K140" s="4">
        <v>18750</v>
      </c>
      <c r="L140" s="4">
        <v>0.28133104727654501</v>
      </c>
      <c r="M140" s="4">
        <v>2225625</v>
      </c>
      <c r="N140" s="4">
        <v>0.76043501570039096</v>
      </c>
      <c r="O140" s="4">
        <v>0.83647851727042999</v>
      </c>
      <c r="P140" s="4">
        <v>93.75</v>
      </c>
      <c r="Q140" s="4">
        <v>187.5</v>
      </c>
      <c r="R140" s="4">
        <v>93.75</v>
      </c>
      <c r="S140" s="4">
        <v>93.75</v>
      </c>
      <c r="T140" s="4">
        <v>187.5</v>
      </c>
      <c r="U140" s="4">
        <v>187.5</v>
      </c>
      <c r="V140" s="4">
        <v>187.5</v>
      </c>
      <c r="W140" s="4">
        <v>93.75</v>
      </c>
      <c r="X140" s="4">
        <v>187.5</v>
      </c>
      <c r="Y140" s="4">
        <v>187.5</v>
      </c>
      <c r="Z140" s="5">
        <v>100000</v>
      </c>
      <c r="AA140" s="4">
        <v>10000</v>
      </c>
      <c r="AB140" s="5">
        <v>1000000</v>
      </c>
      <c r="AC140" s="5">
        <v>100000</v>
      </c>
      <c r="AD140" s="5">
        <v>100000</v>
      </c>
      <c r="AE140" s="4">
        <v>10000</v>
      </c>
      <c r="AF140" s="5">
        <v>1000000</v>
      </c>
      <c r="AG140" s="5">
        <v>100000</v>
      </c>
      <c r="AH140" s="5">
        <v>10000000</v>
      </c>
      <c r="AI140" s="5">
        <v>100000</v>
      </c>
      <c r="AJ140" s="6">
        <v>3</v>
      </c>
      <c r="AK140" s="6">
        <v>6</v>
      </c>
      <c r="AL140" s="4">
        <v>139</v>
      </c>
    </row>
    <row r="141" spans="1:38">
      <c r="A141" s="4">
        <v>140</v>
      </c>
      <c r="B141" s="5">
        <v>200000</v>
      </c>
      <c r="C141" s="5">
        <v>200000</v>
      </c>
      <c r="D141" s="4">
        <v>20000</v>
      </c>
      <c r="E141" s="4">
        <v>10000</v>
      </c>
      <c r="F141" s="4">
        <v>20000</v>
      </c>
      <c r="G141" s="4">
        <v>1000</v>
      </c>
      <c r="H141" s="5">
        <v>100000</v>
      </c>
      <c r="I141" s="4">
        <v>1000</v>
      </c>
      <c r="J141" s="4">
        <v>20000</v>
      </c>
      <c r="K141" s="5">
        <v>100000</v>
      </c>
      <c r="L141" s="4">
        <v>0.73142612126002904</v>
      </c>
      <c r="M141" s="4">
        <v>672000</v>
      </c>
      <c r="N141" s="4">
        <v>0.52408008658008698</v>
      </c>
      <c r="O141" s="4">
        <v>0.57648809523809497</v>
      </c>
      <c r="P141" s="4">
        <v>200</v>
      </c>
      <c r="Q141" s="4">
        <v>200</v>
      </c>
      <c r="R141" s="4">
        <v>200</v>
      </c>
      <c r="S141" s="4">
        <v>100</v>
      </c>
      <c r="T141" s="4">
        <v>200</v>
      </c>
      <c r="U141" s="4">
        <v>100</v>
      </c>
      <c r="V141" s="4">
        <v>100</v>
      </c>
      <c r="W141" s="4">
        <v>100</v>
      </c>
      <c r="X141" s="4">
        <v>200</v>
      </c>
      <c r="Y141" s="4">
        <v>100</v>
      </c>
      <c r="Z141" s="5">
        <v>1000000</v>
      </c>
      <c r="AA141" s="5">
        <v>1000000</v>
      </c>
      <c r="AB141" s="5">
        <v>100000</v>
      </c>
      <c r="AC141" s="5">
        <v>100000</v>
      </c>
      <c r="AD141" s="5">
        <v>100000</v>
      </c>
      <c r="AE141" s="4">
        <v>10000</v>
      </c>
      <c r="AF141" s="5">
        <v>1000000</v>
      </c>
      <c r="AG141" s="4">
        <v>10000</v>
      </c>
      <c r="AH141" s="5">
        <v>100000</v>
      </c>
      <c r="AI141" s="5">
        <v>1000000</v>
      </c>
      <c r="AJ141" s="6">
        <v>18</v>
      </c>
      <c r="AK141" s="6">
        <v>10</v>
      </c>
      <c r="AL141" s="4">
        <v>140</v>
      </c>
    </row>
    <row r="142" spans="1:38">
      <c r="A142" s="4">
        <v>141</v>
      </c>
      <c r="B142" s="4">
        <v>1764.7058823529401</v>
      </c>
      <c r="C142" s="4">
        <v>882.35294117647095</v>
      </c>
      <c r="D142" s="4">
        <v>1764.7058823529401</v>
      </c>
      <c r="E142" s="4">
        <v>8823.5294117647099</v>
      </c>
      <c r="F142" s="4">
        <v>1764.7058823529401</v>
      </c>
      <c r="G142" s="4">
        <v>8823.5294117647099</v>
      </c>
      <c r="H142" s="4">
        <v>1764705.88235294</v>
      </c>
      <c r="I142" s="4">
        <v>17647.058823529402</v>
      </c>
      <c r="J142" s="4">
        <v>17647.058823529402</v>
      </c>
      <c r="K142" s="4">
        <v>17647.058823529402</v>
      </c>
      <c r="L142" s="4">
        <v>0.10824886447427801</v>
      </c>
      <c r="M142" s="4">
        <v>1841470.58823529</v>
      </c>
      <c r="N142" s="4">
        <v>0.79544365552990404</v>
      </c>
      <c r="O142" s="4">
        <v>0.87498802108289397</v>
      </c>
      <c r="P142" s="4">
        <v>176.470588235294</v>
      </c>
      <c r="Q142" s="4">
        <v>88.235294117647101</v>
      </c>
      <c r="R142" s="4">
        <v>176.470588235294</v>
      </c>
      <c r="S142" s="4">
        <v>88.235294117647101</v>
      </c>
      <c r="T142" s="4">
        <v>176.470588235294</v>
      </c>
      <c r="U142" s="4">
        <v>88.235294117647101</v>
      </c>
      <c r="V142" s="4">
        <v>176.470588235294</v>
      </c>
      <c r="W142" s="4">
        <v>176.470588235294</v>
      </c>
      <c r="X142" s="4">
        <v>176.470588235294</v>
      </c>
      <c r="Y142" s="4">
        <v>176.470588235294</v>
      </c>
      <c r="Z142" s="4">
        <v>10000</v>
      </c>
      <c r="AA142" s="4">
        <v>10000</v>
      </c>
      <c r="AB142" s="4">
        <v>10000</v>
      </c>
      <c r="AC142" s="5">
        <v>100000</v>
      </c>
      <c r="AD142" s="4">
        <v>10000</v>
      </c>
      <c r="AE142" s="5">
        <v>100000</v>
      </c>
      <c r="AF142" s="5">
        <v>10000000</v>
      </c>
      <c r="AG142" s="5">
        <v>100000</v>
      </c>
      <c r="AH142" s="5">
        <v>100000</v>
      </c>
      <c r="AI142" s="5">
        <v>100000</v>
      </c>
      <c r="AJ142" s="6">
        <v>10</v>
      </c>
      <c r="AK142" s="6">
        <v>10</v>
      </c>
      <c r="AL142" s="4">
        <v>141</v>
      </c>
    </row>
    <row r="143" spans="1:38">
      <c r="A143" s="4">
        <v>142</v>
      </c>
      <c r="B143" s="4">
        <v>1875</v>
      </c>
      <c r="C143" s="4">
        <v>1875</v>
      </c>
      <c r="D143" s="4">
        <v>18750</v>
      </c>
      <c r="E143" s="4">
        <v>9375</v>
      </c>
      <c r="F143" s="4">
        <v>187500</v>
      </c>
      <c r="G143" s="4">
        <v>93750</v>
      </c>
      <c r="H143" s="4">
        <v>18750</v>
      </c>
      <c r="I143" s="4">
        <v>18750</v>
      </c>
      <c r="J143" s="4">
        <v>937500</v>
      </c>
      <c r="K143" s="4">
        <v>93750</v>
      </c>
      <c r="L143" s="4">
        <v>0.48907284386543998</v>
      </c>
      <c r="M143" s="4">
        <v>1381875</v>
      </c>
      <c r="N143" s="4">
        <v>0.68200320710497098</v>
      </c>
      <c r="O143" s="4">
        <v>0.75020352781546795</v>
      </c>
      <c r="P143" s="4">
        <v>187.5</v>
      </c>
      <c r="Q143" s="4">
        <v>187.5</v>
      </c>
      <c r="R143" s="4">
        <v>187.5</v>
      </c>
      <c r="S143" s="4">
        <v>93.75</v>
      </c>
      <c r="T143" s="4">
        <v>187.5</v>
      </c>
      <c r="U143" s="4">
        <v>93.75</v>
      </c>
      <c r="V143" s="4">
        <v>187.5</v>
      </c>
      <c r="W143" s="4">
        <v>187.5</v>
      </c>
      <c r="X143" s="4">
        <v>93.75</v>
      </c>
      <c r="Y143" s="4">
        <v>93.75</v>
      </c>
      <c r="Z143" s="4">
        <v>10000</v>
      </c>
      <c r="AA143" s="4">
        <v>10000</v>
      </c>
      <c r="AB143" s="5">
        <v>100000</v>
      </c>
      <c r="AC143" s="5">
        <v>100000</v>
      </c>
      <c r="AD143" s="5">
        <v>1000000</v>
      </c>
      <c r="AE143" s="5">
        <v>1000000</v>
      </c>
      <c r="AF143" s="5">
        <v>100000</v>
      </c>
      <c r="AG143" s="5">
        <v>100000</v>
      </c>
      <c r="AH143" s="5">
        <v>10000000</v>
      </c>
      <c r="AI143" s="5">
        <v>1000000</v>
      </c>
      <c r="AJ143" s="6">
        <v>16</v>
      </c>
      <c r="AK143" s="6">
        <v>21</v>
      </c>
      <c r="AL143" s="4">
        <v>142</v>
      </c>
    </row>
    <row r="144" spans="1:38">
      <c r="A144" s="4">
        <v>143</v>
      </c>
      <c r="B144" s="4">
        <v>1153.8461538461499</v>
      </c>
      <c r="C144" s="4">
        <v>23076.9230769231</v>
      </c>
      <c r="D144" s="4">
        <v>2307.6923076923099</v>
      </c>
      <c r="E144" s="4">
        <v>1153846.15384615</v>
      </c>
      <c r="F144" s="4">
        <v>23076.9230769231</v>
      </c>
      <c r="G144" s="4">
        <v>1153.8461538461499</v>
      </c>
      <c r="H144" s="4">
        <v>115384.615384615</v>
      </c>
      <c r="I144" s="4">
        <v>1153.8461538461499</v>
      </c>
      <c r="J144" s="4">
        <v>11538.461538461501</v>
      </c>
      <c r="K144" s="4">
        <v>1153846.15384615</v>
      </c>
      <c r="L144" s="4">
        <v>0.42734831402441298</v>
      </c>
      <c r="M144" s="4">
        <v>2486538.4615384601</v>
      </c>
      <c r="N144" s="4">
        <v>0.69786964775363802</v>
      </c>
      <c r="O144" s="4">
        <v>0.76765661252900197</v>
      </c>
      <c r="P144" s="4">
        <v>115.384615384615</v>
      </c>
      <c r="Q144" s="4">
        <v>230.769230769231</v>
      </c>
      <c r="R144" s="4">
        <v>230.769230769231</v>
      </c>
      <c r="S144" s="4">
        <v>115.384615384615</v>
      </c>
      <c r="T144" s="4">
        <v>230.769230769231</v>
      </c>
      <c r="U144" s="4">
        <v>115.384615384615</v>
      </c>
      <c r="V144" s="4">
        <v>115.384615384615</v>
      </c>
      <c r="W144" s="4">
        <v>115.384615384615</v>
      </c>
      <c r="X144" s="4">
        <v>115.384615384615</v>
      </c>
      <c r="Y144" s="4">
        <v>115.384615384615</v>
      </c>
      <c r="Z144" s="4">
        <v>10000</v>
      </c>
      <c r="AA144" s="5">
        <v>100000</v>
      </c>
      <c r="AB144" s="4">
        <v>10000</v>
      </c>
      <c r="AC144" s="5">
        <v>10000000</v>
      </c>
      <c r="AD144" s="5">
        <v>100000</v>
      </c>
      <c r="AE144" s="4">
        <v>10000</v>
      </c>
      <c r="AF144" s="5">
        <v>1000000</v>
      </c>
      <c r="AG144" s="4">
        <v>10000</v>
      </c>
      <c r="AH144" s="5">
        <v>100000</v>
      </c>
      <c r="AI144" s="5">
        <v>10000000</v>
      </c>
      <c r="AJ144" s="6">
        <v>0</v>
      </c>
      <c r="AK144" s="6">
        <v>10</v>
      </c>
      <c r="AL144" s="4">
        <v>143</v>
      </c>
    </row>
    <row r="145" spans="1:38">
      <c r="A145" s="4">
        <v>144</v>
      </c>
      <c r="B145" s="4">
        <v>1875</v>
      </c>
      <c r="C145" s="4">
        <v>1875</v>
      </c>
      <c r="D145" s="4">
        <v>1875</v>
      </c>
      <c r="E145" s="4">
        <v>93750</v>
      </c>
      <c r="F145" s="4">
        <v>937.5</v>
      </c>
      <c r="G145" s="4">
        <v>9375</v>
      </c>
      <c r="H145" s="4">
        <v>93750</v>
      </c>
      <c r="I145" s="4">
        <v>1875</v>
      </c>
      <c r="J145" s="4">
        <v>1875</v>
      </c>
      <c r="K145" s="4">
        <v>187500</v>
      </c>
      <c r="L145" s="4">
        <v>0.55013411700090298</v>
      </c>
      <c r="M145" s="4">
        <v>394687.5</v>
      </c>
      <c r="N145" s="4">
        <v>0.645864824012092</v>
      </c>
      <c r="O145" s="4">
        <v>0.71045130641330201</v>
      </c>
      <c r="P145" s="4">
        <v>187.5</v>
      </c>
      <c r="Q145" s="4">
        <v>187.5</v>
      </c>
      <c r="R145" s="4">
        <v>187.5</v>
      </c>
      <c r="S145" s="4">
        <v>93.75</v>
      </c>
      <c r="T145" s="4">
        <v>93.75</v>
      </c>
      <c r="U145" s="4">
        <v>93.75</v>
      </c>
      <c r="V145" s="4">
        <v>93.75</v>
      </c>
      <c r="W145" s="4">
        <v>187.5</v>
      </c>
      <c r="X145" s="4">
        <v>187.5</v>
      </c>
      <c r="Y145" s="4">
        <v>187.5</v>
      </c>
      <c r="Z145" s="4">
        <v>10000</v>
      </c>
      <c r="AA145" s="4">
        <v>10000</v>
      </c>
      <c r="AB145" s="4">
        <v>10000</v>
      </c>
      <c r="AC145" s="5">
        <v>1000000</v>
      </c>
      <c r="AD145" s="4">
        <v>10000</v>
      </c>
      <c r="AE145" s="5">
        <v>100000</v>
      </c>
      <c r="AF145" s="5">
        <v>1000000</v>
      </c>
      <c r="AG145" s="4">
        <v>10000</v>
      </c>
      <c r="AH145" s="4">
        <v>10000</v>
      </c>
      <c r="AI145" s="5">
        <v>1000000</v>
      </c>
      <c r="AJ145" s="6">
        <v>18</v>
      </c>
      <c r="AK145" s="6">
        <v>9</v>
      </c>
      <c r="AL145" s="4">
        <v>144</v>
      </c>
    </row>
    <row r="146" spans="1:38">
      <c r="A146" s="4">
        <v>145</v>
      </c>
      <c r="B146" s="4">
        <v>1875</v>
      </c>
      <c r="C146" s="4">
        <v>93750</v>
      </c>
      <c r="D146" s="4">
        <v>18750</v>
      </c>
      <c r="E146" s="4">
        <v>1875</v>
      </c>
      <c r="F146" s="4">
        <v>9375</v>
      </c>
      <c r="G146" s="4">
        <v>1875</v>
      </c>
      <c r="H146" s="4">
        <v>187500</v>
      </c>
      <c r="I146" s="4">
        <v>187500</v>
      </c>
      <c r="J146" s="4">
        <v>93750</v>
      </c>
      <c r="K146" s="4">
        <v>93750</v>
      </c>
      <c r="L146" s="4">
        <v>0.74970556141242295</v>
      </c>
      <c r="M146" s="4">
        <v>690000</v>
      </c>
      <c r="N146" s="4">
        <v>0.49505928853754899</v>
      </c>
      <c r="O146" s="4">
        <v>0.54456521739130404</v>
      </c>
      <c r="P146" s="4">
        <v>187.5</v>
      </c>
      <c r="Q146" s="4">
        <v>93.75</v>
      </c>
      <c r="R146" s="4">
        <v>187.5</v>
      </c>
      <c r="S146" s="4">
        <v>187.5</v>
      </c>
      <c r="T146" s="4">
        <v>93.75</v>
      </c>
      <c r="U146" s="4">
        <v>187.5</v>
      </c>
      <c r="V146" s="4">
        <v>187.5</v>
      </c>
      <c r="W146" s="4">
        <v>187.5</v>
      </c>
      <c r="X146" s="4">
        <v>93.75</v>
      </c>
      <c r="Y146" s="4">
        <v>93.75</v>
      </c>
      <c r="Z146" s="4">
        <v>10000</v>
      </c>
      <c r="AA146" s="5">
        <v>1000000</v>
      </c>
      <c r="AB146" s="5">
        <v>100000</v>
      </c>
      <c r="AC146" s="4">
        <v>10000</v>
      </c>
      <c r="AD146" s="5">
        <v>100000</v>
      </c>
      <c r="AE146" s="4">
        <v>10000</v>
      </c>
      <c r="AF146" s="5">
        <v>1000000</v>
      </c>
      <c r="AG146" s="5">
        <v>1000000</v>
      </c>
      <c r="AH146" s="5">
        <v>1000000</v>
      </c>
      <c r="AI146" s="5">
        <v>1000000</v>
      </c>
      <c r="AJ146" s="6">
        <v>7</v>
      </c>
      <c r="AK146" s="6">
        <v>0</v>
      </c>
      <c r="AL146" s="4">
        <v>145</v>
      </c>
    </row>
    <row r="147" spans="1:38">
      <c r="A147" s="4">
        <v>146</v>
      </c>
      <c r="B147" s="4">
        <v>2142857.1428571399</v>
      </c>
      <c r="C147" s="4">
        <v>10714.285714285699</v>
      </c>
      <c r="D147" s="4">
        <v>107142.857142857</v>
      </c>
      <c r="E147" s="4">
        <v>107142.857142857</v>
      </c>
      <c r="F147" s="4">
        <v>2142.8571428571399</v>
      </c>
      <c r="G147" s="4">
        <v>10714.285714285699</v>
      </c>
      <c r="H147" s="4">
        <v>10714.285714285699</v>
      </c>
      <c r="I147" s="4">
        <v>2142.8571428571399</v>
      </c>
      <c r="J147" s="4">
        <v>107142.857142857</v>
      </c>
      <c r="K147" s="4">
        <v>2142.8571428571399</v>
      </c>
      <c r="L147" s="4">
        <v>0.27178355278028199</v>
      </c>
      <c r="M147" s="4">
        <v>2502857.1428571399</v>
      </c>
      <c r="N147" s="4">
        <v>0.75607098381071003</v>
      </c>
      <c r="O147" s="4">
        <v>0.83167808219178097</v>
      </c>
      <c r="P147" s="4">
        <v>214.28571428571399</v>
      </c>
      <c r="Q147" s="4">
        <v>107.142857142857</v>
      </c>
      <c r="R147" s="4">
        <v>107.142857142857</v>
      </c>
      <c r="S147" s="4">
        <v>107.142857142857</v>
      </c>
      <c r="T147" s="4">
        <v>214.28571428571399</v>
      </c>
      <c r="U147" s="4">
        <v>107.142857142857</v>
      </c>
      <c r="V147" s="4">
        <v>107.142857142857</v>
      </c>
      <c r="W147" s="4">
        <v>214.28571428571399</v>
      </c>
      <c r="X147" s="4">
        <v>107.142857142857</v>
      </c>
      <c r="Y147" s="4">
        <v>214.28571428571399</v>
      </c>
      <c r="Z147" s="5">
        <v>10000000</v>
      </c>
      <c r="AA147" s="5">
        <v>100000</v>
      </c>
      <c r="AB147" s="5">
        <v>1000000</v>
      </c>
      <c r="AC147" s="5">
        <v>1000000</v>
      </c>
      <c r="AD147" s="4">
        <v>10000</v>
      </c>
      <c r="AE147" s="5">
        <v>100000</v>
      </c>
      <c r="AF147" s="5">
        <v>100000</v>
      </c>
      <c r="AG147" s="4">
        <v>10000</v>
      </c>
      <c r="AH147" s="5">
        <v>1000000</v>
      </c>
      <c r="AI147" s="4">
        <v>10000</v>
      </c>
      <c r="AJ147" s="6">
        <v>0</v>
      </c>
      <c r="AK147" s="6">
        <v>2</v>
      </c>
      <c r="AL147" s="4">
        <v>146</v>
      </c>
    </row>
    <row r="148" spans="1:38">
      <c r="A148" s="4">
        <v>147</v>
      </c>
      <c r="B148" s="4">
        <v>1250</v>
      </c>
      <c r="C148" s="4">
        <v>1250</v>
      </c>
      <c r="D148" s="4">
        <v>125000</v>
      </c>
      <c r="E148" s="4">
        <v>125000</v>
      </c>
      <c r="F148" s="4">
        <v>125000</v>
      </c>
      <c r="G148" s="4">
        <v>125000</v>
      </c>
      <c r="H148" s="4">
        <v>2500</v>
      </c>
      <c r="I148" s="4">
        <v>1250000</v>
      </c>
      <c r="J148" s="4">
        <v>2500</v>
      </c>
      <c r="K148" s="4">
        <v>125000</v>
      </c>
      <c r="L148" s="4">
        <v>0.52098292672347601</v>
      </c>
      <c r="M148" s="4">
        <v>1882500</v>
      </c>
      <c r="N148" s="4">
        <v>0.63189665580103804</v>
      </c>
      <c r="O148" s="4">
        <v>0.69508632138114201</v>
      </c>
      <c r="P148" s="4">
        <v>125</v>
      </c>
      <c r="Q148" s="4">
        <v>125</v>
      </c>
      <c r="R148" s="4">
        <v>125</v>
      </c>
      <c r="S148" s="4">
        <v>125</v>
      </c>
      <c r="T148" s="4">
        <v>125</v>
      </c>
      <c r="U148" s="4">
        <v>125</v>
      </c>
      <c r="V148" s="4">
        <v>250</v>
      </c>
      <c r="W148" s="4">
        <v>125</v>
      </c>
      <c r="X148" s="4">
        <v>250</v>
      </c>
      <c r="Y148" s="4">
        <v>125</v>
      </c>
      <c r="Z148" s="4">
        <v>10000</v>
      </c>
      <c r="AA148" s="4">
        <v>10000</v>
      </c>
      <c r="AB148" s="5">
        <v>1000000</v>
      </c>
      <c r="AC148" s="5">
        <v>1000000</v>
      </c>
      <c r="AD148" s="5">
        <v>1000000</v>
      </c>
      <c r="AE148" s="5">
        <v>1000000</v>
      </c>
      <c r="AF148" s="4">
        <v>10000</v>
      </c>
      <c r="AG148" s="5">
        <v>10000000</v>
      </c>
      <c r="AH148" s="4">
        <v>10000</v>
      </c>
      <c r="AI148" s="5">
        <v>1000000</v>
      </c>
      <c r="AJ148" s="6">
        <v>0</v>
      </c>
      <c r="AK148" s="6">
        <v>0</v>
      </c>
      <c r="AL148" s="4">
        <v>147</v>
      </c>
    </row>
    <row r="149" spans="1:38">
      <c r="A149" s="4">
        <v>148</v>
      </c>
      <c r="B149" s="4">
        <v>1875000</v>
      </c>
      <c r="C149" s="4">
        <v>1875</v>
      </c>
      <c r="D149" s="4">
        <v>187500</v>
      </c>
      <c r="E149" s="4">
        <v>937.5</v>
      </c>
      <c r="F149" s="4">
        <v>93750</v>
      </c>
      <c r="G149" s="4">
        <v>1875</v>
      </c>
      <c r="H149" s="4">
        <v>1875</v>
      </c>
      <c r="I149" s="4">
        <v>9375</v>
      </c>
      <c r="J149" s="4">
        <v>18750</v>
      </c>
      <c r="K149" s="4">
        <v>93750</v>
      </c>
      <c r="L149" s="4">
        <v>0.30926309161885601</v>
      </c>
      <c r="M149" s="4">
        <v>2284687.5</v>
      </c>
      <c r="N149" s="4">
        <v>0.75245271757376797</v>
      </c>
      <c r="O149" s="4">
        <v>0.82769798933114502</v>
      </c>
      <c r="P149" s="4">
        <v>187.5</v>
      </c>
      <c r="Q149" s="4">
        <v>187.5</v>
      </c>
      <c r="R149" s="4">
        <v>187.5</v>
      </c>
      <c r="S149" s="4">
        <v>93.75</v>
      </c>
      <c r="T149" s="4">
        <v>93.75</v>
      </c>
      <c r="U149" s="4">
        <v>187.5</v>
      </c>
      <c r="V149" s="4">
        <v>187.5</v>
      </c>
      <c r="W149" s="4">
        <v>93.75</v>
      </c>
      <c r="X149" s="4">
        <v>187.5</v>
      </c>
      <c r="Y149" s="4">
        <v>93.75</v>
      </c>
      <c r="Z149" s="5">
        <v>10000000</v>
      </c>
      <c r="AA149" s="4">
        <v>10000</v>
      </c>
      <c r="AB149" s="5">
        <v>1000000</v>
      </c>
      <c r="AC149" s="4">
        <v>10000</v>
      </c>
      <c r="AD149" s="5">
        <v>1000000</v>
      </c>
      <c r="AE149" s="4">
        <v>10000</v>
      </c>
      <c r="AF149" s="4">
        <v>10000</v>
      </c>
      <c r="AG149" s="5">
        <v>100000</v>
      </c>
      <c r="AH149" s="5">
        <v>100000</v>
      </c>
      <c r="AI149" s="5">
        <v>1000000</v>
      </c>
      <c r="AJ149" s="6">
        <v>11</v>
      </c>
      <c r="AK149" s="6">
        <v>5</v>
      </c>
      <c r="AL149" s="4">
        <v>148</v>
      </c>
    </row>
    <row r="150" spans="1:38">
      <c r="A150" s="4">
        <v>149</v>
      </c>
      <c r="B150" s="4">
        <v>115384.615384615</v>
      </c>
      <c r="C150" s="4">
        <v>1153.8461538461499</v>
      </c>
      <c r="D150" s="4">
        <v>115384.615384615</v>
      </c>
      <c r="E150" s="4">
        <v>23076.9230769231</v>
      </c>
      <c r="F150" s="4">
        <v>2307.6923076923099</v>
      </c>
      <c r="G150" s="4">
        <v>11538.461538461501</v>
      </c>
      <c r="H150" s="4">
        <v>1153846.15384615</v>
      </c>
      <c r="I150" s="4">
        <v>11538.461538461501</v>
      </c>
      <c r="J150" s="4">
        <v>1153846.15384615</v>
      </c>
      <c r="K150" s="4">
        <v>230769.23076923101</v>
      </c>
      <c r="L150" s="4">
        <v>0.56073203879602995</v>
      </c>
      <c r="M150" s="4">
        <v>2818846.1538461498</v>
      </c>
      <c r="N150" s="4">
        <v>0.64291296096453698</v>
      </c>
      <c r="O150" s="4">
        <v>0.70720425706099099</v>
      </c>
      <c r="P150" s="4">
        <v>115.384615384615</v>
      </c>
      <c r="Q150" s="4">
        <v>115.384615384615</v>
      </c>
      <c r="R150" s="4">
        <v>115.384615384615</v>
      </c>
      <c r="S150" s="4">
        <v>230.769230769231</v>
      </c>
      <c r="T150" s="4">
        <v>230.769230769231</v>
      </c>
      <c r="U150" s="4">
        <v>115.384615384615</v>
      </c>
      <c r="V150" s="4">
        <v>115.384615384615</v>
      </c>
      <c r="W150" s="4">
        <v>115.384615384615</v>
      </c>
      <c r="X150" s="4">
        <v>115.384615384615</v>
      </c>
      <c r="Y150" s="4">
        <v>230.769230769231</v>
      </c>
      <c r="Z150" s="5">
        <v>1000000</v>
      </c>
      <c r="AA150" s="4">
        <v>10000</v>
      </c>
      <c r="AB150" s="5">
        <v>1000000</v>
      </c>
      <c r="AC150" s="5">
        <v>100000</v>
      </c>
      <c r="AD150" s="4">
        <v>10000</v>
      </c>
      <c r="AE150" s="5">
        <v>100000</v>
      </c>
      <c r="AF150" s="5">
        <v>10000000</v>
      </c>
      <c r="AG150" s="5">
        <v>100000</v>
      </c>
      <c r="AH150" s="5">
        <v>10000000</v>
      </c>
      <c r="AI150" s="5">
        <v>1000000</v>
      </c>
      <c r="AJ150" s="6">
        <v>6</v>
      </c>
      <c r="AK150" s="6">
        <v>0</v>
      </c>
      <c r="AL150" s="4">
        <v>149</v>
      </c>
    </row>
    <row r="151" spans="1:38">
      <c r="A151" s="4">
        <v>150</v>
      </c>
      <c r="B151" s="4">
        <v>17647.058823529402</v>
      </c>
      <c r="C151" s="4">
        <v>17647.058823529402</v>
      </c>
      <c r="D151" s="4">
        <v>1764.7058823529401</v>
      </c>
      <c r="E151" s="4">
        <v>88235.294117647005</v>
      </c>
      <c r="F151" s="4">
        <v>176470.58823529401</v>
      </c>
      <c r="G151" s="4">
        <v>176470.58823529401</v>
      </c>
      <c r="H151" s="4">
        <v>17647.058823529402</v>
      </c>
      <c r="I151" s="4">
        <v>88235.294117647005</v>
      </c>
      <c r="J151" s="4">
        <v>17647.058823529402</v>
      </c>
      <c r="K151" s="4">
        <v>882.35294117647095</v>
      </c>
      <c r="L151" s="4">
        <v>0.74789587511632205</v>
      </c>
      <c r="M151" s="4">
        <v>602647.05882352905</v>
      </c>
      <c r="N151" s="4">
        <v>0.50805270863836005</v>
      </c>
      <c r="O151" s="4">
        <v>0.55885797950219596</v>
      </c>
      <c r="P151" s="4">
        <v>176.470588235294</v>
      </c>
      <c r="Q151" s="4">
        <v>176.470588235294</v>
      </c>
      <c r="R151" s="4">
        <v>176.470588235294</v>
      </c>
      <c r="S151" s="4">
        <v>88.235294117647101</v>
      </c>
      <c r="T151" s="4">
        <v>176.470588235294</v>
      </c>
      <c r="U151" s="4">
        <v>176.470588235294</v>
      </c>
      <c r="V151" s="4">
        <v>176.470588235294</v>
      </c>
      <c r="W151" s="4">
        <v>88.235294117647101</v>
      </c>
      <c r="X151" s="4">
        <v>176.470588235294</v>
      </c>
      <c r="Y151" s="4">
        <v>88.235294117647101</v>
      </c>
      <c r="Z151" s="5">
        <v>100000</v>
      </c>
      <c r="AA151" s="5">
        <v>100000</v>
      </c>
      <c r="AB151" s="4">
        <v>10000</v>
      </c>
      <c r="AC151" s="5">
        <v>1000000</v>
      </c>
      <c r="AD151" s="5">
        <v>1000000</v>
      </c>
      <c r="AE151" s="5">
        <v>1000000</v>
      </c>
      <c r="AF151" s="5">
        <v>100000</v>
      </c>
      <c r="AG151" s="5">
        <v>1000000</v>
      </c>
      <c r="AH151" s="5">
        <v>100000</v>
      </c>
      <c r="AI151" s="4">
        <v>10000</v>
      </c>
      <c r="AJ151" s="6">
        <v>0</v>
      </c>
      <c r="AK151" s="6">
        <v>1</v>
      </c>
      <c r="AL151" s="4">
        <v>150</v>
      </c>
    </row>
    <row r="152" spans="1:38">
      <c r="A152" s="4">
        <v>151</v>
      </c>
      <c r="B152" s="4">
        <v>214285.714285714</v>
      </c>
      <c r="C152" s="4">
        <v>214285.714285714</v>
      </c>
      <c r="D152" s="4">
        <v>1071.42857142857</v>
      </c>
      <c r="E152" s="4">
        <v>214285.714285714</v>
      </c>
      <c r="F152" s="4">
        <v>107142.857142857</v>
      </c>
      <c r="G152" s="4">
        <v>1071.42857142857</v>
      </c>
      <c r="H152" s="4">
        <v>1071.42857142857</v>
      </c>
      <c r="I152" s="4">
        <v>2142.8571428571399</v>
      </c>
      <c r="J152" s="4">
        <v>1071.42857142857</v>
      </c>
      <c r="K152" s="4">
        <v>1071428.57142857</v>
      </c>
      <c r="L152" s="4">
        <v>0.54662143164409704</v>
      </c>
      <c r="M152" s="4">
        <v>1827857.1428571399</v>
      </c>
      <c r="N152" s="4">
        <v>0.64339763401896999</v>
      </c>
      <c r="O152" s="4">
        <v>0.70773739742086805</v>
      </c>
      <c r="P152" s="4">
        <v>214.28571428571399</v>
      </c>
      <c r="Q152" s="4">
        <v>214.28571428571399</v>
      </c>
      <c r="R152" s="4">
        <v>107.142857142857</v>
      </c>
      <c r="S152" s="4">
        <v>214.28571428571399</v>
      </c>
      <c r="T152" s="4">
        <v>107.142857142857</v>
      </c>
      <c r="U152" s="4">
        <v>107.142857142857</v>
      </c>
      <c r="V152" s="4">
        <v>107.142857142857</v>
      </c>
      <c r="W152" s="4">
        <v>214.28571428571399</v>
      </c>
      <c r="X152" s="4">
        <v>107.142857142857</v>
      </c>
      <c r="Y152" s="4">
        <v>107.142857142857</v>
      </c>
      <c r="Z152" s="5">
        <v>1000000</v>
      </c>
      <c r="AA152" s="5">
        <v>1000000</v>
      </c>
      <c r="AB152" s="4">
        <v>10000</v>
      </c>
      <c r="AC152" s="5">
        <v>1000000</v>
      </c>
      <c r="AD152" s="5">
        <v>1000000</v>
      </c>
      <c r="AE152" s="4">
        <v>10000</v>
      </c>
      <c r="AF152" s="4">
        <v>10000</v>
      </c>
      <c r="AG152" s="4">
        <v>10000</v>
      </c>
      <c r="AH152" s="4">
        <v>10000</v>
      </c>
      <c r="AI152" s="5">
        <v>10000000</v>
      </c>
      <c r="AJ152" s="6">
        <v>6</v>
      </c>
      <c r="AK152" s="6">
        <v>0</v>
      </c>
      <c r="AL152" s="4">
        <v>151</v>
      </c>
    </row>
    <row r="153" spans="1:38">
      <c r="A153" s="4">
        <v>152</v>
      </c>
      <c r="B153" s="4">
        <v>11538.461538461501</v>
      </c>
      <c r="C153" s="4">
        <v>2307692.3076923098</v>
      </c>
      <c r="D153" s="4">
        <v>23076.9230769231</v>
      </c>
      <c r="E153" s="4">
        <v>1153.8461538461499</v>
      </c>
      <c r="F153" s="4">
        <v>1153.8461538461499</v>
      </c>
      <c r="G153" s="4">
        <v>115384.615384615</v>
      </c>
      <c r="H153" s="4">
        <v>11538.461538461501</v>
      </c>
      <c r="I153" s="4">
        <v>1153.8461538461499</v>
      </c>
      <c r="J153" s="4">
        <v>2307.6923076923099</v>
      </c>
      <c r="K153" s="4">
        <v>1153.8461538461499</v>
      </c>
      <c r="L153" s="4">
        <v>0.14025849151969499</v>
      </c>
      <c r="M153" s="4">
        <v>2476153.8461538502</v>
      </c>
      <c r="N153" s="4">
        <v>0.797000762518004</v>
      </c>
      <c r="O153" s="4">
        <v>0.87670083876980398</v>
      </c>
      <c r="P153" s="4">
        <v>115.384615384615</v>
      </c>
      <c r="Q153" s="4">
        <v>230.769230769231</v>
      </c>
      <c r="R153" s="4">
        <v>230.769230769231</v>
      </c>
      <c r="S153" s="4">
        <v>115.384615384615</v>
      </c>
      <c r="T153" s="4">
        <v>115.384615384615</v>
      </c>
      <c r="U153" s="4">
        <v>115.384615384615</v>
      </c>
      <c r="V153" s="4">
        <v>115.384615384615</v>
      </c>
      <c r="W153" s="4">
        <v>115.384615384615</v>
      </c>
      <c r="X153" s="4">
        <v>230.769230769231</v>
      </c>
      <c r="Y153" s="4">
        <v>115.384615384615</v>
      </c>
      <c r="Z153" s="5">
        <v>100000</v>
      </c>
      <c r="AA153" s="5">
        <v>10000000</v>
      </c>
      <c r="AB153" s="5">
        <v>100000</v>
      </c>
      <c r="AC153" s="4">
        <v>10000</v>
      </c>
      <c r="AD153" s="4">
        <v>10000</v>
      </c>
      <c r="AE153" s="5">
        <v>1000000</v>
      </c>
      <c r="AF153" s="5">
        <v>100000</v>
      </c>
      <c r="AG153" s="4">
        <v>10000</v>
      </c>
      <c r="AH153" s="4">
        <v>10000</v>
      </c>
      <c r="AI153" s="4">
        <v>10000</v>
      </c>
      <c r="AJ153" s="6">
        <v>0</v>
      </c>
      <c r="AK153" s="6">
        <v>0</v>
      </c>
      <c r="AL153" s="4">
        <v>152</v>
      </c>
    </row>
    <row r="154" spans="1:38">
      <c r="A154" s="4">
        <v>153</v>
      </c>
      <c r="B154" s="4">
        <v>18750</v>
      </c>
      <c r="C154" s="4">
        <v>9375</v>
      </c>
      <c r="D154" s="4">
        <v>18750</v>
      </c>
      <c r="E154" s="4">
        <v>9375</v>
      </c>
      <c r="F154" s="4">
        <v>187500</v>
      </c>
      <c r="G154" s="4">
        <v>187500</v>
      </c>
      <c r="H154" s="4">
        <v>187500</v>
      </c>
      <c r="I154" s="4">
        <v>9375</v>
      </c>
      <c r="J154" s="4">
        <v>9375</v>
      </c>
      <c r="K154" s="4">
        <v>1875</v>
      </c>
      <c r="L154" s="4">
        <v>0.67357725263847901</v>
      </c>
      <c r="M154" s="4">
        <v>639375</v>
      </c>
      <c r="N154" s="4">
        <v>0.546787523327113</v>
      </c>
      <c r="O154" s="4">
        <v>0.60146627565982402</v>
      </c>
      <c r="P154" s="4">
        <v>187.5</v>
      </c>
      <c r="Q154" s="4">
        <v>93.75</v>
      </c>
      <c r="R154" s="4">
        <v>187.5</v>
      </c>
      <c r="S154" s="4">
        <v>93.75</v>
      </c>
      <c r="T154" s="4">
        <v>187.5</v>
      </c>
      <c r="U154" s="4">
        <v>187.5</v>
      </c>
      <c r="V154" s="4">
        <v>187.5</v>
      </c>
      <c r="W154" s="4">
        <v>93.75</v>
      </c>
      <c r="X154" s="4">
        <v>93.75</v>
      </c>
      <c r="Y154" s="4">
        <v>187.5</v>
      </c>
      <c r="Z154" s="5">
        <v>100000</v>
      </c>
      <c r="AA154" s="5">
        <v>100000</v>
      </c>
      <c r="AB154" s="5">
        <v>100000</v>
      </c>
      <c r="AC154" s="5">
        <v>100000</v>
      </c>
      <c r="AD154" s="5">
        <v>1000000</v>
      </c>
      <c r="AE154" s="5">
        <v>1000000</v>
      </c>
      <c r="AF154" s="5">
        <v>1000000</v>
      </c>
      <c r="AG154" s="5">
        <v>100000</v>
      </c>
      <c r="AH154" s="5">
        <v>100000</v>
      </c>
      <c r="AI154" s="4">
        <v>10000</v>
      </c>
      <c r="AJ154" s="6">
        <v>5</v>
      </c>
      <c r="AK154" s="6">
        <v>5</v>
      </c>
      <c r="AL154" s="4">
        <v>153</v>
      </c>
    </row>
    <row r="155" spans="1:38">
      <c r="A155" s="4">
        <v>154</v>
      </c>
      <c r="B155" s="4">
        <v>1000</v>
      </c>
      <c r="C155" s="5">
        <v>100000</v>
      </c>
      <c r="D155" s="5">
        <v>1000000</v>
      </c>
      <c r="E155" s="4">
        <v>20000</v>
      </c>
      <c r="F155" s="5">
        <v>200000</v>
      </c>
      <c r="G155" s="5">
        <v>100000</v>
      </c>
      <c r="H155" s="4">
        <v>20000</v>
      </c>
      <c r="I155" s="4">
        <v>2000</v>
      </c>
      <c r="J155" s="4">
        <v>2000</v>
      </c>
      <c r="K155" s="4">
        <v>1000</v>
      </c>
      <c r="L155" s="4">
        <v>0.453770423704009</v>
      </c>
      <c r="M155" s="4">
        <v>1446000</v>
      </c>
      <c r="N155" s="4">
        <v>0.70212498428266101</v>
      </c>
      <c r="O155" s="4">
        <v>0.77233748271092695</v>
      </c>
      <c r="P155" s="4">
        <v>100</v>
      </c>
      <c r="Q155" s="4">
        <v>100</v>
      </c>
      <c r="R155" s="4">
        <v>100</v>
      </c>
      <c r="S155" s="4">
        <v>200</v>
      </c>
      <c r="T155" s="4">
        <v>200</v>
      </c>
      <c r="U155" s="4">
        <v>100</v>
      </c>
      <c r="V155" s="4">
        <v>200</v>
      </c>
      <c r="W155" s="4">
        <v>200</v>
      </c>
      <c r="X155" s="4">
        <v>200</v>
      </c>
      <c r="Y155" s="4">
        <v>100</v>
      </c>
      <c r="Z155" s="4">
        <v>10000</v>
      </c>
      <c r="AA155" s="5">
        <v>1000000</v>
      </c>
      <c r="AB155" s="5">
        <v>10000000</v>
      </c>
      <c r="AC155" s="5">
        <v>100000</v>
      </c>
      <c r="AD155" s="5">
        <v>1000000</v>
      </c>
      <c r="AE155" s="5">
        <v>1000000</v>
      </c>
      <c r="AF155" s="5">
        <v>100000</v>
      </c>
      <c r="AG155" s="4">
        <v>10000</v>
      </c>
      <c r="AH155" s="4">
        <v>10000</v>
      </c>
      <c r="AI155" s="4">
        <v>10000</v>
      </c>
      <c r="AJ155" s="6">
        <v>8</v>
      </c>
      <c r="AK155" s="6">
        <v>4</v>
      </c>
      <c r="AL155" s="4">
        <v>154</v>
      </c>
    </row>
    <row r="156" spans="1:38">
      <c r="A156" s="4">
        <v>155</v>
      </c>
      <c r="B156" s="4">
        <v>88235.294117647005</v>
      </c>
      <c r="C156" s="4">
        <v>8823.5294117647099</v>
      </c>
      <c r="D156" s="4">
        <v>882352.94117647095</v>
      </c>
      <c r="E156" s="4">
        <v>17647.058823529402</v>
      </c>
      <c r="F156" s="4">
        <v>1764.7058823529401</v>
      </c>
      <c r="G156" s="4">
        <v>1764.7058823529401</v>
      </c>
      <c r="H156" s="4">
        <v>1764.7058823529401</v>
      </c>
      <c r="I156" s="4">
        <v>1764.7058823529401</v>
      </c>
      <c r="J156" s="4">
        <v>17647.058823529402</v>
      </c>
      <c r="K156" s="4">
        <v>17647.058823529402</v>
      </c>
      <c r="L156" s="4">
        <v>0.27787700547217697</v>
      </c>
      <c r="M156" s="4">
        <v>1039411.76470588</v>
      </c>
      <c r="N156" s="4">
        <v>0.75798734372588406</v>
      </c>
      <c r="O156" s="4">
        <v>0.83378607809847205</v>
      </c>
      <c r="P156" s="4">
        <v>88.235294117647101</v>
      </c>
      <c r="Q156" s="4">
        <v>88.235294117647101</v>
      </c>
      <c r="R156" s="4">
        <v>88.235294117647101</v>
      </c>
      <c r="S156" s="4">
        <v>176.470588235294</v>
      </c>
      <c r="T156" s="4">
        <v>176.470588235294</v>
      </c>
      <c r="U156" s="4">
        <v>176.470588235294</v>
      </c>
      <c r="V156" s="4">
        <v>176.470588235294</v>
      </c>
      <c r="W156" s="4">
        <v>176.470588235294</v>
      </c>
      <c r="X156" s="4">
        <v>176.470588235294</v>
      </c>
      <c r="Y156" s="4">
        <v>176.470588235294</v>
      </c>
      <c r="Z156" s="5">
        <v>1000000</v>
      </c>
      <c r="AA156" s="5">
        <v>100000</v>
      </c>
      <c r="AB156" s="5">
        <v>10000000</v>
      </c>
      <c r="AC156" s="5">
        <v>100000</v>
      </c>
      <c r="AD156" s="4">
        <v>10000</v>
      </c>
      <c r="AE156" s="4">
        <v>10000</v>
      </c>
      <c r="AF156" s="4">
        <v>10000</v>
      </c>
      <c r="AG156" s="4">
        <v>10000</v>
      </c>
      <c r="AH156" s="5">
        <v>100000</v>
      </c>
      <c r="AI156" s="5">
        <v>100000</v>
      </c>
      <c r="AJ156" s="6">
        <v>0</v>
      </c>
      <c r="AK156" s="6">
        <v>0</v>
      </c>
      <c r="AL156" s="4">
        <v>155</v>
      </c>
    </row>
    <row r="157" spans="1:38">
      <c r="A157" s="4">
        <v>156</v>
      </c>
      <c r="B157" s="4">
        <v>15000</v>
      </c>
      <c r="C157" s="4">
        <v>1500000</v>
      </c>
      <c r="D157" s="4">
        <v>1500</v>
      </c>
      <c r="E157" s="4">
        <v>150000</v>
      </c>
      <c r="F157" s="4">
        <v>15000</v>
      </c>
      <c r="G157" s="4">
        <v>15000</v>
      </c>
      <c r="H157" s="4">
        <v>1500</v>
      </c>
      <c r="I157" s="4">
        <v>15000</v>
      </c>
      <c r="J157" s="4">
        <v>150000</v>
      </c>
      <c r="K157" s="4">
        <v>1500</v>
      </c>
      <c r="L157" s="4">
        <v>0.32697313990471799</v>
      </c>
      <c r="M157" s="4">
        <v>1864500</v>
      </c>
      <c r="N157" s="4">
        <v>0.74445988444379396</v>
      </c>
      <c r="O157" s="4">
        <v>0.81890587288817396</v>
      </c>
      <c r="P157" s="4">
        <v>150</v>
      </c>
      <c r="Q157" s="4">
        <v>150</v>
      </c>
      <c r="R157" s="4">
        <v>150</v>
      </c>
      <c r="S157" s="4">
        <v>150</v>
      </c>
      <c r="T157" s="4">
        <v>150</v>
      </c>
      <c r="U157" s="4">
        <v>150</v>
      </c>
      <c r="V157" s="4">
        <v>150</v>
      </c>
      <c r="W157" s="4">
        <v>150</v>
      </c>
      <c r="X157" s="4">
        <v>150</v>
      </c>
      <c r="Y157" s="4">
        <v>150</v>
      </c>
      <c r="Z157" s="5">
        <v>100000</v>
      </c>
      <c r="AA157" s="5">
        <v>10000000</v>
      </c>
      <c r="AB157" s="4">
        <v>10000</v>
      </c>
      <c r="AC157" s="5">
        <v>1000000</v>
      </c>
      <c r="AD157" s="5">
        <v>100000</v>
      </c>
      <c r="AE157" s="5">
        <v>100000</v>
      </c>
      <c r="AF157" s="4">
        <v>10000</v>
      </c>
      <c r="AG157" s="5">
        <v>100000</v>
      </c>
      <c r="AH157" s="5">
        <v>1000000</v>
      </c>
      <c r="AI157" s="4">
        <v>10000</v>
      </c>
      <c r="AJ157" s="6">
        <v>4</v>
      </c>
      <c r="AK157" s="6">
        <v>3</v>
      </c>
      <c r="AL157" s="4">
        <v>156</v>
      </c>
    </row>
    <row r="158" spans="1:38">
      <c r="A158" s="4">
        <v>157</v>
      </c>
      <c r="B158" s="4">
        <v>187500</v>
      </c>
      <c r="C158" s="4">
        <v>937.5</v>
      </c>
      <c r="D158" s="4">
        <v>937.5</v>
      </c>
      <c r="E158" s="4">
        <v>1875</v>
      </c>
      <c r="F158" s="4">
        <v>1875</v>
      </c>
      <c r="G158" s="4">
        <v>18750</v>
      </c>
      <c r="H158" s="4">
        <v>1875</v>
      </c>
      <c r="I158" s="4">
        <v>1875000</v>
      </c>
      <c r="J158" s="4">
        <v>9375</v>
      </c>
      <c r="K158" s="4">
        <v>9375</v>
      </c>
      <c r="L158" s="4">
        <v>0.188943651048259</v>
      </c>
      <c r="M158" s="4">
        <v>2107500</v>
      </c>
      <c r="N158" s="4">
        <v>0.78882238757683598</v>
      </c>
      <c r="O158" s="4">
        <v>0.86770462633451995</v>
      </c>
      <c r="P158" s="4">
        <v>187.5</v>
      </c>
      <c r="Q158" s="4">
        <v>93.75</v>
      </c>
      <c r="R158" s="4">
        <v>93.75</v>
      </c>
      <c r="S158" s="4">
        <v>187.5</v>
      </c>
      <c r="T158" s="4">
        <v>187.5</v>
      </c>
      <c r="U158" s="4">
        <v>187.5</v>
      </c>
      <c r="V158" s="4">
        <v>187.5</v>
      </c>
      <c r="W158" s="4">
        <v>187.5</v>
      </c>
      <c r="X158" s="4">
        <v>93.75</v>
      </c>
      <c r="Y158" s="4">
        <v>93.75</v>
      </c>
      <c r="Z158" s="5">
        <v>1000000</v>
      </c>
      <c r="AA158" s="4">
        <v>10000</v>
      </c>
      <c r="AB158" s="4">
        <v>10000</v>
      </c>
      <c r="AC158" s="4">
        <v>10000</v>
      </c>
      <c r="AD158" s="4">
        <v>10000</v>
      </c>
      <c r="AE158" s="5">
        <v>100000</v>
      </c>
      <c r="AF158" s="4">
        <v>10000</v>
      </c>
      <c r="AG158" s="5">
        <v>10000000</v>
      </c>
      <c r="AH158" s="5">
        <v>100000</v>
      </c>
      <c r="AI158" s="5">
        <v>100000</v>
      </c>
      <c r="AJ158" s="6">
        <v>6</v>
      </c>
      <c r="AK158" s="6">
        <v>12</v>
      </c>
      <c r="AL158" s="4">
        <v>157</v>
      </c>
    </row>
    <row r="159" spans="1:38">
      <c r="A159" s="4">
        <v>158</v>
      </c>
      <c r="B159" s="4">
        <v>1875</v>
      </c>
      <c r="C159" s="4">
        <v>18750</v>
      </c>
      <c r="D159" s="4">
        <v>937.5</v>
      </c>
      <c r="E159" s="4">
        <v>937500</v>
      </c>
      <c r="F159" s="4">
        <v>93750</v>
      </c>
      <c r="G159" s="4">
        <v>937500</v>
      </c>
      <c r="H159" s="4">
        <v>18750</v>
      </c>
      <c r="I159" s="4">
        <v>18750</v>
      </c>
      <c r="J159" s="4">
        <v>187500</v>
      </c>
      <c r="K159" s="4">
        <v>18750</v>
      </c>
      <c r="L159" s="4">
        <v>0.53831142850791502</v>
      </c>
      <c r="M159" s="4">
        <v>2234062.5</v>
      </c>
      <c r="N159" s="4">
        <v>0.65299660473810694</v>
      </c>
      <c r="O159" s="4">
        <v>0.71829626521191803</v>
      </c>
      <c r="P159" s="4">
        <v>187.5</v>
      </c>
      <c r="Q159" s="4">
        <v>187.5</v>
      </c>
      <c r="R159" s="4">
        <v>93.75</v>
      </c>
      <c r="S159" s="4">
        <v>93.75</v>
      </c>
      <c r="T159" s="4">
        <v>93.75</v>
      </c>
      <c r="U159" s="4">
        <v>93.75</v>
      </c>
      <c r="V159" s="4">
        <v>187.5</v>
      </c>
      <c r="W159" s="4">
        <v>187.5</v>
      </c>
      <c r="X159" s="4">
        <v>187.5</v>
      </c>
      <c r="Y159" s="4">
        <v>187.5</v>
      </c>
      <c r="Z159" s="4">
        <v>10000</v>
      </c>
      <c r="AA159" s="5">
        <v>100000</v>
      </c>
      <c r="AB159" s="4">
        <v>10000</v>
      </c>
      <c r="AC159" s="5">
        <v>10000000</v>
      </c>
      <c r="AD159" s="5">
        <v>1000000</v>
      </c>
      <c r="AE159" s="5">
        <v>10000000</v>
      </c>
      <c r="AF159" s="5">
        <v>100000</v>
      </c>
      <c r="AG159" s="5">
        <v>100000</v>
      </c>
      <c r="AH159" s="5">
        <v>1000000</v>
      </c>
      <c r="AI159" s="5">
        <v>100000</v>
      </c>
      <c r="AJ159" s="6">
        <v>12</v>
      </c>
      <c r="AK159" s="6">
        <v>11</v>
      </c>
      <c r="AL159" s="4">
        <v>158</v>
      </c>
    </row>
    <row r="160" spans="1:38">
      <c r="A160" s="4">
        <v>159</v>
      </c>
      <c r="B160" s="4">
        <v>15789.473684210499</v>
      </c>
      <c r="C160" s="4">
        <v>1578.94736842105</v>
      </c>
      <c r="D160" s="4">
        <v>1578.94736842105</v>
      </c>
      <c r="E160" s="4">
        <v>15789.473684210499</v>
      </c>
      <c r="F160" s="4">
        <v>1578947.36842105</v>
      </c>
      <c r="G160" s="4">
        <v>157894.73684210499</v>
      </c>
      <c r="H160" s="4">
        <v>15789.473684210499</v>
      </c>
      <c r="I160" s="4">
        <v>157894.73684210499</v>
      </c>
      <c r="J160" s="4">
        <v>7894.7368421052597</v>
      </c>
      <c r="K160" s="4">
        <v>15789.473684210499</v>
      </c>
      <c r="L160" s="4">
        <v>0.33444315755097198</v>
      </c>
      <c r="M160" s="4">
        <v>1968947.36842105</v>
      </c>
      <c r="N160" s="4">
        <v>0.74061383684479098</v>
      </c>
      <c r="O160" s="4">
        <v>0.81467522052926999</v>
      </c>
      <c r="P160" s="4">
        <v>157.894736842105</v>
      </c>
      <c r="Q160" s="4">
        <v>157.894736842105</v>
      </c>
      <c r="R160" s="4">
        <v>157.894736842105</v>
      </c>
      <c r="S160" s="4">
        <v>157.894736842105</v>
      </c>
      <c r="T160" s="4">
        <v>157.894736842105</v>
      </c>
      <c r="U160" s="4">
        <v>157.894736842105</v>
      </c>
      <c r="V160" s="4">
        <v>157.894736842105</v>
      </c>
      <c r="W160" s="4">
        <v>157.894736842105</v>
      </c>
      <c r="X160" s="4">
        <v>78.947368421052602</v>
      </c>
      <c r="Y160" s="4">
        <v>157.894736842105</v>
      </c>
      <c r="Z160" s="5">
        <v>100000</v>
      </c>
      <c r="AA160" s="4">
        <v>10000</v>
      </c>
      <c r="AB160" s="4">
        <v>10000</v>
      </c>
      <c r="AC160" s="5">
        <v>100000</v>
      </c>
      <c r="AD160" s="5">
        <v>10000000</v>
      </c>
      <c r="AE160" s="5">
        <v>1000000</v>
      </c>
      <c r="AF160" s="5">
        <v>100000</v>
      </c>
      <c r="AG160" s="5">
        <v>1000000</v>
      </c>
      <c r="AH160" s="5">
        <v>100000</v>
      </c>
      <c r="AI160" s="5">
        <v>100000</v>
      </c>
      <c r="AJ160" s="6">
        <v>7</v>
      </c>
      <c r="AK160" s="6">
        <v>3</v>
      </c>
      <c r="AL160" s="4">
        <v>159</v>
      </c>
    </row>
    <row r="161" spans="1:38">
      <c r="A161" s="4">
        <v>160</v>
      </c>
      <c r="B161" s="4">
        <v>10000</v>
      </c>
      <c r="C161" s="4">
        <v>20000</v>
      </c>
      <c r="D161" s="5">
        <v>200000</v>
      </c>
      <c r="E161" s="4">
        <v>10000</v>
      </c>
      <c r="F161" s="5">
        <v>1000000</v>
      </c>
      <c r="G161" s="4">
        <v>10000</v>
      </c>
      <c r="H161" s="4">
        <v>2000</v>
      </c>
      <c r="I161" s="5">
        <v>200000</v>
      </c>
      <c r="J161" s="4">
        <v>10000</v>
      </c>
      <c r="K161" s="4">
        <v>2000</v>
      </c>
      <c r="L161" s="4">
        <v>0.441745504207668</v>
      </c>
      <c r="M161" s="4">
        <v>1464000</v>
      </c>
      <c r="N161" s="4">
        <v>0.70466964729259796</v>
      </c>
      <c r="O161" s="4">
        <v>0.77513661202185802</v>
      </c>
      <c r="P161" s="4">
        <v>100</v>
      </c>
      <c r="Q161" s="4">
        <v>200</v>
      </c>
      <c r="R161" s="4">
        <v>200</v>
      </c>
      <c r="S161" s="4">
        <v>100</v>
      </c>
      <c r="T161" s="4">
        <v>100</v>
      </c>
      <c r="U161" s="4">
        <v>100</v>
      </c>
      <c r="V161" s="4">
        <v>200</v>
      </c>
      <c r="W161" s="4">
        <v>200</v>
      </c>
      <c r="X161" s="4">
        <v>100</v>
      </c>
      <c r="Y161" s="4">
        <v>200</v>
      </c>
      <c r="Z161" s="5">
        <v>100000</v>
      </c>
      <c r="AA161" s="5">
        <v>100000</v>
      </c>
      <c r="AB161" s="5">
        <v>1000000</v>
      </c>
      <c r="AC161" s="5">
        <v>100000</v>
      </c>
      <c r="AD161" s="5">
        <v>10000000</v>
      </c>
      <c r="AE161" s="5">
        <v>100000</v>
      </c>
      <c r="AF161" s="4">
        <v>10000</v>
      </c>
      <c r="AG161" s="5">
        <v>1000000</v>
      </c>
      <c r="AH161" s="5">
        <v>100000</v>
      </c>
      <c r="AI161" s="4">
        <v>10000</v>
      </c>
      <c r="AJ161" s="6">
        <v>6</v>
      </c>
      <c r="AK161" s="6">
        <v>11</v>
      </c>
      <c r="AL161" s="4">
        <v>160</v>
      </c>
    </row>
    <row r="162" spans="1:38">
      <c r="A162" s="4">
        <v>161</v>
      </c>
      <c r="B162" s="4">
        <v>1071.42857142857</v>
      </c>
      <c r="C162" s="4">
        <v>1071.42857142857</v>
      </c>
      <c r="D162" s="4">
        <v>214285.714285714</v>
      </c>
      <c r="E162" s="4">
        <v>2142.8571428571399</v>
      </c>
      <c r="F162" s="4">
        <v>10714.285714285699</v>
      </c>
      <c r="G162" s="4">
        <v>1071.42857142857</v>
      </c>
      <c r="H162" s="4">
        <v>107142.857142857</v>
      </c>
      <c r="I162" s="4">
        <v>2142.8571428571399</v>
      </c>
      <c r="J162" s="4">
        <v>1071428.57142857</v>
      </c>
      <c r="K162" s="4">
        <v>2142.8571428571399</v>
      </c>
      <c r="L162" s="4">
        <v>0.33630834436609203</v>
      </c>
      <c r="M162" s="4">
        <v>1413214.2857142901</v>
      </c>
      <c r="N162" s="4">
        <v>0.75146460817423699</v>
      </c>
      <c r="O162" s="4">
        <v>0.82661106899166004</v>
      </c>
      <c r="P162" s="4">
        <v>107.142857142857</v>
      </c>
      <c r="Q162" s="4">
        <v>107.142857142857</v>
      </c>
      <c r="R162" s="4">
        <v>214.28571428571399</v>
      </c>
      <c r="S162" s="4">
        <v>214.28571428571399</v>
      </c>
      <c r="T162" s="4">
        <v>107.142857142857</v>
      </c>
      <c r="U162" s="4">
        <v>107.142857142857</v>
      </c>
      <c r="V162" s="4">
        <v>107.142857142857</v>
      </c>
      <c r="W162" s="4">
        <v>214.28571428571399</v>
      </c>
      <c r="X162" s="4">
        <v>107.142857142857</v>
      </c>
      <c r="Y162" s="4">
        <v>214.28571428571399</v>
      </c>
      <c r="Z162" s="4">
        <v>10000</v>
      </c>
      <c r="AA162" s="4">
        <v>10000</v>
      </c>
      <c r="AB162" s="5">
        <v>1000000</v>
      </c>
      <c r="AC162" s="4">
        <v>10000</v>
      </c>
      <c r="AD162" s="5">
        <v>100000</v>
      </c>
      <c r="AE162" s="4">
        <v>10000</v>
      </c>
      <c r="AF162" s="5">
        <v>1000000</v>
      </c>
      <c r="AG162" s="4">
        <v>10000</v>
      </c>
      <c r="AH162" s="5">
        <v>10000000</v>
      </c>
      <c r="AI162" s="4">
        <v>10000</v>
      </c>
      <c r="AJ162" s="6">
        <v>3</v>
      </c>
      <c r="AK162" s="6">
        <v>10</v>
      </c>
      <c r="AL162" s="4">
        <v>161</v>
      </c>
    </row>
    <row r="163" spans="1:38">
      <c r="A163" s="4">
        <v>162</v>
      </c>
      <c r="B163" s="4">
        <v>1250000</v>
      </c>
      <c r="C163" s="4">
        <v>1250</v>
      </c>
      <c r="D163" s="4">
        <v>1250</v>
      </c>
      <c r="E163" s="4">
        <v>1250</v>
      </c>
      <c r="F163" s="4">
        <v>12500</v>
      </c>
      <c r="G163" s="4">
        <v>12500</v>
      </c>
      <c r="H163" s="4">
        <v>25000</v>
      </c>
      <c r="I163" s="4">
        <v>125000</v>
      </c>
      <c r="J163" s="4">
        <v>125000</v>
      </c>
      <c r="K163" s="4">
        <v>25000</v>
      </c>
      <c r="L163" s="4">
        <v>0.35236043699510999</v>
      </c>
      <c r="M163" s="4">
        <v>1578750</v>
      </c>
      <c r="N163" s="4">
        <v>0.73555027711797305</v>
      </c>
      <c r="O163" s="4">
        <v>0.80910530482976994</v>
      </c>
      <c r="P163" s="4">
        <v>125</v>
      </c>
      <c r="Q163" s="4">
        <v>125</v>
      </c>
      <c r="R163" s="4">
        <v>125</v>
      </c>
      <c r="S163" s="4">
        <v>125</v>
      </c>
      <c r="T163" s="4">
        <v>125</v>
      </c>
      <c r="U163" s="4">
        <v>125</v>
      </c>
      <c r="V163" s="4">
        <v>250</v>
      </c>
      <c r="W163" s="4">
        <v>125</v>
      </c>
      <c r="X163" s="4">
        <v>125</v>
      </c>
      <c r="Y163" s="4">
        <v>250</v>
      </c>
      <c r="Z163" s="5">
        <v>10000000</v>
      </c>
      <c r="AA163" s="4">
        <v>10000</v>
      </c>
      <c r="AB163" s="4">
        <v>10000</v>
      </c>
      <c r="AC163" s="4">
        <v>10000</v>
      </c>
      <c r="AD163" s="5">
        <v>100000</v>
      </c>
      <c r="AE163" s="5">
        <v>100000</v>
      </c>
      <c r="AF163" s="5">
        <v>100000</v>
      </c>
      <c r="AG163" s="5">
        <v>1000000</v>
      </c>
      <c r="AH163" s="5">
        <v>1000000</v>
      </c>
      <c r="AI163" s="5">
        <v>100000</v>
      </c>
      <c r="AJ163" s="6">
        <v>1</v>
      </c>
      <c r="AK163" s="6">
        <v>2</v>
      </c>
      <c r="AL163" s="4">
        <v>162</v>
      </c>
    </row>
    <row r="164" spans="1:38">
      <c r="A164" s="4">
        <v>163</v>
      </c>
      <c r="B164" s="4">
        <v>20000</v>
      </c>
      <c r="C164" s="5">
        <v>100000</v>
      </c>
      <c r="D164" s="4">
        <v>2000</v>
      </c>
      <c r="E164" s="4">
        <v>1000</v>
      </c>
      <c r="F164" s="5">
        <v>100000</v>
      </c>
      <c r="G164" s="4">
        <v>2000</v>
      </c>
      <c r="H164" s="4">
        <v>1000</v>
      </c>
      <c r="I164" s="4">
        <v>2000</v>
      </c>
      <c r="J164" s="4">
        <v>2000</v>
      </c>
      <c r="K164" s="5">
        <v>100000</v>
      </c>
      <c r="L164" s="4">
        <v>0.61418412206397399</v>
      </c>
      <c r="M164" s="4">
        <v>330000</v>
      </c>
      <c r="N164" s="4">
        <v>0.58622589531680402</v>
      </c>
      <c r="O164" s="4">
        <v>0.644848484848485</v>
      </c>
      <c r="P164" s="4">
        <v>200</v>
      </c>
      <c r="Q164" s="4">
        <v>100</v>
      </c>
      <c r="R164" s="4">
        <v>200</v>
      </c>
      <c r="S164" s="4">
        <v>100</v>
      </c>
      <c r="T164" s="4">
        <v>100</v>
      </c>
      <c r="U164" s="4">
        <v>200</v>
      </c>
      <c r="V164" s="4">
        <v>100</v>
      </c>
      <c r="W164" s="4">
        <v>200</v>
      </c>
      <c r="X164" s="4">
        <v>200</v>
      </c>
      <c r="Y164" s="4">
        <v>100</v>
      </c>
      <c r="Z164" s="5">
        <v>100000</v>
      </c>
      <c r="AA164" s="5">
        <v>1000000</v>
      </c>
      <c r="AB164" s="4">
        <v>10000</v>
      </c>
      <c r="AC164" s="4">
        <v>10000</v>
      </c>
      <c r="AD164" s="5">
        <v>1000000</v>
      </c>
      <c r="AE164" s="4">
        <v>10000</v>
      </c>
      <c r="AF164" s="4">
        <v>10000</v>
      </c>
      <c r="AG164" s="4">
        <v>10000</v>
      </c>
      <c r="AH164" s="4">
        <v>10000</v>
      </c>
      <c r="AI164" s="5">
        <v>1000000</v>
      </c>
      <c r="AJ164" s="6">
        <v>0</v>
      </c>
      <c r="AK164" s="6">
        <v>0</v>
      </c>
      <c r="AL164" s="4">
        <v>163</v>
      </c>
    </row>
    <row r="165" spans="1:38">
      <c r="A165" s="4">
        <v>164</v>
      </c>
      <c r="B165" s="4">
        <v>230769.23076923101</v>
      </c>
      <c r="C165" s="4">
        <v>230769.23076923101</v>
      </c>
      <c r="D165" s="4">
        <v>115384.615384615</v>
      </c>
      <c r="E165" s="4">
        <v>11538.461538461501</v>
      </c>
      <c r="F165" s="4">
        <v>11538.461538461501</v>
      </c>
      <c r="G165" s="4">
        <v>1153.8461538461499</v>
      </c>
      <c r="H165" s="4">
        <v>230769.23076923101</v>
      </c>
      <c r="I165" s="4">
        <v>11538.461538461501</v>
      </c>
      <c r="J165" s="4">
        <v>115384.615384615</v>
      </c>
      <c r="K165" s="4">
        <v>115384.615384615</v>
      </c>
      <c r="L165" s="4">
        <v>0.80931703071454497</v>
      </c>
      <c r="M165" s="4">
        <v>1074230.7692307699</v>
      </c>
      <c r="N165" s="4">
        <v>0.42388438629040098</v>
      </c>
      <c r="O165" s="4">
        <v>0.466272824919442</v>
      </c>
      <c r="P165" s="4">
        <v>230.769230769231</v>
      </c>
      <c r="Q165" s="4">
        <v>230.769230769231</v>
      </c>
      <c r="R165" s="4">
        <v>115.384615384615</v>
      </c>
      <c r="S165" s="4">
        <v>115.384615384615</v>
      </c>
      <c r="T165" s="4">
        <v>115.384615384615</v>
      </c>
      <c r="U165" s="4">
        <v>115.384615384615</v>
      </c>
      <c r="V165" s="4">
        <v>230.769230769231</v>
      </c>
      <c r="W165" s="4">
        <v>115.384615384615</v>
      </c>
      <c r="X165" s="4">
        <v>115.384615384615</v>
      </c>
      <c r="Y165" s="4">
        <v>115.384615384615</v>
      </c>
      <c r="Z165" s="5">
        <v>1000000</v>
      </c>
      <c r="AA165" s="5">
        <v>1000000</v>
      </c>
      <c r="AB165" s="5">
        <v>1000000</v>
      </c>
      <c r="AC165" s="5">
        <v>100000</v>
      </c>
      <c r="AD165" s="5">
        <v>100000</v>
      </c>
      <c r="AE165" s="4">
        <v>10000</v>
      </c>
      <c r="AF165" s="5">
        <v>1000000</v>
      </c>
      <c r="AG165" s="5">
        <v>100000</v>
      </c>
      <c r="AH165" s="5">
        <v>1000000</v>
      </c>
      <c r="AI165" s="5">
        <v>1000000</v>
      </c>
      <c r="AJ165" s="6">
        <v>0</v>
      </c>
      <c r="AK165" s="6">
        <v>0</v>
      </c>
      <c r="AL165" s="4">
        <v>164</v>
      </c>
    </row>
    <row r="166" spans="1:38">
      <c r="A166" s="4">
        <v>165</v>
      </c>
      <c r="B166" s="4">
        <v>1875</v>
      </c>
      <c r="C166" s="4">
        <v>187500</v>
      </c>
      <c r="D166" s="4">
        <v>1875</v>
      </c>
      <c r="E166" s="4">
        <v>18750</v>
      </c>
      <c r="F166" s="4">
        <v>9375</v>
      </c>
      <c r="G166" s="4">
        <v>187500</v>
      </c>
      <c r="H166" s="4">
        <v>937500</v>
      </c>
      <c r="I166" s="4">
        <v>18750</v>
      </c>
      <c r="J166" s="4">
        <v>9375</v>
      </c>
      <c r="K166" s="4">
        <v>93750</v>
      </c>
      <c r="L166" s="4">
        <v>0.51287017706474503</v>
      </c>
      <c r="M166" s="4">
        <v>1466250</v>
      </c>
      <c r="N166" s="4">
        <v>0.67356428737502905</v>
      </c>
      <c r="O166" s="4">
        <v>0.74092071611253196</v>
      </c>
      <c r="P166" s="4">
        <v>187.5</v>
      </c>
      <c r="Q166" s="4">
        <v>187.5</v>
      </c>
      <c r="R166" s="4">
        <v>187.5</v>
      </c>
      <c r="S166" s="4">
        <v>187.5</v>
      </c>
      <c r="T166" s="4">
        <v>93.75</v>
      </c>
      <c r="U166" s="4">
        <v>187.5</v>
      </c>
      <c r="V166" s="4">
        <v>93.75</v>
      </c>
      <c r="W166" s="4">
        <v>187.5</v>
      </c>
      <c r="X166" s="4">
        <v>93.75</v>
      </c>
      <c r="Y166" s="4">
        <v>93.75</v>
      </c>
      <c r="Z166" s="4">
        <v>10000</v>
      </c>
      <c r="AA166" s="5">
        <v>1000000</v>
      </c>
      <c r="AB166" s="4">
        <v>10000</v>
      </c>
      <c r="AC166" s="5">
        <v>100000</v>
      </c>
      <c r="AD166" s="5">
        <v>100000</v>
      </c>
      <c r="AE166" s="5">
        <v>1000000</v>
      </c>
      <c r="AF166" s="5">
        <v>10000000</v>
      </c>
      <c r="AG166" s="5">
        <v>100000</v>
      </c>
      <c r="AH166" s="5">
        <v>100000</v>
      </c>
      <c r="AI166" s="5">
        <v>1000000</v>
      </c>
      <c r="AJ166" s="6">
        <v>0</v>
      </c>
      <c r="AK166" s="6">
        <v>0</v>
      </c>
      <c r="AL166" s="4">
        <v>165</v>
      </c>
    </row>
    <row r="167" spans="1:38">
      <c r="A167" s="4">
        <v>166</v>
      </c>
      <c r="B167" s="4">
        <v>882352.94117647095</v>
      </c>
      <c r="C167" s="4">
        <v>88235.294117647005</v>
      </c>
      <c r="D167" s="4">
        <v>17647.058823529402</v>
      </c>
      <c r="E167" s="4">
        <v>88235.294117647005</v>
      </c>
      <c r="F167" s="4">
        <v>1764.7058823529401</v>
      </c>
      <c r="G167" s="4">
        <v>176470.58823529401</v>
      </c>
      <c r="H167" s="4">
        <v>176470.58823529401</v>
      </c>
      <c r="I167" s="4">
        <v>176470.58823529401</v>
      </c>
      <c r="J167" s="4">
        <v>176470.58823529401</v>
      </c>
      <c r="K167" s="4">
        <v>1764.7058823529401</v>
      </c>
      <c r="L167" s="4">
        <v>0.70341964036780102</v>
      </c>
      <c r="M167" s="4">
        <v>1785882.3529411801</v>
      </c>
      <c r="N167" s="4">
        <v>0.52407473948975902</v>
      </c>
      <c r="O167" s="4">
        <v>0.57648221343873496</v>
      </c>
      <c r="P167" s="4">
        <v>88.235294117647101</v>
      </c>
      <c r="Q167" s="4">
        <v>88.235294117647101</v>
      </c>
      <c r="R167" s="4">
        <v>176.470588235294</v>
      </c>
      <c r="S167" s="4">
        <v>88.235294117647101</v>
      </c>
      <c r="T167" s="4">
        <v>176.470588235294</v>
      </c>
      <c r="U167" s="4">
        <v>176.470588235294</v>
      </c>
      <c r="V167" s="4">
        <v>176.470588235294</v>
      </c>
      <c r="W167" s="4">
        <v>176.470588235294</v>
      </c>
      <c r="X167" s="4">
        <v>176.470588235294</v>
      </c>
      <c r="Y167" s="4">
        <v>176.470588235294</v>
      </c>
      <c r="Z167" s="5">
        <v>10000000</v>
      </c>
      <c r="AA167" s="5">
        <v>1000000</v>
      </c>
      <c r="AB167" s="5">
        <v>100000</v>
      </c>
      <c r="AC167" s="5">
        <v>1000000</v>
      </c>
      <c r="AD167" s="4">
        <v>10000</v>
      </c>
      <c r="AE167" s="5">
        <v>1000000</v>
      </c>
      <c r="AF167" s="5">
        <v>1000000</v>
      </c>
      <c r="AG167" s="5">
        <v>1000000</v>
      </c>
      <c r="AH167" s="5">
        <v>1000000</v>
      </c>
      <c r="AI167" s="4">
        <v>10000</v>
      </c>
      <c r="AJ167" s="6">
        <v>0</v>
      </c>
      <c r="AK167" s="6">
        <v>0</v>
      </c>
      <c r="AL167" s="4">
        <v>166</v>
      </c>
    </row>
    <row r="168" spans="1:38">
      <c r="A168" s="4">
        <v>167</v>
      </c>
      <c r="B168" s="4">
        <v>187500</v>
      </c>
      <c r="C168" s="4">
        <v>1875</v>
      </c>
      <c r="D168" s="4">
        <v>187500</v>
      </c>
      <c r="E168" s="4">
        <v>18750</v>
      </c>
      <c r="F168" s="4">
        <v>937.5</v>
      </c>
      <c r="G168" s="4">
        <v>93750</v>
      </c>
      <c r="H168" s="4">
        <v>937.5</v>
      </c>
      <c r="I168" s="4">
        <v>1875</v>
      </c>
      <c r="J168" s="4">
        <v>937.5</v>
      </c>
      <c r="K168" s="4">
        <v>18750</v>
      </c>
      <c r="L168" s="4">
        <v>0.59236151632464196</v>
      </c>
      <c r="M168" s="4">
        <v>512812.5</v>
      </c>
      <c r="N168" s="4">
        <v>0.62340036563071299</v>
      </c>
      <c r="O168" s="4">
        <v>0.68574040219378396</v>
      </c>
      <c r="P168" s="4">
        <v>187.5</v>
      </c>
      <c r="Q168" s="4">
        <v>187.5</v>
      </c>
      <c r="R168" s="4">
        <v>187.5</v>
      </c>
      <c r="S168" s="4">
        <v>187.5</v>
      </c>
      <c r="T168" s="4">
        <v>93.75</v>
      </c>
      <c r="U168" s="4">
        <v>93.75</v>
      </c>
      <c r="V168" s="4">
        <v>93.75</v>
      </c>
      <c r="W168" s="4">
        <v>187.5</v>
      </c>
      <c r="X168" s="4">
        <v>93.75</v>
      </c>
      <c r="Y168" s="4">
        <v>187.5</v>
      </c>
      <c r="Z168" s="5">
        <v>1000000</v>
      </c>
      <c r="AA168" s="4">
        <v>10000</v>
      </c>
      <c r="AB168" s="5">
        <v>1000000</v>
      </c>
      <c r="AC168" s="5">
        <v>100000</v>
      </c>
      <c r="AD168" s="4">
        <v>10000</v>
      </c>
      <c r="AE168" s="5">
        <v>1000000</v>
      </c>
      <c r="AF168" s="4">
        <v>10000</v>
      </c>
      <c r="AG168" s="4">
        <v>10000</v>
      </c>
      <c r="AH168" s="4">
        <v>10000</v>
      </c>
      <c r="AI168" s="5">
        <v>100000</v>
      </c>
      <c r="AJ168" s="6">
        <v>22</v>
      </c>
      <c r="AK168" s="6">
        <v>10</v>
      </c>
      <c r="AL168" s="4">
        <v>167</v>
      </c>
    </row>
    <row r="169" spans="1:38">
      <c r="A169" s="4">
        <v>168</v>
      </c>
      <c r="B169" s="4">
        <v>10000</v>
      </c>
      <c r="C169" s="4">
        <v>20000</v>
      </c>
      <c r="D169" s="4">
        <v>2000</v>
      </c>
      <c r="E169" s="5">
        <v>200000</v>
      </c>
      <c r="F169" s="5">
        <v>200000</v>
      </c>
      <c r="G169" s="5">
        <v>100000</v>
      </c>
      <c r="H169" s="5">
        <v>100000</v>
      </c>
      <c r="I169" s="4">
        <v>1000</v>
      </c>
      <c r="J169" s="5">
        <v>100000</v>
      </c>
      <c r="K169" s="4">
        <v>2000</v>
      </c>
      <c r="L169" s="4">
        <v>0.74705370893245604</v>
      </c>
      <c r="M169" s="4">
        <v>735000</v>
      </c>
      <c r="N169" s="4">
        <v>0.496846011131725</v>
      </c>
      <c r="O169" s="4">
        <v>0.54653061224489796</v>
      </c>
      <c r="P169" s="4">
        <v>100</v>
      </c>
      <c r="Q169" s="4">
        <v>200</v>
      </c>
      <c r="R169" s="4">
        <v>200</v>
      </c>
      <c r="S169" s="4">
        <v>200</v>
      </c>
      <c r="T169" s="4">
        <v>200</v>
      </c>
      <c r="U169" s="4">
        <v>100</v>
      </c>
      <c r="V169" s="4">
        <v>100</v>
      </c>
      <c r="W169" s="4">
        <v>100</v>
      </c>
      <c r="X169" s="4">
        <v>100</v>
      </c>
      <c r="Y169" s="4">
        <v>200</v>
      </c>
      <c r="Z169" s="5">
        <v>100000</v>
      </c>
      <c r="AA169" s="5">
        <v>100000</v>
      </c>
      <c r="AB169" s="4">
        <v>10000</v>
      </c>
      <c r="AC169" s="5">
        <v>1000000</v>
      </c>
      <c r="AD169" s="5">
        <v>1000000</v>
      </c>
      <c r="AE169" s="5">
        <v>1000000</v>
      </c>
      <c r="AF169" s="5">
        <v>1000000</v>
      </c>
      <c r="AG169" s="4">
        <v>10000</v>
      </c>
      <c r="AH169" s="5">
        <v>1000000</v>
      </c>
      <c r="AI169" s="4">
        <v>10000</v>
      </c>
      <c r="AJ169" s="6">
        <v>3</v>
      </c>
      <c r="AK169" s="6">
        <v>13</v>
      </c>
      <c r="AL169" s="4">
        <v>168</v>
      </c>
    </row>
    <row r="170" spans="1:38">
      <c r="A170" s="4">
        <v>169</v>
      </c>
      <c r="B170" s="4">
        <v>107142.857142857</v>
      </c>
      <c r="C170" s="4">
        <v>2142.8571428571399</v>
      </c>
      <c r="D170" s="4">
        <v>1071428.57142857</v>
      </c>
      <c r="E170" s="4">
        <v>214285.714285714</v>
      </c>
      <c r="F170" s="4">
        <v>107142.857142857</v>
      </c>
      <c r="G170" s="4">
        <v>21428.571428571398</v>
      </c>
      <c r="H170" s="4">
        <v>2142.8571428571399</v>
      </c>
      <c r="I170" s="4">
        <v>1071.42857142857</v>
      </c>
      <c r="J170" s="4">
        <v>10714.285714285699</v>
      </c>
      <c r="K170" s="4">
        <v>1071428.57142857</v>
      </c>
      <c r="L170" s="4">
        <v>0.55387854705836104</v>
      </c>
      <c r="M170" s="4">
        <v>2608928.57142857</v>
      </c>
      <c r="N170" s="4">
        <v>0.64651857382863498</v>
      </c>
      <c r="O170" s="4">
        <v>0.71117043121149903</v>
      </c>
      <c r="P170" s="4">
        <v>107.142857142857</v>
      </c>
      <c r="Q170" s="4">
        <v>214.28571428571399</v>
      </c>
      <c r="R170" s="4">
        <v>107.142857142857</v>
      </c>
      <c r="S170" s="4">
        <v>214.28571428571399</v>
      </c>
      <c r="T170" s="4">
        <v>107.142857142857</v>
      </c>
      <c r="U170" s="4">
        <v>214.28571428571399</v>
      </c>
      <c r="V170" s="4">
        <v>214.28571428571399</v>
      </c>
      <c r="W170" s="4">
        <v>107.142857142857</v>
      </c>
      <c r="X170" s="4">
        <v>107.142857142857</v>
      </c>
      <c r="Y170" s="4">
        <v>107.142857142857</v>
      </c>
      <c r="Z170" s="5">
        <v>1000000</v>
      </c>
      <c r="AA170" s="4">
        <v>10000</v>
      </c>
      <c r="AB170" s="5">
        <v>10000000</v>
      </c>
      <c r="AC170" s="5">
        <v>1000000</v>
      </c>
      <c r="AD170" s="5">
        <v>1000000</v>
      </c>
      <c r="AE170" s="5">
        <v>100000</v>
      </c>
      <c r="AF170" s="4">
        <v>10000</v>
      </c>
      <c r="AG170" s="4">
        <v>10000</v>
      </c>
      <c r="AH170" s="5">
        <v>100000</v>
      </c>
      <c r="AI170" s="5">
        <v>10000000</v>
      </c>
      <c r="AJ170" s="6">
        <v>9</v>
      </c>
      <c r="AK170" s="6">
        <v>6</v>
      </c>
      <c r="AL170" s="4">
        <v>169</v>
      </c>
    </row>
    <row r="171" spans="1:38">
      <c r="A171" s="4">
        <v>170</v>
      </c>
      <c r="B171" s="4">
        <v>214285.714285714</v>
      </c>
      <c r="C171" s="4">
        <v>107142.857142857</v>
      </c>
      <c r="D171" s="4">
        <v>2142.8571428571399</v>
      </c>
      <c r="E171" s="4">
        <v>2142.8571428571399</v>
      </c>
      <c r="F171" s="4">
        <v>107142.857142857</v>
      </c>
      <c r="G171" s="4">
        <v>10714.285714285699</v>
      </c>
      <c r="H171" s="4">
        <v>107142.857142857</v>
      </c>
      <c r="I171" s="4">
        <v>2142.8571428571399</v>
      </c>
      <c r="J171" s="4">
        <v>1071.42857142857</v>
      </c>
      <c r="K171" s="4">
        <v>1071428.57142857</v>
      </c>
      <c r="L171" s="4">
        <v>0.49673233154033603</v>
      </c>
      <c r="M171" s="4">
        <v>1625357.1428571399</v>
      </c>
      <c r="N171" s="4">
        <v>0.67423743033499095</v>
      </c>
      <c r="O171" s="4">
        <v>0.74166117336849102</v>
      </c>
      <c r="P171" s="4">
        <v>214.28571428571399</v>
      </c>
      <c r="Q171" s="4">
        <v>107.142857142857</v>
      </c>
      <c r="R171" s="4">
        <v>214.28571428571399</v>
      </c>
      <c r="S171" s="4">
        <v>214.28571428571399</v>
      </c>
      <c r="T171" s="4">
        <v>107.142857142857</v>
      </c>
      <c r="U171" s="4">
        <v>107.142857142857</v>
      </c>
      <c r="V171" s="4">
        <v>107.142857142857</v>
      </c>
      <c r="W171" s="4">
        <v>214.28571428571399</v>
      </c>
      <c r="X171" s="4">
        <v>107.142857142857</v>
      </c>
      <c r="Y171" s="4">
        <v>107.142857142857</v>
      </c>
      <c r="Z171" s="5">
        <v>1000000</v>
      </c>
      <c r="AA171" s="5">
        <v>1000000</v>
      </c>
      <c r="AB171" s="4">
        <v>10000</v>
      </c>
      <c r="AC171" s="4">
        <v>10000</v>
      </c>
      <c r="AD171" s="5">
        <v>1000000</v>
      </c>
      <c r="AE171" s="5">
        <v>100000</v>
      </c>
      <c r="AF171" s="5">
        <v>1000000</v>
      </c>
      <c r="AG171" s="4">
        <v>10000</v>
      </c>
      <c r="AH171" s="4">
        <v>10000</v>
      </c>
      <c r="AI171" s="5">
        <v>10000000</v>
      </c>
      <c r="AJ171" s="6">
        <v>10</v>
      </c>
      <c r="AK171" s="6">
        <v>14</v>
      </c>
      <c r="AL171" s="4">
        <v>170</v>
      </c>
    </row>
    <row r="172" spans="1:38">
      <c r="A172" s="4">
        <v>171</v>
      </c>
      <c r="B172" s="4">
        <v>1153846.15384615</v>
      </c>
      <c r="C172" s="4">
        <v>1153.8461538461499</v>
      </c>
      <c r="D172" s="4">
        <v>230769.23076923101</v>
      </c>
      <c r="E172" s="4">
        <v>11538.461538461501</v>
      </c>
      <c r="F172" s="4">
        <v>115384.615384615</v>
      </c>
      <c r="G172" s="4">
        <v>11538.461538461501</v>
      </c>
      <c r="H172" s="4">
        <v>23076.9230769231</v>
      </c>
      <c r="I172" s="4">
        <v>115384.615384615</v>
      </c>
      <c r="J172" s="4">
        <v>1153.8461538461499</v>
      </c>
      <c r="K172" s="4">
        <v>230769.23076923101</v>
      </c>
      <c r="L172" s="4">
        <v>0.55615719774147798</v>
      </c>
      <c r="M172" s="4">
        <v>1894615.3846153801</v>
      </c>
      <c r="N172" s="4">
        <v>0.64688295869781898</v>
      </c>
      <c r="O172" s="4">
        <v>0.71157125456760095</v>
      </c>
      <c r="P172" s="4">
        <v>115.384615384615</v>
      </c>
      <c r="Q172" s="4">
        <v>115.384615384615</v>
      </c>
      <c r="R172" s="4">
        <v>230.769230769231</v>
      </c>
      <c r="S172" s="4">
        <v>115.384615384615</v>
      </c>
      <c r="T172" s="4">
        <v>115.384615384615</v>
      </c>
      <c r="U172" s="4">
        <v>115.384615384615</v>
      </c>
      <c r="V172" s="4">
        <v>230.769230769231</v>
      </c>
      <c r="W172" s="4">
        <v>115.384615384615</v>
      </c>
      <c r="X172" s="4">
        <v>115.384615384615</v>
      </c>
      <c r="Y172" s="4">
        <v>230.769230769231</v>
      </c>
      <c r="Z172" s="5">
        <v>10000000</v>
      </c>
      <c r="AA172" s="4">
        <v>10000</v>
      </c>
      <c r="AB172" s="5">
        <v>1000000</v>
      </c>
      <c r="AC172" s="5">
        <v>100000</v>
      </c>
      <c r="AD172" s="5">
        <v>1000000</v>
      </c>
      <c r="AE172" s="5">
        <v>100000</v>
      </c>
      <c r="AF172" s="5">
        <v>100000</v>
      </c>
      <c r="AG172" s="5">
        <v>1000000</v>
      </c>
      <c r="AH172" s="4">
        <v>10000</v>
      </c>
      <c r="AI172" s="5">
        <v>1000000</v>
      </c>
      <c r="AJ172" s="6">
        <v>10</v>
      </c>
      <c r="AK172" s="6">
        <v>7</v>
      </c>
      <c r="AL172" s="4">
        <v>171</v>
      </c>
    </row>
    <row r="173" spans="1:38">
      <c r="A173" s="4">
        <v>172</v>
      </c>
      <c r="B173" s="4">
        <v>1071428.57142857</v>
      </c>
      <c r="C173" s="4">
        <v>10714.285714285699</v>
      </c>
      <c r="D173" s="4">
        <v>107142.857142857</v>
      </c>
      <c r="E173" s="4">
        <v>21428.571428571398</v>
      </c>
      <c r="F173" s="4">
        <v>10714.285714285699</v>
      </c>
      <c r="G173" s="4">
        <v>107142.857142857</v>
      </c>
      <c r="H173" s="4">
        <v>1071428.57142857</v>
      </c>
      <c r="I173" s="4">
        <v>21428.571428571398</v>
      </c>
      <c r="J173" s="4">
        <v>21428.571428571398</v>
      </c>
      <c r="K173" s="4">
        <v>2142.8571428571399</v>
      </c>
      <c r="L173" s="4">
        <v>0.51052253765837197</v>
      </c>
      <c r="M173" s="4">
        <v>2445000</v>
      </c>
      <c r="N173" s="4">
        <v>0.66138156322205399</v>
      </c>
      <c r="O173" s="4">
        <v>0.72751971954425998</v>
      </c>
      <c r="P173" s="4">
        <v>107.142857142857</v>
      </c>
      <c r="Q173" s="4">
        <v>107.142857142857</v>
      </c>
      <c r="R173" s="4">
        <v>107.142857142857</v>
      </c>
      <c r="S173" s="4">
        <v>214.28571428571399</v>
      </c>
      <c r="T173" s="4">
        <v>107.142857142857</v>
      </c>
      <c r="U173" s="4">
        <v>107.142857142857</v>
      </c>
      <c r="V173" s="4">
        <v>107.142857142857</v>
      </c>
      <c r="W173" s="4">
        <v>214.28571428571399</v>
      </c>
      <c r="X173" s="4">
        <v>214.28571428571399</v>
      </c>
      <c r="Y173" s="4">
        <v>214.28571428571399</v>
      </c>
      <c r="Z173" s="5">
        <v>10000000</v>
      </c>
      <c r="AA173" s="5">
        <v>100000</v>
      </c>
      <c r="AB173" s="5">
        <v>1000000</v>
      </c>
      <c r="AC173" s="5">
        <v>100000</v>
      </c>
      <c r="AD173" s="5">
        <v>100000</v>
      </c>
      <c r="AE173" s="5">
        <v>1000000</v>
      </c>
      <c r="AF173" s="5">
        <v>10000000</v>
      </c>
      <c r="AG173" s="5">
        <v>100000</v>
      </c>
      <c r="AH173" s="5">
        <v>100000</v>
      </c>
      <c r="AI173" s="4">
        <v>10000</v>
      </c>
      <c r="AJ173" s="6">
        <v>11</v>
      </c>
      <c r="AK173" s="6">
        <v>6</v>
      </c>
      <c r="AL173" s="4">
        <v>172</v>
      </c>
    </row>
    <row r="174" spans="1:38">
      <c r="A174" s="4">
        <v>173</v>
      </c>
      <c r="B174" s="4">
        <v>115384.615384615</v>
      </c>
      <c r="C174" s="4">
        <v>230769.23076923101</v>
      </c>
      <c r="D174" s="4">
        <v>11538.461538461501</v>
      </c>
      <c r="E174" s="4">
        <v>115384.615384615</v>
      </c>
      <c r="F174" s="4">
        <v>23076.9230769231</v>
      </c>
      <c r="G174" s="4">
        <v>11538.461538461501</v>
      </c>
      <c r="H174" s="4">
        <v>230769.23076923101</v>
      </c>
      <c r="I174" s="4">
        <v>11538.461538461501</v>
      </c>
      <c r="J174" s="4">
        <v>1153846.15384615</v>
      </c>
      <c r="K174" s="4">
        <v>1153.8461538461499</v>
      </c>
      <c r="L174" s="4">
        <v>0.56697021185826801</v>
      </c>
      <c r="M174" s="4">
        <v>1905000</v>
      </c>
      <c r="N174" s="4">
        <v>0.63988767138373404</v>
      </c>
      <c r="O174" s="4">
        <v>0.70387643852210802</v>
      </c>
      <c r="P174" s="4">
        <v>115.384615384615</v>
      </c>
      <c r="Q174" s="4">
        <v>230.769230769231</v>
      </c>
      <c r="R174" s="4">
        <v>115.384615384615</v>
      </c>
      <c r="S174" s="4">
        <v>115.384615384615</v>
      </c>
      <c r="T174" s="4">
        <v>230.769230769231</v>
      </c>
      <c r="U174" s="4">
        <v>115.384615384615</v>
      </c>
      <c r="V174" s="4">
        <v>230.769230769231</v>
      </c>
      <c r="W174" s="4">
        <v>115.384615384615</v>
      </c>
      <c r="X174" s="4">
        <v>115.384615384615</v>
      </c>
      <c r="Y174" s="4">
        <v>115.384615384615</v>
      </c>
      <c r="Z174" s="5">
        <v>1000000</v>
      </c>
      <c r="AA174" s="5">
        <v>1000000</v>
      </c>
      <c r="AB174" s="5">
        <v>100000</v>
      </c>
      <c r="AC174" s="5">
        <v>1000000</v>
      </c>
      <c r="AD174" s="5">
        <v>100000</v>
      </c>
      <c r="AE174" s="5">
        <v>100000</v>
      </c>
      <c r="AF174" s="5">
        <v>1000000</v>
      </c>
      <c r="AG174" s="5">
        <v>100000</v>
      </c>
      <c r="AH174" s="5">
        <v>10000000</v>
      </c>
      <c r="AI174" s="4">
        <v>10000</v>
      </c>
      <c r="AJ174" s="6">
        <v>6</v>
      </c>
      <c r="AK174" s="6">
        <v>5</v>
      </c>
      <c r="AL174" s="4">
        <v>173</v>
      </c>
    </row>
    <row r="175" spans="1:38">
      <c r="A175" s="4">
        <v>174</v>
      </c>
      <c r="B175" s="4">
        <v>1071428.57142857</v>
      </c>
      <c r="C175" s="4">
        <v>21428.571428571398</v>
      </c>
      <c r="D175" s="4">
        <v>107142.857142857</v>
      </c>
      <c r="E175" s="4">
        <v>2142.8571428571399</v>
      </c>
      <c r="F175" s="4">
        <v>214285.714285714</v>
      </c>
      <c r="G175" s="4">
        <v>10714.285714285699</v>
      </c>
      <c r="H175" s="4">
        <v>2142.8571428571399</v>
      </c>
      <c r="I175" s="4">
        <v>1071.42857142857</v>
      </c>
      <c r="J175" s="4">
        <v>1071.42857142857</v>
      </c>
      <c r="K175" s="4">
        <v>1071428.57142857</v>
      </c>
      <c r="L175" s="4">
        <v>0.50142201693833599</v>
      </c>
      <c r="M175" s="4">
        <v>2502857.1428571399</v>
      </c>
      <c r="N175" s="4">
        <v>0.67240037359900395</v>
      </c>
      <c r="O175" s="4">
        <v>0.73964041095890398</v>
      </c>
      <c r="P175" s="4">
        <v>107.142857142857</v>
      </c>
      <c r="Q175" s="4">
        <v>214.28571428571399</v>
      </c>
      <c r="R175" s="4">
        <v>107.142857142857</v>
      </c>
      <c r="S175" s="4">
        <v>214.28571428571399</v>
      </c>
      <c r="T175" s="4">
        <v>214.28571428571399</v>
      </c>
      <c r="U175" s="4">
        <v>107.142857142857</v>
      </c>
      <c r="V175" s="4">
        <v>214.28571428571399</v>
      </c>
      <c r="W175" s="4">
        <v>107.142857142857</v>
      </c>
      <c r="X175" s="4">
        <v>107.142857142857</v>
      </c>
      <c r="Y175" s="4">
        <v>107.142857142857</v>
      </c>
      <c r="Z175" s="5">
        <v>10000000</v>
      </c>
      <c r="AA175" s="5">
        <v>100000</v>
      </c>
      <c r="AB175" s="5">
        <v>1000000</v>
      </c>
      <c r="AC175" s="4">
        <v>10000</v>
      </c>
      <c r="AD175" s="5">
        <v>1000000</v>
      </c>
      <c r="AE175" s="5">
        <v>100000</v>
      </c>
      <c r="AF175" s="4">
        <v>10000</v>
      </c>
      <c r="AG175" s="4">
        <v>10000</v>
      </c>
      <c r="AH175" s="4">
        <v>10000</v>
      </c>
      <c r="AI175" s="5">
        <v>10000000</v>
      </c>
      <c r="AJ175" s="6">
        <v>2</v>
      </c>
      <c r="AK175" s="6">
        <v>4</v>
      </c>
      <c r="AL175" s="4">
        <v>174</v>
      </c>
    </row>
    <row r="176" spans="1:38">
      <c r="A176" s="4">
        <v>175</v>
      </c>
      <c r="B176" s="4">
        <v>12500</v>
      </c>
      <c r="C176" s="4">
        <v>125000</v>
      </c>
      <c r="D176" s="4">
        <v>12500</v>
      </c>
      <c r="E176" s="4">
        <v>250000</v>
      </c>
      <c r="F176" s="4">
        <v>125000</v>
      </c>
      <c r="G176" s="4">
        <v>2500</v>
      </c>
      <c r="H176" s="4">
        <v>125000</v>
      </c>
      <c r="I176" s="4">
        <v>125000</v>
      </c>
      <c r="J176" s="4">
        <v>1250000</v>
      </c>
      <c r="K176" s="4">
        <v>12500</v>
      </c>
      <c r="L176" s="4">
        <v>0.58354854956237401</v>
      </c>
      <c r="M176" s="4">
        <v>2040000</v>
      </c>
      <c r="N176" s="4">
        <v>0.61452762923351201</v>
      </c>
      <c r="O176" s="4">
        <v>0.67598039215686301</v>
      </c>
      <c r="P176" s="4">
        <v>125</v>
      </c>
      <c r="Q176" s="4">
        <v>125</v>
      </c>
      <c r="R176" s="4">
        <v>125</v>
      </c>
      <c r="S176" s="4">
        <v>250</v>
      </c>
      <c r="T176" s="4">
        <v>125</v>
      </c>
      <c r="U176" s="4">
        <v>250</v>
      </c>
      <c r="V176" s="4">
        <v>125</v>
      </c>
      <c r="W176" s="4">
        <v>125</v>
      </c>
      <c r="X176" s="4">
        <v>125</v>
      </c>
      <c r="Y176" s="4">
        <v>125</v>
      </c>
      <c r="Z176" s="5">
        <v>100000</v>
      </c>
      <c r="AA176" s="5">
        <v>1000000</v>
      </c>
      <c r="AB176" s="5">
        <v>100000</v>
      </c>
      <c r="AC176" s="5">
        <v>1000000</v>
      </c>
      <c r="AD176" s="5">
        <v>1000000</v>
      </c>
      <c r="AE176" s="4">
        <v>10000</v>
      </c>
      <c r="AF176" s="5">
        <v>1000000</v>
      </c>
      <c r="AG176" s="5">
        <v>1000000</v>
      </c>
      <c r="AH176" s="5">
        <v>10000000</v>
      </c>
      <c r="AI176" s="5">
        <v>100000</v>
      </c>
      <c r="AJ176" s="6">
        <v>0</v>
      </c>
      <c r="AK176" s="6">
        <v>1</v>
      </c>
      <c r="AL176" s="4">
        <v>175</v>
      </c>
    </row>
    <row r="177" spans="1:38">
      <c r="A177" s="4">
        <v>176</v>
      </c>
      <c r="B177" s="4">
        <v>20000</v>
      </c>
      <c r="C177" s="4">
        <v>20000</v>
      </c>
      <c r="D177" s="4">
        <v>1000</v>
      </c>
      <c r="E177" s="4">
        <v>1000</v>
      </c>
      <c r="F177" s="5">
        <v>200000</v>
      </c>
      <c r="G177" s="4">
        <v>2000</v>
      </c>
      <c r="H177" s="5">
        <v>1000000</v>
      </c>
      <c r="I177" s="4">
        <v>1000</v>
      </c>
      <c r="J177" s="5">
        <v>1000000</v>
      </c>
      <c r="K177" s="4">
        <v>2000</v>
      </c>
      <c r="L177" s="4">
        <v>0.45287084325045401</v>
      </c>
      <c r="M177" s="4">
        <v>2247000</v>
      </c>
      <c r="N177" s="4">
        <v>0.68984909171825104</v>
      </c>
      <c r="O177" s="4">
        <v>0.75883400089007602</v>
      </c>
      <c r="P177" s="4">
        <v>200</v>
      </c>
      <c r="Q177" s="4">
        <v>200</v>
      </c>
      <c r="R177" s="4">
        <v>100</v>
      </c>
      <c r="S177" s="4">
        <v>100</v>
      </c>
      <c r="T177" s="4">
        <v>200</v>
      </c>
      <c r="U177" s="4">
        <v>200</v>
      </c>
      <c r="V177" s="4">
        <v>100</v>
      </c>
      <c r="W177" s="4">
        <v>100</v>
      </c>
      <c r="X177" s="4">
        <v>100</v>
      </c>
      <c r="Y177" s="4">
        <v>200</v>
      </c>
      <c r="Z177" s="5">
        <v>100000</v>
      </c>
      <c r="AA177" s="5">
        <v>100000</v>
      </c>
      <c r="AB177" s="4">
        <v>10000</v>
      </c>
      <c r="AC177" s="4">
        <v>10000</v>
      </c>
      <c r="AD177" s="5">
        <v>1000000</v>
      </c>
      <c r="AE177" s="4">
        <v>10000</v>
      </c>
      <c r="AF177" s="5">
        <v>10000000</v>
      </c>
      <c r="AG177" s="4">
        <v>10000</v>
      </c>
      <c r="AH177" s="5">
        <v>10000000</v>
      </c>
      <c r="AI177" s="4">
        <v>10000</v>
      </c>
      <c r="AJ177" s="6">
        <v>1</v>
      </c>
      <c r="AK177" s="6">
        <v>1</v>
      </c>
      <c r="AL177" s="4">
        <v>176</v>
      </c>
    </row>
    <row r="178" spans="1:38">
      <c r="A178" s="4">
        <v>177</v>
      </c>
      <c r="B178" s="5">
        <v>1000000</v>
      </c>
      <c r="C178" s="4">
        <v>1000</v>
      </c>
      <c r="D178" s="4">
        <v>2000</v>
      </c>
      <c r="E178" s="4">
        <v>1000</v>
      </c>
      <c r="F178" s="4">
        <v>20000</v>
      </c>
      <c r="G178" s="4">
        <v>20000</v>
      </c>
      <c r="H178" s="4">
        <v>20000</v>
      </c>
      <c r="I178" s="4">
        <v>2000</v>
      </c>
      <c r="J178" s="5">
        <v>100000</v>
      </c>
      <c r="K178" s="4">
        <v>1000</v>
      </c>
      <c r="L178" s="4">
        <v>0.25707435242712301</v>
      </c>
      <c r="M178" s="4">
        <v>1167000</v>
      </c>
      <c r="N178" s="4">
        <v>0.76739113500038902</v>
      </c>
      <c r="O178" s="4">
        <v>0.84413024850042895</v>
      </c>
      <c r="P178" s="4">
        <v>100</v>
      </c>
      <c r="Q178" s="4">
        <v>100</v>
      </c>
      <c r="R178" s="4">
        <v>200</v>
      </c>
      <c r="S178" s="4">
        <v>100</v>
      </c>
      <c r="T178" s="4">
        <v>200</v>
      </c>
      <c r="U178" s="4">
        <v>200</v>
      </c>
      <c r="V178" s="4">
        <v>200</v>
      </c>
      <c r="W178" s="4">
        <v>200</v>
      </c>
      <c r="X178" s="4">
        <v>100</v>
      </c>
      <c r="Y178" s="4">
        <v>100</v>
      </c>
      <c r="Z178" s="5">
        <v>10000000</v>
      </c>
      <c r="AA178" s="4">
        <v>10000</v>
      </c>
      <c r="AB178" s="4">
        <v>10000</v>
      </c>
      <c r="AC178" s="4">
        <v>10000</v>
      </c>
      <c r="AD178" s="5">
        <v>100000</v>
      </c>
      <c r="AE178" s="5">
        <v>100000</v>
      </c>
      <c r="AF178" s="5">
        <v>100000</v>
      </c>
      <c r="AG178" s="4">
        <v>10000</v>
      </c>
      <c r="AH178" s="5">
        <v>1000000</v>
      </c>
      <c r="AI178" s="4">
        <v>10000</v>
      </c>
      <c r="AJ178" s="6">
        <v>5</v>
      </c>
      <c r="AK178" s="6">
        <v>7</v>
      </c>
      <c r="AL178" s="4">
        <v>177</v>
      </c>
    </row>
    <row r="179" spans="1:38">
      <c r="A179" s="4">
        <v>178</v>
      </c>
      <c r="B179" s="4">
        <v>214285.714285714</v>
      </c>
      <c r="C179" s="4">
        <v>10714.285714285699</v>
      </c>
      <c r="D179" s="4">
        <v>1071.42857142857</v>
      </c>
      <c r="E179" s="4">
        <v>2142857.1428571399</v>
      </c>
      <c r="F179" s="4">
        <v>21428.571428571398</v>
      </c>
      <c r="G179" s="4">
        <v>107142.857142857</v>
      </c>
      <c r="H179" s="4">
        <v>2142.8571428571399</v>
      </c>
      <c r="I179" s="4">
        <v>10714.285714285699</v>
      </c>
      <c r="J179" s="4">
        <v>1071.42857142857</v>
      </c>
      <c r="K179" s="4">
        <v>10714.285714285699</v>
      </c>
      <c r="L179" s="4">
        <v>0.26267788995798302</v>
      </c>
      <c r="M179" s="4">
        <v>2522142.8571428601</v>
      </c>
      <c r="N179" s="4">
        <v>0.76867227929250004</v>
      </c>
      <c r="O179" s="4">
        <v>0.84553950722174998</v>
      </c>
      <c r="P179" s="4">
        <v>214.28571428571399</v>
      </c>
      <c r="Q179" s="4">
        <v>107.142857142857</v>
      </c>
      <c r="R179" s="4">
        <v>107.142857142857</v>
      </c>
      <c r="S179" s="4">
        <v>214.28571428571399</v>
      </c>
      <c r="T179" s="4">
        <v>214.28571428571399</v>
      </c>
      <c r="U179" s="4">
        <v>107.142857142857</v>
      </c>
      <c r="V179" s="4">
        <v>214.28571428571399</v>
      </c>
      <c r="W179" s="4">
        <v>107.142857142857</v>
      </c>
      <c r="X179" s="4">
        <v>107.142857142857</v>
      </c>
      <c r="Y179" s="4">
        <v>107.142857142857</v>
      </c>
      <c r="Z179" s="5">
        <v>1000000</v>
      </c>
      <c r="AA179" s="5">
        <v>100000</v>
      </c>
      <c r="AB179" s="4">
        <v>10000</v>
      </c>
      <c r="AC179" s="5">
        <v>10000000</v>
      </c>
      <c r="AD179" s="5">
        <v>100000</v>
      </c>
      <c r="AE179" s="5">
        <v>1000000</v>
      </c>
      <c r="AF179" s="4">
        <v>10000</v>
      </c>
      <c r="AG179" s="5">
        <v>100000</v>
      </c>
      <c r="AH179" s="4">
        <v>10000</v>
      </c>
      <c r="AI179" s="5">
        <v>100000</v>
      </c>
      <c r="AJ179" s="6">
        <v>11</v>
      </c>
      <c r="AK179" s="6">
        <v>3</v>
      </c>
      <c r="AL179" s="4">
        <v>178</v>
      </c>
    </row>
    <row r="180" spans="1:38">
      <c r="A180" s="4">
        <v>179</v>
      </c>
      <c r="B180" s="4">
        <v>12500</v>
      </c>
      <c r="C180" s="4">
        <v>1250</v>
      </c>
      <c r="D180" s="4">
        <v>2500</v>
      </c>
      <c r="E180" s="4">
        <v>125000</v>
      </c>
      <c r="F180" s="4">
        <v>125000</v>
      </c>
      <c r="G180" s="4">
        <v>1250</v>
      </c>
      <c r="H180" s="4">
        <v>12500</v>
      </c>
      <c r="I180" s="4">
        <v>125000</v>
      </c>
      <c r="J180" s="4">
        <v>12500</v>
      </c>
      <c r="K180" s="4">
        <v>2500</v>
      </c>
      <c r="L180" s="4">
        <v>0.64775558696527302</v>
      </c>
      <c r="M180" s="4">
        <v>420000</v>
      </c>
      <c r="N180" s="4">
        <v>0.56764069264069295</v>
      </c>
      <c r="O180" s="4">
        <v>0.62440476190476202</v>
      </c>
      <c r="P180" s="4">
        <v>125</v>
      </c>
      <c r="Q180" s="4">
        <v>125</v>
      </c>
      <c r="R180" s="4">
        <v>250</v>
      </c>
      <c r="S180" s="4">
        <v>125</v>
      </c>
      <c r="T180" s="4">
        <v>125</v>
      </c>
      <c r="U180" s="4">
        <v>125</v>
      </c>
      <c r="V180" s="4">
        <v>125</v>
      </c>
      <c r="W180" s="4">
        <v>125</v>
      </c>
      <c r="X180" s="4">
        <v>125</v>
      </c>
      <c r="Y180" s="4">
        <v>250</v>
      </c>
      <c r="Z180" s="5">
        <v>100000</v>
      </c>
      <c r="AA180" s="4">
        <v>10000</v>
      </c>
      <c r="AB180" s="4">
        <v>10000</v>
      </c>
      <c r="AC180" s="5">
        <v>1000000</v>
      </c>
      <c r="AD180" s="5">
        <v>1000000</v>
      </c>
      <c r="AE180" s="4">
        <v>10000</v>
      </c>
      <c r="AF180" s="5">
        <v>100000</v>
      </c>
      <c r="AG180" s="5">
        <v>1000000</v>
      </c>
      <c r="AH180" s="5">
        <v>100000</v>
      </c>
      <c r="AI180" s="4">
        <v>10000</v>
      </c>
      <c r="AJ180" s="6">
        <v>15</v>
      </c>
      <c r="AK180" s="6">
        <v>11</v>
      </c>
      <c r="AL180" s="4">
        <v>179</v>
      </c>
    </row>
    <row r="181" spans="1:38">
      <c r="A181" s="4">
        <v>180</v>
      </c>
      <c r="B181" s="4">
        <v>10000</v>
      </c>
      <c r="C181" s="5">
        <v>1000000</v>
      </c>
      <c r="D181" s="4">
        <v>20000</v>
      </c>
      <c r="E181" s="4">
        <v>20000</v>
      </c>
      <c r="F181" s="5">
        <v>100000</v>
      </c>
      <c r="G181" s="5">
        <v>200000</v>
      </c>
      <c r="H181" s="4">
        <v>2000</v>
      </c>
      <c r="I181" s="4">
        <v>20000</v>
      </c>
      <c r="J181" s="4">
        <v>10000</v>
      </c>
      <c r="K181" s="5">
        <v>1000000</v>
      </c>
      <c r="L181" s="4">
        <v>0.53946490623829402</v>
      </c>
      <c r="M181" s="4">
        <v>2382000</v>
      </c>
      <c r="N181" s="4">
        <v>0.65269826730783898</v>
      </c>
      <c r="O181" s="4">
        <v>0.71796809403862305</v>
      </c>
      <c r="P181" s="4">
        <v>100</v>
      </c>
      <c r="Q181" s="4">
        <v>100</v>
      </c>
      <c r="R181" s="4">
        <v>200</v>
      </c>
      <c r="S181" s="4">
        <v>200</v>
      </c>
      <c r="T181" s="4">
        <v>100</v>
      </c>
      <c r="U181" s="4">
        <v>200</v>
      </c>
      <c r="V181" s="4">
        <v>200</v>
      </c>
      <c r="W181" s="4">
        <v>200</v>
      </c>
      <c r="X181" s="4">
        <v>100</v>
      </c>
      <c r="Y181" s="4">
        <v>100</v>
      </c>
      <c r="Z181" s="5">
        <v>100000</v>
      </c>
      <c r="AA181" s="5">
        <v>10000000</v>
      </c>
      <c r="AB181" s="5">
        <v>100000</v>
      </c>
      <c r="AC181" s="5">
        <v>100000</v>
      </c>
      <c r="AD181" s="5">
        <v>1000000</v>
      </c>
      <c r="AE181" s="5">
        <v>1000000</v>
      </c>
      <c r="AF181" s="4">
        <v>10000</v>
      </c>
      <c r="AG181" s="5">
        <v>100000</v>
      </c>
      <c r="AH181" s="5">
        <v>100000</v>
      </c>
      <c r="AI181" s="5">
        <v>10000000</v>
      </c>
      <c r="AJ181" s="6">
        <v>19</v>
      </c>
      <c r="AK181" s="6">
        <v>19</v>
      </c>
      <c r="AL181" s="4">
        <v>180</v>
      </c>
    </row>
    <row r="182" spans="1:38">
      <c r="A182" s="4">
        <v>181</v>
      </c>
      <c r="B182" s="4">
        <v>27272.727272727301</v>
      </c>
      <c r="C182" s="4">
        <v>136363.636363636</v>
      </c>
      <c r="D182" s="4">
        <v>1363.6363636363601</v>
      </c>
      <c r="E182" s="4">
        <v>1363.6363636363601</v>
      </c>
      <c r="F182" s="4">
        <v>1363.6363636363601</v>
      </c>
      <c r="G182" s="4">
        <v>1363.6363636363601</v>
      </c>
      <c r="H182" s="4">
        <v>1363.6363636363601</v>
      </c>
      <c r="I182" s="4">
        <v>13636.3636363636</v>
      </c>
      <c r="J182" s="4">
        <v>136363.636363636</v>
      </c>
      <c r="K182" s="4">
        <v>136363.636363636</v>
      </c>
      <c r="L182" s="4">
        <v>0.62647585207183099</v>
      </c>
      <c r="M182" s="4">
        <v>456818.181818182</v>
      </c>
      <c r="N182" s="4">
        <v>0.58208955223880599</v>
      </c>
      <c r="O182" s="4">
        <v>0.64029850746268702</v>
      </c>
      <c r="P182" s="4">
        <v>272.72727272727298</v>
      </c>
      <c r="Q182" s="4">
        <v>136.363636363636</v>
      </c>
      <c r="R182" s="4">
        <v>136.363636363636</v>
      </c>
      <c r="S182" s="4">
        <v>136.363636363636</v>
      </c>
      <c r="T182" s="4">
        <v>136.363636363636</v>
      </c>
      <c r="U182" s="4">
        <v>136.363636363636</v>
      </c>
      <c r="V182" s="4">
        <v>136.363636363636</v>
      </c>
      <c r="W182" s="4">
        <v>136.363636363636</v>
      </c>
      <c r="X182" s="4">
        <v>136.363636363636</v>
      </c>
      <c r="Y182" s="4">
        <v>136.363636363636</v>
      </c>
      <c r="Z182" s="5">
        <v>100000</v>
      </c>
      <c r="AA182" s="5">
        <v>1000000</v>
      </c>
      <c r="AB182" s="4">
        <v>10000</v>
      </c>
      <c r="AC182" s="4">
        <v>10000</v>
      </c>
      <c r="AD182" s="4">
        <v>10000</v>
      </c>
      <c r="AE182" s="4">
        <v>10000</v>
      </c>
      <c r="AF182" s="4">
        <v>10000</v>
      </c>
      <c r="AG182" s="5">
        <v>100000</v>
      </c>
      <c r="AH182" s="5">
        <v>1000000</v>
      </c>
      <c r="AI182" s="5">
        <v>1000000</v>
      </c>
      <c r="AJ182" s="6">
        <v>14</v>
      </c>
      <c r="AK182" s="6">
        <v>9</v>
      </c>
      <c r="AL182" s="4">
        <v>181</v>
      </c>
    </row>
    <row r="183" spans="1:38">
      <c r="A183" s="4">
        <v>182</v>
      </c>
      <c r="B183" s="4">
        <v>1000</v>
      </c>
      <c r="C183" s="4">
        <v>10000</v>
      </c>
      <c r="D183" s="4">
        <v>1000</v>
      </c>
      <c r="E183" s="5">
        <v>200000</v>
      </c>
      <c r="F183" s="5">
        <v>1000000</v>
      </c>
      <c r="G183" s="4">
        <v>2000</v>
      </c>
      <c r="H183" s="4">
        <v>2000</v>
      </c>
      <c r="I183" s="4">
        <v>2000</v>
      </c>
      <c r="J183" s="4">
        <v>20000</v>
      </c>
      <c r="K183" s="5">
        <v>100000</v>
      </c>
      <c r="L183" s="4">
        <v>0.36260500803564599</v>
      </c>
      <c r="M183" s="4">
        <v>1338000</v>
      </c>
      <c r="N183" s="4">
        <v>0.74303573855143401</v>
      </c>
      <c r="O183" s="4">
        <v>0.81733931240657698</v>
      </c>
      <c r="P183" s="4">
        <v>100</v>
      </c>
      <c r="Q183" s="4">
        <v>100</v>
      </c>
      <c r="R183" s="4">
        <v>100</v>
      </c>
      <c r="S183" s="4">
        <v>200</v>
      </c>
      <c r="T183" s="4">
        <v>100</v>
      </c>
      <c r="U183" s="4">
        <v>200</v>
      </c>
      <c r="V183" s="4">
        <v>200</v>
      </c>
      <c r="W183" s="4">
        <v>200</v>
      </c>
      <c r="X183" s="4">
        <v>200</v>
      </c>
      <c r="Y183" s="4">
        <v>100</v>
      </c>
      <c r="Z183" s="4">
        <v>10000</v>
      </c>
      <c r="AA183" s="5">
        <v>100000</v>
      </c>
      <c r="AB183" s="4">
        <v>10000</v>
      </c>
      <c r="AC183" s="5">
        <v>1000000</v>
      </c>
      <c r="AD183" s="5">
        <v>10000000</v>
      </c>
      <c r="AE183" s="4">
        <v>10000</v>
      </c>
      <c r="AF183" s="4">
        <v>10000</v>
      </c>
      <c r="AG183" s="4">
        <v>10000</v>
      </c>
      <c r="AH183" s="5">
        <v>100000</v>
      </c>
      <c r="AI183" s="5">
        <v>1000000</v>
      </c>
      <c r="AJ183" s="6">
        <v>19</v>
      </c>
      <c r="AK183" s="6">
        <v>17</v>
      </c>
      <c r="AL183" s="4">
        <v>182</v>
      </c>
    </row>
    <row r="184" spans="1:38">
      <c r="A184" s="4">
        <v>183</v>
      </c>
      <c r="B184" s="4">
        <v>1000</v>
      </c>
      <c r="C184" s="5">
        <v>200000</v>
      </c>
      <c r="D184" s="5">
        <v>200000</v>
      </c>
      <c r="E184" s="4">
        <v>20000</v>
      </c>
      <c r="F184" s="4">
        <v>20000</v>
      </c>
      <c r="G184" s="4">
        <v>10000</v>
      </c>
      <c r="H184" s="4">
        <v>20000</v>
      </c>
      <c r="I184" s="5">
        <v>100000</v>
      </c>
      <c r="J184" s="5">
        <v>100000</v>
      </c>
      <c r="K184" s="4">
        <v>10000</v>
      </c>
      <c r="L184" s="4">
        <v>0.75021936153770197</v>
      </c>
      <c r="M184" s="4">
        <v>681000</v>
      </c>
      <c r="N184" s="4">
        <v>0.508743825924443</v>
      </c>
      <c r="O184" s="4">
        <v>0.55961820851688704</v>
      </c>
      <c r="P184" s="4">
        <v>100</v>
      </c>
      <c r="Q184" s="4">
        <v>200</v>
      </c>
      <c r="R184" s="4">
        <v>200</v>
      </c>
      <c r="S184" s="4">
        <v>200</v>
      </c>
      <c r="T184" s="4">
        <v>200</v>
      </c>
      <c r="U184" s="4">
        <v>100</v>
      </c>
      <c r="V184" s="4">
        <v>200</v>
      </c>
      <c r="W184" s="4">
        <v>100</v>
      </c>
      <c r="X184" s="4">
        <v>100</v>
      </c>
      <c r="Y184" s="4">
        <v>100</v>
      </c>
      <c r="Z184" s="4">
        <v>10000</v>
      </c>
      <c r="AA184" s="5">
        <v>1000000</v>
      </c>
      <c r="AB184" s="5">
        <v>1000000</v>
      </c>
      <c r="AC184" s="5">
        <v>100000</v>
      </c>
      <c r="AD184" s="5">
        <v>100000</v>
      </c>
      <c r="AE184" s="5">
        <v>100000</v>
      </c>
      <c r="AF184" s="5">
        <v>100000</v>
      </c>
      <c r="AG184" s="5">
        <v>1000000</v>
      </c>
      <c r="AH184" s="5">
        <v>1000000</v>
      </c>
      <c r="AI184" s="5">
        <v>100000</v>
      </c>
      <c r="AJ184" s="6">
        <v>17</v>
      </c>
      <c r="AK184" s="6">
        <v>10</v>
      </c>
      <c r="AL184" s="4">
        <v>183</v>
      </c>
    </row>
    <row r="185" spans="1:38">
      <c r="A185" s="4">
        <v>184</v>
      </c>
      <c r="B185" s="4">
        <v>187500</v>
      </c>
      <c r="C185" s="4">
        <v>187500</v>
      </c>
      <c r="D185" s="4">
        <v>93750</v>
      </c>
      <c r="E185" s="4">
        <v>9375</v>
      </c>
      <c r="F185" s="4">
        <v>1875</v>
      </c>
      <c r="G185" s="4">
        <v>18750</v>
      </c>
      <c r="H185" s="4">
        <v>1875</v>
      </c>
      <c r="I185" s="4">
        <v>18750</v>
      </c>
      <c r="J185" s="4">
        <v>9375</v>
      </c>
      <c r="K185" s="4">
        <v>9375</v>
      </c>
      <c r="L185" s="4">
        <v>0.66194792362653199</v>
      </c>
      <c r="M185" s="4">
        <v>538125</v>
      </c>
      <c r="N185" s="4">
        <v>0.57934748178650597</v>
      </c>
      <c r="O185" s="4">
        <v>0.63728222996515704</v>
      </c>
      <c r="P185" s="4">
        <v>187.5</v>
      </c>
      <c r="Q185" s="4">
        <v>187.5</v>
      </c>
      <c r="R185" s="4">
        <v>93.75</v>
      </c>
      <c r="S185" s="4">
        <v>93.75</v>
      </c>
      <c r="T185" s="4">
        <v>187.5</v>
      </c>
      <c r="U185" s="4">
        <v>187.5</v>
      </c>
      <c r="V185" s="4">
        <v>187.5</v>
      </c>
      <c r="W185" s="4">
        <v>187.5</v>
      </c>
      <c r="X185" s="4">
        <v>93.75</v>
      </c>
      <c r="Y185" s="4">
        <v>93.75</v>
      </c>
      <c r="Z185" s="5">
        <v>1000000</v>
      </c>
      <c r="AA185" s="5">
        <v>1000000</v>
      </c>
      <c r="AB185" s="5">
        <v>1000000</v>
      </c>
      <c r="AC185" s="5">
        <v>100000</v>
      </c>
      <c r="AD185" s="4">
        <v>10000</v>
      </c>
      <c r="AE185" s="5">
        <v>100000</v>
      </c>
      <c r="AF185" s="4">
        <v>10000</v>
      </c>
      <c r="AG185" s="5">
        <v>100000</v>
      </c>
      <c r="AH185" s="5">
        <v>100000</v>
      </c>
      <c r="AI185" s="5">
        <v>100000</v>
      </c>
      <c r="AJ185" s="6">
        <v>7</v>
      </c>
      <c r="AK185" s="6">
        <v>10</v>
      </c>
      <c r="AL185" s="4">
        <v>184</v>
      </c>
    </row>
    <row r="186" spans="1:38">
      <c r="A186" s="4">
        <v>185</v>
      </c>
      <c r="B186" s="4">
        <v>1071.42857142857</v>
      </c>
      <c r="C186" s="4">
        <v>1071.42857142857</v>
      </c>
      <c r="D186" s="4">
        <v>107142.857142857</v>
      </c>
      <c r="E186" s="4">
        <v>10714.285714285699</v>
      </c>
      <c r="F186" s="4">
        <v>2142.8571428571399</v>
      </c>
      <c r="G186" s="4">
        <v>10714.285714285699</v>
      </c>
      <c r="H186" s="4">
        <v>2142.8571428571399</v>
      </c>
      <c r="I186" s="4">
        <v>21428.571428571398</v>
      </c>
      <c r="J186" s="4">
        <v>214285.714285714</v>
      </c>
      <c r="K186" s="4">
        <v>10714.285714285699</v>
      </c>
      <c r="L186" s="4">
        <v>0.53619516924048205</v>
      </c>
      <c r="M186" s="4">
        <v>381428.57142857101</v>
      </c>
      <c r="N186" s="4">
        <v>0.66343207354443301</v>
      </c>
      <c r="O186" s="4">
        <v>0.729775280898876</v>
      </c>
      <c r="P186" s="4">
        <v>107.142857142857</v>
      </c>
      <c r="Q186" s="4">
        <v>107.142857142857</v>
      </c>
      <c r="R186" s="4">
        <v>107.142857142857</v>
      </c>
      <c r="S186" s="4">
        <v>107.142857142857</v>
      </c>
      <c r="T186" s="4">
        <v>214.28571428571399</v>
      </c>
      <c r="U186" s="4">
        <v>107.142857142857</v>
      </c>
      <c r="V186" s="4">
        <v>214.28571428571399</v>
      </c>
      <c r="W186" s="4">
        <v>214.28571428571399</v>
      </c>
      <c r="X186" s="4">
        <v>214.28571428571399</v>
      </c>
      <c r="Y186" s="4">
        <v>107.142857142857</v>
      </c>
      <c r="Z186" s="4">
        <v>10000</v>
      </c>
      <c r="AA186" s="4">
        <v>10000</v>
      </c>
      <c r="AB186" s="5">
        <v>1000000</v>
      </c>
      <c r="AC186" s="5">
        <v>100000</v>
      </c>
      <c r="AD186" s="4">
        <v>10000</v>
      </c>
      <c r="AE186" s="5">
        <v>100000</v>
      </c>
      <c r="AF186" s="4">
        <v>10000</v>
      </c>
      <c r="AG186" s="5">
        <v>100000</v>
      </c>
      <c r="AH186" s="5">
        <v>1000000</v>
      </c>
      <c r="AI186" s="5">
        <v>100000</v>
      </c>
      <c r="AJ186" s="6">
        <v>3</v>
      </c>
      <c r="AK186" s="6">
        <v>6</v>
      </c>
      <c r="AL186" s="4">
        <v>185</v>
      </c>
    </row>
    <row r="187" spans="1:38">
      <c r="A187" s="4">
        <v>186</v>
      </c>
      <c r="B187" s="4">
        <v>2142.8571428571399</v>
      </c>
      <c r="C187" s="4">
        <v>214285.714285714</v>
      </c>
      <c r="D187" s="4">
        <v>1071428.57142857</v>
      </c>
      <c r="E187" s="4">
        <v>2142.8571428571399</v>
      </c>
      <c r="F187" s="4">
        <v>10714.285714285699</v>
      </c>
      <c r="G187" s="4">
        <v>107142.857142857</v>
      </c>
      <c r="H187" s="4">
        <v>107142.857142857</v>
      </c>
      <c r="I187" s="4">
        <v>21428.571428571398</v>
      </c>
      <c r="J187" s="4">
        <v>1071.42857142857</v>
      </c>
      <c r="K187" s="4">
        <v>10714.285714285699</v>
      </c>
      <c r="L187" s="4">
        <v>0.45576354326645502</v>
      </c>
      <c r="M187" s="4">
        <v>1548214.2857142901</v>
      </c>
      <c r="N187" s="4">
        <v>0.70128971374646099</v>
      </c>
      <c r="O187" s="4">
        <v>0.77141868512110701</v>
      </c>
      <c r="P187" s="4">
        <v>214.28571428571399</v>
      </c>
      <c r="Q187" s="4">
        <v>214.28571428571399</v>
      </c>
      <c r="R187" s="4">
        <v>107.142857142857</v>
      </c>
      <c r="S187" s="4">
        <v>214.28571428571399</v>
      </c>
      <c r="T187" s="4">
        <v>107.142857142857</v>
      </c>
      <c r="U187" s="4">
        <v>107.142857142857</v>
      </c>
      <c r="V187" s="4">
        <v>107.142857142857</v>
      </c>
      <c r="W187" s="4">
        <v>214.28571428571399</v>
      </c>
      <c r="X187" s="4">
        <v>107.142857142857</v>
      </c>
      <c r="Y187" s="4">
        <v>107.142857142857</v>
      </c>
      <c r="Z187" s="4">
        <v>10000</v>
      </c>
      <c r="AA187" s="5">
        <v>1000000</v>
      </c>
      <c r="AB187" s="5">
        <v>10000000</v>
      </c>
      <c r="AC187" s="4">
        <v>10000</v>
      </c>
      <c r="AD187" s="5">
        <v>100000</v>
      </c>
      <c r="AE187" s="5">
        <v>1000000</v>
      </c>
      <c r="AF187" s="5">
        <v>1000000</v>
      </c>
      <c r="AG187" s="5">
        <v>100000</v>
      </c>
      <c r="AH187" s="4">
        <v>10000</v>
      </c>
      <c r="AI187" s="5">
        <v>100000</v>
      </c>
      <c r="AJ187" s="6">
        <v>3</v>
      </c>
      <c r="AK187" s="6">
        <v>5</v>
      </c>
      <c r="AL187" s="4">
        <v>186</v>
      </c>
    </row>
    <row r="188" spans="1:38">
      <c r="A188" s="4">
        <v>187</v>
      </c>
      <c r="B188" s="4">
        <v>214285.714285714</v>
      </c>
      <c r="C188" s="4">
        <v>214285.714285714</v>
      </c>
      <c r="D188" s="4">
        <v>10714.285714285699</v>
      </c>
      <c r="E188" s="4">
        <v>2142.8571428571399</v>
      </c>
      <c r="F188" s="4">
        <v>21428.571428571398</v>
      </c>
      <c r="G188" s="4">
        <v>1071.42857142857</v>
      </c>
      <c r="H188" s="4">
        <v>107142.857142857</v>
      </c>
      <c r="I188" s="4">
        <v>1071.42857142857</v>
      </c>
      <c r="J188" s="4">
        <v>107142.857142857</v>
      </c>
      <c r="K188" s="4">
        <v>1071.42857142857</v>
      </c>
      <c r="L188" s="4">
        <v>0.66571127148063702</v>
      </c>
      <c r="M188" s="4">
        <v>680357.14285714296</v>
      </c>
      <c r="N188" s="4">
        <v>0.57022190408017204</v>
      </c>
      <c r="O188" s="4">
        <v>0.62724409448818896</v>
      </c>
      <c r="P188" s="4">
        <v>214.28571428571399</v>
      </c>
      <c r="Q188" s="4">
        <v>214.28571428571399</v>
      </c>
      <c r="R188" s="4">
        <v>107.142857142857</v>
      </c>
      <c r="S188" s="4">
        <v>214.28571428571399</v>
      </c>
      <c r="T188" s="4">
        <v>214.28571428571399</v>
      </c>
      <c r="U188" s="4">
        <v>107.142857142857</v>
      </c>
      <c r="V188" s="4">
        <v>107.142857142857</v>
      </c>
      <c r="W188" s="4">
        <v>107.142857142857</v>
      </c>
      <c r="X188" s="4">
        <v>107.142857142857</v>
      </c>
      <c r="Y188" s="4">
        <v>107.142857142857</v>
      </c>
      <c r="Z188" s="5">
        <v>1000000</v>
      </c>
      <c r="AA188" s="5">
        <v>1000000</v>
      </c>
      <c r="AB188" s="5">
        <v>100000</v>
      </c>
      <c r="AC188" s="4">
        <v>10000</v>
      </c>
      <c r="AD188" s="5">
        <v>100000</v>
      </c>
      <c r="AE188" s="4">
        <v>10000</v>
      </c>
      <c r="AF188" s="5">
        <v>1000000</v>
      </c>
      <c r="AG188" s="4">
        <v>10000</v>
      </c>
      <c r="AH188" s="5">
        <v>1000000</v>
      </c>
      <c r="AI188" s="4">
        <v>10000</v>
      </c>
      <c r="AJ188" s="6">
        <v>7</v>
      </c>
      <c r="AK188" s="6">
        <v>9</v>
      </c>
      <c r="AL188" s="4">
        <v>187</v>
      </c>
    </row>
    <row r="189" spans="1:38">
      <c r="A189" s="4">
        <v>188</v>
      </c>
      <c r="B189" s="4">
        <v>214285.714285714</v>
      </c>
      <c r="C189" s="4">
        <v>214285.714285714</v>
      </c>
      <c r="D189" s="4">
        <v>1071428.57142857</v>
      </c>
      <c r="E189" s="4">
        <v>107142.857142857</v>
      </c>
      <c r="F189" s="4">
        <v>10714.285714285699</v>
      </c>
      <c r="G189" s="4">
        <v>214285.714285714</v>
      </c>
      <c r="H189" s="4">
        <v>214285.714285714</v>
      </c>
      <c r="I189" s="4">
        <v>10714.285714285699</v>
      </c>
      <c r="J189" s="4">
        <v>1071.42857142857</v>
      </c>
      <c r="K189" s="4">
        <v>1071.42857142857</v>
      </c>
      <c r="L189" s="4">
        <v>0.650650367447415</v>
      </c>
      <c r="M189" s="4">
        <v>2059285.7142857099</v>
      </c>
      <c r="N189" s="4">
        <v>0.56777977485573705</v>
      </c>
      <c r="O189" s="4">
        <v>0.62455775234131095</v>
      </c>
      <c r="P189" s="4">
        <v>214.28571428571399</v>
      </c>
      <c r="Q189" s="4">
        <v>214.28571428571399</v>
      </c>
      <c r="R189" s="4">
        <v>107.142857142857</v>
      </c>
      <c r="S189" s="4">
        <v>107.142857142857</v>
      </c>
      <c r="T189" s="4">
        <v>107.142857142857</v>
      </c>
      <c r="U189" s="4">
        <v>214.28571428571399</v>
      </c>
      <c r="V189" s="4">
        <v>214.28571428571399</v>
      </c>
      <c r="W189" s="4">
        <v>107.142857142857</v>
      </c>
      <c r="X189" s="4">
        <v>107.142857142857</v>
      </c>
      <c r="Y189" s="4">
        <v>107.142857142857</v>
      </c>
      <c r="Z189" s="5">
        <v>1000000</v>
      </c>
      <c r="AA189" s="5">
        <v>1000000</v>
      </c>
      <c r="AB189" s="5">
        <v>10000000</v>
      </c>
      <c r="AC189" s="5">
        <v>1000000</v>
      </c>
      <c r="AD189" s="5">
        <v>100000</v>
      </c>
      <c r="AE189" s="5">
        <v>1000000</v>
      </c>
      <c r="AF189" s="5">
        <v>1000000</v>
      </c>
      <c r="AG189" s="5">
        <v>100000</v>
      </c>
      <c r="AH189" s="4">
        <v>10000</v>
      </c>
      <c r="AI189" s="4">
        <v>10000</v>
      </c>
      <c r="AJ189" s="6">
        <v>15</v>
      </c>
      <c r="AK189" s="6">
        <v>15</v>
      </c>
      <c r="AL189" s="4">
        <v>188</v>
      </c>
    </row>
    <row r="190" spans="1:38">
      <c r="A190" s="4">
        <v>189</v>
      </c>
      <c r="B190" s="4">
        <v>2142.8571428571399</v>
      </c>
      <c r="C190" s="4">
        <v>1071428.57142857</v>
      </c>
      <c r="D190" s="4">
        <v>1071.42857142857</v>
      </c>
      <c r="E190" s="4">
        <v>1071.42857142857</v>
      </c>
      <c r="F190" s="4">
        <v>214285.714285714</v>
      </c>
      <c r="G190" s="4">
        <v>1071.42857142857</v>
      </c>
      <c r="H190" s="4">
        <v>2142.8571428571399</v>
      </c>
      <c r="I190" s="4">
        <v>214285.714285714</v>
      </c>
      <c r="J190" s="4">
        <v>1071.42857142857</v>
      </c>
      <c r="K190" s="4">
        <v>1071.42857142857</v>
      </c>
      <c r="L190" s="4">
        <v>0.36564902132209698</v>
      </c>
      <c r="M190" s="4">
        <v>1509642.8571428601</v>
      </c>
      <c r="N190" s="4">
        <v>0.734434479643848</v>
      </c>
      <c r="O190" s="4">
        <v>0.80787792760823296</v>
      </c>
      <c r="P190" s="4">
        <v>214.28571428571399</v>
      </c>
      <c r="Q190" s="4">
        <v>107.142857142857</v>
      </c>
      <c r="R190" s="4">
        <v>107.142857142857</v>
      </c>
      <c r="S190" s="4">
        <v>107.142857142857</v>
      </c>
      <c r="T190" s="4">
        <v>214.28571428571399</v>
      </c>
      <c r="U190" s="4">
        <v>107.142857142857</v>
      </c>
      <c r="V190" s="4">
        <v>214.28571428571399</v>
      </c>
      <c r="W190" s="4">
        <v>214.28571428571399</v>
      </c>
      <c r="X190" s="4">
        <v>107.142857142857</v>
      </c>
      <c r="Y190" s="4">
        <v>107.142857142857</v>
      </c>
      <c r="Z190" s="4">
        <v>10000</v>
      </c>
      <c r="AA190" s="5">
        <v>10000000</v>
      </c>
      <c r="AB190" s="4">
        <v>10000</v>
      </c>
      <c r="AC190" s="4">
        <v>10000</v>
      </c>
      <c r="AD190" s="5">
        <v>1000000</v>
      </c>
      <c r="AE190" s="4">
        <v>10000</v>
      </c>
      <c r="AF190" s="4">
        <v>10000</v>
      </c>
      <c r="AG190" s="5">
        <v>1000000</v>
      </c>
      <c r="AH190" s="4">
        <v>10000</v>
      </c>
      <c r="AI190" s="4">
        <v>10000</v>
      </c>
      <c r="AJ190" s="6">
        <v>0</v>
      </c>
      <c r="AK190" s="6">
        <v>0</v>
      </c>
      <c r="AL190" s="4">
        <v>189</v>
      </c>
    </row>
    <row r="191" spans="1:38">
      <c r="A191" s="4">
        <v>190</v>
      </c>
      <c r="B191" s="4">
        <v>1764.7058823529401</v>
      </c>
      <c r="C191" s="4">
        <v>176470.58823529401</v>
      </c>
      <c r="D191" s="4">
        <v>88235.294117647005</v>
      </c>
      <c r="E191" s="4">
        <v>8823.5294117647099</v>
      </c>
      <c r="F191" s="4">
        <v>17647.058823529402</v>
      </c>
      <c r="G191" s="4">
        <v>17647.058823529402</v>
      </c>
      <c r="H191" s="4">
        <v>176470.58823529401</v>
      </c>
      <c r="I191" s="4">
        <v>17647.058823529402</v>
      </c>
      <c r="J191" s="4">
        <v>176470.58823529401</v>
      </c>
      <c r="K191" s="4">
        <v>882352.94117647095</v>
      </c>
      <c r="L191" s="4">
        <v>0.61342880946437495</v>
      </c>
      <c r="M191" s="4">
        <v>1563529.41176471</v>
      </c>
      <c r="N191" s="4">
        <v>0.60701826390313995</v>
      </c>
      <c r="O191" s="4">
        <v>0.66772009029345403</v>
      </c>
      <c r="P191" s="4">
        <v>176.470588235294</v>
      </c>
      <c r="Q191" s="4">
        <v>176.470588235294</v>
      </c>
      <c r="R191" s="4">
        <v>88.235294117647101</v>
      </c>
      <c r="S191" s="4">
        <v>88.235294117647101</v>
      </c>
      <c r="T191" s="4">
        <v>176.470588235294</v>
      </c>
      <c r="U191" s="4">
        <v>176.470588235294</v>
      </c>
      <c r="V191" s="4">
        <v>176.470588235294</v>
      </c>
      <c r="W191" s="4">
        <v>176.470588235294</v>
      </c>
      <c r="X191" s="4">
        <v>176.470588235294</v>
      </c>
      <c r="Y191" s="4">
        <v>88.235294117647101</v>
      </c>
      <c r="Z191" s="4">
        <v>10000</v>
      </c>
      <c r="AA191" s="5">
        <v>1000000</v>
      </c>
      <c r="AB191" s="5">
        <v>1000000</v>
      </c>
      <c r="AC191" s="5">
        <v>100000</v>
      </c>
      <c r="AD191" s="5">
        <v>100000</v>
      </c>
      <c r="AE191" s="5">
        <v>100000</v>
      </c>
      <c r="AF191" s="5">
        <v>1000000</v>
      </c>
      <c r="AG191" s="5">
        <v>100000</v>
      </c>
      <c r="AH191" s="5">
        <v>1000000</v>
      </c>
      <c r="AI191" s="5">
        <v>10000000</v>
      </c>
      <c r="AJ191" s="6">
        <v>5</v>
      </c>
      <c r="AK191" s="6">
        <v>8</v>
      </c>
      <c r="AL191" s="4">
        <v>190</v>
      </c>
    </row>
    <row r="192" spans="1:38">
      <c r="A192" s="4">
        <v>191</v>
      </c>
      <c r="B192" s="4">
        <v>1071.42857142857</v>
      </c>
      <c r="C192" s="4">
        <v>1071428.57142857</v>
      </c>
      <c r="D192" s="4">
        <v>21428.571428571398</v>
      </c>
      <c r="E192" s="4">
        <v>1071.42857142857</v>
      </c>
      <c r="F192" s="4">
        <v>10714.285714285699</v>
      </c>
      <c r="G192" s="4">
        <v>214285.714285714</v>
      </c>
      <c r="H192" s="4">
        <v>10714.285714285699</v>
      </c>
      <c r="I192" s="4">
        <v>21428.571428571398</v>
      </c>
      <c r="J192" s="4">
        <v>1071.42857142857</v>
      </c>
      <c r="K192" s="4">
        <v>2142.8571428571399</v>
      </c>
      <c r="L192" s="4">
        <v>0.30932431290260098</v>
      </c>
      <c r="M192" s="4">
        <v>1355357.1428571399</v>
      </c>
      <c r="N192" s="4">
        <v>0.75695292849443097</v>
      </c>
      <c r="O192" s="4">
        <v>0.83264822134387395</v>
      </c>
      <c r="P192" s="4">
        <v>107.142857142857</v>
      </c>
      <c r="Q192" s="4">
        <v>107.142857142857</v>
      </c>
      <c r="R192" s="4">
        <v>214.28571428571399</v>
      </c>
      <c r="S192" s="4">
        <v>107.142857142857</v>
      </c>
      <c r="T192" s="4">
        <v>107.142857142857</v>
      </c>
      <c r="U192" s="4">
        <v>214.28571428571399</v>
      </c>
      <c r="V192" s="4">
        <v>107.142857142857</v>
      </c>
      <c r="W192" s="4">
        <v>214.28571428571399</v>
      </c>
      <c r="X192" s="4">
        <v>107.142857142857</v>
      </c>
      <c r="Y192" s="4">
        <v>214.28571428571399</v>
      </c>
      <c r="Z192" s="4">
        <v>10000</v>
      </c>
      <c r="AA192" s="5">
        <v>10000000</v>
      </c>
      <c r="AB192" s="5">
        <v>100000</v>
      </c>
      <c r="AC192" s="4">
        <v>10000</v>
      </c>
      <c r="AD192" s="5">
        <v>100000</v>
      </c>
      <c r="AE192" s="5">
        <v>1000000</v>
      </c>
      <c r="AF192" s="5">
        <v>100000</v>
      </c>
      <c r="AG192" s="5">
        <v>100000</v>
      </c>
      <c r="AH192" s="4">
        <v>10000</v>
      </c>
      <c r="AI192" s="4">
        <v>10000</v>
      </c>
      <c r="AJ192" s="6">
        <v>16</v>
      </c>
      <c r="AK192" s="6">
        <v>8</v>
      </c>
      <c r="AL192" s="4">
        <v>191</v>
      </c>
    </row>
    <row r="193" spans="1:38">
      <c r="A193" s="4">
        <v>192</v>
      </c>
      <c r="B193" s="4">
        <v>107142.857142857</v>
      </c>
      <c r="C193" s="4">
        <v>107142.857142857</v>
      </c>
      <c r="D193" s="4">
        <v>2142.8571428571399</v>
      </c>
      <c r="E193" s="4">
        <v>2142857.1428571399</v>
      </c>
      <c r="F193" s="4">
        <v>1071.42857142857</v>
      </c>
      <c r="G193" s="4">
        <v>107142.857142857</v>
      </c>
      <c r="H193" s="4">
        <v>1071.42857142857</v>
      </c>
      <c r="I193" s="4">
        <v>107142.857142857</v>
      </c>
      <c r="J193" s="4">
        <v>21428.571428571398</v>
      </c>
      <c r="K193" s="4">
        <v>21428.571428571398</v>
      </c>
      <c r="L193" s="4">
        <v>0.33789528866305002</v>
      </c>
      <c r="M193" s="4">
        <v>2618571.42857143</v>
      </c>
      <c r="N193" s="4">
        <v>0.72511531022169295</v>
      </c>
      <c r="O193" s="4">
        <v>0.79762684124386296</v>
      </c>
      <c r="P193" s="4">
        <v>107.142857142857</v>
      </c>
      <c r="Q193" s="4">
        <v>107.142857142857</v>
      </c>
      <c r="R193" s="4">
        <v>214.28571428571399</v>
      </c>
      <c r="S193" s="4">
        <v>214.28571428571399</v>
      </c>
      <c r="T193" s="4">
        <v>107.142857142857</v>
      </c>
      <c r="U193" s="4">
        <v>107.142857142857</v>
      </c>
      <c r="V193" s="4">
        <v>107.142857142857</v>
      </c>
      <c r="W193" s="4">
        <v>107.142857142857</v>
      </c>
      <c r="X193" s="4">
        <v>214.28571428571399</v>
      </c>
      <c r="Y193" s="4">
        <v>214.28571428571399</v>
      </c>
      <c r="Z193" s="5">
        <v>1000000</v>
      </c>
      <c r="AA193" s="5">
        <v>1000000</v>
      </c>
      <c r="AB193" s="4">
        <v>10000</v>
      </c>
      <c r="AC193" s="5">
        <v>10000000</v>
      </c>
      <c r="AD193" s="4">
        <v>10000</v>
      </c>
      <c r="AE193" s="5">
        <v>1000000</v>
      </c>
      <c r="AF193" s="4">
        <v>10000</v>
      </c>
      <c r="AG193" s="5">
        <v>1000000</v>
      </c>
      <c r="AH193" s="5">
        <v>100000</v>
      </c>
      <c r="AI193" s="5">
        <v>100000</v>
      </c>
      <c r="AJ193" s="6">
        <v>4</v>
      </c>
      <c r="AK193" s="6">
        <v>5</v>
      </c>
      <c r="AL193" s="4">
        <v>192</v>
      </c>
    </row>
    <row r="194" spans="1:38">
      <c r="A194" s="4">
        <v>193</v>
      </c>
      <c r="B194" s="4">
        <v>20000</v>
      </c>
      <c r="C194" s="5">
        <v>100000</v>
      </c>
      <c r="D194" s="5">
        <v>100000</v>
      </c>
      <c r="E194" s="5">
        <v>200000</v>
      </c>
      <c r="F194" s="4">
        <v>10000</v>
      </c>
      <c r="G194" s="4">
        <v>2000</v>
      </c>
      <c r="H194" s="5">
        <v>200000</v>
      </c>
      <c r="I194" s="5">
        <v>100000</v>
      </c>
      <c r="J194" s="4">
        <v>2000</v>
      </c>
      <c r="K194" s="5">
        <v>100000</v>
      </c>
      <c r="L194" s="4">
        <v>0.81368797130736903</v>
      </c>
      <c r="M194" s="4">
        <v>834000</v>
      </c>
      <c r="N194" s="4">
        <v>0.42053629823414002</v>
      </c>
      <c r="O194" s="4">
        <v>0.462589928057554</v>
      </c>
      <c r="P194" s="4">
        <v>200</v>
      </c>
      <c r="Q194" s="4">
        <v>100</v>
      </c>
      <c r="R194" s="4">
        <v>100</v>
      </c>
      <c r="S194" s="4">
        <v>200</v>
      </c>
      <c r="T194" s="4">
        <v>100</v>
      </c>
      <c r="U194" s="4">
        <v>200</v>
      </c>
      <c r="V194" s="4">
        <v>200</v>
      </c>
      <c r="W194" s="4">
        <v>100</v>
      </c>
      <c r="X194" s="4">
        <v>200</v>
      </c>
      <c r="Y194" s="4">
        <v>100</v>
      </c>
      <c r="Z194" s="5">
        <v>100000</v>
      </c>
      <c r="AA194" s="5">
        <v>1000000</v>
      </c>
      <c r="AB194" s="5">
        <v>1000000</v>
      </c>
      <c r="AC194" s="5">
        <v>1000000</v>
      </c>
      <c r="AD194" s="5">
        <v>100000</v>
      </c>
      <c r="AE194" s="4">
        <v>10000</v>
      </c>
      <c r="AF194" s="5">
        <v>1000000</v>
      </c>
      <c r="AG194" s="5">
        <v>1000000</v>
      </c>
      <c r="AH194" s="4">
        <v>10000</v>
      </c>
      <c r="AI194" s="5">
        <v>1000000</v>
      </c>
      <c r="AJ194" s="6">
        <v>10</v>
      </c>
      <c r="AK194" s="6">
        <v>10</v>
      </c>
      <c r="AL194" s="4">
        <v>193</v>
      </c>
    </row>
    <row r="195" spans="1:38">
      <c r="A195" s="4">
        <v>194</v>
      </c>
      <c r="B195" s="4">
        <v>1000</v>
      </c>
      <c r="C195" s="4">
        <v>2000</v>
      </c>
      <c r="D195" s="4">
        <v>20000</v>
      </c>
      <c r="E195" s="5">
        <v>2000000</v>
      </c>
      <c r="F195" s="4">
        <v>1000</v>
      </c>
      <c r="G195" s="4">
        <v>20000</v>
      </c>
      <c r="H195" s="4">
        <v>2000</v>
      </c>
      <c r="I195" s="4">
        <v>1000</v>
      </c>
      <c r="J195" s="4">
        <v>1000</v>
      </c>
      <c r="K195" s="5">
        <v>100000</v>
      </c>
      <c r="L195" s="4">
        <v>0.14055135750369199</v>
      </c>
      <c r="M195" s="4">
        <v>2148000</v>
      </c>
      <c r="N195" s="4">
        <v>0.79718977484340603</v>
      </c>
      <c r="O195" s="4">
        <v>0.87690875232774701</v>
      </c>
      <c r="P195" s="4">
        <v>100</v>
      </c>
      <c r="Q195" s="4">
        <v>200</v>
      </c>
      <c r="R195" s="4">
        <v>200</v>
      </c>
      <c r="S195" s="4">
        <v>200</v>
      </c>
      <c r="T195" s="4">
        <v>100</v>
      </c>
      <c r="U195" s="4">
        <v>200</v>
      </c>
      <c r="V195" s="4">
        <v>200</v>
      </c>
      <c r="W195" s="4">
        <v>100</v>
      </c>
      <c r="X195" s="4">
        <v>100</v>
      </c>
      <c r="Y195" s="4">
        <v>100</v>
      </c>
      <c r="Z195" s="4">
        <v>10000</v>
      </c>
      <c r="AA195" s="4">
        <v>10000</v>
      </c>
      <c r="AB195" s="5">
        <v>100000</v>
      </c>
      <c r="AC195" s="5">
        <v>10000000</v>
      </c>
      <c r="AD195" s="4">
        <v>10000</v>
      </c>
      <c r="AE195" s="5">
        <v>100000</v>
      </c>
      <c r="AF195" s="4">
        <v>10000</v>
      </c>
      <c r="AG195" s="4">
        <v>10000</v>
      </c>
      <c r="AH195" s="4">
        <v>10000</v>
      </c>
      <c r="AI195" s="5">
        <v>1000000</v>
      </c>
      <c r="AJ195" s="6">
        <v>14</v>
      </c>
      <c r="AK195" s="6">
        <v>17</v>
      </c>
      <c r="AL195" s="4">
        <v>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design</vt:lpstr>
      <vt:lpstr>proportion pi</vt:lpstr>
      <vt:lpstr>pi x ln(pi)</vt:lpstr>
      <vt:lpstr>pipetting</vt:lpstr>
      <vt:lpstr>print</vt:lpstr>
      <vt:lpstr>Sheet1</vt:lpstr>
      <vt:lpstr>Gini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Tsang</dc:creator>
  <cp:lastModifiedBy>Tsang</cp:lastModifiedBy>
  <dcterms:created xsi:type="dcterms:W3CDTF">2014-09-15T21:54:09Z</dcterms:created>
  <dcterms:modified xsi:type="dcterms:W3CDTF">2014-12-11T07:09:17Z</dcterms:modified>
</cp:coreProperties>
</file>